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20" windowHeight="11820"/>
  </bookViews>
  <sheets>
    <sheet name="Dividend and interest payments" sheetId="1" r:id="rId1"/>
  </sheets>
  <definedNames>
    <definedName name="_xlnm.Print_Area" localSheetId="0">'Dividend and interest payments'!$A$1:$J$36</definedName>
    <definedName name="Z_8A5EEC08_496A_4CD6_80E9_6C5B894BA168_.wvu.PrintArea" localSheetId="0" hidden="1">'Dividend and interest payments'!$A$1:$J$31</definedName>
  </definedNames>
  <calcPr calcId="145621"/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  <c r="G17" i="1"/>
  <c r="G31" i="1" s="1"/>
  <c r="F17" i="1"/>
  <c r="F31" i="1" s="1"/>
  <c r="E17" i="1"/>
  <c r="E31" i="1" s="1"/>
  <c r="D17" i="1"/>
  <c r="D31" i="1" s="1"/>
  <c r="C17" i="1"/>
  <c r="C31" i="1" s="1"/>
  <c r="B17" i="1"/>
  <c r="B31" i="1" s="1"/>
</calcChain>
</file>

<file path=xl/sharedStrings.xml><?xml version="1.0" encoding="utf-8"?>
<sst xmlns="http://schemas.openxmlformats.org/spreadsheetml/2006/main" count="51" uniqueCount="38">
  <si>
    <r>
      <t xml:space="preserve">Table 6  Dividend and interest payments as a percentage of average regulatory capital value </t>
    </r>
    <r>
      <rPr>
        <b/>
        <vertAlign val="superscript"/>
        <sz val="11"/>
        <color rgb="FF002664"/>
        <rFont val="Arial"/>
        <family val="2"/>
      </rPr>
      <t>1</t>
    </r>
  </si>
  <si>
    <t>2012-13 prices</t>
  </si>
  <si>
    <t>Dividend payments</t>
  </si>
  <si>
    <t>Net interest payments</t>
  </si>
  <si>
    <t>Dividend and interest payments as a percentage of capital value</t>
  </si>
  <si>
    <t>2010-11</t>
  </si>
  <si>
    <t>2011-12</t>
  </si>
  <si>
    <t>2012-13</t>
  </si>
  <si>
    <t>£m</t>
  </si>
  <si>
    <t xml:space="preserve">%   </t>
  </si>
  <si>
    <t>Water and sewerage companies</t>
  </si>
  <si>
    <t xml:space="preserve">Anglian  </t>
  </si>
  <si>
    <t xml:space="preserve">Dŵr Cymru     </t>
  </si>
  <si>
    <t xml:space="preserve">Northumbrian </t>
  </si>
  <si>
    <t xml:space="preserve">Severn Trent     </t>
  </si>
  <si>
    <t xml:space="preserve">South West        </t>
  </si>
  <si>
    <t>Southern</t>
  </si>
  <si>
    <t xml:space="preserve">Thames      </t>
  </si>
  <si>
    <t>United Utilities</t>
  </si>
  <si>
    <t xml:space="preserve">Wessex     </t>
  </si>
  <si>
    <t xml:space="preserve">Yorkshire     </t>
  </si>
  <si>
    <t>Total water and sewerage companies</t>
  </si>
  <si>
    <t>Water only companies</t>
  </si>
  <si>
    <r>
      <t xml:space="preserve">Affinity Water </t>
    </r>
    <r>
      <rPr>
        <vertAlign val="superscript"/>
        <sz val="11"/>
        <color rgb="FF002664"/>
        <rFont val="Arial"/>
        <family val="2"/>
      </rPr>
      <t>2</t>
    </r>
  </si>
  <si>
    <t xml:space="preserve">Bristol     </t>
  </si>
  <si>
    <r>
      <t>Cambridge</t>
    </r>
    <r>
      <rPr>
        <vertAlign val="superscript"/>
        <sz val="11"/>
        <color rgb="FF002664"/>
        <rFont val="Arial"/>
        <family val="2"/>
      </rPr>
      <t>3</t>
    </r>
  </si>
  <si>
    <t xml:space="preserve">Dee Valley </t>
  </si>
  <si>
    <t xml:space="preserve">Portsmouth     </t>
  </si>
  <si>
    <t>Sembcorp Bournemouth</t>
  </si>
  <si>
    <t>South East</t>
  </si>
  <si>
    <t>South Staffordshire</t>
  </si>
  <si>
    <t>Sutton &amp; East Surrey</t>
  </si>
  <si>
    <t>Total water only companies</t>
  </si>
  <si>
    <t>Industry</t>
  </si>
  <si>
    <t>Notes:</t>
  </si>
  <si>
    <t>1.  Numbers may not add because of rounding.</t>
  </si>
  <si>
    <t>2.  As of 1 October 2012, Affinity Water is the new name for the combined Veolia companies (previously Veolia Water Central, Veolia Water East and Veolia Water South East).</t>
  </si>
  <si>
    <t xml:space="preserve">3.  With effect from 1 April 2013, South Staffordshire Water PLC will replace Cambridge Water PLC as the Water Undertaker for its Area.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</si>
</sst>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);\(#,##0.0\)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2664"/>
      <name val="Arial"/>
      <family val="2"/>
    </font>
    <font>
      <b/>
      <vertAlign val="superscript"/>
      <sz val="11"/>
      <color rgb="FF002664"/>
      <name val="Arial"/>
      <family val="2"/>
    </font>
    <font>
      <sz val="11"/>
      <color rgb="FF002664"/>
      <name val="Arial"/>
      <family val="2"/>
    </font>
    <font>
      <sz val="11"/>
      <name val="Arial"/>
      <family val="2"/>
    </font>
    <font>
      <vertAlign val="superscript"/>
      <sz val="11"/>
      <color rgb="FF002664"/>
      <name val="Arial"/>
      <family val="2"/>
    </font>
    <font>
      <sz val="12"/>
      <name val="Univers (W1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0" borderId="0" xfId="1" applyFont="1"/>
    <xf numFmtId="0" fontId="4" fillId="2" borderId="0" xfId="1" applyFont="1" applyFill="1"/>
    <xf numFmtId="164" fontId="4" fillId="3" borderId="1" xfId="1" applyNumberFormat="1" applyFont="1" applyFill="1" applyBorder="1" applyAlignment="1">
      <alignment vertical="top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top"/>
    </xf>
    <xf numFmtId="0" fontId="2" fillId="3" borderId="6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5" fillId="0" borderId="10" xfId="1" applyFont="1" applyBorder="1" applyAlignment="1">
      <alignment vertical="top"/>
    </xf>
    <xf numFmtId="164" fontId="2" fillId="3" borderId="6" xfId="1" applyNumberFormat="1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164" fontId="2" fillId="3" borderId="5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164" fontId="2" fillId="3" borderId="8" xfId="1" applyNumberFormat="1" applyFont="1" applyFill="1" applyBorder="1" applyAlignment="1">
      <alignment horizontal="center"/>
    </xf>
    <xf numFmtId="164" fontId="2" fillId="3" borderId="6" xfId="1" applyNumberFormat="1" applyFont="1" applyFill="1" applyBorder="1"/>
    <xf numFmtId="164" fontId="4" fillId="3" borderId="6" xfId="1" applyNumberFormat="1" applyFont="1" applyFill="1" applyBorder="1"/>
    <xf numFmtId="165" fontId="4" fillId="3" borderId="6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5" xfId="1" applyNumberFormat="1" applyFont="1" applyFill="1" applyBorder="1" applyAlignment="1">
      <alignment horizontal="right"/>
    </xf>
    <xf numFmtId="165" fontId="4" fillId="3" borderId="7" xfId="1" applyNumberFormat="1" applyFont="1" applyFill="1" applyBorder="1" applyAlignment="1">
      <alignment horizontal="right"/>
    </xf>
    <xf numFmtId="165" fontId="4" fillId="3" borderId="8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5" fontId="4" fillId="3" borderId="11" xfId="1" applyNumberFormat="1" applyFont="1" applyFill="1" applyBorder="1" applyAlignment="1">
      <alignment horizontal="right"/>
    </xf>
    <xf numFmtId="165" fontId="4" fillId="3" borderId="12" xfId="1" applyNumberFormat="1" applyFont="1" applyFill="1" applyBorder="1" applyAlignment="1">
      <alignment horizontal="right"/>
    </xf>
    <xf numFmtId="165" fontId="4" fillId="3" borderId="13" xfId="1" applyNumberFormat="1" applyFont="1" applyFill="1" applyBorder="1" applyAlignment="1">
      <alignment horizontal="right"/>
    </xf>
    <xf numFmtId="165" fontId="4" fillId="3" borderId="14" xfId="1" applyNumberFormat="1" applyFont="1" applyFill="1" applyBorder="1" applyAlignment="1">
      <alignment horizontal="right"/>
    </xf>
    <xf numFmtId="165" fontId="2" fillId="3" borderId="15" xfId="1" applyNumberFormat="1" applyFont="1" applyFill="1" applyBorder="1" applyAlignment="1">
      <alignment horizontal="right"/>
    </xf>
    <xf numFmtId="165" fontId="2" fillId="3" borderId="16" xfId="1" applyNumberFormat="1" applyFont="1" applyFill="1" applyBorder="1" applyAlignment="1">
      <alignment horizontal="right"/>
    </xf>
    <xf numFmtId="165" fontId="2" fillId="3" borderId="17" xfId="1" applyNumberFormat="1" applyFont="1" applyFill="1" applyBorder="1" applyAlignment="1">
      <alignment horizontal="right"/>
    </xf>
    <xf numFmtId="165" fontId="2" fillId="3" borderId="18" xfId="1" applyNumberFormat="1" applyFont="1" applyFill="1" applyBorder="1" applyAlignment="1">
      <alignment horizontal="right"/>
    </xf>
    <xf numFmtId="165" fontId="2" fillId="3" borderId="19" xfId="1" applyNumberFormat="1" applyFont="1" applyFill="1" applyBorder="1" applyAlignment="1">
      <alignment horizontal="right"/>
    </xf>
    <xf numFmtId="0" fontId="2" fillId="0" borderId="0" xfId="1" applyFont="1"/>
    <xf numFmtId="165" fontId="4" fillId="3" borderId="10" xfId="1" applyNumberFormat="1" applyFont="1" applyFill="1" applyBorder="1" applyAlignment="1">
      <alignment horizontal="right"/>
    </xf>
    <xf numFmtId="164" fontId="4" fillId="3" borderId="2" xfId="1" applyNumberFormat="1" applyFont="1" applyFill="1" applyBorder="1"/>
    <xf numFmtId="0" fontId="4" fillId="3" borderId="2" xfId="1" applyFont="1" applyFill="1" applyBorder="1"/>
    <xf numFmtId="165" fontId="4" fillId="3" borderId="9" xfId="1" applyNumberFormat="1" applyFont="1" applyFill="1" applyBorder="1" applyAlignment="1">
      <alignment horizontal="right"/>
    </xf>
    <xf numFmtId="0" fontId="2" fillId="2" borderId="0" xfId="1" applyFont="1" applyFill="1" applyBorder="1"/>
    <xf numFmtId="0" fontId="4" fillId="2" borderId="0" xfId="1" applyFont="1" applyFill="1" applyAlignment="1">
      <alignment wrapText="1"/>
    </xf>
    <xf numFmtId="0" fontId="1" fillId="2" borderId="0" xfId="1" applyFill="1" applyAlignment="1">
      <alignment wrapText="1"/>
    </xf>
    <xf numFmtId="0" fontId="1" fillId="2" borderId="0" xfId="1" applyFill="1" applyAlignment="1"/>
    <xf numFmtId="0" fontId="4" fillId="0" borderId="0" xfId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zoomScaleNormal="85" zoomScaleSheetLayoutView="100" workbookViewId="0"/>
  </sheetViews>
  <sheetFormatPr defaultRowHeight="14.25"/>
  <cols>
    <col min="1" max="1" width="34.625" style="3" customWidth="1"/>
    <col min="2" max="3" width="9.875" style="49" customWidth="1"/>
    <col min="4" max="4" width="10.625" style="49" customWidth="1"/>
    <col min="5" max="5" width="9.875" style="49" bestFit="1" customWidth="1"/>
    <col min="6" max="6" width="9.625" style="49" bestFit="1" customWidth="1"/>
    <col min="7" max="7" width="10.5" style="49" bestFit="1" customWidth="1"/>
    <col min="8" max="8" width="9.25" style="49" customWidth="1"/>
    <col min="9" max="9" width="9.125" style="49" customWidth="1"/>
    <col min="10" max="10" width="9.75" style="49" customWidth="1"/>
    <col min="11" max="16384" width="9" style="3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5" t="s">
        <v>1</v>
      </c>
      <c r="B3" s="6" t="s">
        <v>2</v>
      </c>
      <c r="C3" s="7"/>
      <c r="D3" s="8"/>
      <c r="E3" s="9" t="s">
        <v>3</v>
      </c>
      <c r="F3" s="10"/>
      <c r="G3" s="11"/>
      <c r="H3" s="12" t="s">
        <v>4</v>
      </c>
      <c r="I3" s="13"/>
      <c r="J3" s="13"/>
    </row>
    <row r="4" spans="1:10" ht="15">
      <c r="A4" s="14"/>
      <c r="B4" s="15" t="s">
        <v>5</v>
      </c>
      <c r="C4" s="15" t="s">
        <v>6</v>
      </c>
      <c r="D4" s="15" t="s">
        <v>7</v>
      </c>
      <c r="E4" s="16" t="s">
        <v>5</v>
      </c>
      <c r="F4" s="15" t="s">
        <v>6</v>
      </c>
      <c r="G4" s="15" t="s">
        <v>7</v>
      </c>
      <c r="H4" s="16" t="s">
        <v>5</v>
      </c>
      <c r="I4" s="15" t="s">
        <v>6</v>
      </c>
      <c r="J4" s="15" t="s">
        <v>7</v>
      </c>
    </row>
    <row r="5" spans="1:10" ht="15">
      <c r="A5" s="17"/>
      <c r="B5" s="18" t="s">
        <v>8</v>
      </c>
      <c r="C5" s="18" t="s">
        <v>8</v>
      </c>
      <c r="D5" s="19" t="s">
        <v>8</v>
      </c>
      <c r="E5" s="20" t="s">
        <v>8</v>
      </c>
      <c r="F5" s="18" t="s">
        <v>8</v>
      </c>
      <c r="G5" s="21" t="s">
        <v>8</v>
      </c>
      <c r="H5" s="22" t="s">
        <v>9</v>
      </c>
      <c r="I5" s="18" t="s">
        <v>9</v>
      </c>
      <c r="J5" s="18" t="s">
        <v>9</v>
      </c>
    </row>
    <row r="6" spans="1:10" ht="15">
      <c r="A6" s="23" t="s">
        <v>10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>
      <c r="A7" s="24" t="s">
        <v>11</v>
      </c>
      <c r="B7" s="25">
        <v>479.33326887417223</v>
      </c>
      <c r="C7" s="25">
        <v>493.52473662031178</v>
      </c>
      <c r="D7" s="26">
        <v>351.2</v>
      </c>
      <c r="E7" s="27">
        <v>165.08337086092718</v>
      </c>
      <c r="F7" s="25">
        <v>194.2750948166877</v>
      </c>
      <c r="G7" s="28">
        <v>153.69999999999999</v>
      </c>
      <c r="H7" s="29">
        <v>10.479406125754199</v>
      </c>
      <c r="I7" s="25">
        <v>10.964104784756062</v>
      </c>
      <c r="J7" s="25">
        <v>7.8204373878791742</v>
      </c>
    </row>
    <row r="8" spans="1:10">
      <c r="A8" s="24" t="s">
        <v>12</v>
      </c>
      <c r="B8" s="25">
        <v>0</v>
      </c>
      <c r="C8" s="25">
        <v>51.559207753898015</v>
      </c>
      <c r="D8" s="26">
        <v>0</v>
      </c>
      <c r="E8" s="27">
        <v>189.19037218543042</v>
      </c>
      <c r="F8" s="25">
        <v>197.98735777496836</v>
      </c>
      <c r="G8" s="28">
        <v>141.1</v>
      </c>
      <c r="H8" s="29">
        <v>4.5405228302505343</v>
      </c>
      <c r="I8" s="25">
        <v>5.9210485903605052</v>
      </c>
      <c r="J8" s="25">
        <v>3.3147024612471023</v>
      </c>
    </row>
    <row r="9" spans="1:10">
      <c r="A9" s="24" t="s">
        <v>13</v>
      </c>
      <c r="B9" s="25">
        <v>0</v>
      </c>
      <c r="C9" s="25">
        <v>369.47328276443318</v>
      </c>
      <c r="D9" s="26">
        <v>140.1</v>
      </c>
      <c r="E9" s="27">
        <v>120.94446048565121</v>
      </c>
      <c r="F9" s="25">
        <v>119.82359882005899</v>
      </c>
      <c r="G9" s="28">
        <v>126.5</v>
      </c>
      <c r="H9" s="29">
        <v>3.4935104017121321</v>
      </c>
      <c r="I9" s="25">
        <v>13.77997441079212</v>
      </c>
      <c r="J9" s="25">
        <v>7.3102338907792443</v>
      </c>
    </row>
    <row r="10" spans="1:10">
      <c r="A10" s="24" t="s">
        <v>14</v>
      </c>
      <c r="B10" s="25">
        <v>161.83690949227372</v>
      </c>
      <c r="C10" s="25">
        <v>268.41723556679307</v>
      </c>
      <c r="D10" s="26">
        <v>65.8</v>
      </c>
      <c r="E10" s="27">
        <v>269.65615894039735</v>
      </c>
      <c r="F10" s="25">
        <v>253.15571007163925</v>
      </c>
      <c r="G10" s="28">
        <v>278.3</v>
      </c>
      <c r="H10" s="29">
        <v>6.0398148262864044</v>
      </c>
      <c r="I10" s="25">
        <v>7.2551979873380512</v>
      </c>
      <c r="J10" s="25">
        <v>4.7633424150191122</v>
      </c>
    </row>
    <row r="11" spans="1:10">
      <c r="A11" s="24" t="s">
        <v>15</v>
      </c>
      <c r="B11" s="25">
        <v>63.092626931567324</v>
      </c>
      <c r="C11" s="25">
        <v>80.329245680573109</v>
      </c>
      <c r="D11" s="26">
        <v>133</v>
      </c>
      <c r="E11" s="27">
        <v>65.79026887417217</v>
      </c>
      <c r="F11" s="25">
        <v>65.273957016434878</v>
      </c>
      <c r="G11" s="28">
        <v>63.20000000000001</v>
      </c>
      <c r="H11" s="29">
        <v>4.5394785879151103</v>
      </c>
      <c r="I11" s="25">
        <v>5.0919342954784304</v>
      </c>
      <c r="J11" s="25">
        <v>6.8352718690558838</v>
      </c>
    </row>
    <row r="12" spans="1:10">
      <c r="A12" s="24" t="s">
        <v>16</v>
      </c>
      <c r="B12" s="25">
        <v>80.395563796909485</v>
      </c>
      <c r="C12" s="25">
        <v>40.628655710071634</v>
      </c>
      <c r="D12" s="26">
        <v>36.299999999999997</v>
      </c>
      <c r="E12" s="27">
        <v>194.69585209713023</v>
      </c>
      <c r="F12" s="25">
        <v>193.75950273914873</v>
      </c>
      <c r="G12" s="28">
        <v>152.9</v>
      </c>
      <c r="H12" s="29">
        <v>7.0672041689784653</v>
      </c>
      <c r="I12" s="25">
        <v>5.8231694361968849</v>
      </c>
      <c r="J12" s="25">
        <v>4.5499069037803013</v>
      </c>
    </row>
    <row r="13" spans="1:10">
      <c r="A13" s="24" t="s">
        <v>17</v>
      </c>
      <c r="B13" s="25">
        <v>283.37664459161147</v>
      </c>
      <c r="C13" s="25">
        <v>278.11036662452591</v>
      </c>
      <c r="D13" s="26">
        <v>218.4</v>
      </c>
      <c r="E13" s="27">
        <v>434.71241429722733</v>
      </c>
      <c r="F13" s="25">
        <v>438.66573957016431</v>
      </c>
      <c r="G13" s="28">
        <v>415</v>
      </c>
      <c r="H13" s="29">
        <v>7.9453637683529825</v>
      </c>
      <c r="I13" s="25">
        <v>7.357803499453035</v>
      </c>
      <c r="J13" s="25">
        <v>6.065277838419882</v>
      </c>
    </row>
    <row r="14" spans="1:10">
      <c r="A14" s="24" t="s">
        <v>18</v>
      </c>
      <c r="B14" s="25">
        <v>280.0059426048565</v>
      </c>
      <c r="C14" s="25">
        <v>349.05583649388956</v>
      </c>
      <c r="D14" s="26">
        <v>218.3</v>
      </c>
      <c r="E14" s="27">
        <v>274.46373068432672</v>
      </c>
      <c r="F14" s="25">
        <v>364.00800674251997</v>
      </c>
      <c r="G14" s="28">
        <v>323.89999999999998</v>
      </c>
      <c r="H14" s="29">
        <v>6.4777884480264047</v>
      </c>
      <c r="I14" s="25">
        <v>8.1596417917415724</v>
      </c>
      <c r="J14" s="25">
        <v>5.9983946244181974</v>
      </c>
    </row>
    <row r="15" spans="1:10">
      <c r="A15" s="24" t="s">
        <v>19</v>
      </c>
      <c r="B15" s="25">
        <v>81.674701986754954</v>
      </c>
      <c r="C15" s="25">
        <v>155.8119258322798</v>
      </c>
      <c r="D15" s="26">
        <v>131.30000000000001</v>
      </c>
      <c r="E15" s="27">
        <v>67.19796909492274</v>
      </c>
      <c r="F15" s="25">
        <v>84.04150863885377</v>
      </c>
      <c r="G15" s="28">
        <v>85.5</v>
      </c>
      <c r="H15" s="29">
        <v>5.9197858500074725</v>
      </c>
      <c r="I15" s="25">
        <v>9.3940703709455899</v>
      </c>
      <c r="J15" s="25">
        <v>8.2236873606693717</v>
      </c>
    </row>
    <row r="16" spans="1:10">
      <c r="A16" s="24" t="s">
        <v>20</v>
      </c>
      <c r="B16" s="30">
        <v>50.613467108167761</v>
      </c>
      <c r="C16" s="30">
        <v>65.377075431942686</v>
      </c>
      <c r="D16" s="31">
        <v>256.60000000000002</v>
      </c>
      <c r="E16" s="32">
        <v>293.04040397350991</v>
      </c>
      <c r="F16" s="30">
        <v>242.12203961230509</v>
      </c>
      <c r="G16" s="33">
        <v>145.30000000000001</v>
      </c>
      <c r="H16" s="34">
        <v>6.6976232685265371</v>
      </c>
      <c r="I16" s="30">
        <v>5.8300232109377568</v>
      </c>
      <c r="J16" s="30">
        <v>7.3715046411558776</v>
      </c>
    </row>
    <row r="17" spans="1:10" s="40" customFormat="1" ht="15">
      <c r="A17" s="23" t="s">
        <v>21</v>
      </c>
      <c r="B17" s="35">
        <f t="shared" ref="B17:D17" si="0">SUM(B7:B16)</f>
        <v>1480.3291253863135</v>
      </c>
      <c r="C17" s="35">
        <f t="shared" si="0"/>
        <v>2152.2875684787186</v>
      </c>
      <c r="D17" s="36">
        <f t="shared" si="0"/>
        <v>1551</v>
      </c>
      <c r="E17" s="37">
        <f>SUM(E7:E16)</f>
        <v>2074.7750014936951</v>
      </c>
      <c r="F17" s="35">
        <f>SUM(F7:F16)</f>
        <v>2153.1125158027808</v>
      </c>
      <c r="G17" s="38">
        <f>SUM(G7:G16)</f>
        <v>1885.3999999999999</v>
      </c>
      <c r="H17" s="39">
        <v>6.7207975126523243</v>
      </c>
      <c r="I17" s="35">
        <v>7.911377785671359</v>
      </c>
      <c r="J17" s="35">
        <v>6.1164361329488308</v>
      </c>
    </row>
    <row r="18" spans="1:10" s="40" customFormat="1" ht="15">
      <c r="A18" s="23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5">
      <c r="A19" s="23" t="s">
        <v>22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6.5">
      <c r="A20" s="42" t="s">
        <v>23</v>
      </c>
      <c r="B20" s="25">
        <v>40.907233640176599</v>
      </c>
      <c r="C20" s="25">
        <v>37.224716814159287</v>
      </c>
      <c r="D20" s="26">
        <v>153.619</v>
      </c>
      <c r="E20" s="27">
        <v>25.383989311005795</v>
      </c>
      <c r="F20" s="25">
        <v>22.786076274757686</v>
      </c>
      <c r="G20" s="28">
        <v>25.131</v>
      </c>
      <c r="H20" s="29">
        <v>6.7399588370059282</v>
      </c>
      <c r="I20" s="25">
        <v>6.1883816508100216</v>
      </c>
      <c r="J20" s="25">
        <v>18.566932829971737</v>
      </c>
    </row>
    <row r="21" spans="1:10">
      <c r="A21" s="24" t="s">
        <v>24</v>
      </c>
      <c r="B21" s="25">
        <v>3.1370786320529795</v>
      </c>
      <c r="C21" s="25">
        <v>6.8058154235145372</v>
      </c>
      <c r="D21" s="26">
        <v>14.5</v>
      </c>
      <c r="E21" s="27">
        <v>11.933827420966887</v>
      </c>
      <c r="F21" s="25">
        <v>13.817867678044669</v>
      </c>
      <c r="G21" s="28">
        <v>11.5</v>
      </c>
      <c r="H21" s="29">
        <v>4.738708720506243</v>
      </c>
      <c r="I21" s="25">
        <v>6.0107108989196236</v>
      </c>
      <c r="J21" s="25">
        <v>7.0018864671603414</v>
      </c>
    </row>
    <row r="22" spans="1:10" ht="16.5">
      <c r="A22" s="43" t="s">
        <v>25</v>
      </c>
      <c r="B22" s="25">
        <v>2.9104715231788076</v>
      </c>
      <c r="C22" s="25">
        <v>2.8883468183733672</v>
      </c>
      <c r="D22" s="26">
        <v>2.9609999999999999</v>
      </c>
      <c r="E22" s="27">
        <v>0.82971125827814585</v>
      </c>
      <c r="F22" s="25">
        <v>1.1322402022756006</v>
      </c>
      <c r="G22" s="28">
        <v>1.2290000000000001</v>
      </c>
      <c r="H22" s="29">
        <v>5.7713975911543134</v>
      </c>
      <c r="I22" s="25">
        <v>5.8138698880770239</v>
      </c>
      <c r="J22" s="25">
        <v>5.9308962465894748</v>
      </c>
    </row>
    <row r="23" spans="1:10">
      <c r="A23" s="24" t="s">
        <v>26</v>
      </c>
      <c r="B23" s="25">
        <v>1.5600300220750551</v>
      </c>
      <c r="C23" s="25">
        <v>1.6210214917825538</v>
      </c>
      <c r="D23" s="26">
        <v>1.5840000000000001</v>
      </c>
      <c r="E23" s="27">
        <v>3.9497713024282559</v>
      </c>
      <c r="F23" s="25">
        <v>3.8133190054782973</v>
      </c>
      <c r="G23" s="28">
        <v>2.9870000000000001</v>
      </c>
      <c r="H23" s="29">
        <v>8.5369905092566807</v>
      </c>
      <c r="I23" s="25">
        <v>8.1780858820146207</v>
      </c>
      <c r="J23" s="25">
        <v>6.4920093075767902</v>
      </c>
    </row>
    <row r="24" spans="1:10">
      <c r="A24" s="24" t="s">
        <v>27</v>
      </c>
      <c r="B24" s="25">
        <v>3.0898101545253862</v>
      </c>
      <c r="C24" s="25">
        <v>2.5315571007163928</v>
      </c>
      <c r="D24" s="26">
        <v>1.3680000000000001</v>
      </c>
      <c r="E24" s="27">
        <v>4.4791443708609266</v>
      </c>
      <c r="F24" s="25">
        <v>6.532551622418878</v>
      </c>
      <c r="G24" s="28">
        <v>5.1989999999999998</v>
      </c>
      <c r="H24" s="29">
        <v>6.1823943570729831</v>
      </c>
      <c r="I24" s="25">
        <v>7.5842308567831127</v>
      </c>
      <c r="J24" s="25">
        <v>5.5705270334612429</v>
      </c>
    </row>
    <row r="25" spans="1:10">
      <c r="A25" s="24" t="s">
        <v>28</v>
      </c>
      <c r="B25" s="25">
        <v>6.6279668874172177</v>
      </c>
      <c r="C25" s="25">
        <v>6.6480442477876096</v>
      </c>
      <c r="D25" s="26">
        <v>12.215</v>
      </c>
      <c r="E25" s="27">
        <v>6.4367443708609269</v>
      </c>
      <c r="F25" s="25">
        <v>6.5830796460176986</v>
      </c>
      <c r="G25" s="28">
        <v>5.1420000000000003</v>
      </c>
      <c r="H25" s="29">
        <v>8.553102370456136</v>
      </c>
      <c r="I25" s="25">
        <v>8.8925821336128941</v>
      </c>
      <c r="J25" s="25">
        <v>11.916660528083559</v>
      </c>
    </row>
    <row r="26" spans="1:10">
      <c r="A26" s="24" t="s">
        <v>29</v>
      </c>
      <c r="B26" s="25">
        <v>32.221534216335542</v>
      </c>
      <c r="C26" s="25">
        <v>30.904589127686471</v>
      </c>
      <c r="D26" s="26">
        <v>29.777000000000001</v>
      </c>
      <c r="E26" s="27">
        <v>62.440093598234</v>
      </c>
      <c r="F26" s="25">
        <v>59.922111251580276</v>
      </c>
      <c r="G26" s="28">
        <v>61.488</v>
      </c>
      <c r="H26" s="29">
        <v>9.9551155095499535</v>
      </c>
      <c r="I26" s="25">
        <v>9.2617443973541906</v>
      </c>
      <c r="J26" s="25">
        <v>9.0528554028470136</v>
      </c>
    </row>
    <row r="27" spans="1:10">
      <c r="A27" s="24" t="s">
        <v>30</v>
      </c>
      <c r="B27" s="25">
        <v>15.705094481236204</v>
      </c>
      <c r="C27" s="25">
        <v>9.6910686894226714</v>
      </c>
      <c r="D27" s="26">
        <v>12.204000000000001</v>
      </c>
      <c r="E27" s="27">
        <v>9.7307412803532003</v>
      </c>
      <c r="F27" s="25">
        <v>9.8622452591656113</v>
      </c>
      <c r="G27" s="28">
        <v>9.9350000000000005</v>
      </c>
      <c r="H27" s="29">
        <v>10.293322693704866</v>
      </c>
      <c r="I27" s="25">
        <v>7.7037610389377145</v>
      </c>
      <c r="J27" s="25">
        <v>8.5866404869255852</v>
      </c>
    </row>
    <row r="28" spans="1:10">
      <c r="A28" s="24" t="s">
        <v>31</v>
      </c>
      <c r="B28" s="30">
        <v>5.1586865342163364</v>
      </c>
      <c r="C28" s="30">
        <v>5.0012431521281071</v>
      </c>
      <c r="D28" s="31">
        <v>5.15</v>
      </c>
      <c r="E28" s="32">
        <v>12.466195584988965</v>
      </c>
      <c r="F28" s="30">
        <v>12.424737884534343</v>
      </c>
      <c r="G28" s="33">
        <v>10.204000000000001</v>
      </c>
      <c r="H28" s="34">
        <v>9.2005298048643844</v>
      </c>
      <c r="I28" s="30">
        <v>8.7057552801061906</v>
      </c>
      <c r="J28" s="30">
        <v>7.4374319564112561</v>
      </c>
    </row>
    <row r="29" spans="1:10" s="40" customFormat="1" ht="15">
      <c r="A29" s="23" t="s">
        <v>32</v>
      </c>
      <c r="B29" s="35">
        <f t="shared" ref="B29:D29" si="1">SUM(B20:B28)</f>
        <v>111.31790609121413</v>
      </c>
      <c r="C29" s="35">
        <f t="shared" si="1"/>
        <v>103.31640286557099</v>
      </c>
      <c r="D29" s="36">
        <f t="shared" si="1"/>
        <v>233.37800000000001</v>
      </c>
      <c r="E29" s="37">
        <f>SUM(E20:E28)</f>
        <v>137.65021849797711</v>
      </c>
      <c r="F29" s="35">
        <f>SUM(F20:F28)</f>
        <v>136.87422882427308</v>
      </c>
      <c r="G29" s="38">
        <f>SUM(G20:G28)</f>
        <v>132.815</v>
      </c>
      <c r="H29" s="39">
        <v>8.0424548757220418</v>
      </c>
      <c r="I29" s="35">
        <v>7.6217088053532835</v>
      </c>
      <c r="J29" s="35">
        <v>11.404088595410009</v>
      </c>
    </row>
    <row r="30" spans="1:10" s="40" customFormat="1" ht="15">
      <c r="A30" s="23"/>
      <c r="B30" s="44"/>
      <c r="C30" s="44"/>
      <c r="D30" s="44"/>
      <c r="E30" s="44"/>
      <c r="F30" s="44"/>
      <c r="G30" s="44"/>
      <c r="H30" s="44"/>
      <c r="I30" s="44"/>
      <c r="J30" s="44"/>
    </row>
    <row r="31" spans="1:10" s="40" customFormat="1" ht="15">
      <c r="A31" s="23" t="s">
        <v>33</v>
      </c>
      <c r="B31" s="35">
        <f t="shared" ref="B31:G31" si="2">B17+B29</f>
        <v>1591.6470314775277</v>
      </c>
      <c r="C31" s="35">
        <f t="shared" si="2"/>
        <v>2255.6039713442897</v>
      </c>
      <c r="D31" s="36">
        <f t="shared" si="2"/>
        <v>1784.3779999999999</v>
      </c>
      <c r="E31" s="37">
        <f t="shared" si="2"/>
        <v>2212.4252199916723</v>
      </c>
      <c r="F31" s="35">
        <f t="shared" si="2"/>
        <v>2289.9867446270537</v>
      </c>
      <c r="G31" s="38">
        <f t="shared" si="2"/>
        <v>2018.2149999999999</v>
      </c>
      <c r="H31" s="39">
        <v>6.7938680575772832</v>
      </c>
      <c r="I31" s="35">
        <v>7.8955216919395497</v>
      </c>
      <c r="J31" s="35">
        <v>6.402306387212592</v>
      </c>
    </row>
    <row r="32" spans="1:10">
      <c r="A32" s="4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45" t="s">
        <v>34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 t="s">
        <v>35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27.95" customHeight="1">
      <c r="A35" s="46" t="s">
        <v>36</v>
      </c>
      <c r="B35" s="47"/>
      <c r="C35" s="47"/>
      <c r="D35" s="47"/>
      <c r="E35" s="47"/>
      <c r="F35" s="47"/>
      <c r="G35" s="47"/>
      <c r="H35" s="48"/>
      <c r="I35" s="48"/>
      <c r="J35" s="48"/>
    </row>
    <row r="36" spans="1:10">
      <c r="A36" s="46" t="s">
        <v>37</v>
      </c>
      <c r="B36" s="47"/>
      <c r="C36" s="47"/>
      <c r="D36" s="47"/>
      <c r="E36" s="47"/>
      <c r="F36" s="47"/>
      <c r="G36" s="47"/>
      <c r="H36" s="48"/>
      <c r="I36" s="48"/>
      <c r="J36" s="48"/>
    </row>
  </sheetData>
  <mergeCells count="6">
    <mergeCell ref="A3:A5"/>
    <mergeCell ref="B3:D3"/>
    <mergeCell ref="E3:G3"/>
    <mergeCell ref="H3:J3"/>
    <mergeCell ref="A35:J35"/>
    <mergeCell ref="A36:J36"/>
  </mergeCell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Footer>&amp;L&amp;D&amp;T&amp;C&amp;Z&amp;F&amp;R&amp;P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Dividend and interest payments</vt:lpstr>
      <vt:lpstr>'Dividend and interest payments'!Print_Area</vt:lpstr>
    </vt:vector>
  </TitlesOfParts>
  <Company>Water Services Regulation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Maher</dc:creator>
  <cp:lastModifiedBy>Angela Maher</cp:lastModifiedBy>
  <dcterms:created xsi:type="dcterms:W3CDTF">2013-09-27T10:26:44Z</dcterms:created>
  <dcterms:modified xsi:type="dcterms:W3CDTF">2013-09-27T10:26:56Z</dcterms:modified>
</cp:coreProperties>
</file>