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NWT\"/>
    </mc:Choice>
  </mc:AlternateContent>
  <bookViews>
    <workbookView xWindow="0" yWindow="0" windowWidth="21600" windowHeight="11676" activeTab="1"/>
  </bookViews>
  <sheets>
    <sheet name="Special Agreement" sheetId="2" r:id="rId1"/>
    <sheet name="Bulk Supply" sheetId="3" r:id="rId2"/>
    <sheet name="Sheet1" sheetId="1" r:id="rId3"/>
  </sheets>
  <externalReferences>
    <externalReference r:id="rId4"/>
    <externalReference r:id="rId5"/>
    <externalReference r:id="rId6"/>
    <externalReference r:id="rId7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Supply'!$B$3:$P$58</definedName>
    <definedName name="_xlnm.Print_Area" localSheetId="0">'Special Agreement'!$B$2:$P$30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3" l="1"/>
  <c r="K57" i="3"/>
  <c r="G57" i="3"/>
  <c r="C57" i="3"/>
  <c r="O45" i="3"/>
  <c r="K45" i="3"/>
  <c r="G45" i="3"/>
  <c r="C45" i="3"/>
  <c r="O33" i="3"/>
  <c r="K33" i="3"/>
  <c r="G33" i="3"/>
  <c r="C33" i="3"/>
  <c r="O14" i="3"/>
  <c r="K14" i="3"/>
  <c r="G14" i="3"/>
  <c r="C14" i="3"/>
  <c r="M82" i="2"/>
  <c r="M69" i="2"/>
  <c r="M56" i="2"/>
  <c r="C56" i="2"/>
  <c r="O41" i="2"/>
  <c r="K41" i="2"/>
  <c r="G41" i="2"/>
  <c r="C41" i="2"/>
  <c r="O28" i="2"/>
  <c r="K28" i="2"/>
  <c r="G28" i="2"/>
  <c r="C28" i="2"/>
  <c r="O15" i="2"/>
  <c r="K15" i="2"/>
  <c r="G15" i="2"/>
  <c r="C15" i="2"/>
</calcChain>
</file>

<file path=xl/sharedStrings.xml><?xml version="1.0" encoding="utf-8"?>
<sst xmlns="http://schemas.openxmlformats.org/spreadsheetml/2006/main" count="446" uniqueCount="86">
  <si>
    <t>Special Agreement Information</t>
  </si>
  <si>
    <t>Table 1a: Potable Water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</si>
  <si>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</si>
  <si>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</si>
  <si>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</si>
  <si>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</si>
  <si>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</si>
  <si>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</si>
  <si>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</si>
  <si>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</si>
  <si>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</si>
  <si>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</si>
  <si>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</si>
  <si>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</si>
  <si>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</si>
  <si>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</si>
  <si>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</si>
  <si>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</si>
  <si>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</si>
  <si>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</si>
  <si>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</si>
  <si>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</si>
  <si>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</si>
  <si>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</si>
  <si>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</si>
  <si>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</si>
  <si>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</si>
  <si>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</si>
  <si>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</si>
  <si>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</si>
  <si>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</si>
  <si>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</si>
  <si>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</si>
  <si>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</si>
  <si>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</si>
  <si>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</si>
  <si>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</si>
  <si>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</si>
  <si>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</si>
  <si>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</si>
  <si>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</si>
  <si>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</si>
  <si>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</si>
  <si>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</si>
  <si>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</si>
  <si>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</si>
  <si>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Bulk Supplies Information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</si>
  <si>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</si>
  <si>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</si>
  <si>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</si>
  <si>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</si>
  <si>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</si>
  <si>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</si>
  <si>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</si>
  <si>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</si>
  <si>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n/a</t>
  </si>
  <si>
    <t>N/a</t>
  </si>
  <si>
    <t xml:space="preserve">Company Name: United Utilities </t>
  </si>
  <si>
    <t>UUPOT1</t>
  </si>
  <si>
    <t>UUPOT2</t>
  </si>
  <si>
    <t>UUPOT3</t>
  </si>
  <si>
    <t>UUNONPOT1a</t>
  </si>
  <si>
    <t>UUNONPOT1b</t>
  </si>
  <si>
    <t>UUNONPOT1c</t>
  </si>
  <si>
    <t>UUNONPOT2</t>
  </si>
  <si>
    <t>UUSEW1</t>
  </si>
  <si>
    <t>UUSEW2</t>
  </si>
  <si>
    <t>UUSEW3</t>
  </si>
  <si>
    <t>UUSEW4</t>
  </si>
  <si>
    <t>UUTE2</t>
  </si>
  <si>
    <t>UUTE5a</t>
  </si>
  <si>
    <t>UUTE5b</t>
  </si>
  <si>
    <t>UUTE6</t>
  </si>
  <si>
    <t>UUBWI1 - DVW</t>
  </si>
  <si>
    <t>UUBWI2 - NES</t>
  </si>
  <si>
    <t>UUBWE1 - DVW</t>
  </si>
  <si>
    <t>UUBWE2 - SVT</t>
  </si>
  <si>
    <t>UUBWE4 - SVT</t>
  </si>
  <si>
    <t>UUBWE6 - SVT</t>
  </si>
  <si>
    <t>UUBWE7 - SVT</t>
  </si>
  <si>
    <t>UUBWE8 - SVT</t>
  </si>
  <si>
    <t>UUBWE3 - WSH</t>
  </si>
  <si>
    <t>UUBWE10 - NES</t>
  </si>
  <si>
    <t>UUBWE9 - PWN</t>
  </si>
  <si>
    <t>No sewerage services received from any sewerage services provider</t>
  </si>
  <si>
    <t>UUBSSS1 - PWN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</si>
</sst>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00"/>
  </numFmts>
  <fonts count="18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5" borderId="0"/>
  </cellStyleXfs>
  <cellXfs count="134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2" borderId="1" xfId="2" applyNumberFormat="1" applyFont="1" applyFill="1" applyBorder="1" applyAlignment="1">
      <alignment horizontal="center" vertical="top"/>
    </xf>
    <xf numFmtId="0" fontId="5" fillId="2" borderId="2" xfId="2" applyNumberFormat="1" applyFont="1" applyFill="1" applyBorder="1" applyAlignment="1">
      <alignment horizontal="center" vertical="top"/>
    </xf>
    <xf numFmtId="0" fontId="5" fillId="2" borderId="3" xfId="2" applyNumberFormat="1" applyFont="1" applyFill="1" applyBorder="1" applyAlignment="1">
      <alignment horizontal="center" vertical="top"/>
    </xf>
    <xf numFmtId="0" fontId="6" fillId="3" borderId="4" xfId="2" applyFont="1" applyFill="1" applyBorder="1" applyAlignment="1">
      <alignment vertical="center" wrapText="1"/>
    </xf>
    <xf numFmtId="3" fontId="6" fillId="3" borderId="4" xfId="2" applyNumberFormat="1" applyFont="1" applyFill="1" applyBorder="1" applyAlignment="1">
      <alignment horizontal="right" vertical="center" wrapText="1"/>
    </xf>
    <xf numFmtId="165" fontId="6" fillId="3" borderId="4" xfId="2" applyNumberFormat="1" applyFont="1" applyFill="1" applyBorder="1" applyAlignment="1">
      <alignment horizontal="right" vertical="center" wrapText="1"/>
    </xf>
    <xf numFmtId="164" fontId="6" fillId="3" borderId="4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Alignment="1">
      <alignment vertical="top" wrapText="1"/>
    </xf>
    <xf numFmtId="0" fontId="8" fillId="3" borderId="11" xfId="1" applyNumberFormat="1" applyFont="1" applyFill="1" applyBorder="1" applyAlignment="1">
      <alignment horizontal="left"/>
    </xf>
    <xf numFmtId="164" fontId="8" fillId="3" borderId="12" xfId="1" applyNumberFormat="1" applyFont="1" applyFill="1" applyBorder="1" applyAlignment="1">
      <alignment horizontal="right"/>
    </xf>
    <xf numFmtId="165" fontId="8" fillId="3" borderId="12" xfId="1" applyNumberFormat="1" applyFont="1" applyFill="1" applyBorder="1" applyAlignment="1">
      <alignment horizontal="right"/>
    </xf>
    <xf numFmtId="164" fontId="8" fillId="3" borderId="13" xfId="1" applyNumberFormat="1" applyFont="1" applyFill="1" applyBorder="1" applyAlignment="1">
      <alignment horizontal="right"/>
    </xf>
    <xf numFmtId="0" fontId="1" fillId="0" borderId="0" xfId="1" applyFont="1"/>
    <xf numFmtId="0" fontId="9" fillId="3" borderId="14" xfId="1" applyNumberFormat="1" applyFont="1" applyFill="1" applyBorder="1" applyAlignment="1">
      <alignment horizontal="lef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0" fontId="8" fillId="3" borderId="17" xfId="1" applyNumberFormat="1" applyFont="1" applyFill="1" applyBorder="1" applyAlignment="1">
      <alignment horizontal="left"/>
    </xf>
    <xf numFmtId="164" fontId="8" fillId="3" borderId="18" xfId="1" applyNumberFormat="1" applyFont="1" applyFill="1" applyBorder="1" applyAlignment="1">
      <alignment horizontal="right"/>
    </xf>
    <xf numFmtId="165" fontId="8" fillId="3" borderId="18" xfId="1" applyNumberFormat="1" applyFont="1" applyFill="1" applyBorder="1" applyAlignment="1">
      <alignment horizontal="right"/>
    </xf>
    <xf numFmtId="164" fontId="8" fillId="3" borderId="19" xfId="1" applyNumberFormat="1" applyFont="1" applyFill="1" applyBorder="1" applyAlignment="1">
      <alignment horizontal="right"/>
    </xf>
    <xf numFmtId="3" fontId="6" fillId="3" borderId="4" xfId="2" applyNumberFormat="1" applyFont="1" applyFill="1" applyBorder="1" applyAlignment="1">
      <alignment horizontal="center" vertic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0" fontId="6" fillId="0" borderId="0" xfId="1" applyFont="1"/>
    <xf numFmtId="0" fontId="8" fillId="3" borderId="21" xfId="1" applyNumberFormat="1" applyFont="1" applyFill="1" applyBorder="1" applyAlignment="1">
      <alignment horizontal="left"/>
    </xf>
    <xf numFmtId="164" fontId="8" fillId="3" borderId="22" xfId="1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/>
    </xf>
    <xf numFmtId="164" fontId="8" fillId="3" borderId="23" xfId="1" applyNumberFormat="1" applyFont="1" applyFill="1" applyBorder="1" applyAlignment="1">
      <alignment horizontal="right"/>
    </xf>
    <xf numFmtId="0" fontId="8" fillId="3" borderId="14" xfId="1" applyNumberFormat="1" applyFont="1" applyFill="1" applyBorder="1" applyAlignment="1">
      <alignment horizontal="left"/>
    </xf>
    <xf numFmtId="164" fontId="8" fillId="3" borderId="15" xfId="1" applyNumberFormat="1" applyFont="1" applyFill="1" applyBorder="1" applyAlignment="1">
      <alignment horizontal="right"/>
    </xf>
    <xf numFmtId="0" fontId="5" fillId="2" borderId="27" xfId="3" applyNumberFormat="1" applyFont="1" applyFill="1" applyBorder="1" applyAlignment="1">
      <alignment horizontal="center" vertical="center"/>
    </xf>
    <xf numFmtId="0" fontId="5" fillId="2" borderId="28" xfId="3" applyNumberFormat="1" applyFont="1" applyFill="1" applyBorder="1" applyAlignment="1">
      <alignment horizontal="center" vertical="center"/>
    </xf>
    <xf numFmtId="0" fontId="5" fillId="2" borderId="29" xfId="3" applyNumberFormat="1" applyFont="1" applyFill="1" applyBorder="1" applyAlignment="1">
      <alignment horizontal="centerContinuous" vertical="center"/>
    </xf>
    <xf numFmtId="0" fontId="5" fillId="2" borderId="30" xfId="3" applyNumberFormat="1" applyFont="1" applyFill="1" applyBorder="1" applyAlignment="1">
      <alignment horizontal="centerContinuous" vertical="center"/>
    </xf>
    <xf numFmtId="0" fontId="5" fillId="2" borderId="31" xfId="3" applyNumberFormat="1" applyFont="1" applyFill="1" applyBorder="1" applyAlignment="1">
      <alignment horizontal="centerContinuous" vertical="center"/>
    </xf>
    <xf numFmtId="0" fontId="5" fillId="2" borderId="32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32" xfId="3" applyNumberFormat="1" applyFont="1" applyFill="1" applyBorder="1" applyAlignment="1">
      <alignment horizontal="centerContinuous" vertical="center"/>
    </xf>
    <xf numFmtId="165" fontId="14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/>
    </xf>
    <xf numFmtId="0" fontId="16" fillId="3" borderId="11" xfId="3" applyNumberFormat="1" applyFont="1" applyFill="1" applyBorder="1" applyAlignment="1">
      <alignment horizontal="left" vertical="center"/>
    </xf>
    <xf numFmtId="164" fontId="16" fillId="3" borderId="12" xfId="3" applyNumberFormat="1" applyFont="1" applyFill="1" applyBorder="1" applyAlignment="1">
      <alignment horizontal="right" vertical="center"/>
    </xf>
    <xf numFmtId="164" fontId="16" fillId="3" borderId="13" xfId="3" applyNumberFormat="1" applyFont="1" applyFill="1" applyBorder="1" applyAlignment="1">
      <alignment horizontal="right" vertical="center"/>
    </xf>
    <xf numFmtId="0" fontId="16" fillId="3" borderId="14" xfId="3" applyNumberFormat="1" applyFont="1" applyFill="1" applyBorder="1" applyAlignment="1">
      <alignment horizontal="left" vertical="center"/>
    </xf>
    <xf numFmtId="164" fontId="17" fillId="4" borderId="0" xfId="1" applyNumberFormat="1" applyFont="1" applyFill="1" applyBorder="1" applyAlignment="1">
      <alignment horizontal="right"/>
    </xf>
    <xf numFmtId="164" fontId="16" fillId="3" borderId="0" xfId="3" applyNumberFormat="1" applyFont="1" applyFill="1" applyBorder="1" applyAlignment="1">
      <alignment horizontal="right" vertical="center"/>
    </xf>
    <xf numFmtId="164" fontId="17" fillId="4" borderId="15" xfId="1" applyNumberFormat="1" applyFont="1" applyFill="1" applyBorder="1" applyAlignment="1">
      <alignment horizontal="right"/>
    </xf>
    <xf numFmtId="0" fontId="16" fillId="3" borderId="21" xfId="3" applyNumberFormat="1" applyFont="1" applyFill="1" applyBorder="1" applyAlignment="1">
      <alignment horizontal="left" vertical="center"/>
    </xf>
    <xf numFmtId="164" fontId="16" fillId="3" borderId="22" xfId="3" applyNumberFormat="1" applyFont="1" applyFill="1" applyBorder="1" applyAlignment="1">
      <alignment horizontal="right" vertical="center"/>
    </xf>
    <xf numFmtId="164" fontId="16" fillId="3" borderId="15" xfId="3" applyNumberFormat="1" applyFont="1" applyFill="1" applyBorder="1" applyAlignment="1">
      <alignment horizontal="right" vertical="center"/>
    </xf>
    <xf numFmtId="0" fontId="5" fillId="2" borderId="33" xfId="3" applyNumberFormat="1" applyFont="1" applyFill="1" applyBorder="1" applyAlignment="1">
      <alignment horizontal="centerContinuous" vertical="center"/>
    </xf>
    <xf numFmtId="0" fontId="5" fillId="2" borderId="34" xfId="3" applyNumberFormat="1" applyFont="1" applyFill="1" applyBorder="1" applyAlignment="1">
      <alignment horizontal="centerContinuous" vertical="center"/>
    </xf>
    <xf numFmtId="0" fontId="5" fillId="2" borderId="35" xfId="3" applyNumberFormat="1" applyFont="1" applyFill="1" applyBorder="1" applyAlignment="1">
      <alignment horizontal="centerContinuous" vertical="center"/>
    </xf>
    <xf numFmtId="0" fontId="5" fillId="2" borderId="36" xfId="3" applyNumberFormat="1" applyFont="1" applyFill="1" applyBorder="1" applyAlignment="1">
      <alignment horizontal="centerContinuous" vertical="center"/>
    </xf>
    <xf numFmtId="0" fontId="5" fillId="2" borderId="37" xfId="3" applyNumberFormat="1" applyFont="1" applyFill="1" applyBorder="1" applyAlignment="1">
      <alignment horizontal="center" vertical="center"/>
    </xf>
    <xf numFmtId="0" fontId="5" fillId="2" borderId="38" xfId="3" applyNumberFormat="1" applyFont="1" applyFill="1" applyBorder="1" applyAlignment="1">
      <alignment horizontal="center" vertical="center"/>
    </xf>
    <xf numFmtId="0" fontId="5" fillId="2" borderId="39" xfId="3" applyNumberFormat="1" applyFont="1" applyFill="1" applyBorder="1" applyAlignment="1">
      <alignment horizontal="centerContinuous" vertical="center"/>
    </xf>
    <xf numFmtId="0" fontId="5" fillId="2" borderId="39" xfId="3" applyNumberFormat="1" applyFont="1" applyFill="1" applyBorder="1" applyAlignment="1">
      <alignment horizontal="center" vertical="center"/>
    </xf>
    <xf numFmtId="165" fontId="6" fillId="3" borderId="40" xfId="2" applyNumberFormat="1" applyFont="1" applyFill="1" applyBorder="1" applyAlignment="1">
      <alignment horizontal="right" vertical="center" wrapText="1"/>
    </xf>
    <xf numFmtId="164" fontId="6" fillId="3" borderId="41" xfId="2" applyNumberFormat="1" applyFont="1" applyFill="1" applyBorder="1" applyAlignment="1">
      <alignment horizontal="right" vertical="center" wrapText="1"/>
    </xf>
    <xf numFmtId="164" fontId="16" fillId="3" borderId="42" xfId="3" applyNumberFormat="1" applyFont="1" applyFill="1" applyBorder="1" applyAlignment="1">
      <alignment horizontal="right" vertical="center"/>
    </xf>
    <xf numFmtId="164" fontId="16" fillId="3" borderId="43" xfId="3" applyNumberFormat="1" applyFont="1" applyFill="1" applyBorder="1" applyAlignment="1">
      <alignment horizontal="right" vertical="center"/>
    </xf>
    <xf numFmtId="164" fontId="16" fillId="3" borderId="38" xfId="3" applyNumberFormat="1" applyFont="1" applyFill="1" applyBorder="1" applyAlignment="1">
      <alignment horizontal="right" vertical="center"/>
    </xf>
    <xf numFmtId="164" fontId="17" fillId="4" borderId="16" xfId="1" applyNumberFormat="1" applyFont="1" applyFill="1" applyBorder="1" applyAlignment="1">
      <alignment horizontal="right"/>
    </xf>
    <xf numFmtId="164" fontId="16" fillId="3" borderId="44" xfId="3" applyNumberFormat="1" applyFont="1" applyFill="1" applyBorder="1" applyAlignment="1">
      <alignment horizontal="right" vertical="center"/>
    </xf>
    <xf numFmtId="164" fontId="16" fillId="3" borderId="45" xfId="3" applyNumberFormat="1" applyFont="1" applyFill="1" applyBorder="1" applyAlignment="1">
      <alignment horizontal="right" vertical="center"/>
    </xf>
    <xf numFmtId="164" fontId="16" fillId="3" borderId="46" xfId="3" applyNumberFormat="1" applyFont="1" applyFill="1" applyBorder="1" applyAlignment="1">
      <alignment horizontal="right" vertical="center"/>
    </xf>
    <xf numFmtId="164" fontId="16" fillId="3" borderId="18" xfId="3" applyNumberFormat="1" applyFont="1" applyFill="1" applyBorder="1" applyAlignment="1">
      <alignment horizontal="right" vertical="center"/>
    </xf>
    <xf numFmtId="164" fontId="16" fillId="3" borderId="20" xfId="3" applyNumberFormat="1" applyFont="1" applyFill="1" applyBorder="1" applyAlignment="1">
      <alignment horizontal="right" vertical="center"/>
    </xf>
    <xf numFmtId="0" fontId="1" fillId="0" borderId="0" xfId="1" applyBorder="1"/>
    <xf numFmtId="0" fontId="6" fillId="0" borderId="0" xfId="1" applyFont="1" applyBorder="1"/>
    <xf numFmtId="0" fontId="6" fillId="3" borderId="4" xfId="2" applyFont="1" applyFill="1" applyBorder="1" applyAlignment="1">
      <alignment wrapText="1"/>
    </xf>
    <xf numFmtId="0" fontId="6" fillId="0" borderId="0" xfId="1" applyFont="1" applyAlignment="1"/>
    <xf numFmtId="0" fontId="6" fillId="0" borderId="0" xfId="1" applyFont="1" applyBorder="1" applyAlignment="1"/>
    <xf numFmtId="0" fontId="6" fillId="3" borderId="4" xfId="2" applyFont="1" applyFill="1" applyBorder="1" applyAlignment="1">
      <alignment vertical="top" wrapText="1"/>
    </xf>
    <xf numFmtId="3" fontId="6" fillId="3" borderId="4" xfId="2" applyNumberFormat="1" applyFont="1" applyFill="1" applyBorder="1" applyAlignment="1">
      <alignment horizontal="right" vertical="top" wrapText="1"/>
    </xf>
    <xf numFmtId="165" fontId="6" fillId="3" borderId="4" xfId="2" applyNumberFormat="1" applyFont="1" applyFill="1" applyBorder="1" applyAlignment="1">
      <alignment horizontal="right" vertical="top" wrapText="1"/>
    </xf>
    <xf numFmtId="164" fontId="6" fillId="3" borderId="4" xfId="2" applyNumberFormat="1" applyFont="1" applyFill="1" applyBorder="1" applyAlignment="1">
      <alignment horizontal="right" vertical="top" wrapText="1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vertical="top"/>
    </xf>
    <xf numFmtId="0" fontId="6" fillId="0" borderId="0" xfId="2" applyFont="1" applyBorder="1" applyAlignment="1">
      <alignment vertical="top" wrapText="1"/>
    </xf>
    <xf numFmtId="3" fontId="6" fillId="3" borderId="4" xfId="2" applyNumberFormat="1" applyFont="1" applyFill="1" applyBorder="1" applyAlignment="1">
      <alignment vertical="center" wrapText="1"/>
    </xf>
    <xf numFmtId="165" fontId="6" fillId="3" borderId="4" xfId="2" applyNumberFormat="1" applyFont="1" applyFill="1" applyBorder="1" applyAlignment="1">
      <alignment vertical="center" wrapText="1"/>
    </xf>
    <xf numFmtId="164" fontId="6" fillId="3" borderId="4" xfId="2" applyNumberFormat="1" applyFont="1" applyFill="1" applyBorder="1" applyAlignment="1">
      <alignment vertical="center" wrapText="1"/>
    </xf>
    <xf numFmtId="3" fontId="6" fillId="3" borderId="4" xfId="2" applyNumberFormat="1" applyFont="1" applyFill="1" applyBorder="1" applyAlignment="1">
      <alignment wrapText="1"/>
    </xf>
    <xf numFmtId="165" fontId="6" fillId="3" borderId="4" xfId="2" applyNumberFormat="1" applyFont="1" applyFill="1" applyBorder="1" applyAlignment="1">
      <alignment wrapText="1"/>
    </xf>
    <xf numFmtId="164" fontId="6" fillId="3" borderId="4" xfId="2" applyNumberFormat="1" applyFont="1" applyFill="1" applyBorder="1" applyAlignment="1">
      <alignment wrapText="1"/>
    </xf>
    <xf numFmtId="0" fontId="6" fillId="0" borderId="8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left" vertical="center"/>
    </xf>
    <xf numFmtId="0" fontId="12" fillId="2" borderId="9" xfId="1" applyNumberFormat="1" applyFont="1" applyFill="1" applyBorder="1" applyAlignment="1">
      <alignment horizontal="left" vertical="center"/>
    </xf>
    <xf numFmtId="0" fontId="12" fillId="2" borderId="10" xfId="1" applyNumberFormat="1" applyFont="1" applyFill="1" applyBorder="1" applyAlignment="1">
      <alignment horizontal="left" vertical="center"/>
    </xf>
    <xf numFmtId="0" fontId="15" fillId="0" borderId="8" xfId="1" applyNumberFormat="1" applyFont="1" applyBorder="1" applyAlignment="1">
      <alignment horizontal="center"/>
    </xf>
    <xf numFmtId="0" fontId="15" fillId="0" borderId="9" xfId="1" applyNumberFormat="1" applyFont="1" applyBorder="1" applyAlignment="1">
      <alignment horizontal="center"/>
    </xf>
    <xf numFmtId="0" fontId="15" fillId="0" borderId="10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left" vertical="center"/>
    </xf>
    <xf numFmtId="0" fontId="5" fillId="2" borderId="1" xfId="1" applyNumberFormat="1" applyFont="1" applyFill="1" applyBorder="1" applyAlignment="1">
      <alignment vertical="center" wrapText="1"/>
    </xf>
    <xf numFmtId="0" fontId="5" fillId="2" borderId="2" xfId="1" applyNumberFormat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6" fillId="0" borderId="5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165" fontId="7" fillId="0" borderId="8" xfId="1" applyNumberFormat="1" applyFont="1" applyBorder="1" applyAlignment="1">
      <alignment horizontal="center" vertical="top" wrapText="1"/>
    </xf>
    <xf numFmtId="165" fontId="7" fillId="0" borderId="9" xfId="1" applyNumberFormat="1" applyFont="1" applyBorder="1" applyAlignment="1">
      <alignment horizontal="center" vertical="top" wrapText="1"/>
    </xf>
    <xf numFmtId="165" fontId="7" fillId="0" borderId="10" xfId="1" applyNumberFormat="1" applyFont="1" applyBorder="1" applyAlignment="1">
      <alignment horizontal="center" vertical="top" wrapText="1"/>
    </xf>
    <xf numFmtId="0" fontId="1" fillId="0" borderId="46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20" xfId="1" applyBorder="1" applyAlignment="1">
      <alignment horizontal="center"/>
    </xf>
    <xf numFmtId="0" fontId="6" fillId="3" borderId="24" xfId="2" applyFont="1" applyFill="1" applyBorder="1" applyAlignment="1">
      <alignment horizontal="center" vertical="top" wrapText="1"/>
    </xf>
    <xf numFmtId="0" fontId="6" fillId="3" borderId="25" xfId="2" applyFont="1" applyFill="1" applyBorder="1" applyAlignment="1">
      <alignment horizontal="center" vertical="top" wrapText="1"/>
    </xf>
    <xf numFmtId="0" fontId="6" fillId="3" borderId="26" xfId="2" applyFont="1" applyFill="1" applyBorder="1" applyAlignment="1">
      <alignment horizontal="center" vertical="top" wrapText="1"/>
    </xf>
    <xf numFmtId="0" fontId="6" fillId="0" borderId="46" xfId="2" applyFont="1" applyBorder="1" applyAlignment="1">
      <alignment horizontal="center" vertical="top" wrapText="1"/>
    </xf>
    <xf numFmtId="0" fontId="6" fillId="0" borderId="18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83"/>
  <sheetViews>
    <sheetView topLeftCell="A73" zoomScale="107" zoomScaleNormal="107" workbookViewId="0">
      <selection activeCell="A6" sqref="A6"/>
    </sheetView>
  </sheetViews>
  <sheetFormatPr defaultColWidth="7.8984375" defaultRowHeight="18" customHeight="1"/>
  <cols>
    <col min="1" max="1" width="12.19921875" style="2" customWidth="1"/>
    <col min="2" max="2" width="44.8984375" style="2" customWidth="1"/>
    <col min="3" max="15" width="17.3984375" style="2" customWidth="1"/>
    <col min="16" max="16384" width="7.8984375" style="2"/>
  </cols>
  <sheetData>
    <row r="2" spans="2:16" ht="18" customHeight="1">
      <c r="B2" s="1" t="s">
        <v>57</v>
      </c>
    </row>
    <row r="3" spans="2:16" ht="18" customHeight="1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16" ht="18" customHeight="1">
      <c r="B4" s="1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10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2:16" ht="18" customHeight="1">
      <c r="B7" s="111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2:16" ht="18" customHeight="1">
      <c r="B8" s="112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2:16" s="16" customFormat="1" ht="18" customHeight="1">
      <c r="B9" s="11" t="s">
        <v>58</v>
      </c>
      <c r="C9" s="12">
        <v>367424.39999999851</v>
      </c>
      <c r="D9" s="13">
        <v>1.3919999999999999</v>
      </c>
      <c r="E9" s="14">
        <v>2127</v>
      </c>
      <c r="F9" s="14"/>
      <c r="G9" s="12">
        <v>513581.76479999791</v>
      </c>
      <c r="H9" s="13">
        <v>1.33</v>
      </c>
      <c r="I9" s="14">
        <v>109.5</v>
      </c>
      <c r="J9" s="14"/>
      <c r="K9" s="12">
        <v>488783.95199999807</v>
      </c>
      <c r="L9" s="13">
        <v>1.319</v>
      </c>
      <c r="M9" s="14">
        <v>114.94</v>
      </c>
      <c r="N9" s="14"/>
      <c r="O9" s="12">
        <v>484747.72359999805</v>
      </c>
      <c r="P9" s="15"/>
    </row>
    <row r="10" spans="2:16" s="16" customFormat="1" ht="18" customHeight="1">
      <c r="B10" s="11" t="s">
        <v>59</v>
      </c>
      <c r="C10" s="12">
        <v>4341</v>
      </c>
      <c r="D10" s="13">
        <v>1.0999999999999999E-2</v>
      </c>
      <c r="E10" s="14">
        <v>939</v>
      </c>
      <c r="F10" s="14"/>
      <c r="G10" s="12">
        <v>986.75099999999998</v>
      </c>
      <c r="H10" s="13">
        <v>1.0999999999999999E-2</v>
      </c>
      <c r="I10" s="14">
        <v>507.4</v>
      </c>
      <c r="J10" s="14"/>
      <c r="K10" s="12">
        <v>555.15099999999995</v>
      </c>
      <c r="L10" s="13">
        <v>1.0999999999999999E-2</v>
      </c>
      <c r="M10" s="14">
        <v>532.62</v>
      </c>
      <c r="N10" s="14"/>
      <c r="O10" s="12">
        <v>580.37099999999998</v>
      </c>
      <c r="P10" s="15"/>
    </row>
    <row r="11" spans="2:16" s="16" customFormat="1" ht="18" customHeight="1">
      <c r="B11" s="11" t="s">
        <v>60</v>
      </c>
      <c r="C11" s="12" t="s">
        <v>55</v>
      </c>
      <c r="D11" s="13" t="s">
        <v>55</v>
      </c>
      <c r="E11" s="14" t="s">
        <v>55</v>
      </c>
      <c r="F11" s="14" t="s">
        <v>55</v>
      </c>
      <c r="G11" s="12" t="s">
        <v>55</v>
      </c>
      <c r="H11" s="13" t="s">
        <v>55</v>
      </c>
      <c r="I11" s="14" t="s">
        <v>55</v>
      </c>
      <c r="J11" s="14" t="s">
        <v>55</v>
      </c>
      <c r="K11" s="12" t="s">
        <v>55</v>
      </c>
      <c r="L11" s="13" t="s">
        <v>55</v>
      </c>
      <c r="M11" s="14" t="s">
        <v>55</v>
      </c>
      <c r="N11" s="14" t="s">
        <v>55</v>
      </c>
      <c r="O11" s="12" t="s">
        <v>55</v>
      </c>
      <c r="P11" s="15"/>
    </row>
    <row r="12" spans="2:16" s="16" customFormat="1" ht="18" customHeight="1">
      <c r="B12" s="11"/>
      <c r="C12" s="12"/>
      <c r="D12" s="13"/>
      <c r="E12" s="14"/>
      <c r="F12" s="14"/>
      <c r="G12" s="12"/>
      <c r="H12" s="13"/>
      <c r="I12" s="14"/>
      <c r="J12" s="14"/>
      <c r="K12" s="12"/>
      <c r="L12" s="13"/>
      <c r="M12" s="14"/>
      <c r="N12" s="14"/>
      <c r="O12" s="12"/>
      <c r="P12" s="15"/>
    </row>
    <row r="13" spans="2:16" s="16" customFormat="1" ht="18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15"/>
    </row>
    <row r="14" spans="2:16" ht="18" customHeight="1">
      <c r="B14" s="17"/>
      <c r="C14" s="18"/>
      <c r="D14" s="19"/>
      <c r="E14" s="18"/>
      <c r="F14" s="18"/>
      <c r="G14" s="18"/>
      <c r="H14" s="19"/>
      <c r="I14" s="18"/>
      <c r="J14" s="18"/>
      <c r="K14" s="18"/>
      <c r="L14" s="19"/>
      <c r="M14" s="18"/>
      <c r="N14" s="18"/>
      <c r="O14" s="20"/>
      <c r="P14" s="21"/>
    </row>
    <row r="15" spans="2:16" ht="18" customHeight="1">
      <c r="B15" s="22" t="s">
        <v>18</v>
      </c>
      <c r="C15" s="23">
        <f>SUM(C9:C12)</f>
        <v>371765.39999999851</v>
      </c>
      <c r="D15" s="24"/>
      <c r="E15" s="25"/>
      <c r="F15" s="25"/>
      <c r="G15" s="23">
        <f>SUM(G9:G12)</f>
        <v>514568.5157999979</v>
      </c>
      <c r="H15" s="24"/>
      <c r="I15" s="25"/>
      <c r="J15" s="25"/>
      <c r="K15" s="23">
        <f>SUM(K9:K12)</f>
        <v>489339.10299999808</v>
      </c>
      <c r="L15" s="24"/>
      <c r="M15" s="25"/>
      <c r="N15" s="25"/>
      <c r="O15" s="26">
        <f>SUM(O9:O12)</f>
        <v>485328.09459999803</v>
      </c>
    </row>
    <row r="16" spans="2:16" ht="18" customHeight="1">
      <c r="B16" s="27"/>
      <c r="C16" s="28"/>
      <c r="D16" s="29"/>
      <c r="E16" s="28"/>
      <c r="F16" s="28"/>
      <c r="G16" s="28"/>
      <c r="H16" s="29"/>
      <c r="I16" s="28"/>
      <c r="J16" s="28"/>
      <c r="K16" s="28"/>
      <c r="L16" s="29"/>
      <c r="M16" s="28"/>
      <c r="N16" s="28"/>
      <c r="O16" s="30"/>
    </row>
    <row r="17" spans="2:16" ht="18" customHeight="1">
      <c r="B17" s="5"/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16" ht="18" customHeight="1">
      <c r="B18" s="5" t="s">
        <v>19</v>
      </c>
      <c r="C18" s="4"/>
      <c r="D18" s="4"/>
      <c r="E18" s="4"/>
      <c r="F18" s="4"/>
      <c r="G18" s="4"/>
      <c r="H18" s="6"/>
      <c r="I18" s="4"/>
      <c r="J18" s="4"/>
      <c r="K18" s="4"/>
      <c r="L18" s="7"/>
      <c r="M18" s="4"/>
      <c r="N18" s="4"/>
      <c r="O18" s="4"/>
    </row>
    <row r="19" spans="2:16" ht="18" customHeight="1">
      <c r="B19" s="110" t="s">
        <v>20</v>
      </c>
      <c r="C19" s="8" t="s">
        <v>3</v>
      </c>
      <c r="D19" s="8" t="s">
        <v>4</v>
      </c>
      <c r="E19" s="8" t="s">
        <v>5</v>
      </c>
      <c r="F19" s="8" t="s">
        <v>6</v>
      </c>
      <c r="G19" s="8" t="s">
        <v>7</v>
      </c>
      <c r="H19" s="8" t="s">
        <v>4</v>
      </c>
      <c r="I19" s="8" t="s">
        <v>5</v>
      </c>
      <c r="J19" s="8" t="s">
        <v>6</v>
      </c>
      <c r="K19" s="8" t="s">
        <v>7</v>
      </c>
      <c r="L19" s="8" t="s">
        <v>4</v>
      </c>
      <c r="M19" s="8" t="s">
        <v>5</v>
      </c>
      <c r="N19" s="8" t="s">
        <v>6</v>
      </c>
      <c r="O19" s="8" t="s">
        <v>7</v>
      </c>
    </row>
    <row r="20" spans="2:16" ht="18" customHeight="1">
      <c r="B20" s="111"/>
      <c r="C20" s="9" t="s">
        <v>8</v>
      </c>
      <c r="D20" s="9" t="s">
        <v>9</v>
      </c>
      <c r="E20" s="9" t="s">
        <v>10</v>
      </c>
      <c r="F20" s="9" t="s">
        <v>11</v>
      </c>
      <c r="G20" s="9" t="s">
        <v>12</v>
      </c>
      <c r="H20" s="9" t="s">
        <v>9</v>
      </c>
      <c r="I20" s="9" t="s">
        <v>10</v>
      </c>
      <c r="J20" s="9" t="s">
        <v>11</v>
      </c>
      <c r="K20" s="9" t="s">
        <v>13</v>
      </c>
      <c r="L20" s="9" t="s">
        <v>9</v>
      </c>
      <c r="M20" s="9" t="s">
        <v>10</v>
      </c>
      <c r="N20" s="9" t="s">
        <v>11</v>
      </c>
      <c r="O20" s="9" t="s">
        <v>14</v>
      </c>
    </row>
    <row r="21" spans="2:16" ht="18" customHeight="1">
      <c r="B21" s="112"/>
      <c r="C21" s="10" t="s">
        <v>15</v>
      </c>
      <c r="D21" s="10" t="s">
        <v>15</v>
      </c>
      <c r="E21" s="10" t="s">
        <v>15</v>
      </c>
      <c r="F21" s="10" t="s">
        <v>15</v>
      </c>
      <c r="G21" s="10" t="s">
        <v>15</v>
      </c>
      <c r="H21" s="10" t="s">
        <v>16</v>
      </c>
      <c r="I21" s="10" t="s">
        <v>16</v>
      </c>
      <c r="J21" s="10" t="s">
        <v>16</v>
      </c>
      <c r="K21" s="10" t="s">
        <v>16</v>
      </c>
      <c r="L21" s="10" t="s">
        <v>17</v>
      </c>
      <c r="M21" s="10" t="s">
        <v>17</v>
      </c>
      <c r="N21" s="10" t="s">
        <v>17</v>
      </c>
      <c r="O21" s="10" t="s">
        <v>17</v>
      </c>
    </row>
    <row r="22" spans="2:16" s="16" customFormat="1" ht="18" customHeight="1">
      <c r="B22" s="11" t="s">
        <v>61</v>
      </c>
      <c r="C22" s="94">
        <v>7467380.4545454532</v>
      </c>
      <c r="D22" s="95">
        <v>0.1</v>
      </c>
      <c r="E22" s="96">
        <v>4254</v>
      </c>
      <c r="F22" s="96"/>
      <c r="G22" s="94">
        <v>750992.04545454541</v>
      </c>
      <c r="H22" s="95">
        <v>0.10199999999999999</v>
      </c>
      <c r="I22" s="96">
        <v>219</v>
      </c>
      <c r="J22" s="96"/>
      <c r="K22" s="94">
        <v>761891.80636363616</v>
      </c>
      <c r="L22" s="95">
        <v>0.10299999999999999</v>
      </c>
      <c r="M22" s="96">
        <v>229.88</v>
      </c>
      <c r="N22" s="96"/>
      <c r="O22" s="94">
        <v>769370.06681818166</v>
      </c>
      <c r="P22" s="15"/>
    </row>
    <row r="23" spans="2:16" s="16" customFormat="1" ht="18" customHeight="1">
      <c r="B23" s="11" t="s">
        <v>62</v>
      </c>
      <c r="C23" s="94">
        <v>129668.97727272729</v>
      </c>
      <c r="D23" s="95">
        <v>0.19400000000000001</v>
      </c>
      <c r="E23" s="96">
        <v>4254</v>
      </c>
      <c r="F23" s="96"/>
      <c r="G23" s="94">
        <v>29409.781590909097</v>
      </c>
      <c r="H23" s="95">
        <v>0.19800000000000001</v>
      </c>
      <c r="I23" s="96">
        <v>219</v>
      </c>
      <c r="J23" s="96"/>
      <c r="K23" s="94">
        <v>25893.457500000004</v>
      </c>
      <c r="L23" s="95">
        <v>0.2</v>
      </c>
      <c r="M23" s="96">
        <v>229.88</v>
      </c>
      <c r="N23" s="96"/>
      <c r="O23" s="94">
        <v>26163.675454545461</v>
      </c>
      <c r="P23" s="15"/>
    </row>
    <row r="24" spans="2:16" s="16" customFormat="1" ht="18" customHeight="1">
      <c r="B24" s="11" t="s">
        <v>63</v>
      </c>
      <c r="C24" s="94">
        <v>196904.09090909082</v>
      </c>
      <c r="D24" s="95">
        <v>0.19400000000000001</v>
      </c>
      <c r="E24" s="96">
        <v>2127</v>
      </c>
      <c r="F24" s="96"/>
      <c r="G24" s="94">
        <v>40326.393636363624</v>
      </c>
      <c r="H24" s="95">
        <v>0.19800000000000001</v>
      </c>
      <c r="I24" s="96">
        <v>109.5</v>
      </c>
      <c r="J24" s="96"/>
      <c r="K24" s="94">
        <v>39096.509999999987</v>
      </c>
      <c r="L24" s="95">
        <v>0.2</v>
      </c>
      <c r="M24" s="96">
        <v>114.94</v>
      </c>
      <c r="N24" s="96"/>
      <c r="O24" s="94">
        <v>39495.758181818172</v>
      </c>
      <c r="P24" s="15"/>
    </row>
    <row r="25" spans="2:16" s="16" customFormat="1" ht="18" customHeight="1">
      <c r="B25" s="11" t="s">
        <v>64</v>
      </c>
      <c r="C25" s="94">
        <v>623</v>
      </c>
      <c r="D25" s="11">
        <v>0.48299999999999998</v>
      </c>
      <c r="E25" s="94">
        <v>2127</v>
      </c>
      <c r="F25" s="11">
        <v>0</v>
      </c>
      <c r="G25" s="94">
        <v>2427.9090000000001</v>
      </c>
      <c r="H25" s="11">
        <v>0.49299999999999999</v>
      </c>
      <c r="I25" s="94">
        <v>109.5</v>
      </c>
      <c r="J25" s="11">
        <v>0</v>
      </c>
      <c r="K25" s="94">
        <v>416.63900000000001</v>
      </c>
      <c r="L25" s="11">
        <v>0.498</v>
      </c>
      <c r="M25" s="94">
        <v>114.94</v>
      </c>
      <c r="N25" s="11">
        <v>0</v>
      </c>
      <c r="O25" s="94">
        <v>425.19400000000002</v>
      </c>
      <c r="P25" s="15"/>
    </row>
    <row r="26" spans="2:16" s="34" customFormat="1" ht="18" customHeight="1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</row>
    <row r="27" spans="2:16" ht="18" customHeight="1">
      <c r="B27" s="17"/>
      <c r="C27" s="18"/>
      <c r="D27" s="19"/>
      <c r="E27" s="18"/>
      <c r="F27" s="18"/>
      <c r="G27" s="18"/>
      <c r="H27" s="19"/>
      <c r="I27" s="18"/>
      <c r="J27" s="18"/>
      <c r="K27" s="18"/>
      <c r="L27" s="19"/>
      <c r="M27" s="18"/>
      <c r="N27" s="18"/>
      <c r="O27" s="20"/>
      <c r="P27" s="21"/>
    </row>
    <row r="28" spans="2:16" ht="18" customHeight="1">
      <c r="B28" s="22" t="s">
        <v>18</v>
      </c>
      <c r="C28" s="23">
        <f>SUM(C22:C25)</f>
        <v>7794576.5227272715</v>
      </c>
      <c r="D28" s="24"/>
      <c r="E28" s="25"/>
      <c r="F28" s="25"/>
      <c r="G28" s="23">
        <f>SUM(G22:G25)</f>
        <v>823156.12968181819</v>
      </c>
      <c r="H28" s="24"/>
      <c r="I28" s="25"/>
      <c r="J28" s="25"/>
      <c r="K28" s="23">
        <f>SUM(K22:K25)</f>
        <v>827298.41286363616</v>
      </c>
      <c r="L28" s="24"/>
      <c r="M28" s="25"/>
      <c r="N28" s="25"/>
      <c r="O28" s="26">
        <f>SUM(O22:O25)</f>
        <v>835454.69445454527</v>
      </c>
      <c r="P28" s="21"/>
    </row>
    <row r="29" spans="2:16" ht="18" customHeight="1">
      <c r="B29" s="35"/>
      <c r="C29" s="36"/>
      <c r="D29" s="37"/>
      <c r="E29" s="36"/>
      <c r="F29" s="36"/>
      <c r="G29" s="36"/>
      <c r="H29" s="37"/>
      <c r="I29" s="36"/>
      <c r="J29" s="36"/>
      <c r="K29" s="36"/>
      <c r="L29" s="37"/>
      <c r="M29" s="36"/>
      <c r="N29" s="36"/>
      <c r="O29" s="38"/>
      <c r="P29" s="21"/>
    </row>
    <row r="30" spans="2:16" ht="18" customHeight="1">
      <c r="P30" s="21"/>
    </row>
    <row r="31" spans="2:16" ht="18" customHeight="1">
      <c r="B31" s="1" t="s">
        <v>21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6" ht="18" customHeight="1">
      <c r="B32" s="110" t="s">
        <v>22</v>
      </c>
      <c r="C32" s="8" t="s">
        <v>3</v>
      </c>
      <c r="D32" s="8" t="s">
        <v>4</v>
      </c>
      <c r="E32" s="8" t="s">
        <v>5</v>
      </c>
      <c r="F32" s="8" t="s">
        <v>6</v>
      </c>
      <c r="G32" s="8" t="s">
        <v>7</v>
      </c>
      <c r="H32" s="8" t="s">
        <v>4</v>
      </c>
      <c r="I32" s="8" t="s">
        <v>5</v>
      </c>
      <c r="J32" s="8" t="s">
        <v>6</v>
      </c>
      <c r="K32" s="8" t="s">
        <v>7</v>
      </c>
      <c r="L32" s="8" t="s">
        <v>4</v>
      </c>
      <c r="M32" s="8" t="s">
        <v>5</v>
      </c>
      <c r="N32" s="8" t="s">
        <v>6</v>
      </c>
      <c r="O32" s="8" t="s">
        <v>7</v>
      </c>
    </row>
    <row r="33" spans="2:20" ht="18" customHeight="1">
      <c r="B33" s="111"/>
      <c r="C33" s="9" t="s">
        <v>8</v>
      </c>
      <c r="D33" s="9" t="s">
        <v>9</v>
      </c>
      <c r="E33" s="9" t="s">
        <v>10</v>
      </c>
      <c r="F33" s="9" t="s">
        <v>11</v>
      </c>
      <c r="G33" s="9" t="s">
        <v>12</v>
      </c>
      <c r="H33" s="9" t="s">
        <v>9</v>
      </c>
      <c r="I33" s="9" t="s">
        <v>10</v>
      </c>
      <c r="J33" s="9" t="s">
        <v>11</v>
      </c>
      <c r="K33" s="9" t="s">
        <v>13</v>
      </c>
      <c r="L33" s="9" t="s">
        <v>9</v>
      </c>
      <c r="M33" s="9" t="s">
        <v>10</v>
      </c>
      <c r="N33" s="9" t="s">
        <v>11</v>
      </c>
      <c r="O33" s="9" t="s">
        <v>14</v>
      </c>
    </row>
    <row r="34" spans="2:20" ht="18" customHeight="1">
      <c r="B34" s="111"/>
      <c r="C34" s="9" t="s">
        <v>15</v>
      </c>
      <c r="D34" s="9" t="s">
        <v>15</v>
      </c>
      <c r="E34" s="9" t="s">
        <v>15</v>
      </c>
      <c r="F34" s="9" t="s">
        <v>15</v>
      </c>
      <c r="G34" s="9" t="s">
        <v>15</v>
      </c>
      <c r="H34" s="9" t="s">
        <v>16</v>
      </c>
      <c r="I34" s="9" t="s">
        <v>16</v>
      </c>
      <c r="J34" s="9" t="s">
        <v>16</v>
      </c>
      <c r="K34" s="9" t="s">
        <v>16</v>
      </c>
      <c r="L34" s="9" t="s">
        <v>17</v>
      </c>
      <c r="M34" s="9" t="s">
        <v>17</v>
      </c>
      <c r="N34" s="9" t="s">
        <v>17</v>
      </c>
      <c r="O34" s="9" t="s">
        <v>17</v>
      </c>
    </row>
    <row r="35" spans="2:20" s="16" customFormat="1" ht="18" customHeight="1">
      <c r="B35" s="11" t="s">
        <v>65</v>
      </c>
      <c r="C35" s="94">
        <v>55</v>
      </c>
      <c r="D35" s="95"/>
      <c r="E35" s="96"/>
      <c r="F35" s="96">
        <v>108.744</v>
      </c>
      <c r="G35" s="94">
        <v>0</v>
      </c>
      <c r="H35" s="95"/>
      <c r="I35" s="96"/>
      <c r="J35" s="96">
        <v>61.180000000000007</v>
      </c>
      <c r="K35" s="94">
        <v>0</v>
      </c>
      <c r="L35" s="95"/>
      <c r="M35" s="96"/>
      <c r="N35" s="96">
        <v>59.34</v>
      </c>
      <c r="O35" s="94">
        <v>0</v>
      </c>
      <c r="P35" s="15"/>
    </row>
    <row r="36" spans="2:20" s="16" customFormat="1" ht="18" customHeight="1">
      <c r="B36" s="11" t="s">
        <v>66</v>
      </c>
      <c r="C36" s="94" t="s">
        <v>56</v>
      </c>
      <c r="D36" s="95"/>
      <c r="E36" s="96">
        <v>225999.99999999997</v>
      </c>
      <c r="F36" s="96"/>
      <c r="G36" s="94">
        <v>225999.99999999997</v>
      </c>
      <c r="H36" s="95"/>
      <c r="I36" s="96">
        <v>154600</v>
      </c>
      <c r="J36" s="96"/>
      <c r="K36" s="94">
        <v>154600</v>
      </c>
      <c r="L36" s="95"/>
      <c r="M36" s="96">
        <v>155200</v>
      </c>
      <c r="N36" s="96"/>
      <c r="O36" s="94">
        <v>155200</v>
      </c>
      <c r="P36" s="15"/>
    </row>
    <row r="37" spans="2:20" s="16" customFormat="1" ht="18" customHeight="1">
      <c r="B37" s="11" t="s">
        <v>67</v>
      </c>
      <c r="C37" s="94" t="s">
        <v>56</v>
      </c>
      <c r="D37" s="11"/>
      <c r="E37" s="94">
        <v>196863.38</v>
      </c>
      <c r="F37" s="11"/>
      <c r="G37" s="94">
        <v>196863.38</v>
      </c>
      <c r="H37" s="11"/>
      <c r="I37" s="94">
        <v>210349.6</v>
      </c>
      <c r="J37" s="11"/>
      <c r="K37" s="94">
        <v>210349.6</v>
      </c>
      <c r="L37" s="11"/>
      <c r="M37" s="94">
        <v>235361.94</v>
      </c>
      <c r="N37" s="11"/>
      <c r="O37" s="94">
        <v>235361.94</v>
      </c>
      <c r="P37" s="15"/>
    </row>
    <row r="38" spans="2:20" s="16" customFormat="1" ht="18" customHeight="1">
      <c r="B38" s="11" t="s">
        <v>68</v>
      </c>
      <c r="C38" s="94" t="s">
        <v>56</v>
      </c>
      <c r="D38" s="11"/>
      <c r="E38" s="94">
        <v>196863.38</v>
      </c>
      <c r="F38" s="11"/>
      <c r="G38" s="94">
        <v>196863.38</v>
      </c>
      <c r="H38" s="11"/>
      <c r="I38" s="94">
        <v>210349.6</v>
      </c>
      <c r="J38" s="11"/>
      <c r="K38" s="94">
        <v>210349.6</v>
      </c>
      <c r="L38" s="11"/>
      <c r="M38" s="94">
        <v>235361.94</v>
      </c>
      <c r="N38" s="11"/>
      <c r="O38" s="94">
        <v>235361.94</v>
      </c>
      <c r="P38" s="15"/>
    </row>
    <row r="39" spans="2:20" s="34" customFormat="1" ht="18" customHeight="1"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</row>
    <row r="40" spans="2:20" ht="18" customHeight="1">
      <c r="B40" s="39"/>
      <c r="C40" s="25"/>
      <c r="D40" s="24"/>
      <c r="E40" s="25"/>
      <c r="F40" s="25"/>
      <c r="G40" s="25"/>
      <c r="H40" s="24"/>
      <c r="I40" s="25"/>
      <c r="J40" s="25"/>
      <c r="K40" s="25"/>
      <c r="L40" s="24"/>
      <c r="M40" s="25"/>
      <c r="N40" s="25"/>
      <c r="O40" s="40"/>
    </row>
    <row r="41" spans="2:20" ht="18" customHeight="1">
      <c r="B41" s="22" t="s">
        <v>18</v>
      </c>
      <c r="C41" s="23">
        <f>SUM(C35:C38)</f>
        <v>55</v>
      </c>
      <c r="D41" s="24"/>
      <c r="E41" s="25"/>
      <c r="F41" s="25"/>
      <c r="G41" s="23">
        <f>SUM(G35:G38)</f>
        <v>619726.76</v>
      </c>
      <c r="H41" s="24"/>
      <c r="I41" s="25"/>
      <c r="J41" s="25"/>
      <c r="K41" s="23">
        <f>SUM(K35:K38)</f>
        <v>575299.19999999995</v>
      </c>
      <c r="L41" s="24"/>
      <c r="M41" s="25"/>
      <c r="N41" s="25"/>
      <c r="O41" s="26">
        <f>SUM(O35:O38)</f>
        <v>625923.88</v>
      </c>
      <c r="T41" s="2">
        <v>0</v>
      </c>
    </row>
    <row r="42" spans="2:20" ht="18" customHeight="1">
      <c r="B42" s="35"/>
      <c r="C42" s="36"/>
      <c r="D42" s="37"/>
      <c r="E42" s="36"/>
      <c r="F42" s="36"/>
      <c r="G42" s="36"/>
      <c r="H42" s="37"/>
      <c r="I42" s="36"/>
      <c r="J42" s="36"/>
      <c r="K42" s="36"/>
      <c r="L42" s="37"/>
      <c r="M42" s="36"/>
      <c r="N42" s="36"/>
      <c r="O42" s="38"/>
    </row>
    <row r="44" spans="2:20" ht="18" customHeight="1">
      <c r="B44" s="1" t="s">
        <v>23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20" ht="18" customHeight="1">
      <c r="B45" s="103" t="s">
        <v>24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</row>
    <row r="46" spans="2:20" ht="18" customHeight="1">
      <c r="B46" s="41"/>
      <c r="C46" s="42"/>
      <c r="D46" s="43" t="s">
        <v>25</v>
      </c>
      <c r="E46" s="43"/>
      <c r="F46" s="43"/>
      <c r="G46" s="43"/>
      <c r="H46" s="43"/>
      <c r="I46" s="43"/>
      <c r="J46" s="43"/>
      <c r="K46" s="44"/>
      <c r="L46" s="45" t="s">
        <v>26</v>
      </c>
      <c r="M46" s="46"/>
    </row>
    <row r="47" spans="2:20" ht="18" customHeight="1">
      <c r="B47" s="41" t="s">
        <v>27</v>
      </c>
      <c r="C47" s="42" t="s">
        <v>3</v>
      </c>
      <c r="D47" s="47" t="s">
        <v>28</v>
      </c>
      <c r="E47" s="41" t="s">
        <v>29</v>
      </c>
      <c r="F47" s="41" t="s">
        <v>30</v>
      </c>
      <c r="G47" s="41" t="s">
        <v>31</v>
      </c>
      <c r="H47" s="41" t="s">
        <v>32</v>
      </c>
      <c r="I47" s="46" t="s">
        <v>33</v>
      </c>
      <c r="J47" s="46" t="s">
        <v>34</v>
      </c>
      <c r="K47" s="46" t="s">
        <v>35</v>
      </c>
      <c r="L47" s="46" t="s">
        <v>36</v>
      </c>
      <c r="M47" s="48" t="s">
        <v>7</v>
      </c>
      <c r="N47" s="49"/>
      <c r="O47" s="49"/>
    </row>
    <row r="48" spans="2:20" ht="18" customHeight="1">
      <c r="B48" s="41" t="s">
        <v>37</v>
      </c>
      <c r="C48" s="42" t="s">
        <v>8</v>
      </c>
      <c r="D48" s="47" t="s">
        <v>38</v>
      </c>
      <c r="E48" s="41" t="s">
        <v>38</v>
      </c>
      <c r="F48" s="41" t="s">
        <v>38</v>
      </c>
      <c r="G48" s="41" t="s">
        <v>38</v>
      </c>
      <c r="H48" s="41" t="s">
        <v>39</v>
      </c>
      <c r="I48" s="46" t="s">
        <v>39</v>
      </c>
      <c r="J48" s="46" t="s">
        <v>40</v>
      </c>
      <c r="K48" s="46" t="s">
        <v>40</v>
      </c>
      <c r="L48" s="46" t="s">
        <v>41</v>
      </c>
      <c r="M48" s="46" t="s">
        <v>42</v>
      </c>
      <c r="N48" s="49"/>
      <c r="O48" s="49"/>
    </row>
    <row r="49" spans="2:16" ht="18" customHeight="1">
      <c r="B49" s="41"/>
      <c r="C49" s="42" t="s">
        <v>15</v>
      </c>
      <c r="D49" s="42" t="s">
        <v>15</v>
      </c>
      <c r="E49" s="42" t="s">
        <v>15</v>
      </c>
      <c r="F49" s="42" t="s">
        <v>15</v>
      </c>
      <c r="G49" s="42" t="s">
        <v>15</v>
      </c>
      <c r="H49" s="42" t="s">
        <v>15</v>
      </c>
      <c r="I49" s="42" t="s">
        <v>15</v>
      </c>
      <c r="J49" s="42" t="s">
        <v>15</v>
      </c>
      <c r="K49" s="42" t="s">
        <v>15</v>
      </c>
      <c r="L49" s="42" t="s">
        <v>15</v>
      </c>
      <c r="M49" s="42" t="s">
        <v>15</v>
      </c>
      <c r="N49" s="49"/>
      <c r="O49" s="49"/>
    </row>
    <row r="50" spans="2:16" s="34" customFormat="1" ht="18" customHeight="1">
      <c r="B50" s="11" t="s">
        <v>69</v>
      </c>
      <c r="C50" s="12">
        <v>741722</v>
      </c>
      <c r="D50" s="71">
        <v>0.219</v>
      </c>
      <c r="E50" s="71">
        <v>0.21199999999999999</v>
      </c>
      <c r="F50" s="71">
        <v>3.1E-2</v>
      </c>
      <c r="G50" s="71"/>
      <c r="H50" s="71">
        <v>0.59499999999999997</v>
      </c>
      <c r="I50" s="71">
        <v>0.68700000000000006</v>
      </c>
      <c r="J50" s="14">
        <v>40</v>
      </c>
      <c r="K50" s="12">
        <v>11</v>
      </c>
      <c r="L50" s="72">
        <v>346133.74075399991</v>
      </c>
      <c r="M50" s="72">
        <v>19800</v>
      </c>
      <c r="N50" s="50"/>
      <c r="O50" s="50"/>
      <c r="P50" s="51"/>
    </row>
    <row r="51" spans="2:16" s="34" customFormat="1" ht="18" customHeight="1">
      <c r="B51" s="11" t="s">
        <v>70</v>
      </c>
      <c r="C51" s="12">
        <v>22854</v>
      </c>
      <c r="D51" s="71">
        <v>0.26300000000000001</v>
      </c>
      <c r="E51" s="71">
        <v>0.21199999999999999</v>
      </c>
      <c r="F51" s="71">
        <v>3.1E-2</v>
      </c>
      <c r="G51" s="71"/>
      <c r="H51" s="71">
        <v>0.59499999999999997</v>
      </c>
      <c r="I51" s="71">
        <v>0.68700000000000006</v>
      </c>
      <c r="J51" s="14">
        <v>554</v>
      </c>
      <c r="K51" s="12">
        <v>86</v>
      </c>
      <c r="L51" s="72">
        <v>20447.748048000001</v>
      </c>
      <c r="M51" s="72">
        <v>0</v>
      </c>
      <c r="N51" s="50"/>
      <c r="O51" s="50"/>
      <c r="P51" s="51"/>
    </row>
    <row r="52" spans="2:16" s="34" customFormat="1" ht="18" customHeight="1">
      <c r="B52" s="11" t="s">
        <v>71</v>
      </c>
      <c r="C52" s="12">
        <v>34319</v>
      </c>
      <c r="D52" s="71">
        <v>0.26300000000000001</v>
      </c>
      <c r="E52" s="71">
        <v>0.21199999999999999</v>
      </c>
      <c r="F52" s="71">
        <v>3.1E-2</v>
      </c>
      <c r="G52" s="71"/>
      <c r="H52" s="71">
        <v>0.59499999999999997</v>
      </c>
      <c r="I52" s="71">
        <v>0.68700000000000006</v>
      </c>
      <c r="J52" s="14">
        <v>1450.9534077333258</v>
      </c>
      <c r="K52" s="12">
        <v>133.80419009877909</v>
      </c>
      <c r="L52" s="72">
        <v>0</v>
      </c>
      <c r="M52" s="72">
        <v>50148.321512000002</v>
      </c>
      <c r="N52" s="50"/>
      <c r="O52" s="50"/>
      <c r="P52" s="51"/>
    </row>
    <row r="53" spans="2:16" s="34" customFormat="1" ht="18" customHeight="1">
      <c r="B53" s="11" t="s">
        <v>72</v>
      </c>
      <c r="C53" s="12">
        <v>1401995</v>
      </c>
      <c r="D53" s="71"/>
      <c r="E53" s="71"/>
      <c r="F53" s="71"/>
      <c r="G53" s="71"/>
      <c r="H53" s="71">
        <v>0.59499999999999997</v>
      </c>
      <c r="I53" s="71">
        <v>0.68700000000000006</v>
      </c>
      <c r="J53" s="14">
        <v>678.99999999999989</v>
      </c>
      <c r="K53" s="12">
        <v>183</v>
      </c>
      <c r="L53" s="72">
        <v>0</v>
      </c>
      <c r="M53" s="72">
        <v>742673.20336999989</v>
      </c>
      <c r="N53" s="50"/>
      <c r="O53" s="50"/>
      <c r="P53" s="51"/>
    </row>
    <row r="54" spans="2:16" s="34" customFormat="1" ht="18" customHeight="1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8"/>
      <c r="N54" s="52"/>
      <c r="O54" s="52"/>
    </row>
    <row r="55" spans="2:16" ht="18" customHeight="1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  <c r="N55" s="49"/>
      <c r="O55" s="49"/>
    </row>
    <row r="56" spans="2:16" ht="18" customHeight="1">
      <c r="B56" s="56" t="s">
        <v>43</v>
      </c>
      <c r="C56" s="57">
        <f>SUM(C50:C54)</f>
        <v>2200890</v>
      </c>
      <c r="D56" s="58"/>
      <c r="E56" s="58"/>
      <c r="F56" s="58"/>
      <c r="G56" s="58"/>
      <c r="H56" s="58"/>
      <c r="I56" s="58"/>
      <c r="J56" s="58"/>
      <c r="K56" s="58"/>
      <c r="L56" s="58"/>
      <c r="M56" s="59">
        <f>SUM(M50:M54)</f>
        <v>812621.52488199994</v>
      </c>
      <c r="N56" s="49"/>
      <c r="O56" s="49"/>
    </row>
    <row r="57" spans="2:16" ht="18" customHeight="1">
      <c r="B57" s="60"/>
      <c r="C57" s="61"/>
      <c r="D57" s="58"/>
      <c r="E57" s="58"/>
      <c r="F57" s="58"/>
      <c r="G57" s="58"/>
      <c r="H57" s="58"/>
      <c r="I57" s="58"/>
      <c r="J57" s="58"/>
      <c r="K57" s="58"/>
      <c r="L57" s="58"/>
      <c r="M57" s="62"/>
      <c r="N57" s="49"/>
      <c r="O57" s="49"/>
    </row>
    <row r="58" spans="2:16" ht="18" customHeight="1">
      <c r="D58" s="116"/>
      <c r="E58" s="117"/>
      <c r="F58" s="117"/>
      <c r="G58" s="117"/>
      <c r="H58" s="117"/>
      <c r="I58" s="117"/>
      <c r="J58" s="117"/>
      <c r="K58" s="117"/>
      <c r="L58" s="117"/>
      <c r="M58" s="118"/>
    </row>
    <row r="59" spans="2:16" ht="18" customHeight="1">
      <c r="D59" s="63" t="s">
        <v>25</v>
      </c>
      <c r="E59" s="64"/>
      <c r="F59" s="64"/>
      <c r="G59" s="64"/>
      <c r="H59" s="64"/>
      <c r="I59" s="64"/>
      <c r="J59" s="64"/>
      <c r="K59" s="65"/>
      <c r="L59" s="66" t="s">
        <v>26</v>
      </c>
      <c r="M59" s="67"/>
    </row>
    <row r="60" spans="2:16" ht="18" customHeight="1">
      <c r="D60" s="68" t="s">
        <v>28</v>
      </c>
      <c r="E60" s="41" t="s">
        <v>29</v>
      </c>
      <c r="F60" s="41" t="s">
        <v>30</v>
      </c>
      <c r="G60" s="41" t="s">
        <v>31</v>
      </c>
      <c r="H60" s="41" t="s">
        <v>32</v>
      </c>
      <c r="I60" s="46" t="s">
        <v>33</v>
      </c>
      <c r="J60" s="46" t="s">
        <v>34</v>
      </c>
      <c r="K60" s="46" t="s">
        <v>35</v>
      </c>
      <c r="L60" s="46" t="s">
        <v>36</v>
      </c>
      <c r="M60" s="69" t="s">
        <v>7</v>
      </c>
    </row>
    <row r="61" spans="2:16" ht="18" customHeight="1">
      <c r="D61" s="68" t="s">
        <v>38</v>
      </c>
      <c r="E61" s="41" t="s">
        <v>38</v>
      </c>
      <c r="F61" s="41" t="s">
        <v>38</v>
      </c>
      <c r="G61" s="41" t="s">
        <v>38</v>
      </c>
      <c r="H61" s="41" t="s">
        <v>39</v>
      </c>
      <c r="I61" s="46" t="s">
        <v>39</v>
      </c>
      <c r="J61" s="46" t="s">
        <v>40</v>
      </c>
      <c r="K61" s="46" t="s">
        <v>40</v>
      </c>
      <c r="L61" s="46" t="s">
        <v>41</v>
      </c>
      <c r="M61" s="70" t="s">
        <v>44</v>
      </c>
    </row>
    <row r="62" spans="2:16" ht="18" customHeight="1">
      <c r="D62" s="42" t="s">
        <v>16</v>
      </c>
      <c r="E62" s="42" t="s">
        <v>16</v>
      </c>
      <c r="F62" s="42" t="s">
        <v>16</v>
      </c>
      <c r="G62" s="42" t="s">
        <v>16</v>
      </c>
      <c r="H62" s="42" t="s">
        <v>16</v>
      </c>
      <c r="I62" s="42" t="s">
        <v>16</v>
      </c>
      <c r="J62" s="42" t="s">
        <v>16</v>
      </c>
      <c r="K62" s="42" t="s">
        <v>16</v>
      </c>
      <c r="L62" s="42" t="s">
        <v>16</v>
      </c>
      <c r="M62" s="42" t="s">
        <v>16</v>
      </c>
    </row>
    <row r="63" spans="2:16" ht="18" customHeight="1">
      <c r="D63" s="71">
        <v>0.26600000000000001</v>
      </c>
      <c r="E63" s="71">
        <v>0.1762</v>
      </c>
      <c r="F63" s="71">
        <v>4.7100000000000003E-2</v>
      </c>
      <c r="G63" s="71"/>
      <c r="H63" s="71">
        <v>0.38600000000000001</v>
      </c>
      <c r="I63" s="71">
        <v>0.70330000000000004</v>
      </c>
      <c r="J63" s="14">
        <v>40</v>
      </c>
      <c r="K63" s="12">
        <v>11</v>
      </c>
      <c r="L63" s="72">
        <v>359922.90618860006</v>
      </c>
      <c r="M63" s="72">
        <v>20192.04</v>
      </c>
    </row>
    <row r="64" spans="2:16" ht="18" customHeight="1">
      <c r="D64" s="71">
        <v>0.30280000000000001</v>
      </c>
      <c r="E64" s="71">
        <v>0.1762</v>
      </c>
      <c r="F64" s="71">
        <v>4.7100000000000003E-2</v>
      </c>
      <c r="G64" s="71"/>
      <c r="H64" s="71">
        <v>0.38600000000000001</v>
      </c>
      <c r="I64" s="71">
        <v>0.70330000000000004</v>
      </c>
      <c r="J64" s="14">
        <v>554</v>
      </c>
      <c r="K64" s="12">
        <v>86</v>
      </c>
      <c r="L64" s="72">
        <v>18292.976941200002</v>
      </c>
      <c r="M64" s="72">
        <v>0</v>
      </c>
    </row>
    <row r="65" spans="4:13" ht="18" customHeight="1">
      <c r="D65" s="71">
        <v>0.30280000000000001</v>
      </c>
      <c r="E65" s="71">
        <v>0.1762</v>
      </c>
      <c r="F65" s="71">
        <v>4.7100000000000003E-2</v>
      </c>
      <c r="G65" s="71"/>
      <c r="H65" s="71">
        <v>0.38600000000000001</v>
      </c>
      <c r="I65" s="71">
        <v>0.70330000000000004</v>
      </c>
      <c r="J65" s="14">
        <v>1450.9534077333258</v>
      </c>
      <c r="K65" s="12">
        <v>133.80419009877909</v>
      </c>
      <c r="L65" s="72">
        <v>0</v>
      </c>
      <c r="M65" s="72">
        <v>40505.772005800005</v>
      </c>
    </row>
    <row r="66" spans="4:13" ht="18" customHeight="1">
      <c r="D66" s="71"/>
      <c r="E66" s="71"/>
      <c r="F66" s="71"/>
      <c r="G66" s="71"/>
      <c r="H66" s="71">
        <v>0.38600000000000001</v>
      </c>
      <c r="I66" s="71">
        <v>0.70330000000000004</v>
      </c>
      <c r="J66" s="14">
        <v>678.99999999999989</v>
      </c>
      <c r="K66" s="12">
        <v>183</v>
      </c>
      <c r="L66" s="72">
        <v>0</v>
      </c>
      <c r="M66" s="72">
        <v>547896.7018105</v>
      </c>
    </row>
    <row r="67" spans="4:13" ht="18" customHeight="1">
      <c r="D67" s="119"/>
      <c r="E67" s="120"/>
      <c r="F67" s="120"/>
      <c r="G67" s="120"/>
      <c r="H67" s="120"/>
      <c r="I67" s="120"/>
      <c r="J67" s="120"/>
      <c r="K67" s="120"/>
      <c r="L67" s="120"/>
      <c r="M67" s="121"/>
    </row>
    <row r="68" spans="4:13" ht="18" customHeight="1">
      <c r="D68" s="73"/>
      <c r="E68" s="54"/>
      <c r="F68" s="54"/>
      <c r="G68" s="54"/>
      <c r="H68" s="54"/>
      <c r="I68" s="54"/>
      <c r="J68" s="54"/>
      <c r="K68" s="54"/>
      <c r="L68" s="54"/>
      <c r="M68" s="74"/>
    </row>
    <row r="69" spans="4:13" ht="18" customHeight="1">
      <c r="D69" s="75"/>
      <c r="E69" s="58"/>
      <c r="F69" s="58"/>
      <c r="G69" s="58"/>
      <c r="H69" s="58"/>
      <c r="I69" s="58"/>
      <c r="J69" s="58"/>
      <c r="K69" s="58"/>
      <c r="L69" s="58"/>
      <c r="M69" s="76">
        <f>SUM(M63:M66)</f>
        <v>608594.51381629996</v>
      </c>
    </row>
    <row r="70" spans="4:13" ht="18" customHeight="1">
      <c r="D70" s="77"/>
      <c r="E70" s="61"/>
      <c r="F70" s="61"/>
      <c r="G70" s="61"/>
      <c r="H70" s="61"/>
      <c r="I70" s="61"/>
      <c r="J70" s="61"/>
      <c r="K70" s="61"/>
      <c r="L70" s="61"/>
      <c r="M70" s="78"/>
    </row>
    <row r="71" spans="4:13" ht="18" customHeight="1">
      <c r="D71" s="122"/>
      <c r="E71" s="123"/>
      <c r="F71" s="123"/>
      <c r="G71" s="123"/>
      <c r="H71" s="123"/>
      <c r="I71" s="123"/>
      <c r="J71" s="123"/>
      <c r="K71" s="123"/>
      <c r="L71" s="123"/>
      <c r="M71" s="124"/>
    </row>
    <row r="72" spans="4:13" ht="18" customHeight="1">
      <c r="D72" s="63" t="s">
        <v>25</v>
      </c>
      <c r="E72" s="64"/>
      <c r="F72" s="64"/>
      <c r="G72" s="64"/>
      <c r="H72" s="64"/>
      <c r="I72" s="64"/>
      <c r="J72" s="64"/>
      <c r="K72" s="65"/>
      <c r="L72" s="66" t="s">
        <v>26</v>
      </c>
      <c r="M72" s="67"/>
    </row>
    <row r="73" spans="4:13" ht="18" customHeight="1">
      <c r="D73" s="68" t="s">
        <v>28</v>
      </c>
      <c r="E73" s="41" t="s">
        <v>29</v>
      </c>
      <c r="F73" s="41" t="s">
        <v>30</v>
      </c>
      <c r="G73" s="41" t="s">
        <v>31</v>
      </c>
      <c r="H73" s="41" t="s">
        <v>32</v>
      </c>
      <c r="I73" s="46" t="s">
        <v>33</v>
      </c>
      <c r="J73" s="46" t="s">
        <v>34</v>
      </c>
      <c r="K73" s="46" t="s">
        <v>35</v>
      </c>
      <c r="L73" s="46" t="s">
        <v>36</v>
      </c>
      <c r="M73" s="69" t="s">
        <v>7</v>
      </c>
    </row>
    <row r="74" spans="4:13" ht="18" customHeight="1">
      <c r="D74" s="68" t="s">
        <v>38</v>
      </c>
      <c r="E74" s="41" t="s">
        <v>38</v>
      </c>
      <c r="F74" s="41" t="s">
        <v>38</v>
      </c>
      <c r="G74" s="41" t="s">
        <v>38</v>
      </c>
      <c r="H74" s="41" t="s">
        <v>39</v>
      </c>
      <c r="I74" s="46" t="s">
        <v>39</v>
      </c>
      <c r="J74" s="46" t="s">
        <v>40</v>
      </c>
      <c r="K74" s="46" t="s">
        <v>40</v>
      </c>
      <c r="L74" s="46" t="s">
        <v>41</v>
      </c>
      <c r="M74" s="70" t="s">
        <v>45</v>
      </c>
    </row>
    <row r="75" spans="4:13" ht="18" customHeight="1">
      <c r="D75" s="42" t="s">
        <v>17</v>
      </c>
      <c r="E75" s="42" t="s">
        <v>17</v>
      </c>
      <c r="F75" s="42" t="s">
        <v>17</v>
      </c>
      <c r="G75" s="42" t="s">
        <v>17</v>
      </c>
      <c r="H75" s="42" t="s">
        <v>17</v>
      </c>
      <c r="I75" s="42" t="s">
        <v>17</v>
      </c>
      <c r="J75" s="42" t="s">
        <v>17</v>
      </c>
      <c r="K75" s="42" t="s">
        <v>17</v>
      </c>
      <c r="L75" s="42" t="s">
        <v>17</v>
      </c>
      <c r="M75" s="42" t="s">
        <v>17</v>
      </c>
    </row>
    <row r="76" spans="4:13" ht="18" customHeight="1">
      <c r="D76" s="71">
        <v>0.28239999999999998</v>
      </c>
      <c r="E76" s="71">
        <v>0.1789</v>
      </c>
      <c r="F76" s="71">
        <v>5.0200000000000002E-2</v>
      </c>
      <c r="G76" s="71"/>
      <c r="H76" s="71">
        <v>0.40100000000000002</v>
      </c>
      <c r="I76" s="71">
        <v>0.73860000000000003</v>
      </c>
      <c r="J76" s="14">
        <v>40</v>
      </c>
      <c r="K76" s="12">
        <v>11</v>
      </c>
      <c r="L76" s="72">
        <v>376910.16202119994</v>
      </c>
      <c r="M76" s="72">
        <v>20404.056420000001</v>
      </c>
    </row>
    <row r="77" spans="4:13" ht="18" customHeight="1">
      <c r="D77" s="71">
        <v>0.32279999999999998</v>
      </c>
      <c r="E77" s="71">
        <v>0.1789</v>
      </c>
      <c r="F77" s="71">
        <v>5.0200000000000002E-2</v>
      </c>
      <c r="G77" s="71"/>
      <c r="H77" s="71">
        <v>0.40100000000000002</v>
      </c>
      <c r="I77" s="71">
        <v>0.73860000000000003</v>
      </c>
      <c r="J77" s="14">
        <v>554</v>
      </c>
      <c r="K77" s="12">
        <v>86</v>
      </c>
      <c r="L77" s="72">
        <v>19141.907054399999</v>
      </c>
      <c r="M77" s="72">
        <v>0</v>
      </c>
    </row>
    <row r="78" spans="4:13" ht="18" customHeight="1">
      <c r="D78" s="71">
        <v>0.32279999999999998</v>
      </c>
      <c r="E78" s="71">
        <v>0.1789</v>
      </c>
      <c r="F78" s="71">
        <v>5.0200000000000002E-2</v>
      </c>
      <c r="G78" s="71"/>
      <c r="H78" s="71">
        <v>0.40100000000000002</v>
      </c>
      <c r="I78" s="71">
        <v>0.73860000000000003</v>
      </c>
      <c r="J78" s="14">
        <v>1450.9534077333258</v>
      </c>
      <c r="K78" s="12">
        <v>133.80419009877909</v>
      </c>
      <c r="L78" s="72">
        <v>0</v>
      </c>
      <c r="M78" s="72">
        <v>42300.229773600004</v>
      </c>
    </row>
    <row r="79" spans="4:13" ht="18" customHeight="1">
      <c r="D79" s="71"/>
      <c r="E79" s="71"/>
      <c r="F79" s="71"/>
      <c r="G79" s="71"/>
      <c r="H79" s="71">
        <v>0.40100000000000002</v>
      </c>
      <c r="I79" s="71">
        <v>0.73860000000000003</v>
      </c>
      <c r="J79" s="14">
        <v>678.99999999999989</v>
      </c>
      <c r="K79" s="12">
        <v>183</v>
      </c>
      <c r="L79" s="72">
        <v>0</v>
      </c>
      <c r="M79" s="72">
        <v>571232.76838600007</v>
      </c>
    </row>
    <row r="80" spans="4:13" ht="18" customHeight="1">
      <c r="D80" s="119"/>
      <c r="E80" s="120"/>
      <c r="F80" s="120"/>
      <c r="G80" s="120"/>
      <c r="H80" s="120"/>
      <c r="I80" s="120"/>
      <c r="J80" s="120"/>
      <c r="K80" s="120"/>
      <c r="L80" s="120"/>
      <c r="M80" s="121"/>
    </row>
    <row r="81" spans="4:13" ht="18" customHeight="1">
      <c r="D81" s="73"/>
      <c r="E81" s="54"/>
      <c r="F81" s="54"/>
      <c r="G81" s="54"/>
      <c r="H81" s="54"/>
      <c r="I81" s="54"/>
      <c r="J81" s="54"/>
      <c r="K81" s="54"/>
      <c r="L81" s="54"/>
      <c r="M81" s="74"/>
    </row>
    <row r="82" spans="4:13" ht="18" customHeight="1">
      <c r="D82" s="75"/>
      <c r="E82" s="58"/>
      <c r="F82" s="58"/>
      <c r="G82" s="58"/>
      <c r="H82" s="58"/>
      <c r="I82" s="58"/>
      <c r="J82" s="58"/>
      <c r="K82" s="58"/>
      <c r="L82" s="58"/>
      <c r="M82" s="76">
        <f>SUM(M76:M79)</f>
        <v>633937.05457960011</v>
      </c>
    </row>
    <row r="83" spans="4:13" ht="18" customHeight="1">
      <c r="D83" s="79"/>
      <c r="E83" s="80"/>
      <c r="F83" s="80"/>
      <c r="G83" s="80"/>
      <c r="H83" s="80"/>
      <c r="I83" s="80"/>
      <c r="J83" s="80"/>
      <c r="K83" s="80"/>
      <c r="L83" s="80"/>
      <c r="M83" s="81"/>
    </row>
  </sheetData>
  <mergeCells count="13">
    <mergeCell ref="B3:O3"/>
    <mergeCell ref="D58:M58"/>
    <mergeCell ref="D67:M67"/>
    <mergeCell ref="D71:M71"/>
    <mergeCell ref="D80:M80"/>
    <mergeCell ref="B32:B34"/>
    <mergeCell ref="B39:O39"/>
    <mergeCell ref="B45:M45"/>
    <mergeCell ref="B54:M54"/>
    <mergeCell ref="B6:B8"/>
    <mergeCell ref="B13:O13"/>
    <mergeCell ref="B19:B21"/>
    <mergeCell ref="B26:O26"/>
  </mergeCells>
  <pageMargins left="0.35433070866141736" right="0.35433070866141736" top="0.98425196850393704" bottom="0.98425196850393704" header="0.51181102362204722" footer="0.51181102362204722"/>
  <pageSetup paperSize="8" scale="66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58"/>
  <sheetViews>
    <sheetView tabSelected="1" zoomScale="107" zoomScaleNormal="107" workbookViewId="0">
      <selection activeCell="A9" sqref="A9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6" width="17.3984375" style="2" customWidth="1"/>
    <col min="17" max="20" width="17.3984375" style="82" customWidth="1"/>
    <col min="21" max="24" width="7.8984375" style="82"/>
    <col min="25" max="16384" width="7.8984375" style="2"/>
  </cols>
  <sheetData>
    <row r="2" spans="2:24" ht="18" customHeight="1">
      <c r="B2" s="1" t="s">
        <v>57</v>
      </c>
      <c r="Q2" s="2"/>
      <c r="R2" s="2"/>
      <c r="S2" s="2"/>
      <c r="T2" s="2"/>
      <c r="U2" s="2"/>
      <c r="V2" s="2"/>
      <c r="W2" s="2"/>
      <c r="X2" s="2"/>
    </row>
    <row r="3" spans="2:24" ht="18" customHeight="1">
      <c r="B3" s="109" t="s">
        <v>46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2:24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4" ht="18" customHeight="1">
      <c r="B5" s="5" t="s">
        <v>47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24" ht="18" customHeight="1">
      <c r="B6" s="110" t="s">
        <v>48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2:24" ht="18" customHeight="1">
      <c r="B7" s="111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2:24" ht="18" customHeight="1">
      <c r="B8" s="112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2:24" s="34" customFormat="1" ht="18" customHeight="1">
      <c r="B9" s="11" t="s">
        <v>73</v>
      </c>
      <c r="C9" s="94">
        <v>9275</v>
      </c>
      <c r="D9" s="95">
        <v>0.39150000000000001</v>
      </c>
      <c r="E9" s="96">
        <v>248</v>
      </c>
      <c r="F9" s="96"/>
      <c r="G9" s="94">
        <v>3879.1624999999999</v>
      </c>
      <c r="H9" s="95">
        <v>0.39929999999999999</v>
      </c>
      <c r="I9" s="96">
        <v>253</v>
      </c>
      <c r="J9" s="96"/>
      <c r="K9" s="94">
        <v>3956.5074999999997</v>
      </c>
      <c r="L9" s="95">
        <v>0.40350000000000003</v>
      </c>
      <c r="M9" s="96">
        <v>256</v>
      </c>
      <c r="N9" s="96"/>
      <c r="O9" s="94">
        <v>3998.4625000000001</v>
      </c>
      <c r="Q9" s="83"/>
      <c r="R9" s="83"/>
      <c r="S9" s="83"/>
      <c r="T9" s="83"/>
      <c r="U9" s="83"/>
      <c r="V9" s="83"/>
      <c r="W9" s="83"/>
      <c r="X9" s="83"/>
    </row>
    <row r="10" spans="2:24" s="85" customFormat="1" ht="18" customHeight="1">
      <c r="B10" s="84" t="s">
        <v>74</v>
      </c>
      <c r="C10" s="97">
        <v>243343</v>
      </c>
      <c r="D10" s="98">
        <v>0.65610000000000002</v>
      </c>
      <c r="E10" s="99">
        <v>40800</v>
      </c>
      <c r="F10" s="99"/>
      <c r="G10" s="97">
        <v>200457.34230000002</v>
      </c>
      <c r="H10" s="98">
        <v>0.66339999999999999</v>
      </c>
      <c r="I10" s="99">
        <v>40009.699999999997</v>
      </c>
      <c r="J10" s="99"/>
      <c r="K10" s="97">
        <v>201443.44620000001</v>
      </c>
      <c r="L10" s="98">
        <v>0.68779999999999997</v>
      </c>
      <c r="M10" s="99">
        <v>41467.65</v>
      </c>
      <c r="N10" s="99"/>
      <c r="O10" s="97">
        <v>208838.96539999999</v>
      </c>
      <c r="Q10" s="86"/>
      <c r="R10" s="86"/>
      <c r="S10" s="86"/>
      <c r="T10" s="86"/>
      <c r="U10" s="86"/>
      <c r="V10" s="86"/>
      <c r="W10" s="86"/>
      <c r="X10" s="86"/>
    </row>
    <row r="11" spans="2:24" s="85" customFormat="1" ht="18" customHeight="1">
      <c r="B11" s="84"/>
      <c r="C11" s="97"/>
      <c r="D11" s="98"/>
      <c r="E11" s="99"/>
      <c r="F11" s="99"/>
      <c r="G11" s="97"/>
      <c r="H11" s="98"/>
      <c r="I11" s="99"/>
      <c r="J11" s="99"/>
      <c r="K11" s="97"/>
      <c r="L11" s="98"/>
      <c r="M11" s="99"/>
      <c r="N11" s="99"/>
      <c r="O11" s="97"/>
      <c r="Q11" s="86"/>
      <c r="R11" s="86"/>
      <c r="S11" s="86"/>
      <c r="T11" s="86"/>
      <c r="U11" s="86"/>
      <c r="V11" s="86"/>
      <c r="W11" s="86"/>
      <c r="X11" s="86"/>
    </row>
    <row r="12" spans="2:24" s="34" customFormat="1" ht="18" customHeight="1"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/>
      <c r="Q12" s="83"/>
      <c r="R12" s="83"/>
      <c r="S12" s="83"/>
      <c r="T12" s="83"/>
      <c r="U12" s="83"/>
      <c r="V12" s="83"/>
      <c r="W12" s="83"/>
      <c r="X12" s="83"/>
    </row>
    <row r="13" spans="2:24" ht="18" customHeight="1">
      <c r="B13" s="17"/>
      <c r="C13" s="18"/>
      <c r="D13" s="19"/>
      <c r="E13" s="18"/>
      <c r="F13" s="18"/>
      <c r="G13" s="18"/>
      <c r="H13" s="19"/>
      <c r="I13" s="18"/>
      <c r="J13" s="18"/>
      <c r="K13" s="18"/>
      <c r="L13" s="19"/>
      <c r="M13" s="18"/>
      <c r="N13" s="18"/>
      <c r="O13" s="20"/>
    </row>
    <row r="14" spans="2:24" ht="18" customHeight="1">
      <c r="B14" s="22" t="s">
        <v>18</v>
      </c>
      <c r="C14" s="23">
        <f>SUM(C9:C11)</f>
        <v>252618</v>
      </c>
      <c r="D14" s="24"/>
      <c r="E14" s="25"/>
      <c r="F14" s="25"/>
      <c r="G14" s="23">
        <f>SUM(G9:G11)</f>
        <v>204336.50480000002</v>
      </c>
      <c r="H14" s="24"/>
      <c r="I14" s="25"/>
      <c r="J14" s="25"/>
      <c r="K14" s="23">
        <f>SUM(K9:K11)</f>
        <v>205399.95370000001</v>
      </c>
      <c r="L14" s="24"/>
      <c r="M14" s="25"/>
      <c r="N14" s="25"/>
      <c r="O14" s="26">
        <f>SUM(O9:O11)</f>
        <v>212837.42789999998</v>
      </c>
    </row>
    <row r="15" spans="2:24" ht="18" customHeight="1">
      <c r="B15" s="35"/>
      <c r="C15" s="36"/>
      <c r="D15" s="37"/>
      <c r="E15" s="36"/>
      <c r="F15" s="36"/>
      <c r="G15" s="36"/>
      <c r="H15" s="37"/>
      <c r="I15" s="36"/>
      <c r="J15" s="36"/>
      <c r="K15" s="36"/>
      <c r="L15" s="37"/>
      <c r="M15" s="36"/>
      <c r="N15" s="36"/>
      <c r="O15" s="38"/>
    </row>
    <row r="17" spans="2:24" ht="18" customHeight="1">
      <c r="B17" s="5" t="s">
        <v>49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24" ht="18" customHeight="1">
      <c r="B18" s="110" t="s">
        <v>50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4</v>
      </c>
      <c r="I18" s="8" t="s">
        <v>5</v>
      </c>
      <c r="J18" s="8" t="s">
        <v>6</v>
      </c>
      <c r="K18" s="8" t="s">
        <v>7</v>
      </c>
      <c r="L18" s="8" t="s">
        <v>4</v>
      </c>
      <c r="M18" s="8" t="s">
        <v>5</v>
      </c>
      <c r="N18" s="8" t="s">
        <v>6</v>
      </c>
      <c r="O18" s="8" t="s">
        <v>7</v>
      </c>
    </row>
    <row r="19" spans="2:24" ht="18" customHeight="1">
      <c r="B19" s="111"/>
      <c r="C19" s="9" t="s">
        <v>8</v>
      </c>
      <c r="D19" s="9" t="s">
        <v>9</v>
      </c>
      <c r="E19" s="9" t="s">
        <v>10</v>
      </c>
      <c r="F19" s="9" t="s">
        <v>11</v>
      </c>
      <c r="G19" s="9" t="s">
        <v>12</v>
      </c>
      <c r="H19" s="9" t="s">
        <v>9</v>
      </c>
      <c r="I19" s="9" t="s">
        <v>10</v>
      </c>
      <c r="J19" s="9" t="s">
        <v>11</v>
      </c>
      <c r="K19" s="9" t="s">
        <v>13</v>
      </c>
      <c r="L19" s="9" t="s">
        <v>9</v>
      </c>
      <c r="M19" s="9" t="s">
        <v>10</v>
      </c>
      <c r="N19" s="9" t="s">
        <v>11</v>
      </c>
      <c r="O19" s="9" t="s">
        <v>14</v>
      </c>
    </row>
    <row r="20" spans="2:24" ht="18" customHeight="1">
      <c r="B20" s="112"/>
      <c r="C20" s="10" t="s">
        <v>15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16</v>
      </c>
      <c r="I20" s="10" t="s">
        <v>16</v>
      </c>
      <c r="J20" s="10" t="s">
        <v>16</v>
      </c>
      <c r="K20" s="10" t="s">
        <v>16</v>
      </c>
      <c r="L20" s="10" t="s">
        <v>17</v>
      </c>
      <c r="M20" s="10" t="s">
        <v>17</v>
      </c>
      <c r="N20" s="10" t="s">
        <v>17</v>
      </c>
      <c r="O20" s="10" t="s">
        <v>17</v>
      </c>
    </row>
    <row r="21" spans="2:24" s="85" customFormat="1" ht="18" customHeight="1">
      <c r="B21" s="84" t="s">
        <v>75</v>
      </c>
      <c r="C21" s="94">
        <v>3543.45945945946</v>
      </c>
      <c r="D21" s="95">
        <v>0.66500000000000004</v>
      </c>
      <c r="E21" s="96">
        <v>1601</v>
      </c>
      <c r="F21" s="96"/>
      <c r="G21" s="94">
        <v>3957.400540540541</v>
      </c>
      <c r="H21" s="95">
        <v>1.5940000000000001</v>
      </c>
      <c r="I21" s="96">
        <v>115.59</v>
      </c>
      <c r="J21" s="96"/>
      <c r="K21" s="94">
        <v>5763.86437837838</v>
      </c>
      <c r="L21" s="95">
        <v>1.623</v>
      </c>
      <c r="M21" s="96">
        <v>116.28</v>
      </c>
      <c r="N21" s="96"/>
      <c r="O21" s="94">
        <v>5867.3147027027035</v>
      </c>
      <c r="Q21" s="86"/>
      <c r="R21" s="86"/>
      <c r="S21" s="86"/>
      <c r="T21" s="86"/>
      <c r="U21" s="86"/>
      <c r="V21" s="86"/>
      <c r="W21" s="86"/>
      <c r="X21" s="86"/>
    </row>
    <row r="22" spans="2:24" s="85" customFormat="1" ht="18" customHeight="1">
      <c r="B22" s="84" t="s">
        <v>76</v>
      </c>
      <c r="C22" s="94">
        <v>0</v>
      </c>
      <c r="D22" s="95">
        <v>0.39500000000000002</v>
      </c>
      <c r="E22" s="96">
        <v>0</v>
      </c>
      <c r="F22" s="96"/>
      <c r="G22" s="94">
        <v>0</v>
      </c>
      <c r="H22" s="95">
        <v>1.5940000000000001</v>
      </c>
      <c r="I22" s="96">
        <v>0</v>
      </c>
      <c r="J22" s="96"/>
      <c r="K22" s="94">
        <v>0</v>
      </c>
      <c r="L22" s="95">
        <v>1.623</v>
      </c>
      <c r="M22" s="96">
        <v>0</v>
      </c>
      <c r="N22" s="96"/>
      <c r="O22" s="94">
        <v>0</v>
      </c>
      <c r="Q22" s="86"/>
      <c r="R22" s="86"/>
      <c r="S22" s="86"/>
      <c r="T22" s="86"/>
      <c r="U22" s="86"/>
      <c r="V22" s="86"/>
      <c r="W22" s="86"/>
      <c r="X22" s="86"/>
    </row>
    <row r="23" spans="2:24" s="85" customFormat="1" ht="18" customHeight="1">
      <c r="B23" s="84" t="s">
        <v>81</v>
      </c>
      <c r="C23" s="94">
        <v>6016455.087719297</v>
      </c>
      <c r="D23" s="95"/>
      <c r="E23" s="96"/>
      <c r="F23" s="96"/>
      <c r="G23" s="94">
        <v>860645.36</v>
      </c>
      <c r="H23" s="95"/>
      <c r="I23" s="96"/>
      <c r="J23" s="96"/>
      <c r="K23" s="94">
        <v>877686.13812799996</v>
      </c>
      <c r="L23" s="95"/>
      <c r="M23" s="96"/>
      <c r="N23" s="96"/>
      <c r="O23" s="94">
        <v>886901.84257834393</v>
      </c>
      <c r="Q23" s="86"/>
      <c r="R23" s="86"/>
      <c r="S23" s="86"/>
      <c r="T23" s="86"/>
      <c r="U23" s="86"/>
      <c r="V23" s="86"/>
      <c r="W23" s="86"/>
      <c r="X23" s="86"/>
    </row>
    <row r="24" spans="2:24" s="85" customFormat="1" ht="18" customHeight="1">
      <c r="B24" s="84" t="s">
        <v>77</v>
      </c>
      <c r="C24" s="94">
        <v>0</v>
      </c>
      <c r="D24" s="95">
        <v>0.1</v>
      </c>
      <c r="E24" s="96">
        <v>727</v>
      </c>
      <c r="F24" s="96"/>
      <c r="G24" s="94">
        <v>727</v>
      </c>
      <c r="H24" s="95">
        <v>1.5940000000000001</v>
      </c>
      <c r="I24" s="96">
        <v>39.630000000000003</v>
      </c>
      <c r="J24" s="96"/>
      <c r="K24" s="94">
        <v>39.630000000000003</v>
      </c>
      <c r="L24" s="95">
        <v>1.623</v>
      </c>
      <c r="M24" s="96">
        <v>39.630000000000003</v>
      </c>
      <c r="N24" s="96"/>
      <c r="O24" s="94">
        <v>39.630000000000003</v>
      </c>
      <c r="Q24" s="86"/>
      <c r="R24" s="86"/>
      <c r="S24" s="86"/>
      <c r="T24" s="86"/>
      <c r="U24" s="86"/>
      <c r="V24" s="86"/>
      <c r="W24" s="86"/>
      <c r="X24" s="86"/>
    </row>
    <row r="25" spans="2:24" s="85" customFormat="1" ht="18" customHeight="1">
      <c r="B25" s="84" t="s">
        <v>78</v>
      </c>
      <c r="C25" s="94">
        <v>539.13746630727769</v>
      </c>
      <c r="D25" s="95">
        <v>0.1</v>
      </c>
      <c r="E25" s="96">
        <v>727</v>
      </c>
      <c r="F25" s="96"/>
      <c r="G25" s="94">
        <v>780.91374663072781</v>
      </c>
      <c r="H25" s="95">
        <v>1.5940000000000001</v>
      </c>
      <c r="I25" s="96">
        <v>39.630000000000003</v>
      </c>
      <c r="J25" s="96"/>
      <c r="K25" s="94">
        <v>899.01512129380069</v>
      </c>
      <c r="L25" s="95">
        <v>1.623</v>
      </c>
      <c r="M25" s="96">
        <v>39.630000000000003</v>
      </c>
      <c r="N25" s="96"/>
      <c r="O25" s="94">
        <v>914.65010781671174</v>
      </c>
      <c r="Q25" s="86"/>
      <c r="R25" s="86"/>
      <c r="S25" s="86"/>
      <c r="T25" s="86"/>
      <c r="U25" s="86"/>
      <c r="V25" s="86"/>
      <c r="W25" s="86"/>
      <c r="X25" s="86"/>
    </row>
    <row r="26" spans="2:24" s="85" customFormat="1" ht="18" customHeight="1">
      <c r="B26" s="84" t="s">
        <v>79</v>
      </c>
      <c r="C26" s="94">
        <v>0</v>
      </c>
      <c r="D26" s="95">
        <v>0.1</v>
      </c>
      <c r="E26" s="96">
        <v>224</v>
      </c>
      <c r="F26" s="96"/>
      <c r="G26" s="94">
        <v>224</v>
      </c>
      <c r="H26" s="95">
        <v>1.5940000000000001</v>
      </c>
      <c r="I26" s="96">
        <v>39.630000000000003</v>
      </c>
      <c r="J26" s="96"/>
      <c r="K26" s="94">
        <v>39.630000000000003</v>
      </c>
      <c r="L26" s="95">
        <v>1.623</v>
      </c>
      <c r="M26" s="96">
        <v>39.630000000000003</v>
      </c>
      <c r="N26" s="96"/>
      <c r="O26" s="94">
        <v>39.630000000000003</v>
      </c>
      <c r="Q26" s="86"/>
      <c r="R26" s="86"/>
      <c r="S26" s="86"/>
      <c r="T26" s="86"/>
      <c r="U26" s="86"/>
      <c r="V26" s="86"/>
      <c r="W26" s="86"/>
      <c r="X26" s="86"/>
    </row>
    <row r="27" spans="2:24" s="85" customFormat="1" ht="18" customHeight="1">
      <c r="B27" s="84" t="s">
        <v>80</v>
      </c>
      <c r="C27" s="94">
        <v>0</v>
      </c>
      <c r="D27" s="95">
        <v>0.1</v>
      </c>
      <c r="E27" s="96">
        <v>224</v>
      </c>
      <c r="F27" s="96"/>
      <c r="G27" s="94">
        <v>224</v>
      </c>
      <c r="H27" s="95">
        <v>1.5940000000000001</v>
      </c>
      <c r="I27" s="96">
        <v>39.630000000000003</v>
      </c>
      <c r="J27" s="96"/>
      <c r="K27" s="94">
        <v>39.630000000000003</v>
      </c>
      <c r="L27" s="95">
        <v>1.623</v>
      </c>
      <c r="M27" s="96">
        <v>39.630000000000003</v>
      </c>
      <c r="N27" s="96"/>
      <c r="O27" s="94">
        <v>39.630000000000003</v>
      </c>
      <c r="Q27" s="86"/>
      <c r="R27" s="86"/>
      <c r="S27" s="86"/>
      <c r="T27" s="86"/>
      <c r="U27" s="86"/>
      <c r="V27" s="86"/>
      <c r="W27" s="86"/>
      <c r="X27" s="86"/>
    </row>
    <row r="28" spans="2:24" s="85" customFormat="1" ht="18" customHeight="1">
      <c r="B28" s="84" t="s">
        <v>83</v>
      </c>
      <c r="C28" s="94">
        <v>103967.93800539082</v>
      </c>
      <c r="D28" s="95">
        <v>1.3919999999999999</v>
      </c>
      <c r="E28" s="96">
        <v>13392</v>
      </c>
      <c r="F28" s="96"/>
      <c r="G28" s="94">
        <v>158115.36970350402</v>
      </c>
      <c r="H28" s="95">
        <v>1.2769999999999999</v>
      </c>
      <c r="I28" s="96">
        <v>15899.869999999999</v>
      </c>
      <c r="J28" s="96"/>
      <c r="K28" s="94">
        <v>148666.92683288406</v>
      </c>
      <c r="L28" s="95">
        <v>1.2659880225112199</v>
      </c>
      <c r="M28" s="96">
        <v>15899.869999999999</v>
      </c>
      <c r="N28" s="96"/>
      <c r="O28" s="94">
        <v>147522.03424001383</v>
      </c>
      <c r="Q28" s="86"/>
      <c r="R28" s="86"/>
      <c r="S28" s="86"/>
      <c r="T28" s="86"/>
      <c r="U28" s="86"/>
      <c r="V28" s="86"/>
      <c r="W28" s="86"/>
      <c r="X28" s="86"/>
    </row>
    <row r="29" spans="2:24" s="85" customFormat="1" ht="18" customHeight="1">
      <c r="B29" s="84" t="s">
        <v>82</v>
      </c>
      <c r="C29" s="94">
        <v>388.32706766917289</v>
      </c>
      <c r="D29" s="95">
        <v>1.635</v>
      </c>
      <c r="E29" s="96">
        <v>108</v>
      </c>
      <c r="F29" s="96"/>
      <c r="G29" s="94">
        <v>742.91475563909773</v>
      </c>
      <c r="H29" s="95">
        <v>1.5940000000000001</v>
      </c>
      <c r="I29" s="96">
        <v>20.34</v>
      </c>
      <c r="J29" s="96"/>
      <c r="K29" s="94">
        <v>639.33334586466162</v>
      </c>
      <c r="L29" s="95">
        <v>1.623</v>
      </c>
      <c r="M29" s="96">
        <v>20.46</v>
      </c>
      <c r="N29" s="96"/>
      <c r="O29" s="94">
        <v>650.71483082706766</v>
      </c>
      <c r="Q29" s="86"/>
      <c r="R29" s="86"/>
      <c r="S29" s="86"/>
      <c r="T29" s="86"/>
      <c r="U29" s="86"/>
      <c r="V29" s="86"/>
      <c r="W29" s="86"/>
      <c r="X29" s="86"/>
    </row>
    <row r="30" spans="2:24" s="85" customFormat="1" ht="18" customHeight="1">
      <c r="B30" s="84"/>
      <c r="C30" s="94"/>
      <c r="D30" s="95"/>
      <c r="E30" s="96"/>
      <c r="F30" s="96"/>
      <c r="G30" s="94"/>
      <c r="H30" s="95"/>
      <c r="I30" s="96"/>
      <c r="J30" s="96"/>
      <c r="K30" s="94"/>
      <c r="L30" s="95"/>
      <c r="M30" s="96"/>
      <c r="N30" s="96"/>
      <c r="O30" s="94"/>
      <c r="Q30" s="86"/>
      <c r="R30" s="86"/>
      <c r="S30" s="86"/>
      <c r="T30" s="86"/>
      <c r="U30" s="86"/>
      <c r="V30" s="86"/>
      <c r="W30" s="86"/>
      <c r="X30" s="86"/>
    </row>
    <row r="31" spans="2:24" s="34" customFormat="1" ht="18" customHeight="1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  <c r="Q31" s="83"/>
      <c r="R31" s="83"/>
      <c r="S31" s="83"/>
      <c r="T31" s="83"/>
      <c r="U31" s="83"/>
      <c r="V31" s="83"/>
      <c r="W31" s="83"/>
      <c r="X31" s="83"/>
    </row>
    <row r="32" spans="2:24" ht="18" customHeight="1">
      <c r="B32" s="17"/>
      <c r="C32" s="18"/>
      <c r="D32" s="19"/>
      <c r="E32" s="18"/>
      <c r="F32" s="18"/>
      <c r="G32" s="18"/>
      <c r="H32" s="19"/>
      <c r="I32" s="18"/>
      <c r="J32" s="18"/>
      <c r="K32" s="18"/>
      <c r="L32" s="19"/>
      <c r="M32" s="18"/>
      <c r="N32" s="18"/>
      <c r="O32" s="20"/>
    </row>
    <row r="33" spans="2:28" ht="18" customHeight="1">
      <c r="B33" s="22" t="s">
        <v>18</v>
      </c>
      <c r="C33" s="23">
        <f>SUM(C21:C30)</f>
        <v>6124893.9497181242</v>
      </c>
      <c r="D33" s="24"/>
      <c r="E33" s="25"/>
      <c r="F33" s="25"/>
      <c r="G33" s="23">
        <f>SUM(G21:G30)</f>
        <v>1025416.9587463145</v>
      </c>
      <c r="H33" s="24"/>
      <c r="I33" s="25"/>
      <c r="J33" s="25"/>
      <c r="K33" s="23">
        <f>SUM(K21:K30)</f>
        <v>1033774.1678064209</v>
      </c>
      <c r="L33" s="24"/>
      <c r="M33" s="25"/>
      <c r="N33" s="25"/>
      <c r="O33" s="26">
        <f>SUM(O21:O30)</f>
        <v>1041975.4464597042</v>
      </c>
    </row>
    <row r="34" spans="2:28" ht="18" customHeight="1">
      <c r="B34" s="35"/>
      <c r="C34" s="36"/>
      <c r="D34" s="37"/>
      <c r="E34" s="36"/>
      <c r="F34" s="36"/>
      <c r="G34" s="36"/>
      <c r="H34" s="37"/>
      <c r="I34" s="36"/>
      <c r="J34" s="36"/>
      <c r="K34" s="36"/>
      <c r="L34" s="37"/>
      <c r="M34" s="36"/>
      <c r="N34" s="36"/>
      <c r="O34" s="38"/>
    </row>
    <row r="36" spans="2:28" ht="18" customHeight="1">
      <c r="B36" s="1" t="s">
        <v>51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28" ht="18" customHeight="1">
      <c r="B37" s="110" t="s">
        <v>52</v>
      </c>
      <c r="C37" s="8" t="s">
        <v>3</v>
      </c>
      <c r="D37" s="8" t="s">
        <v>4</v>
      </c>
      <c r="E37" s="8" t="s">
        <v>5</v>
      </c>
      <c r="F37" s="8" t="s">
        <v>6</v>
      </c>
      <c r="G37" s="8" t="s">
        <v>7</v>
      </c>
      <c r="H37" s="8" t="s">
        <v>4</v>
      </c>
      <c r="I37" s="8" t="s">
        <v>5</v>
      </c>
      <c r="J37" s="8" t="s">
        <v>6</v>
      </c>
      <c r="K37" s="8" t="s">
        <v>7</v>
      </c>
      <c r="L37" s="8" t="s">
        <v>4</v>
      </c>
      <c r="M37" s="8" t="s">
        <v>5</v>
      </c>
      <c r="N37" s="8" t="s">
        <v>6</v>
      </c>
      <c r="O37" s="8" t="s">
        <v>7</v>
      </c>
    </row>
    <row r="38" spans="2:28" ht="18" customHeight="1">
      <c r="B38" s="111"/>
      <c r="C38" s="9" t="s">
        <v>8</v>
      </c>
      <c r="D38" s="9" t="s">
        <v>9</v>
      </c>
      <c r="E38" s="9" t="s">
        <v>10</v>
      </c>
      <c r="F38" s="9" t="s">
        <v>11</v>
      </c>
      <c r="G38" s="9" t="s">
        <v>12</v>
      </c>
      <c r="H38" s="9" t="s">
        <v>9</v>
      </c>
      <c r="I38" s="9" t="s">
        <v>10</v>
      </c>
      <c r="J38" s="9" t="s">
        <v>11</v>
      </c>
      <c r="K38" s="9" t="s">
        <v>13</v>
      </c>
      <c r="L38" s="9" t="s">
        <v>9</v>
      </c>
      <c r="M38" s="9" t="s">
        <v>10</v>
      </c>
      <c r="N38" s="9" t="s">
        <v>11</v>
      </c>
      <c r="O38" s="9" t="s">
        <v>14</v>
      </c>
    </row>
    <row r="39" spans="2:28" ht="18" customHeight="1">
      <c r="B39" s="112"/>
      <c r="C39" s="10" t="s">
        <v>15</v>
      </c>
      <c r="D39" s="10" t="s">
        <v>15</v>
      </c>
      <c r="E39" s="10" t="s">
        <v>15</v>
      </c>
      <c r="F39" s="10" t="s">
        <v>15</v>
      </c>
      <c r="G39" s="10" t="s">
        <v>15</v>
      </c>
      <c r="H39" s="10" t="s">
        <v>16</v>
      </c>
      <c r="I39" s="10" t="s">
        <v>16</v>
      </c>
      <c r="J39" s="10" t="s">
        <v>16</v>
      </c>
      <c r="K39" s="10" t="s">
        <v>16</v>
      </c>
      <c r="L39" s="10" t="s">
        <v>17</v>
      </c>
      <c r="M39" s="10" t="s">
        <v>17</v>
      </c>
      <c r="N39" s="10" t="s">
        <v>17</v>
      </c>
      <c r="O39" s="10" t="s">
        <v>17</v>
      </c>
    </row>
    <row r="40" spans="2:28" s="34" customFormat="1" ht="18" customHeight="1">
      <c r="B40" s="11"/>
      <c r="C40" s="31"/>
      <c r="D40" s="32"/>
      <c r="E40" s="33"/>
      <c r="F40" s="33"/>
      <c r="G40" s="31"/>
      <c r="H40" s="32"/>
      <c r="I40" s="33"/>
      <c r="J40" s="33"/>
      <c r="K40" s="31"/>
      <c r="L40" s="32"/>
      <c r="M40" s="33"/>
      <c r="N40" s="33"/>
      <c r="O40" s="31"/>
      <c r="Q40" s="83"/>
      <c r="R40" s="83"/>
      <c r="S40" s="83"/>
      <c r="T40" s="83"/>
      <c r="U40" s="83"/>
      <c r="V40" s="83"/>
      <c r="W40" s="83"/>
      <c r="X40" s="83"/>
    </row>
    <row r="41" spans="2:28" s="34" customFormat="1" ht="18" customHeight="1">
      <c r="B41" s="131" t="s">
        <v>84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3"/>
      <c r="Q41" s="83"/>
      <c r="R41" s="83"/>
      <c r="S41" s="83"/>
      <c r="T41" s="83"/>
      <c r="U41" s="83"/>
      <c r="V41" s="83"/>
      <c r="W41" s="83"/>
      <c r="X41" s="83"/>
    </row>
    <row r="42" spans="2:28" s="91" customFormat="1" ht="18" customHeight="1">
      <c r="B42" s="87"/>
      <c r="C42" s="88"/>
      <c r="D42" s="89"/>
      <c r="E42" s="90"/>
      <c r="F42" s="90"/>
      <c r="G42" s="88"/>
      <c r="H42" s="89"/>
      <c r="I42" s="90"/>
      <c r="J42" s="90"/>
      <c r="K42" s="88"/>
      <c r="L42" s="89"/>
      <c r="M42" s="90"/>
      <c r="N42" s="90"/>
      <c r="O42" s="88"/>
      <c r="Q42" s="92"/>
      <c r="R42" s="92"/>
      <c r="S42" s="92"/>
      <c r="T42" s="92"/>
      <c r="U42" s="92"/>
      <c r="V42" s="92"/>
      <c r="W42" s="92"/>
      <c r="X42" s="92"/>
    </row>
    <row r="43" spans="2:28" s="34" customFormat="1" ht="18" customHeight="1">
      <c r="B43" s="12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30"/>
      <c r="Q43" s="93"/>
      <c r="R43" s="93"/>
      <c r="S43" s="93"/>
      <c r="T43" s="93"/>
      <c r="U43" s="93"/>
      <c r="V43" s="93"/>
      <c r="W43" s="93"/>
      <c r="X43" s="93"/>
      <c r="Y43" s="83"/>
      <c r="Z43" s="83"/>
      <c r="AA43" s="83"/>
      <c r="AB43" s="83"/>
    </row>
    <row r="44" spans="2:28" ht="18" customHeight="1">
      <c r="B44" s="17"/>
      <c r="C44" s="18"/>
      <c r="D44" s="19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20"/>
      <c r="Y44" s="82"/>
      <c r="Z44" s="82"/>
      <c r="AA44" s="82"/>
      <c r="AB44" s="82"/>
    </row>
    <row r="45" spans="2:28" ht="18" customHeight="1">
      <c r="B45" s="22" t="s">
        <v>18</v>
      </c>
      <c r="C45" s="23">
        <f>SUM(C40:C42)</f>
        <v>0</v>
      </c>
      <c r="D45" s="24"/>
      <c r="E45" s="25"/>
      <c r="F45" s="25"/>
      <c r="G45" s="23">
        <f>SUM(G40:G42)</f>
        <v>0</v>
      </c>
      <c r="H45" s="24"/>
      <c r="I45" s="25"/>
      <c r="J45" s="25"/>
      <c r="K45" s="23">
        <f>SUM(K40:K42)</f>
        <v>0</v>
      </c>
      <c r="L45" s="24"/>
      <c r="M45" s="25"/>
      <c r="N45" s="25"/>
      <c r="O45" s="26">
        <f>SUM(O40:O42)</f>
        <v>0</v>
      </c>
    </row>
    <row r="46" spans="2:28" ht="18" customHeight="1">
      <c r="B46" s="35"/>
      <c r="C46" s="36"/>
      <c r="D46" s="37"/>
      <c r="E46" s="36"/>
      <c r="F46" s="36"/>
      <c r="G46" s="36"/>
      <c r="H46" s="37"/>
      <c r="I46" s="36"/>
      <c r="J46" s="36"/>
      <c r="K46" s="36"/>
      <c r="L46" s="37"/>
      <c r="M46" s="36"/>
      <c r="N46" s="36"/>
      <c r="O46" s="38"/>
    </row>
    <row r="48" spans="2:28" ht="18" customHeight="1">
      <c r="B48" s="1" t="s">
        <v>53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24" ht="18" customHeight="1">
      <c r="B49" s="110" t="s">
        <v>54</v>
      </c>
      <c r="C49" s="8" t="s">
        <v>3</v>
      </c>
      <c r="D49" s="8" t="s">
        <v>4</v>
      </c>
      <c r="E49" s="8" t="s">
        <v>5</v>
      </c>
      <c r="F49" s="8" t="s">
        <v>6</v>
      </c>
      <c r="G49" s="8" t="s">
        <v>7</v>
      </c>
      <c r="H49" s="8" t="s">
        <v>4</v>
      </c>
      <c r="I49" s="8" t="s">
        <v>5</v>
      </c>
      <c r="J49" s="8" t="s">
        <v>6</v>
      </c>
      <c r="K49" s="8" t="s">
        <v>7</v>
      </c>
      <c r="L49" s="8" t="s">
        <v>4</v>
      </c>
      <c r="M49" s="8" t="s">
        <v>5</v>
      </c>
      <c r="N49" s="8" t="s">
        <v>6</v>
      </c>
      <c r="O49" s="8" t="s">
        <v>7</v>
      </c>
    </row>
    <row r="50" spans="2:24" ht="18" customHeight="1">
      <c r="B50" s="111"/>
      <c r="C50" s="9" t="s">
        <v>8</v>
      </c>
      <c r="D50" s="9" t="s">
        <v>9</v>
      </c>
      <c r="E50" s="9" t="s">
        <v>10</v>
      </c>
      <c r="F50" s="9" t="s">
        <v>11</v>
      </c>
      <c r="G50" s="9" t="s">
        <v>12</v>
      </c>
      <c r="H50" s="9" t="s">
        <v>9</v>
      </c>
      <c r="I50" s="9" t="s">
        <v>10</v>
      </c>
      <c r="J50" s="9" t="s">
        <v>11</v>
      </c>
      <c r="K50" s="9" t="s">
        <v>13</v>
      </c>
      <c r="L50" s="9" t="s">
        <v>9</v>
      </c>
      <c r="M50" s="9" t="s">
        <v>10</v>
      </c>
      <c r="N50" s="9" t="s">
        <v>11</v>
      </c>
      <c r="O50" s="9" t="s">
        <v>14</v>
      </c>
    </row>
    <row r="51" spans="2:24" ht="18" customHeight="1">
      <c r="B51" s="112"/>
      <c r="C51" s="10" t="s">
        <v>15</v>
      </c>
      <c r="D51" s="10" t="s">
        <v>15</v>
      </c>
      <c r="E51" s="10" t="s">
        <v>15</v>
      </c>
      <c r="F51" s="10" t="s">
        <v>15</v>
      </c>
      <c r="G51" s="10" t="s">
        <v>15</v>
      </c>
      <c r="H51" s="10" t="s">
        <v>16</v>
      </c>
      <c r="I51" s="10" t="s">
        <v>16</v>
      </c>
      <c r="J51" s="10" t="s">
        <v>16</v>
      </c>
      <c r="K51" s="10" t="s">
        <v>16</v>
      </c>
      <c r="L51" s="10" t="s">
        <v>17</v>
      </c>
      <c r="M51" s="10" t="s">
        <v>17</v>
      </c>
      <c r="N51" s="10" t="s">
        <v>17</v>
      </c>
      <c r="O51" s="10" t="s">
        <v>17</v>
      </c>
    </row>
    <row r="52" spans="2:24" s="85" customFormat="1" ht="18" customHeight="1">
      <c r="B52" s="11" t="s">
        <v>85</v>
      </c>
      <c r="C52" s="31">
        <v>103967.93800539082</v>
      </c>
      <c r="D52" s="32">
        <v>1.1479999999999999</v>
      </c>
      <c r="E52" s="33">
        <v>0</v>
      </c>
      <c r="F52" s="33"/>
      <c r="G52" s="31">
        <v>119355.19283018865</v>
      </c>
      <c r="H52" s="32">
        <v>0.98799999999999999</v>
      </c>
      <c r="I52" s="33">
        <v>0</v>
      </c>
      <c r="J52" s="33"/>
      <c r="K52" s="31">
        <v>102720.32274932614</v>
      </c>
      <c r="L52" s="32">
        <v>0.99099999999999999</v>
      </c>
      <c r="M52" s="33">
        <v>0</v>
      </c>
      <c r="N52" s="33"/>
      <c r="O52" s="31">
        <v>103032.22656334231</v>
      </c>
      <c r="Q52" s="86"/>
      <c r="R52" s="86"/>
      <c r="S52" s="86"/>
      <c r="T52" s="86"/>
      <c r="U52" s="86"/>
      <c r="V52" s="86"/>
      <c r="W52" s="86"/>
      <c r="X52" s="86"/>
    </row>
    <row r="53" spans="2:24" s="85" customFormat="1" ht="18" customHeight="1">
      <c r="B53" s="87"/>
      <c r="C53" s="88"/>
      <c r="D53" s="89"/>
      <c r="E53" s="90"/>
      <c r="F53" s="90"/>
      <c r="G53" s="88"/>
      <c r="H53" s="89"/>
      <c r="I53" s="90"/>
      <c r="J53" s="90"/>
      <c r="K53" s="88"/>
      <c r="L53" s="89"/>
      <c r="M53" s="90"/>
      <c r="N53" s="90"/>
      <c r="O53" s="88"/>
      <c r="Q53" s="86"/>
      <c r="R53" s="86"/>
      <c r="S53" s="86"/>
      <c r="T53" s="86"/>
      <c r="U53" s="86"/>
      <c r="V53" s="86"/>
      <c r="W53" s="86"/>
      <c r="X53" s="86"/>
    </row>
    <row r="54" spans="2:24" s="85" customFormat="1" ht="18" customHeight="1">
      <c r="B54" s="87"/>
      <c r="C54" s="88"/>
      <c r="D54" s="89"/>
      <c r="E54" s="90"/>
      <c r="F54" s="90"/>
      <c r="G54" s="88"/>
      <c r="H54" s="89"/>
      <c r="I54" s="90"/>
      <c r="J54" s="90"/>
      <c r="K54" s="88"/>
      <c r="L54" s="89"/>
      <c r="M54" s="90"/>
      <c r="N54" s="90"/>
      <c r="O54" s="88"/>
      <c r="Q54" s="86"/>
      <c r="R54" s="86"/>
      <c r="S54" s="86"/>
      <c r="T54" s="86"/>
      <c r="U54" s="86"/>
      <c r="V54" s="86"/>
      <c r="W54" s="86"/>
      <c r="X54" s="86"/>
    </row>
    <row r="55" spans="2:24" s="34" customFormat="1" ht="18" customHeight="1">
      <c r="B55" s="100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2"/>
      <c r="Q55" s="83"/>
      <c r="R55" s="83"/>
      <c r="S55" s="83"/>
      <c r="T55" s="83"/>
      <c r="U55" s="83"/>
      <c r="V55" s="83"/>
      <c r="W55" s="83"/>
      <c r="X55" s="83"/>
    </row>
    <row r="56" spans="2:24" ht="18" customHeight="1">
      <c r="B56" s="17"/>
      <c r="C56" s="18"/>
      <c r="D56" s="19"/>
      <c r="E56" s="18"/>
      <c r="F56" s="18"/>
      <c r="G56" s="18"/>
      <c r="H56" s="19"/>
      <c r="I56" s="18"/>
      <c r="J56" s="18"/>
      <c r="K56" s="18"/>
      <c r="L56" s="19"/>
      <c r="M56" s="18"/>
      <c r="N56" s="18"/>
      <c r="O56" s="20"/>
    </row>
    <row r="57" spans="2:24" ht="18" customHeight="1">
      <c r="B57" s="22" t="s">
        <v>18</v>
      </c>
      <c r="C57" s="23">
        <f>SUM(C52:C54)</f>
        <v>103967.93800539082</v>
      </c>
      <c r="D57" s="24"/>
      <c r="E57" s="25"/>
      <c r="F57" s="25"/>
      <c r="G57" s="23">
        <f>SUM(G52:G54)</f>
        <v>119355.19283018865</v>
      </c>
      <c r="H57" s="24"/>
      <c r="I57" s="25"/>
      <c r="J57" s="25"/>
      <c r="K57" s="23">
        <f>SUM(K52:K54)</f>
        <v>102720.32274932614</v>
      </c>
      <c r="L57" s="24"/>
      <c r="M57" s="25"/>
      <c r="N57" s="25"/>
      <c r="O57" s="26">
        <f>SUM(O52:O54)</f>
        <v>103032.22656334231</v>
      </c>
    </row>
    <row r="58" spans="2:24" ht="18" customHeight="1">
      <c r="B58" s="35"/>
      <c r="C58" s="36"/>
      <c r="D58" s="37"/>
      <c r="E58" s="36"/>
      <c r="F58" s="36"/>
      <c r="G58" s="36"/>
      <c r="H58" s="37"/>
      <c r="I58" s="36"/>
      <c r="J58" s="36"/>
      <c r="K58" s="36"/>
      <c r="L58" s="37"/>
      <c r="M58" s="36"/>
      <c r="N58" s="36"/>
      <c r="O58" s="38"/>
    </row>
  </sheetData>
  <mergeCells count="10">
    <mergeCell ref="B37:B39"/>
    <mergeCell ref="B43:O43"/>
    <mergeCell ref="B49:B51"/>
    <mergeCell ref="B55:O55"/>
    <mergeCell ref="B41:O41"/>
    <mergeCell ref="B31:O31"/>
    <mergeCell ref="B3:O3"/>
    <mergeCell ref="B6:B8"/>
    <mergeCell ref="B12:O12"/>
    <mergeCell ref="B18:B20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f81acc39-a62b-40bb-96ab-fdf2ac7589c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3e4c319f-f868-4ceb-8801-8cf7367b8c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Special Agreement</vt:lpstr>
      <vt:lpstr>Bulk Supply</vt:lpstr>
      <vt:lpstr>Sheet1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cp:lastPrinted>2016-02-19T11:37:03Z</cp:lastPrinted>
  <dcterms:created xsi:type="dcterms:W3CDTF">2015-10-14T16:49:04Z</dcterms:created>
  <dcterms:modified xsi:type="dcterms:W3CDTF">2016-04-08T20:59:41Z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