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Shared\!Laura\Web uploads\July 17\PR19 methodology\"/>
    </mc:Choice>
  </mc:AlternateContent>
  <bookViews>
    <workbookView xWindow="0" yWindow="0" windowWidth="14400" windowHeight="9750" activeTab="2"/>
  </bookViews>
  <sheets>
    <sheet name="RETAIL&gt;&gt;" sheetId="3" r:id="rId1"/>
    <sheet name="Summary" sheetId="20" r:id="rId2"/>
    <sheet name="R1" sheetId="2" r:id="rId3"/>
    <sheet name="R2" sheetId="12" r:id="rId4"/>
    <sheet name="R3" sheetId="15" r:id="rId5"/>
    <sheet name="R4" sheetId="18" r:id="rId6"/>
    <sheet name="R5" sheetId="24" r:id="rId7"/>
    <sheet name="R6" sheetId="17" r:id="rId8"/>
    <sheet name="R7" sheetId="5" r:id="rId9"/>
    <sheet name="R8" sheetId="6" r:id="rId10"/>
    <sheet name="R9" sheetId="16" r:id="rId11"/>
    <sheet name="R10" sheetId="23" r:id="rId1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'R1'!$B$1:$DV$79</definedName>
    <definedName name="_xlnm.Print_Area" localSheetId="11">'R10'!$B$1:$O$43</definedName>
    <definedName name="_xlnm.Print_Area" localSheetId="3">'R2'!$B$1:$W$58</definedName>
    <definedName name="_xlnm.Print_Area" localSheetId="4">'R3'!$B$1:$V$40</definedName>
    <definedName name="_xlnm.Print_Area" localSheetId="5">'R4'!$B$1:$W$145,'R4'!$B$147:$P$179</definedName>
    <definedName name="_xlnm.Print_Area" localSheetId="6">'R5'!$B$1:$W$145,'R5'!$B$147:$P$179</definedName>
    <definedName name="_xlnm.Print_Area" localSheetId="7">'R6'!$B$1:$W$58</definedName>
    <definedName name="_xlnm.Print_Area" localSheetId="8">'R7'!$B$1:$P$59</definedName>
    <definedName name="_xlnm.Print_Area" localSheetId="9">'R8'!$B$1:$N$21</definedName>
    <definedName name="_xlnm.Print_Area" localSheetId="10">'R9'!$B$1:$P$90</definedName>
    <definedName name="_xlnm.Print_Area" localSheetId="1">Summary!$B$2:$B$14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11" hidden="1">{"bal",#N/A,FALSE,"working papers";"income",#N/A,FALSE,"working papers"}</definedName>
    <definedName name="wrn.wpapers." localSheetId="5" hidden="1">{"bal",#N/A,FALSE,"working papers";"income",#N/A,FALSE,"working papers"}</definedName>
    <definedName name="wrn.wpapers." localSheetId="6" hidden="1">{"bal",#N/A,FALSE,"working papers";"income",#N/A,FALSE,"working papers"}</definedName>
    <definedName name="wrn.wpapers." localSheetId="10"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5" l="1"/>
  <c r="I26" i="5"/>
  <c r="I20" i="5"/>
  <c r="I21" i="5" s="1"/>
  <c r="I12" i="5"/>
  <c r="I13" i="5" s="1"/>
  <c r="T19" i="24" l="1"/>
  <c r="T24" i="18"/>
  <c r="T23" i="18"/>
  <c r="T22" i="18"/>
  <c r="T21" i="18"/>
  <c r="T20" i="18"/>
  <c r="T19" i="18"/>
  <c r="B9" i="20" l="1"/>
  <c r="B42" i="24"/>
  <c r="B43" i="24" s="1"/>
  <c r="B44" i="24" s="1"/>
  <c r="B45" i="24" s="1"/>
  <c r="B46" i="24" s="1"/>
  <c r="B47" i="24" s="1"/>
  <c r="B48" i="24" s="1"/>
  <c r="B49" i="24" s="1"/>
  <c r="B52" i="24" s="1"/>
  <c r="B53" i="24" s="1"/>
  <c r="B54" i="24" s="1"/>
  <c r="B55" i="24" s="1"/>
  <c r="B56" i="24" s="1"/>
  <c r="B57" i="24" s="1"/>
  <c r="B58" i="24" s="1"/>
  <c r="B59" i="24" s="1"/>
  <c r="B62" i="24" s="1"/>
  <c r="B63" i="24" s="1"/>
  <c r="B64" i="24" s="1"/>
  <c r="B65" i="24" s="1"/>
  <c r="B66" i="24" s="1"/>
  <c r="B67" i="24" s="1"/>
  <c r="B68" i="24" s="1"/>
  <c r="B69" i="24" s="1"/>
  <c r="B72" i="24" s="1"/>
  <c r="B73" i="24" s="1"/>
  <c r="B74" i="24" s="1"/>
  <c r="B75" i="24" s="1"/>
  <c r="B76" i="24" s="1"/>
  <c r="B77" i="24" s="1"/>
  <c r="B78" i="24" s="1"/>
  <c r="B79" i="24" s="1"/>
  <c r="B82" i="24" s="1"/>
  <c r="B83" i="24" s="1"/>
  <c r="B84" i="24" s="1"/>
  <c r="B85" i="24" s="1"/>
  <c r="B86" i="24" s="1"/>
  <c r="B87" i="24" s="1"/>
  <c r="B88" i="24" s="1"/>
  <c r="B89" i="24" s="1"/>
  <c r="B92" i="24" s="1"/>
  <c r="B93" i="24" s="1"/>
  <c r="B94" i="24" s="1"/>
  <c r="B95" i="24" s="1"/>
  <c r="B96" i="24" s="1"/>
  <c r="B97" i="24" s="1"/>
  <c r="B98" i="24" s="1"/>
  <c r="B99" i="24" s="1"/>
  <c r="B102" i="24" s="1"/>
  <c r="B103" i="24" s="1"/>
  <c r="B104" i="24" s="1"/>
  <c r="B105" i="24" s="1"/>
  <c r="B106" i="24" s="1"/>
  <c r="B107" i="24" s="1"/>
  <c r="B108" i="24" s="1"/>
  <c r="B109" i="24" s="1"/>
  <c r="B112" i="24" s="1"/>
  <c r="B113" i="24" s="1"/>
  <c r="B114" i="24" s="1"/>
  <c r="B115" i="24" s="1"/>
  <c r="B116" i="24" s="1"/>
  <c r="B117" i="24" s="1"/>
  <c r="B118" i="24" s="1"/>
  <c r="B119" i="24" s="1"/>
  <c r="B122" i="24" s="1"/>
  <c r="B123" i="24" s="1"/>
  <c r="B124" i="24" s="1"/>
  <c r="B125" i="24" s="1"/>
  <c r="B126" i="24" s="1"/>
  <c r="B127" i="24" s="1"/>
  <c r="B128" i="24" s="1"/>
  <c r="B129" i="24" s="1"/>
  <c r="B132" i="24" s="1"/>
  <c r="B133" i="24" s="1"/>
  <c r="B134" i="24" s="1"/>
  <c r="B135" i="24" s="1"/>
  <c r="B136" i="24" s="1"/>
  <c r="B137" i="24" s="1"/>
  <c r="B138" i="24" s="1"/>
  <c r="B139" i="24" s="1"/>
  <c r="T39" i="24"/>
  <c r="T38" i="24"/>
  <c r="T37" i="24"/>
  <c r="T36" i="24"/>
  <c r="S32" i="24"/>
  <c r="R32" i="24"/>
  <c r="Q32" i="24"/>
  <c r="P32" i="24"/>
  <c r="O32" i="24"/>
  <c r="N32" i="24"/>
  <c r="M32" i="24"/>
  <c r="L32" i="24"/>
  <c r="K32" i="24"/>
  <c r="J32" i="24"/>
  <c r="I32" i="24"/>
  <c r="H32" i="24"/>
  <c r="G32" i="24"/>
  <c r="T31" i="24"/>
  <c r="T30" i="24"/>
  <c r="S29" i="24"/>
  <c r="R29" i="24"/>
  <c r="Q29" i="24"/>
  <c r="P29" i="24"/>
  <c r="O29" i="24"/>
  <c r="N29" i="24"/>
  <c r="M29" i="24"/>
  <c r="L29" i="24"/>
  <c r="K29" i="24"/>
  <c r="J29" i="24"/>
  <c r="I29" i="24"/>
  <c r="H29" i="24"/>
  <c r="G29" i="24"/>
  <c r="T28" i="24"/>
  <c r="T27" i="24"/>
  <c r="T22" i="24"/>
  <c r="T21" i="24"/>
  <c r="T20" i="24"/>
  <c r="T16" i="24"/>
  <c r="T15" i="24"/>
  <c r="T14" i="24"/>
  <c r="S12" i="24"/>
  <c r="S17" i="24" s="1"/>
  <c r="R12" i="24"/>
  <c r="R17" i="24" s="1"/>
  <c r="Q12" i="24"/>
  <c r="Q17" i="24" s="1"/>
  <c r="P12" i="24"/>
  <c r="P17" i="24" s="1"/>
  <c r="O12" i="24"/>
  <c r="O17" i="24" s="1"/>
  <c r="N12" i="24"/>
  <c r="N17" i="24" s="1"/>
  <c r="M12" i="24"/>
  <c r="M17" i="24" s="1"/>
  <c r="L12" i="24"/>
  <c r="L17" i="24" s="1"/>
  <c r="K12" i="24"/>
  <c r="K17" i="24" s="1"/>
  <c r="J12" i="24"/>
  <c r="J17" i="24" s="1"/>
  <c r="I12" i="24"/>
  <c r="I17" i="24" s="1"/>
  <c r="H12" i="24"/>
  <c r="H17" i="24" s="1"/>
  <c r="G12" i="24"/>
  <c r="G17" i="24" s="1"/>
  <c r="T11" i="24"/>
  <c r="T10" i="24"/>
  <c r="T8" i="24"/>
  <c r="Q33" i="24" l="1"/>
  <c r="H33" i="24"/>
  <c r="L33" i="24"/>
  <c r="P33" i="24"/>
  <c r="M33" i="24"/>
  <c r="I33" i="24"/>
  <c r="J33" i="24"/>
  <c r="N33" i="24"/>
  <c r="R33" i="24"/>
  <c r="T32" i="24"/>
  <c r="T12" i="24"/>
  <c r="T23" i="24"/>
  <c r="G33" i="24"/>
  <c r="K33" i="24"/>
  <c r="O33" i="24"/>
  <c r="S33" i="24"/>
  <c r="T17" i="24"/>
  <c r="T29" i="24"/>
  <c r="T33" i="24" l="1"/>
  <c r="B14" i="20"/>
  <c r="K16" i="23" l="1"/>
  <c r="K19" i="23" s="1"/>
  <c r="J16" i="23"/>
  <c r="J19" i="23" s="1"/>
  <c r="I16" i="23"/>
  <c r="I19" i="23" s="1"/>
  <c r="H16" i="23"/>
  <c r="H19" i="23" s="1"/>
  <c r="G16" i="23"/>
  <c r="G19" i="23" s="1"/>
  <c r="L29" i="5" l="1"/>
  <c r="K29" i="5"/>
  <c r="J29" i="5"/>
  <c r="L26" i="5"/>
  <c r="K26" i="5"/>
  <c r="J26" i="5"/>
  <c r="H29" i="5"/>
  <c r="H26" i="5"/>
  <c r="Q29" i="18"/>
  <c r="AW16" i="2" l="1"/>
  <c r="AW19" i="2" s="1"/>
  <c r="AV16" i="2"/>
  <c r="AV19" i="2" s="1"/>
  <c r="AU16" i="2"/>
  <c r="AU19" i="2" s="1"/>
  <c r="BB16" i="2"/>
  <c r="BB19" i="2" s="1"/>
  <c r="BA16" i="2"/>
  <c r="BA19" i="2" s="1"/>
  <c r="AZ16" i="2"/>
  <c r="AZ19" i="2" s="1"/>
  <c r="BF16" i="2"/>
  <c r="BF19" i="2" s="1"/>
  <c r="BE16" i="2"/>
  <c r="BE19" i="2" s="1"/>
  <c r="BD16" i="2"/>
  <c r="BD19" i="2" s="1"/>
  <c r="BK16" i="2"/>
  <c r="BK19" i="2" s="1"/>
  <c r="BJ16" i="2"/>
  <c r="BJ19" i="2" s="1"/>
  <c r="BI16" i="2"/>
  <c r="BI19" i="2" s="1"/>
  <c r="BO16" i="2"/>
  <c r="BO19" i="2" s="1"/>
  <c r="BN16" i="2"/>
  <c r="BN19" i="2" s="1"/>
  <c r="BM16" i="2"/>
  <c r="BM19" i="2" s="1"/>
  <c r="BT16" i="2"/>
  <c r="BT19" i="2" s="1"/>
  <c r="BS16" i="2"/>
  <c r="BS19" i="2" s="1"/>
  <c r="BR16" i="2"/>
  <c r="BR19" i="2" s="1"/>
  <c r="BX16" i="2"/>
  <c r="BX19" i="2" s="1"/>
  <c r="BW16" i="2"/>
  <c r="BW19" i="2" s="1"/>
  <c r="BV16" i="2"/>
  <c r="BV19" i="2" s="1"/>
  <c r="CC16" i="2"/>
  <c r="CB16" i="2"/>
  <c r="CA16" i="2"/>
  <c r="CG16" i="2"/>
  <c r="CF16" i="2"/>
  <c r="CE16" i="2"/>
  <c r="CL16" i="2"/>
  <c r="CK16" i="2"/>
  <c r="CJ16" i="2"/>
  <c r="CP16" i="2"/>
  <c r="CO16" i="2"/>
  <c r="CN16" i="2"/>
  <c r="CU16" i="2"/>
  <c r="CT16" i="2"/>
  <c r="CS16" i="2"/>
  <c r="CY16" i="2"/>
  <c r="CX16" i="2"/>
  <c r="CW16" i="2"/>
  <c r="DD16" i="2"/>
  <c r="DC16" i="2"/>
  <c r="DB16" i="2"/>
  <c r="DH16" i="2"/>
  <c r="DG16" i="2"/>
  <c r="DF16" i="2"/>
  <c r="DM16" i="2"/>
  <c r="DL16" i="2"/>
  <c r="DK16" i="2"/>
  <c r="DQ16" i="2"/>
  <c r="DP16" i="2"/>
  <c r="DO16" i="2"/>
  <c r="AS16" i="2"/>
  <c r="AS19" i="2" s="1"/>
  <c r="AR16" i="2"/>
  <c r="AR19" i="2" s="1"/>
  <c r="AQ16" i="2"/>
  <c r="AQ19" i="2" s="1"/>
  <c r="AN16" i="2"/>
  <c r="AN19" i="2" s="1"/>
  <c r="AM16" i="2"/>
  <c r="AM19" i="2" s="1"/>
  <c r="AL16" i="2"/>
  <c r="AL19" i="2" s="1"/>
  <c r="AJ16" i="2"/>
  <c r="AJ19" i="2" s="1"/>
  <c r="AI16" i="2"/>
  <c r="AI19" i="2" s="1"/>
  <c r="AH16" i="2"/>
  <c r="AH19" i="2" s="1"/>
  <c r="AE16" i="2"/>
  <c r="AD16" i="2"/>
  <c r="AC16" i="2"/>
  <c r="AA16" i="2"/>
  <c r="Z16" i="2"/>
  <c r="Y16" i="2"/>
  <c r="V16" i="2"/>
  <c r="U16" i="2"/>
  <c r="T16" i="2"/>
  <c r="R16" i="2"/>
  <c r="Q16" i="2"/>
  <c r="P16" i="2"/>
  <c r="M16" i="2"/>
  <c r="L16" i="2"/>
  <c r="K16" i="2"/>
  <c r="I16" i="2"/>
  <c r="H16" i="2"/>
  <c r="G16" i="2"/>
  <c r="I23" i="2" l="1"/>
  <c r="I19" i="2"/>
  <c r="P23" i="2"/>
  <c r="P19" i="2"/>
  <c r="DK23" i="2"/>
  <c r="DK19" i="2"/>
  <c r="DD23" i="2"/>
  <c r="DD19" i="2"/>
  <c r="CO19" i="2"/>
  <c r="CO23" i="2"/>
  <c r="CA23" i="2"/>
  <c r="CA19" i="2"/>
  <c r="Q19" i="2"/>
  <c r="Q23" i="2"/>
  <c r="AC19" i="2"/>
  <c r="AC23" i="2"/>
  <c r="DO19" i="2"/>
  <c r="DO23" i="2"/>
  <c r="DH19" i="2"/>
  <c r="DH23" i="2"/>
  <c r="CP19" i="2"/>
  <c r="CP23" i="2"/>
  <c r="L19" i="2"/>
  <c r="L23" i="2"/>
  <c r="R23" i="2"/>
  <c r="R19" i="2"/>
  <c r="Y23" i="2"/>
  <c r="Y19" i="2"/>
  <c r="AD23" i="2"/>
  <c r="AD19" i="2"/>
  <c r="DP23" i="2"/>
  <c r="DP19" i="2"/>
  <c r="DM19" i="2"/>
  <c r="DM23" i="2"/>
  <c r="DB19" i="2"/>
  <c r="DB23" i="2"/>
  <c r="CX23" i="2"/>
  <c r="CX19" i="2"/>
  <c r="CU19" i="2"/>
  <c r="CU23" i="2"/>
  <c r="CJ23" i="2"/>
  <c r="CJ19" i="2"/>
  <c r="CF23" i="2"/>
  <c r="CF19" i="2"/>
  <c r="CC23" i="2"/>
  <c r="CC19" i="2"/>
  <c r="U19" i="2"/>
  <c r="U23" i="2"/>
  <c r="AA23" i="2"/>
  <c r="AA19" i="2"/>
  <c r="DG19" i="2"/>
  <c r="DG23" i="2"/>
  <c r="CS19" i="2"/>
  <c r="CS23" i="2"/>
  <c r="CL19" i="2"/>
  <c r="CL23" i="2"/>
  <c r="K19" i="2"/>
  <c r="K23" i="2"/>
  <c r="V19" i="2"/>
  <c r="V23" i="2"/>
  <c r="DL23" i="2"/>
  <c r="DL19" i="2"/>
  <c r="CW19" i="2"/>
  <c r="CW23" i="2"/>
  <c r="CT19" i="2"/>
  <c r="CT23" i="2"/>
  <c r="CE19" i="2"/>
  <c r="CE23" i="2"/>
  <c r="CB23" i="2"/>
  <c r="CB19" i="2"/>
  <c r="G23" i="2"/>
  <c r="G19" i="2"/>
  <c r="H23" i="2"/>
  <c r="H19" i="2"/>
  <c r="M19" i="2"/>
  <c r="M23" i="2"/>
  <c r="T19" i="2"/>
  <c r="T23" i="2"/>
  <c r="Z19" i="2"/>
  <c r="Z23" i="2"/>
  <c r="AE23" i="2"/>
  <c r="AE19" i="2"/>
  <c r="DQ19" i="2"/>
  <c r="DQ23" i="2"/>
  <c r="DF23" i="2"/>
  <c r="DF19" i="2"/>
  <c r="DC19" i="2"/>
  <c r="DC23" i="2"/>
  <c r="CY19" i="2"/>
  <c r="CY23" i="2"/>
  <c r="CN23" i="2"/>
  <c r="CN19" i="2"/>
  <c r="CK19" i="2"/>
  <c r="CK23" i="2"/>
  <c r="CG19" i="2"/>
  <c r="CG23" i="2"/>
  <c r="DR15" i="2"/>
  <c r="DN15" i="2"/>
  <c r="DI15" i="2"/>
  <c r="DE15" i="2"/>
  <c r="CZ15" i="2"/>
  <c r="CV15" i="2"/>
  <c r="CQ15" i="2"/>
  <c r="CM15" i="2"/>
  <c r="CH15" i="2"/>
  <c r="CD15" i="2"/>
  <c r="BY15" i="2"/>
  <c r="BU15" i="2"/>
  <c r="BP15" i="2"/>
  <c r="BL15" i="2"/>
  <c r="BG15" i="2"/>
  <c r="BC15" i="2"/>
  <c r="AX15" i="2"/>
  <c r="AT15" i="2"/>
  <c r="AO15" i="2"/>
  <c r="AK15" i="2"/>
  <c r="AF15" i="2"/>
  <c r="AB15" i="2"/>
  <c r="W15" i="2"/>
  <c r="S15" i="2"/>
  <c r="N15" i="2"/>
  <c r="J15" i="2"/>
  <c r="J14" i="2"/>
  <c r="B13" i="20"/>
  <c r="B12" i="20"/>
  <c r="B11" i="20"/>
  <c r="B10" i="20"/>
  <c r="B8" i="20"/>
  <c r="B7" i="20"/>
  <c r="B6" i="20"/>
  <c r="B5" i="20"/>
  <c r="CI15" i="2" l="1"/>
  <c r="DA15" i="2"/>
  <c r="AP15" i="2"/>
  <c r="X15" i="2"/>
  <c r="BH15" i="2"/>
  <c r="BZ15" i="2"/>
  <c r="DS15" i="2"/>
  <c r="AG15" i="2"/>
  <c r="DJ15" i="2"/>
  <c r="O15" i="2"/>
  <c r="CR15" i="2"/>
  <c r="AY15" i="2"/>
  <c r="BQ15" i="2"/>
  <c r="I29" i="18" l="1"/>
  <c r="I32" i="18"/>
  <c r="I12" i="18"/>
  <c r="I17" i="18" s="1"/>
  <c r="H29" i="18"/>
  <c r="H32" i="18"/>
  <c r="G29" i="18"/>
  <c r="G32" i="18"/>
  <c r="H12" i="18"/>
  <c r="H17" i="18" s="1"/>
  <c r="G12" i="18"/>
  <c r="G17" i="18" s="1"/>
  <c r="N12" i="18"/>
  <c r="N17" i="18" s="1"/>
  <c r="M12" i="18"/>
  <c r="M17" i="18" s="1"/>
  <c r="L12" i="18"/>
  <c r="L17" i="18" s="1"/>
  <c r="K12" i="18"/>
  <c r="K17" i="18" s="1"/>
  <c r="J12" i="18"/>
  <c r="J17" i="18" s="1"/>
  <c r="S12" i="18"/>
  <c r="S17" i="18" s="1"/>
  <c r="R12" i="18"/>
  <c r="R17" i="18" s="1"/>
  <c r="Q12" i="18"/>
  <c r="Q17" i="18" s="1"/>
  <c r="P12" i="18"/>
  <c r="P17" i="18" s="1"/>
  <c r="O12" i="18"/>
  <c r="O17" i="18" s="1"/>
  <c r="T11" i="18"/>
  <c r="B42" i="18"/>
  <c r="B43" i="18" s="1"/>
  <c r="B44" i="18" s="1"/>
  <c r="B45" i="18" s="1"/>
  <c r="B46" i="18" s="1"/>
  <c r="B47" i="18" s="1"/>
  <c r="B48" i="18" s="1"/>
  <c r="B49" i="18" s="1"/>
  <c r="B52" i="18" s="1"/>
  <c r="B53" i="18" s="1"/>
  <c r="B54" i="18" s="1"/>
  <c r="B55" i="18" s="1"/>
  <c r="B56" i="18" s="1"/>
  <c r="B57" i="18" s="1"/>
  <c r="B58" i="18" s="1"/>
  <c r="B59" i="18" s="1"/>
  <c r="B62" i="18" s="1"/>
  <c r="B63" i="18" s="1"/>
  <c r="B64" i="18" s="1"/>
  <c r="B65" i="18" s="1"/>
  <c r="B66" i="18" s="1"/>
  <c r="B67" i="18" s="1"/>
  <c r="B68" i="18" s="1"/>
  <c r="B69" i="18" s="1"/>
  <c r="B72" i="18" s="1"/>
  <c r="B73" i="18" s="1"/>
  <c r="B74" i="18" s="1"/>
  <c r="B75" i="18" s="1"/>
  <c r="B76" i="18" s="1"/>
  <c r="B77" i="18" s="1"/>
  <c r="B78" i="18" s="1"/>
  <c r="B79" i="18" s="1"/>
  <c r="B82" i="18" s="1"/>
  <c r="B83" i="18" s="1"/>
  <c r="B84" i="18" s="1"/>
  <c r="B85" i="18" s="1"/>
  <c r="B86" i="18" s="1"/>
  <c r="B87" i="18" s="1"/>
  <c r="B88" i="18" s="1"/>
  <c r="B89" i="18" s="1"/>
  <c r="B92" i="18" s="1"/>
  <c r="B93" i="18" s="1"/>
  <c r="B94" i="18" s="1"/>
  <c r="B95" i="18" s="1"/>
  <c r="B96" i="18" s="1"/>
  <c r="B97" i="18" s="1"/>
  <c r="B98" i="18" s="1"/>
  <c r="B99" i="18" s="1"/>
  <c r="B102" i="18" s="1"/>
  <c r="B103" i="18" s="1"/>
  <c r="B104" i="18" s="1"/>
  <c r="B105" i="18" s="1"/>
  <c r="B106" i="18" s="1"/>
  <c r="B107" i="18" s="1"/>
  <c r="B108" i="18" s="1"/>
  <c r="B109" i="18" s="1"/>
  <c r="B112" i="18" s="1"/>
  <c r="B113" i="18" s="1"/>
  <c r="B114" i="18" s="1"/>
  <c r="B115" i="18" s="1"/>
  <c r="B116" i="18" s="1"/>
  <c r="B117" i="18" s="1"/>
  <c r="B118" i="18" s="1"/>
  <c r="B119" i="18" s="1"/>
  <c r="B122" i="18" s="1"/>
  <c r="B123" i="18" s="1"/>
  <c r="B124" i="18" s="1"/>
  <c r="B125" i="18" s="1"/>
  <c r="B126" i="18" s="1"/>
  <c r="B127" i="18" s="1"/>
  <c r="B128" i="18" s="1"/>
  <c r="B129" i="18" s="1"/>
  <c r="B132" i="18" s="1"/>
  <c r="B133" i="18" s="1"/>
  <c r="B134" i="18" s="1"/>
  <c r="B135" i="18" s="1"/>
  <c r="B136" i="18" s="1"/>
  <c r="B137" i="18" s="1"/>
  <c r="B138" i="18" s="1"/>
  <c r="B139" i="18" s="1"/>
  <c r="T39" i="18"/>
  <c r="T38" i="18"/>
  <c r="T37" i="18"/>
  <c r="T36" i="18"/>
  <c r="S32" i="18"/>
  <c r="R32" i="18"/>
  <c r="Q32" i="18"/>
  <c r="P32" i="18"/>
  <c r="O32" i="18"/>
  <c r="N32" i="18"/>
  <c r="M32" i="18"/>
  <c r="L32" i="18"/>
  <c r="K32" i="18"/>
  <c r="J32" i="18"/>
  <c r="T31" i="18"/>
  <c r="T30" i="18"/>
  <c r="S29" i="18"/>
  <c r="S33" i="18" s="1"/>
  <c r="R29" i="18"/>
  <c r="R33" i="18" s="1"/>
  <c r="Q33" i="18"/>
  <c r="P29" i="18"/>
  <c r="O29" i="18"/>
  <c r="O33" i="18" s="1"/>
  <c r="N29" i="18"/>
  <c r="N33" i="18" s="1"/>
  <c r="M29" i="18"/>
  <c r="L29" i="18"/>
  <c r="L33" i="18" s="1"/>
  <c r="K29" i="18"/>
  <c r="K33" i="18" s="1"/>
  <c r="J29" i="18"/>
  <c r="J33" i="18" s="1"/>
  <c r="T28" i="18"/>
  <c r="T27" i="18"/>
  <c r="T16" i="18"/>
  <c r="T15" i="18"/>
  <c r="T14" i="18"/>
  <c r="T10" i="18"/>
  <c r="T8" i="18"/>
  <c r="H46" i="16"/>
  <c r="I46" i="16"/>
  <c r="J46" i="16"/>
  <c r="K46" i="16"/>
  <c r="L46" i="16"/>
  <c r="H47" i="16"/>
  <c r="I47" i="16"/>
  <c r="J47" i="16"/>
  <c r="K47" i="16"/>
  <c r="L47" i="16"/>
  <c r="H48" i="16"/>
  <c r="I48" i="16"/>
  <c r="J48" i="16"/>
  <c r="K48" i="16"/>
  <c r="L48" i="16"/>
  <c r="H49" i="16"/>
  <c r="I49" i="16"/>
  <c r="J49" i="16"/>
  <c r="K49" i="16"/>
  <c r="L49" i="16"/>
  <c r="H50" i="16"/>
  <c r="I50" i="16"/>
  <c r="J50" i="16"/>
  <c r="K50" i="16"/>
  <c r="L50" i="16"/>
  <c r="H51" i="16"/>
  <c r="I51" i="16"/>
  <c r="J51" i="16"/>
  <c r="K51" i="16"/>
  <c r="L51" i="16"/>
  <c r="BY21" i="2"/>
  <c r="BU21" i="2"/>
  <c r="BP21" i="2"/>
  <c r="BL21" i="2"/>
  <c r="BG21" i="2"/>
  <c r="BC21" i="2"/>
  <c r="AX21" i="2"/>
  <c r="AT21" i="2"/>
  <c r="AO21" i="2"/>
  <c r="AK21" i="2"/>
  <c r="AF21" i="2"/>
  <c r="AB21" i="2"/>
  <c r="W21" i="2"/>
  <c r="S21" i="2"/>
  <c r="N21" i="2"/>
  <c r="J21" i="2"/>
  <c r="N10" i="15"/>
  <c r="M10" i="15"/>
  <c r="L10" i="15"/>
  <c r="K10" i="15"/>
  <c r="J10" i="15"/>
  <c r="I10" i="15"/>
  <c r="H10" i="15"/>
  <c r="G10" i="15"/>
  <c r="DR27" i="2"/>
  <c r="DN27" i="2"/>
  <c r="DI27" i="2"/>
  <c r="DE27" i="2"/>
  <c r="CZ27" i="2"/>
  <c r="CV27" i="2"/>
  <c r="CQ27" i="2"/>
  <c r="CM27" i="2"/>
  <c r="CH27" i="2"/>
  <c r="CD27" i="2"/>
  <c r="BY27" i="2"/>
  <c r="BU27" i="2"/>
  <c r="BP27" i="2"/>
  <c r="BL27" i="2"/>
  <c r="BG27" i="2"/>
  <c r="BC27" i="2"/>
  <c r="AX27" i="2"/>
  <c r="AT27" i="2"/>
  <c r="AO27" i="2"/>
  <c r="AK27" i="2"/>
  <c r="AF27" i="2"/>
  <c r="AB27" i="2"/>
  <c r="W27" i="2"/>
  <c r="S27" i="2"/>
  <c r="N27" i="2"/>
  <c r="J27" i="2"/>
  <c r="DS35" i="2"/>
  <c r="DJ35" i="2"/>
  <c r="DA35" i="2"/>
  <c r="CR35" i="2"/>
  <c r="CI35" i="2"/>
  <c r="BZ35" i="2"/>
  <c r="BQ35" i="2"/>
  <c r="BH35" i="2"/>
  <c r="AY35" i="2"/>
  <c r="AP35" i="2"/>
  <c r="AG35" i="2"/>
  <c r="X35" i="2"/>
  <c r="AY32" i="2"/>
  <c r="AY36" i="2" s="1"/>
  <c r="AX24" i="2"/>
  <c r="AT24" i="2"/>
  <c r="AX22" i="2"/>
  <c r="AT22" i="2"/>
  <c r="AX18" i="2"/>
  <c r="AT18" i="2"/>
  <c r="AS23" i="2"/>
  <c r="AX14" i="2"/>
  <c r="AT14" i="2"/>
  <c r="AX13" i="2"/>
  <c r="AY13" i="2" s="1"/>
  <c r="AX12" i="2"/>
  <c r="AT12" i="2"/>
  <c r="AX11" i="2"/>
  <c r="AT11" i="2"/>
  <c r="AX10" i="2"/>
  <c r="AT10" i="2"/>
  <c r="AP32" i="2"/>
  <c r="AP36" i="2" s="1"/>
  <c r="AO24" i="2"/>
  <c r="AK24" i="2"/>
  <c r="AO22" i="2"/>
  <c r="AK22" i="2"/>
  <c r="AO18" i="2"/>
  <c r="AK18" i="2"/>
  <c r="AK16" i="2"/>
  <c r="AO14" i="2"/>
  <c r="AK14" i="2"/>
  <c r="AO13" i="2"/>
  <c r="AP13" i="2" s="1"/>
  <c r="AO12" i="2"/>
  <c r="AK12" i="2"/>
  <c r="AO11" i="2"/>
  <c r="AK11" i="2"/>
  <c r="AO10" i="2"/>
  <c r="AK10" i="2"/>
  <c r="AG32" i="2"/>
  <c r="AF24" i="2"/>
  <c r="AB24" i="2"/>
  <c r="AF18" i="2"/>
  <c r="AB18" i="2"/>
  <c r="AB16" i="2"/>
  <c r="AF14" i="2"/>
  <c r="AB14" i="2"/>
  <c r="AF13" i="2"/>
  <c r="AG13" i="2" s="1"/>
  <c r="AF12" i="2"/>
  <c r="AB12" i="2"/>
  <c r="AF11" i="2"/>
  <c r="AB11" i="2"/>
  <c r="AF10" i="2"/>
  <c r="AB10" i="2"/>
  <c r="X32" i="2"/>
  <c r="W24" i="2"/>
  <c r="S24" i="2"/>
  <c r="W18" i="2"/>
  <c r="S18" i="2"/>
  <c r="W14" i="2"/>
  <c r="S14" i="2"/>
  <c r="W13" i="2"/>
  <c r="X13" i="2" s="1"/>
  <c r="W12" i="2"/>
  <c r="S12" i="2"/>
  <c r="W11" i="2"/>
  <c r="S11" i="2"/>
  <c r="W10" i="2"/>
  <c r="S10" i="2"/>
  <c r="O35" i="2"/>
  <c r="O32" i="2"/>
  <c r="N24" i="2"/>
  <c r="J24" i="2"/>
  <c r="N18" i="2"/>
  <c r="J18" i="2"/>
  <c r="N14" i="2"/>
  <c r="O14" i="2" s="1"/>
  <c r="N13" i="2"/>
  <c r="O13" i="2" s="1"/>
  <c r="N12" i="2"/>
  <c r="J12" i="2"/>
  <c r="N11" i="2"/>
  <c r="J11" i="2"/>
  <c r="N10" i="2"/>
  <c r="J10" i="2"/>
  <c r="AR23" i="2"/>
  <c r="AW23" i="2"/>
  <c r="AH23" i="2"/>
  <c r="AM23" i="2"/>
  <c r="AI23" i="2"/>
  <c r="AU23" i="2"/>
  <c r="AL23" i="2"/>
  <c r="AJ23" i="2"/>
  <c r="AQ23" i="2"/>
  <c r="AV23" i="2"/>
  <c r="S16" i="2"/>
  <c r="S23" i="2" s="1"/>
  <c r="W16" i="2"/>
  <c r="W23" i="2" s="1"/>
  <c r="AO16" i="2"/>
  <c r="AT16" i="2"/>
  <c r="AX16" i="2"/>
  <c r="J16" i="2"/>
  <c r="L20" i="5"/>
  <c r="L21" i="5" s="1"/>
  <c r="K20" i="5"/>
  <c r="K21" i="5" s="1"/>
  <c r="J20" i="5"/>
  <c r="J21" i="5" s="1"/>
  <c r="H20" i="5"/>
  <c r="H21" i="5" s="1"/>
  <c r="L12" i="5"/>
  <c r="L13" i="5" s="1"/>
  <c r="K12" i="5"/>
  <c r="K13" i="5" s="1"/>
  <c r="J12" i="5"/>
  <c r="J13" i="5" s="1"/>
  <c r="H12" i="5"/>
  <c r="H13" i="5" s="1"/>
  <c r="DS32" i="2"/>
  <c r="DJ32" i="2"/>
  <c r="DA32" i="2"/>
  <c r="CR32" i="2"/>
  <c r="CI32" i="2"/>
  <c r="BZ32" i="2"/>
  <c r="BQ32" i="2"/>
  <c r="BH32" i="2"/>
  <c r="DR24" i="2"/>
  <c r="DN24" i="2"/>
  <c r="DI24" i="2"/>
  <c r="DE24" i="2"/>
  <c r="CZ24" i="2"/>
  <c r="CV24" i="2"/>
  <c r="CQ24" i="2"/>
  <c r="CM24" i="2"/>
  <c r="CH24" i="2"/>
  <c r="CD24" i="2"/>
  <c r="BY24" i="2"/>
  <c r="BU24" i="2"/>
  <c r="BP24" i="2"/>
  <c r="BL24" i="2"/>
  <c r="BG24" i="2"/>
  <c r="BC24" i="2"/>
  <c r="DR22" i="2"/>
  <c r="DN22" i="2"/>
  <c r="DI22" i="2"/>
  <c r="DE22" i="2"/>
  <c r="CZ22" i="2"/>
  <c r="CV22" i="2"/>
  <c r="CQ22" i="2"/>
  <c r="CM22" i="2"/>
  <c r="CH22" i="2"/>
  <c r="CD22" i="2"/>
  <c r="BY22" i="2"/>
  <c r="BU22" i="2"/>
  <c r="BP22" i="2"/>
  <c r="BL22" i="2"/>
  <c r="BG22" i="2"/>
  <c r="BC22" i="2"/>
  <c r="DR18" i="2"/>
  <c r="DN18" i="2"/>
  <c r="DI18" i="2"/>
  <c r="DE18" i="2"/>
  <c r="CZ18" i="2"/>
  <c r="CV18" i="2"/>
  <c r="CQ18" i="2"/>
  <c r="CM18" i="2"/>
  <c r="CH18" i="2"/>
  <c r="CD18" i="2"/>
  <c r="BY18" i="2"/>
  <c r="BU18" i="2"/>
  <c r="BP18" i="2"/>
  <c r="BL18" i="2"/>
  <c r="BG18" i="2"/>
  <c r="BC18" i="2"/>
  <c r="DR16" i="2"/>
  <c r="DR23" i="2" s="1"/>
  <c r="BV23" i="2"/>
  <c r="BR23" i="2"/>
  <c r="DR14" i="2"/>
  <c r="DN14" i="2"/>
  <c r="DI14" i="2"/>
  <c r="DE14" i="2"/>
  <c r="CZ14" i="2"/>
  <c r="CV14" i="2"/>
  <c r="CQ14" i="2"/>
  <c r="CM14" i="2"/>
  <c r="CH14" i="2"/>
  <c r="CD14" i="2"/>
  <c r="BY14" i="2"/>
  <c r="BU14" i="2"/>
  <c r="BP14" i="2"/>
  <c r="BL14" i="2"/>
  <c r="BG14" i="2"/>
  <c r="BC14" i="2"/>
  <c r="DR13" i="2"/>
  <c r="DS13" i="2" s="1"/>
  <c r="DI13" i="2"/>
  <c r="DJ13" i="2" s="1"/>
  <c r="CZ13" i="2"/>
  <c r="DA13" i="2" s="1"/>
  <c r="CQ13" i="2"/>
  <c r="CR13" i="2" s="1"/>
  <c r="CH13" i="2"/>
  <c r="CI13" i="2" s="1"/>
  <c r="BY13" i="2"/>
  <c r="BZ13" i="2" s="1"/>
  <c r="BP13" i="2"/>
  <c r="BQ13" i="2" s="1"/>
  <c r="BG13" i="2"/>
  <c r="BH13" i="2" s="1"/>
  <c r="DR12" i="2"/>
  <c r="DN12" i="2"/>
  <c r="DI12" i="2"/>
  <c r="DE12" i="2"/>
  <c r="CZ12" i="2"/>
  <c r="CV12" i="2"/>
  <c r="CQ12" i="2"/>
  <c r="CM12" i="2"/>
  <c r="CH12" i="2"/>
  <c r="CD12" i="2"/>
  <c r="BY12" i="2"/>
  <c r="BU12" i="2"/>
  <c r="BP12" i="2"/>
  <c r="BL12" i="2"/>
  <c r="BG12" i="2"/>
  <c r="BC12" i="2"/>
  <c r="DR11" i="2"/>
  <c r="DN11" i="2"/>
  <c r="DI11" i="2"/>
  <c r="DE11" i="2"/>
  <c r="CZ11" i="2"/>
  <c r="CV11" i="2"/>
  <c r="CQ11" i="2"/>
  <c r="CM11" i="2"/>
  <c r="CH11" i="2"/>
  <c r="CD11" i="2"/>
  <c r="BY11" i="2"/>
  <c r="BU11" i="2"/>
  <c r="BP11" i="2"/>
  <c r="BL11" i="2"/>
  <c r="BG11" i="2"/>
  <c r="BC11" i="2"/>
  <c r="DR10" i="2"/>
  <c r="DN10" i="2"/>
  <c r="DI10" i="2"/>
  <c r="DE10" i="2"/>
  <c r="CZ10" i="2"/>
  <c r="CV10" i="2"/>
  <c r="CQ10" i="2"/>
  <c r="CM10" i="2"/>
  <c r="CH10" i="2"/>
  <c r="CD10" i="2"/>
  <c r="BY10" i="2"/>
  <c r="BU10" i="2"/>
  <c r="BP10" i="2"/>
  <c r="BL10" i="2"/>
  <c r="BG10" i="2"/>
  <c r="BC10" i="2"/>
  <c r="BA23" i="2"/>
  <c r="BF23" i="2"/>
  <c r="BM23" i="2"/>
  <c r="BS23" i="2"/>
  <c r="BX23" i="2"/>
  <c r="BE23" i="2"/>
  <c r="BI23" i="2"/>
  <c r="BT23" i="2"/>
  <c r="AZ23" i="2"/>
  <c r="BK23" i="2"/>
  <c r="BD23" i="2"/>
  <c r="BJ23" i="2"/>
  <c r="BO23" i="2"/>
  <c r="BG16" i="2"/>
  <c r="DI16" i="2"/>
  <c r="DE16" i="2"/>
  <c r="CH16" i="2"/>
  <c r="CZ16" i="2"/>
  <c r="CZ23" i="2" s="1"/>
  <c r="DI23" i="2" l="1"/>
  <c r="M33" i="18"/>
  <c r="DE23" i="2"/>
  <c r="BZ22" i="2"/>
  <c r="BH24" i="2"/>
  <c r="AB23" i="2"/>
  <c r="CH23" i="2"/>
  <c r="J23" i="2"/>
  <c r="BZ36" i="2"/>
  <c r="DJ36" i="2"/>
  <c r="CR11" i="2"/>
  <c r="P33" i="18"/>
  <c r="T33" i="18" s="1"/>
  <c r="DS36" i="2"/>
  <c r="CI36" i="2"/>
  <c r="BH18" i="2"/>
  <c r="BZ18" i="2"/>
  <c r="CR18" i="2"/>
  <c r="DJ18" i="2"/>
  <c r="BH22" i="2"/>
  <c r="CR22" i="2"/>
  <c r="DJ22" i="2"/>
  <c r="BZ24" i="2"/>
  <c r="CR24" i="2"/>
  <c r="DJ24" i="2"/>
  <c r="AT23" i="2"/>
  <c r="CR14" i="2"/>
  <c r="O10" i="2"/>
  <c r="AP22" i="2"/>
  <c r="AY14" i="2"/>
  <c r="AP27" i="2"/>
  <c r="BH27" i="2"/>
  <c r="BZ27" i="2"/>
  <c r="CR27" i="2"/>
  <c r="DJ27" i="2"/>
  <c r="BQ10" i="2"/>
  <c r="CI14" i="2"/>
  <c r="CR10" i="2"/>
  <c r="BH11" i="2"/>
  <c r="L8" i="15" s="1"/>
  <c r="DJ11" i="2"/>
  <c r="BZ12" i="2"/>
  <c r="BZ14" i="2"/>
  <c r="DJ14" i="2"/>
  <c r="X11" i="2"/>
  <c r="H8" i="15" s="1"/>
  <c r="AG18" i="2"/>
  <c r="BQ22" i="2"/>
  <c r="CI22" i="2"/>
  <c r="BZ10" i="2"/>
  <c r="DJ10" i="2"/>
  <c r="BZ11" i="2"/>
  <c r="N8" i="15" s="1"/>
  <c r="BH12" i="2"/>
  <c r="CR12" i="2"/>
  <c r="BH14" i="2"/>
  <c r="O11" i="2"/>
  <c r="G8" i="15" s="1"/>
  <c r="O36" i="2"/>
  <c r="X18" i="2"/>
  <c r="AG14" i="2"/>
  <c r="AP14" i="2"/>
  <c r="AY16" i="2"/>
  <c r="AP21" i="2"/>
  <c r="I33" i="18"/>
  <c r="DA36" i="2"/>
  <c r="CH19" i="2"/>
  <c r="DJ12" i="2"/>
  <c r="AG24" i="2"/>
  <c r="X27" i="2"/>
  <c r="BQ14" i="2"/>
  <c r="AX19" i="2"/>
  <c r="S19" i="2"/>
  <c r="X14" i="2"/>
  <c r="AG10" i="2"/>
  <c r="AG12" i="2"/>
  <c r="AK23" i="2"/>
  <c r="AY11" i="2"/>
  <c r="K8" i="15" s="1"/>
  <c r="X21" i="2"/>
  <c r="BQ36" i="2"/>
  <c r="AY10" i="2"/>
  <c r="AY12" i="2"/>
  <c r="BG19" i="2"/>
  <c r="BQ18" i="2"/>
  <c r="CI18" i="2"/>
  <c r="DA18" i="2"/>
  <c r="DS18" i="2"/>
  <c r="DA22" i="2"/>
  <c r="DS22" i="2"/>
  <c r="BQ24" i="2"/>
  <c r="CI24" i="2"/>
  <c r="DA24" i="2"/>
  <c r="DS24" i="2"/>
  <c r="O27" i="2"/>
  <c r="AG27" i="2"/>
  <c r="AY27" i="2"/>
  <c r="BQ27" i="2"/>
  <c r="CI27" i="2"/>
  <c r="DA27" i="2"/>
  <c r="DS27" i="2"/>
  <c r="BZ21" i="2"/>
  <c r="G33" i="18"/>
  <c r="DI19" i="2"/>
  <c r="AO23" i="2"/>
  <c r="AG36" i="2"/>
  <c r="BH21" i="2"/>
  <c r="BG23" i="2"/>
  <c r="AP10" i="2"/>
  <c r="AP12" i="2"/>
  <c r="AP18" i="2"/>
  <c r="AP24" i="2"/>
  <c r="AY22" i="2"/>
  <c r="X36" i="2"/>
  <c r="BH36" i="2"/>
  <c r="CR36" i="2"/>
  <c r="O21" i="2"/>
  <c r="AG21" i="2"/>
  <c r="AY21" i="2"/>
  <c r="BQ21" i="2"/>
  <c r="T17" i="18"/>
  <c r="H33" i="18"/>
  <c r="DE19" i="2"/>
  <c r="CI10" i="2"/>
  <c r="DA10" i="2"/>
  <c r="DS10" i="2"/>
  <c r="BQ11" i="2"/>
  <c r="M8" i="15" s="1"/>
  <c r="CI11" i="2"/>
  <c r="DA11" i="2"/>
  <c r="DS11" i="2"/>
  <c r="BQ12" i="2"/>
  <c r="CI12" i="2"/>
  <c r="DA12" i="2"/>
  <c r="DS12" i="2"/>
  <c r="DA14" i="2"/>
  <c r="DS14" i="2"/>
  <c r="AT19" i="2"/>
  <c r="O12" i="2"/>
  <c r="O24" i="2"/>
  <c r="X10" i="2"/>
  <c r="X12" i="2"/>
  <c r="W19" i="2"/>
  <c r="X24" i="2"/>
  <c r="AG11" i="2"/>
  <c r="I8" i="15" s="1"/>
  <c r="AY18" i="2"/>
  <c r="AY24" i="2"/>
  <c r="T32" i="18"/>
  <c r="CZ19" i="2"/>
  <c r="CD19" i="2"/>
  <c r="J19" i="2"/>
  <c r="BY19" i="2"/>
  <c r="BH10" i="2"/>
  <c r="O18" i="2"/>
  <c r="AP11" i="2"/>
  <c r="J8" i="15" s="1"/>
  <c r="T29" i="18"/>
  <c r="T12" i="18"/>
  <c r="BC19" i="2"/>
  <c r="BL19" i="2"/>
  <c r="BP19" i="2"/>
  <c r="BU19" i="2"/>
  <c r="CM19" i="2"/>
  <c r="CQ19" i="2"/>
  <c r="CV19" i="2"/>
  <c r="DJ16" i="2"/>
  <c r="DN19" i="2"/>
  <c r="AO19" i="2"/>
  <c r="AF19" i="2"/>
  <c r="N19" i="2"/>
  <c r="CV16" i="2"/>
  <c r="CV23" i="2" s="1"/>
  <c r="BL16" i="2"/>
  <c r="BL23" i="2" s="1"/>
  <c r="DN16" i="2"/>
  <c r="DN23" i="2" s="1"/>
  <c r="CD16" i="2"/>
  <c r="CD23" i="2" s="1"/>
  <c r="BU16" i="2"/>
  <c r="BU23" i="2" s="1"/>
  <c r="CM16" i="2"/>
  <c r="CM23" i="2" s="1"/>
  <c r="BC16" i="2"/>
  <c r="DR19" i="2"/>
  <c r="X16" i="2"/>
  <c r="AP16" i="2"/>
  <c r="AX23" i="2"/>
  <c r="AB19" i="2"/>
  <c r="AK19" i="2"/>
  <c r="BW23" i="2"/>
  <c r="BN23" i="2"/>
  <c r="BB23" i="2"/>
  <c r="N16" i="2"/>
  <c r="N23" i="2" s="1"/>
  <c r="AN23" i="2"/>
  <c r="BP16" i="2"/>
  <c r="CQ16" i="2"/>
  <c r="CQ23" i="2" s="1"/>
  <c r="BY16" i="2"/>
  <c r="AF16" i="2"/>
  <c r="AF23" i="2" s="1"/>
  <c r="DJ23" i="2" l="1"/>
  <c r="X23" i="2"/>
  <c r="CI19" i="2"/>
  <c r="AY19" i="2"/>
  <c r="DA19" i="2"/>
  <c r="O19" i="2"/>
  <c r="DJ19" i="2"/>
  <c r="BZ19" i="2"/>
  <c r="BH19" i="2"/>
  <c r="AY23" i="2"/>
  <c r="AP23" i="2"/>
  <c r="CR19" i="2"/>
  <c r="BQ19" i="2"/>
  <c r="X19" i="2"/>
  <c r="AP19" i="2"/>
  <c r="DS19" i="2"/>
  <c r="DS16" i="2"/>
  <c r="DS23" i="2" s="1"/>
  <c r="AG19" i="2"/>
  <c r="O16" i="2"/>
  <c r="O23" i="2" s="1"/>
  <c r="CI16" i="2"/>
  <c r="CI23" i="2" s="1"/>
  <c r="BY23" i="2"/>
  <c r="BZ16" i="2"/>
  <c r="BZ23" i="2" s="1"/>
  <c r="BC23" i="2"/>
  <c r="BH16" i="2"/>
  <c r="BH23" i="2" s="1"/>
  <c r="AG16" i="2"/>
  <c r="AG23" i="2" s="1"/>
  <c r="CR16" i="2"/>
  <c r="CR23" i="2" s="1"/>
  <c r="BP23" i="2"/>
  <c r="BQ16" i="2"/>
  <c r="BQ23" i="2" s="1"/>
  <c r="DA16" i="2"/>
  <c r="DA23" i="2" s="1"/>
</calcChain>
</file>

<file path=xl/sharedStrings.xml><?xml version="1.0" encoding="utf-8"?>
<sst xmlns="http://schemas.openxmlformats.org/spreadsheetml/2006/main" count="1571" uniqueCount="394">
  <si>
    <t>Company name</t>
  </si>
  <si>
    <t>Data validation</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</si>
  <si>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</si>
  <si>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</si>
  <si>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</si>
  <si>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</si>
  <si>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</si>
  <si>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</si>
  <si>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</si>
  <si>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</si>
  <si>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Line description</t>
  </si>
  <si>
    <t>Item reference</t>
  </si>
  <si>
    <t>Units</t>
  </si>
  <si>
    <t>DPs</t>
  </si>
  <si>
    <t>Total</t>
  </si>
  <si>
    <t>Water only</t>
  </si>
  <si>
    <t>Wastewater only</t>
  </si>
  <si>
    <t>Water and wastewater</t>
  </si>
  <si>
    <t>Validation description</t>
  </si>
  <si>
    <t>A</t>
  </si>
  <si>
    <t>Customer services</t>
  </si>
  <si>
    <t>£m</t>
  </si>
  <si>
    <t>Debt management</t>
  </si>
  <si>
    <t>Doubtful debts</t>
  </si>
  <si>
    <t>Other operating expenditure</t>
  </si>
  <si>
    <t>Third party services operating expenditure</t>
  </si>
  <si>
    <t>Total operating expenditure</t>
  </si>
  <si>
    <t>Capital expenditure on assets principally used by retail</t>
  </si>
  <si>
    <t>B</t>
  </si>
  <si>
    <t>Customer-side leak repairs - net retail expenditure</t>
  </si>
  <si>
    <t>KEY</t>
  </si>
  <si>
    <t>Input</t>
  </si>
  <si>
    <t>Copy</t>
  </si>
  <si>
    <t>Calculation</t>
  </si>
  <si>
    <t>Pre populated</t>
  </si>
  <si>
    <t>R1 guidance and line definitions</t>
  </si>
  <si>
    <t>Line</t>
  </si>
  <si>
    <t>Definition</t>
  </si>
  <si>
    <t>2019-20</t>
  </si>
  <si>
    <t>2020-21</t>
  </si>
  <si>
    <t>2021-22</t>
  </si>
  <si>
    <t>2022-23</t>
  </si>
  <si>
    <t>2023-24</t>
  </si>
  <si>
    <t>2024-25</t>
  </si>
  <si>
    <t>2020-25</t>
  </si>
  <si>
    <t>Total cost to serve</t>
  </si>
  <si>
    <t>Net margin (excl tax and interest)</t>
  </si>
  <si>
    <t>Interest</t>
  </si>
  <si>
    <t>EBIT margin</t>
  </si>
  <si>
    <t>C</t>
  </si>
  <si>
    <t>Retail revenues</t>
  </si>
  <si>
    <t>R2 guidance and line definitions</t>
  </si>
  <si>
    <t>%</t>
  </si>
  <si>
    <t>D</t>
  </si>
  <si>
    <t>E</t>
  </si>
  <si>
    <t>R3 guidance and line definitions</t>
  </si>
  <si>
    <t>2014-15</t>
  </si>
  <si>
    <t>2015-16</t>
  </si>
  <si>
    <t>2016-17</t>
  </si>
  <si>
    <t>For the 12 months ended 31 March 2013</t>
  </si>
  <si>
    <t>For the 12 months ended 31 March 2014</t>
  </si>
  <si>
    <t>For the 12 months ended 31 March 2015</t>
  </si>
  <si>
    <t>For the 12 months ended 31 March 2016</t>
  </si>
  <si>
    <t>For the 12 months ended 31 March 2017</t>
  </si>
  <si>
    <t>Expenditure</t>
  </si>
  <si>
    <t>Customer-side leak repairs - gross retail expenditure</t>
  </si>
  <si>
    <t>Description</t>
  </si>
  <si>
    <t>2012-13</t>
  </si>
  <si>
    <t>2013-14</t>
  </si>
  <si>
    <t>2017-18</t>
  </si>
  <si>
    <t>2018-19</t>
  </si>
  <si>
    <t>Text</t>
  </si>
  <si>
    <t>Historic total expenditure</t>
  </si>
  <si>
    <t>Residential unmeasured</t>
  </si>
  <si>
    <t>Residential measured</t>
  </si>
  <si>
    <t>Customer numbers</t>
  </si>
  <si>
    <t>Recharges for assets shared by retail and wholesale</t>
  </si>
  <si>
    <t>Households connected</t>
  </si>
  <si>
    <t>The operating costs of providing appointed residential unmeasured retail services to third parties.</t>
  </si>
  <si>
    <t>Total unmeasured</t>
  </si>
  <si>
    <t>Total measured</t>
  </si>
  <si>
    <t>Description of special cost claim</t>
  </si>
  <si>
    <t>Type of special cost claim</t>
  </si>
  <si>
    <t>F</t>
  </si>
  <si>
    <t>Type of special cost claim proposed. This will be one of 'atypically large investment', 'material new costs', 'regional operating circumstances' or 'other (specify)'. See final methodology document for identification of what can be considered as a special cost claim.</t>
  </si>
  <si>
    <t>Price base</t>
  </si>
  <si>
    <t>Services to developers (retail)</t>
  </si>
  <si>
    <t>Greater than 0</t>
  </si>
  <si>
    <t>Miscellaneous costs</t>
  </si>
  <si>
    <t>Deducts lines 6 and 7 from line 5</t>
  </si>
  <si>
    <t>Aggregate net margin</t>
  </si>
  <si>
    <t>Calculates the aggregate margin from lines 9, 10, and 11</t>
  </si>
  <si>
    <t>Operating expenditure part funded through wholesale</t>
  </si>
  <si>
    <t>£</t>
  </si>
  <si>
    <t>G</t>
  </si>
  <si>
    <t>H</t>
  </si>
  <si>
    <t>I</t>
  </si>
  <si>
    <t xml:space="preserve">Expenditure </t>
  </si>
  <si>
    <t>Outturn (nominal)</t>
  </si>
  <si>
    <t>Calculation, copy or download rule</t>
  </si>
  <si>
    <t>Nr</t>
  </si>
  <si>
    <t>Special cost claim 1</t>
  </si>
  <si>
    <t>Total expenditure used for the purpose of business plan</t>
  </si>
  <si>
    <t xml:space="preserve">Description of costs being put forward for a special cost claim. A separate table block should be filled in for each cost type that has been identified as requiring special treatment (adjustment / exclusion). This description will need to be able to identify the supporting evidence elsewhere in the business plan that sets out the case to the special treatment. </t>
  </si>
  <si>
    <t>As described in lines 1 - 4. Each table block should relate to a separate identified cost that is being put forward for special treatment (adjustment / exclusion).</t>
  </si>
  <si>
    <t>Sum of lines 2 to 4.</t>
  </si>
  <si>
    <t>Sum of lines 1 and 5.</t>
  </si>
  <si>
    <t>Sum of lines 8 to 10.</t>
  </si>
  <si>
    <t>Sum of lines 7 and 11.</t>
  </si>
  <si>
    <t>Debt information</t>
  </si>
  <si>
    <t>4-15</t>
  </si>
  <si>
    <t>Total residential revenue outstanding</t>
  </si>
  <si>
    <t>Demand-side water efficiency - gross retail expenditure</t>
  </si>
  <si>
    <t>Demand-side water efficiency - expenditure funded by wholesale</t>
  </si>
  <si>
    <t>Demand-side water efficiency - net retail expenditure</t>
  </si>
  <si>
    <t>Customer-side leak repairs - expenditure funded by wholesale</t>
  </si>
  <si>
    <t>Total demand-side water efficiency and customer-side leak repairs - net retail expenditure</t>
  </si>
  <si>
    <t>Metering</t>
  </si>
  <si>
    <t xml:space="preserve">Residential element of capital expenditure on assets principally used by retail.  It should not include any expenditure in relation to assets which are used both in retail and wholesale where wholesale is the principal use.
</t>
  </si>
  <si>
    <t xml:space="preserve">Household connected reported by customer type. Exclude void properties. </t>
  </si>
  <si>
    <t>Special cost claim 2</t>
  </si>
  <si>
    <t>Special cost claim 3</t>
  </si>
  <si>
    <t>Special cost claim 4</t>
  </si>
  <si>
    <t>Special cost claim 5</t>
  </si>
  <si>
    <t>Special cost claim 6</t>
  </si>
  <si>
    <t xml:space="preserve">The EBIT margin is the ration of Earnings before Interest and Taxes to net revenue-earned. </t>
  </si>
  <si>
    <t xml:space="preserve">The net margin is intended to provide an efficient company with a normal return that is appropriate to the capital employed and risks as a retailer. It excludes taxes and interest. </t>
  </si>
  <si>
    <t>Historic total expenditure related to the proposed special cost claim. This should be gross of any capital contributions or grants. Total expenditure is as set out in the Regulatory Accounting Guidelines.</t>
  </si>
  <si>
    <t>R6 guidance and line definitions</t>
  </si>
  <si>
    <t>Sum of lines 6 and 7.</t>
  </si>
  <si>
    <t>Copied from total columns in R1 line 2.</t>
  </si>
  <si>
    <t>Debt management ~ residential</t>
  </si>
  <si>
    <t>Debt written off ~ residential</t>
  </si>
  <si>
    <t>Demand~side water efficiency initiatives ~ gross retail expenditure</t>
  </si>
  <si>
    <t>Demand~side water efficiency initiatives ~ funded by wholesale</t>
  </si>
  <si>
    <t>Demand~side water efficiency initiatives ~ net retail expenditure</t>
  </si>
  <si>
    <t>Customer~side leak repairs ~ gross retail expenditure</t>
  </si>
  <si>
    <t>Customer~side leak repairs ~ funded by wholesale</t>
  </si>
  <si>
    <t>Customer~side leak repairs ~ net retail expenditure</t>
  </si>
  <si>
    <t>Total demand~side water efficiency and customer~side leak repairs not funded by wholesale (and so funded through retail)</t>
  </si>
  <si>
    <t xml:space="preserve">Allowed revenue for business unmetered customers. </t>
  </si>
  <si>
    <t xml:space="preserve">Allowed revenue for business metered customers. </t>
  </si>
  <si>
    <t>Residential retail costs ~ England and Wales</t>
  </si>
  <si>
    <t>Business retail costs ~ Wales</t>
  </si>
  <si>
    <t>Current tax ~ residential retail</t>
  </si>
  <si>
    <t>Retail residential charge ~ total</t>
  </si>
  <si>
    <t>Revenue ~ residential retail measured</t>
  </si>
  <si>
    <t>Revenue ~ residential retail unmeasured</t>
  </si>
  <si>
    <t>Revenue ~ residential retail</t>
  </si>
  <si>
    <t>Revenue ~ business retail</t>
  </si>
  <si>
    <t>Revenue ~ business retail measured</t>
  </si>
  <si>
    <t>Revenue ~ businessl retail unmeasured</t>
  </si>
  <si>
    <t>Retail business charge ~ total</t>
  </si>
  <si>
    <t>Current tax ~ business retail</t>
  </si>
  <si>
    <t>Allowed revenue for all buisness customers, both metered and unmetered.</t>
  </si>
  <si>
    <t xml:space="preserve">The business activities and total  incurred cost to serve a residential customer. </t>
  </si>
  <si>
    <t xml:space="preserve">The business activities and total  incurred cost to serve a business customer. </t>
  </si>
  <si>
    <t xml:space="preserve">Current Tax Liabilites.  </t>
  </si>
  <si>
    <t xml:space="preserve">The interest amount payable. </t>
  </si>
  <si>
    <t xml:space="preserve">The sum of the retail business charge. </t>
  </si>
  <si>
    <t>46</t>
  </si>
  <si>
    <t>The total revenue adjustment for household retail due to differences in actual and forecast customer numbers and differences in revenue per customer type. Output item from household retail revenue reconciliation model as appears on the Calc sheet.</t>
  </si>
  <si>
    <t>45</t>
  </si>
  <si>
    <t>The discount rate used to provide a financing adjustment for the time value of money of the incentive reward / penalty. Input to be defined at PR19, if required. This may be required if the materiality threshold is exceeded.</t>
  </si>
  <si>
    <t>44</t>
  </si>
  <si>
    <t>Materiality threshold is specified at 2% of revenue expected from actual customers from AMP6.</t>
  </si>
  <si>
    <t>43</t>
  </si>
  <si>
    <t>Modification Factors. Each company has a specific modification factor for each customer type each year from PR14 final determination company specific appendix.</t>
  </si>
  <si>
    <t>37-42</t>
  </si>
  <si>
    <t>Actual revenue collected (Net). The revenue that each company actually collected per customer type less any forgone revenue. Calculated.</t>
  </si>
  <si>
    <t>31-36</t>
  </si>
  <si>
    <t>Revenue sacrifice. Revenue voluntarily foregone by companies, for example through customer discounts from company regulatory reporting.</t>
  </si>
  <si>
    <t>25-30</t>
  </si>
  <si>
    <t xml:space="preserve">The revenue that each company actually collected per customer type from company regulatory reporting. Retail revenue per customer type – RAG Proforma 2G.
</t>
  </si>
  <si>
    <t>19-24</t>
  </si>
  <si>
    <t>Actual customer numbers for each customer type each year from company regulatory reporting. Number of customers – RAG Proforma 2F.</t>
  </si>
  <si>
    <t>13-18</t>
  </si>
  <si>
    <t xml:space="preserve">Reforecast customer numbers for each customer type at the beginning of each year from company regulatory reporting. </t>
  </si>
  <si>
    <t>7-12</t>
  </si>
  <si>
    <t>Forecast customer numbers as set out in the PR14 final determination company specific appendix.</t>
  </si>
  <si>
    <t>1-6</t>
  </si>
  <si>
    <t>3dp</t>
  </si>
  <si>
    <t>Total reward / (penalty) at the end of AMP6</t>
  </si>
  <si>
    <t>Output item from household retail revenue reconciliation model Calc sheet row 94</t>
  </si>
  <si>
    <t>FD14 data pre-populated cell</t>
  </si>
  <si>
    <t>2dp</t>
  </si>
  <si>
    <t>Discount Rate</t>
  </si>
  <si>
    <t>PR14 reconciliation rulebook specifies value. Generic</t>
  </si>
  <si>
    <t>Materiality threshold</t>
  </si>
  <si>
    <t>Materiality Threshold for Financing Adjustment</t>
  </si>
  <si>
    <t>Meterered water and wastewater customer</t>
  </si>
  <si>
    <t>Metered wastewater-only customer</t>
  </si>
  <si>
    <t>Metered water-only customer</t>
  </si>
  <si>
    <t>Unmetered water and wastewater customer</t>
  </si>
  <si>
    <t>Unmetered wastewater-only customer</t>
  </si>
  <si>
    <t>Unmetered water-only customer</t>
  </si>
  <si>
    <t>Modification Factor</t>
  </si>
  <si>
    <t>Actual Revenue collected (Net)</t>
  </si>
  <si>
    <t>Revenue sacrifice</t>
  </si>
  <si>
    <t>APR data pre-populated</t>
  </si>
  <si>
    <t>Actual Revenue collected</t>
  </si>
  <si>
    <t>APR data pre-populated. Set units same as block A</t>
  </si>
  <si>
    <t>0dp</t>
  </si>
  <si>
    <t>Actual customer numbers</t>
  </si>
  <si>
    <t>Set units same as block A</t>
  </si>
  <si>
    <t>Reforecast customer numbers</t>
  </si>
  <si>
    <t>FD14 data pre-populated cell. Check if units NR or 000s</t>
  </si>
  <si>
    <t>Forecast customer numbers</t>
  </si>
  <si>
    <t>2015-20</t>
  </si>
  <si>
    <t>R7 guidance and line definitions</t>
  </si>
  <si>
    <t>Total operating expenditure used for the purpose of business plan</t>
  </si>
  <si>
    <t>Company's total expenditure related to the proposed special cost claim.  For retail this will include depreciation on capex. Costs in this line should be consistent with business plan costs and should be gross of any capital contributions or grants.Total expenditure is as set out in the Regulatory Accounting Guidelines.</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</si>
  <si>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</si>
  <si>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</si>
  <si>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Total operating expenditure, incuding third party services</t>
  </si>
  <si>
    <t>Forecast assumption</t>
  </si>
  <si>
    <t>Percentage of revenue billed each year</t>
  </si>
  <si>
    <t xml:space="preserve">Revenue outstanding as defined in the lines below. </t>
  </si>
  <si>
    <t>Forecast assumption to indicate the percentage of revenue expected to be billed each year during the PR19 period.
Where companies do not hold revenue outstanding data for 2018-19 at the time of submission, an assumed percentage of revenue billed in 2018-19 can be entered.</t>
  </si>
  <si>
    <t>Tariff Band 1</t>
  </si>
  <si>
    <t>Tariff name</t>
  </si>
  <si>
    <t>Tariff categorisation</t>
  </si>
  <si>
    <t>Number of customers</t>
  </si>
  <si>
    <t>number</t>
  </si>
  <si>
    <t>Retail cost per customer</t>
  </si>
  <si>
    <t>Pension deficit repair costs</t>
  </si>
  <si>
    <t>R4 guidance and line definitions</t>
  </si>
  <si>
    <t>The total retail operating costs of providing water efficiency services to business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</si>
  <si>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The total retail operating costs associated with business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</si>
  <si>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Where an AMP6 or later asset (aquired after 1 April 2015) is principally used by retail, the capex and depreciation should be recorded in wholesale with a recharge made to wholesale to reflect the proportion of the asset used by wholesale. The corresponding income to business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</si>
  <si>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Number of customers within the default tariff cap grouping</t>
  </si>
  <si>
    <t xml:space="preserve">Retail cost per customer </t>
  </si>
  <si>
    <t xml:space="preserve">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 </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</si>
  <si>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t>
  </si>
  <si>
    <t>Total business retail costs (opex plus depreciation, excluding financing costs)</t>
  </si>
  <si>
    <t>Cross-check total business retail costs from tariffs</t>
  </si>
  <si>
    <t>Total business projected wholesale charge allocated to tariffs</t>
  </si>
  <si>
    <t>Total business projected wholesale charge allocated to tariffs (nominal)</t>
  </si>
  <si>
    <t>Total business retail service revenue</t>
  </si>
  <si>
    <t>Total business retail service revenue (using nominal wholesale charge)</t>
  </si>
  <si>
    <t>This line should be used for the business element of capital expenditure on assets principally used by retail.  It should not include any expenditure in relation to assets which are used by both retail and wholesale where wholesale is the principal user.</t>
  </si>
  <si>
    <t>Cross check. Total expenditure should be equal to the total expenditure reported by type of tariff band (section B).</t>
  </si>
  <si>
    <t>Total business retail costs, less services to developers and miscellaneous costs</t>
  </si>
  <si>
    <t>Pension deficit repair costs.</t>
  </si>
  <si>
    <t xml:space="preserve">Total operating expenditure, including third party costs. The sum of lines 7 and 8.
</t>
  </si>
  <si>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</si>
  <si>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 xml:space="preserve">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 
</t>
  </si>
  <si>
    <t>Operating costs of providing service cost to developers (as defined in table 2C line 5 of RAG 4)</t>
  </si>
  <si>
    <t>Operating expenditure as defined in the Regulatory Accounting Guidelines, deprecation (to represent capital expenditure for retail) based on principal use allocation (as defined in paragraph 2.1 of RAG 2) and unmeasured / measured customers as defined in the (as defined in paragraph 2.6 of RAG 2).</t>
  </si>
  <si>
    <t>Operating expenditure as defined in the Regulatory Accounting Guidelines, deprecation (to represent capital expenditure for retail) based on principal use allocation (as defined in paragraph 2.1 of RAG 2).</t>
  </si>
  <si>
    <t>The retail operating costs of providing water efficiency services (as defined in line 15) to residential customers that are funded by the wholesale business</t>
  </si>
  <si>
    <t>The retail operating costs associated with residential customer side leaks (as defined in line 18) that are funded by the wholesale business</t>
  </si>
  <si>
    <t xml:space="preserve">The retail operating costs of providing water efficiency services (as defined in line 15) to residential customers net of any operating costs that are funded by the wholesale business. Line 15 minus line 16.
Water efficiency services expenditure reported in row 17 should be included in total retail expenditure, row 7 above.
</t>
  </si>
  <si>
    <t>The retail operating costs associated with residential customer side leaks (as defined in line 18) net of any operating costs that are funded by the wholesale business. Line 18 minus 19.
Customer side leaks expenditure reported in row 20 should be included in total retail expenditure, row 7 above.</t>
  </si>
  <si>
    <t>The retail operating costs of providing water efficiency services to residential customers plus the total retail operating costs associated with residential customer-side leaks net of those funded by wholesale. Line 18 plus line 20.
Expenditure reported in row 21 should be included in total retail expenditure, row 7 above.</t>
  </si>
  <si>
    <t xml:space="preserve">Total residential retail costs (opex plus depreciation, excluding third party services) </t>
  </si>
  <si>
    <t>Total operating expenditure (excluding third party services)</t>
  </si>
  <si>
    <t xml:space="preserve">Total residential retail costs (opex plus depreciation, excluding third party services).  The sum of lines 7, 10 and 11.
</t>
  </si>
  <si>
    <t>Penstion deficit repair cost</t>
  </si>
  <si>
    <t>Total expenditure (opex plus depreciation), sum of rows 1 to 4.</t>
  </si>
  <si>
    <t>The retail operating costs of providing water efficiency services (as defined in line 16) to business customers that are funded by the wholesale business</t>
  </si>
  <si>
    <t xml:space="preserve">The retail operating costs of providing water efficiency services (as defined in line 16) to business customers net of any operating costs that are funded by the wholesale business. Line 16 minus line 17.
Water efficiency services expenditure reported in row 16 should be included in total retail expenditure, row 11 above.
</t>
  </si>
  <si>
    <t>The retail operating costs associated with business customer side leaks (as defined in line 19) that are funded by the wholesale business</t>
  </si>
  <si>
    <t>The retail operating costs associated with business customer side leaks (as defined in line 19) net of any operating costs that are funded by the wholesale business. Line 19 minus 20.
Customer side leaks expenditure reported in row 21 should be included in total retail expenditure, row 5 above.</t>
  </si>
  <si>
    <t>The retail operating costs of providing water efficiency services to business customers plus the total retail operating costs associated with business customer-side leaks net of those funded by wholesale. Line 18 plus line 21.
Expenditure reported in row 22 should be included in total retail expenditure, row 5 above.</t>
  </si>
  <si>
    <t>Table title</t>
  </si>
  <si>
    <t>R2 - Residential retail special cost factors</t>
  </si>
  <si>
    <t>R3 - Residential retail ~ further information on bad debt</t>
  </si>
  <si>
    <t>R6 - Business retail special cost factors</t>
  </si>
  <si>
    <t>R7 - Revenue and cost recovery for retail</t>
  </si>
  <si>
    <t>R9 - PR14 reconciliation of household retail revenue</t>
  </si>
  <si>
    <t>R8 guidance and line definitions</t>
  </si>
  <si>
    <t>R9 guidance and line definitions</t>
  </si>
  <si>
    <r>
      <t xml:space="preserve">The costs associated with providing meter reading (as defined in table 2C line 4 of RAG 4) for measured customers in receipt of water only, sewerage only and combined water and sewerage servcies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also be included. The additional working capital (cash flow) costs associated with different payment patterns of metered customers should be excluded - these are collected in the retail margins </t>
    </r>
    <r>
      <rPr>
        <sz val="10"/>
        <color rgb="FF0078C9"/>
        <rFont val="Franklin Gothic Demi"/>
        <family val="2"/>
      </rPr>
      <t>table R8</t>
    </r>
    <r>
      <rPr>
        <sz val="10"/>
        <rFont val="Arial"/>
        <family val="2"/>
      </rPr>
      <t xml:space="preserve">. 
The cost of meter reading services purchased should be included but the costs of services provided for third parties excluded. 
Not applicable for unmeasured customers
</t>
    </r>
  </si>
  <si>
    <t>Operating expenditure ~ part funded through wholesale</t>
  </si>
  <si>
    <t>5-24</t>
  </si>
  <si>
    <t>Total depreciation on assets existing at 31 March 2015</t>
  </si>
  <si>
    <t>Total depreciation on assets aquired after 1 April 2015</t>
  </si>
  <si>
    <t>Recharge from wholesale for legacy assets principally used by wholesale (assets existing at 31 March 2015)</t>
  </si>
  <si>
    <t>Income from wholesale for legacy assets principally used by retail (assets existing at 31 March 2015)</t>
  </si>
  <si>
    <t>Recharge from wholesale assets acquired after 1 April 2015 principally used by wholesale</t>
  </si>
  <si>
    <t>Income from wholesale assets acquired after 1 April 2015 principally used by retail</t>
  </si>
  <si>
    <t>Where an AMP6 or later asset (aquired after 1 April 2015) is principally used by wholesale, the capex and depreciation should be recorded in wholesale with a recharge made to business retail to reflect the proportion of the asset used by business retail. The recharge to business retail should be recorded in this line. Companies should state in their table commentary how much of this recharge is from water (water network+ and water resources) and how much is from wastewater (watewater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</si>
  <si>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wholesale, the capex and depreciation should be recorded in wholesale with a recharge made to business retail to reflect the proportion of the asset used by business retail. The recharge to business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</si>
  <si>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business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</si>
  <si>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Total depreciation on legacy assets existing at 31 March 2015</t>
  </si>
  <si>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</si>
  <si>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</si>
  <si>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(watewater network+ and bioresources). This line should be entered as positive values. Recharges should cover depreciation, repair and maintenance costs only and should not include a return on the asset.</t>
  </si>
  <si>
    <t>Where an AMP6 or later asset (aquired after 1 April 2015) is principally used by retail, the capex and depreciation should be recorded in wholesale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</si>
  <si>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Retail margin</t>
  </si>
  <si>
    <t>Sum of lines 1 to 4.</t>
  </si>
  <si>
    <t>Line 16 minus line 17</t>
  </si>
  <si>
    <t>Line 19 minus 20</t>
  </si>
  <si>
    <t>Line 18 plus line 21</t>
  </si>
  <si>
    <t>Tariff Band 2</t>
  </si>
  <si>
    <t>Tariff Band 3</t>
  </si>
  <si>
    <t>Tariff Band 4</t>
  </si>
  <si>
    <t>Tariff Band 5</t>
  </si>
  <si>
    <t>Tariff Band 6</t>
  </si>
  <si>
    <t>Tariff Band 7</t>
  </si>
  <si>
    <t>Tariff Band 8</t>
  </si>
  <si>
    <t>Tariff Band 9</t>
  </si>
  <si>
    <t>Tariff Band 10</t>
  </si>
  <si>
    <t xml:space="preserve">Proposed retail margin as a percentage of retail revenue. Where this differs from our guidance the reasons should be clearly explained. </t>
  </si>
  <si>
    <t>Sum of lines 4 to 15.</t>
  </si>
  <si>
    <t>Sum of lines 13 and 14.</t>
  </si>
  <si>
    <t>Sum of lines 16 and 17.</t>
  </si>
  <si>
    <r>
      <t xml:space="preserve">Total retail operating expenditure (excluding third party services) related to serving residential customers in receipt of water only, sewerage only and combined water and sewerage services respectively. The sum of lines 1 to 6.
This includes all costs reported in line 21 (demand side iniatives / customer-side leak repairs) but should not include any expenditure funded in wholesale (lines 16 and 19).  
It represents total operating expenditure forecasts, including items relating costs which companies think should be excluded from benchmarking.  All claims for special cost factors should be reported in </t>
    </r>
    <r>
      <rPr>
        <sz val="10"/>
        <color rgb="FF0078C9"/>
        <rFont val="Franklin Gothic Demi"/>
        <family val="2"/>
      </rPr>
      <t>table R2</t>
    </r>
    <r>
      <rPr>
        <sz val="10"/>
        <color theme="1"/>
        <rFont val="Arial"/>
        <family val="2"/>
      </rPr>
      <t xml:space="preserve">. 
It excludes capex and depreciation. 
The cost services purchased should be included but the costs of services provided for third parties excluded.
</t>
    </r>
  </si>
  <si>
    <r>
      <t xml:space="preserve">Depreciation charge on AMP6 or later assets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intangible assets.
This should include depreciation reported in </t>
    </r>
    <r>
      <rPr>
        <sz val="10"/>
        <color rgb="FF0078C9"/>
        <rFont val="Franklin Gothic Demi"/>
        <family val="2"/>
      </rPr>
      <t>table R2.</t>
    </r>
  </si>
  <si>
    <t>2017-18 prices (CPIH deflated)</t>
  </si>
  <si>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upto 2020) as we use historical data for benchmarking purposes (see the cost assessment appendix for further detail).
Depreciation should be reported on the same accounting basis as PR14 submissions. This figure includes amortisation of deferred credits and intangible assets.</t>
  </si>
  <si>
    <t>The line should be used for the business element of the depreciation. Depreciation of assets which existed at 31 March 2015 (ie assets included in wholesale RCV) wholly or principally used by retail (as defined in paragraph 2.1 of RAG 4).  
We will continue to collect this information for historical years (ie upto 2020) as we use historical data to assess costs (see the cost assessment appendix for further detail).
Depreciation includes amortisation of deferred credits and intangible assets.</t>
  </si>
  <si>
    <r>
      <t xml:space="preserve">This line should be used for the business element of the depreciation charge on AMP6 of later assets (assets that did not exist before 1 April 2015) which are principally used by retail. It should not include any charges in relation to AMP6 or later assets which are used by both retail and wholesale where wholesale is the principal user. It should not include any income in relation to AMP 6 or later assets which are used by both retail and wholesale where retail is the principal user.
Depreciation includes amortisation of deferred credits and intangible assets.
This should include depreciation reported in </t>
    </r>
    <r>
      <rPr>
        <sz val="10"/>
        <color rgb="FF0078C9"/>
        <rFont val="Franklin Gothic Demi"/>
        <family val="2"/>
      </rPr>
      <t>table R6</t>
    </r>
    <r>
      <rPr>
        <sz val="10"/>
        <rFont val="Arial"/>
        <family val="2"/>
      </rPr>
      <t>.</t>
    </r>
  </si>
  <si>
    <t>Summates the business retail costs from the tariffs in block D, checks to see if reconciles with line 8</t>
  </si>
  <si>
    <t>Summates the nhh project wholesale charges from the tariffs in block D</t>
  </si>
  <si>
    <t>Summates the nhh retail service revenue from the tariffs in block D</t>
  </si>
  <si>
    <t>Score</t>
  </si>
  <si>
    <t>Qualitative performance</t>
  </si>
  <si>
    <t>1st survey score</t>
  </si>
  <si>
    <t>2nd survey score</t>
  </si>
  <si>
    <t>3rd survey score</t>
  </si>
  <si>
    <t>4th survey score</t>
  </si>
  <si>
    <t>Qualitative SIM score (out of 75)</t>
  </si>
  <si>
    <t>Quantitative performance</t>
  </si>
  <si>
    <t>Quantitative composite score</t>
  </si>
  <si>
    <t>Quantitative SIM score (out of 25)</t>
  </si>
  <si>
    <t>SIM score</t>
  </si>
  <si>
    <t>Total annual SIM score (out of 100)</t>
  </si>
  <si>
    <t>Revenue adjustment for SIM performance</t>
  </si>
  <si>
    <t>Forecast revenue adjustment</t>
  </si>
  <si>
    <t>2017-18 FYA (CPIH adjusted)</t>
  </si>
  <si>
    <t>R10 guidance and line definitions</t>
  </si>
  <si>
    <t>Score of the first qualitative survey for the current reporting year.</t>
  </si>
  <si>
    <t>Score of the second qualitative survey for the current reporting year.</t>
  </si>
  <si>
    <t>Score of the third qualitative survey for the current reporting year.</t>
  </si>
  <si>
    <t>Score of the fourth qualitative survey for the current reporting.</t>
  </si>
  <si>
    <t>Companies should use the SIM calculator (or the formula below) to calculate their score and then input this number in line 5.
The qualitative score is calculated as follows:
[(S - LS) / (HS - LS)] * WS
where:
S = qualitative survey annual average score.
LS = minimum survey score possible (set at 1).
HS = maximum survey score possible (set at 5).
WS = survey weighting (set at 75).</t>
  </si>
  <si>
    <t>The quantitative composite score is calculated as follows:
[(unwanted phone contacts x 1) + (written complaints x 5) + (escalated written complaints x 100)
+ (CCWater investigated complaints x 1000)] / (connected household properties /1000)</t>
  </si>
  <si>
    <t>The quantitative score is calculated as follows:
[1 - [(C - CL) / (CH - CL)]] * WC
where:
C = total contact score (see above).
CL = contact score minimum (set at 0).
CH = contact score maximum (set at 500).
WC = contact score weighting (set at 25).</t>
  </si>
  <si>
    <t>The total annual SIM score is the addition of row 5 and row 7.</t>
  </si>
  <si>
    <t>R10 - PR14 Service incentive mechanism</t>
  </si>
  <si>
    <t>J</t>
  </si>
  <si>
    <t>K</t>
  </si>
  <si>
    <t>L</t>
  </si>
  <si>
    <t>M</t>
  </si>
  <si>
    <t>Margin Type</t>
  </si>
  <si>
    <t xml:space="preserve">Enter 'Net if net margin and 'Gross' if gross margin </t>
  </si>
  <si>
    <t>Debtor days</t>
  </si>
  <si>
    <t>Margin percentage</t>
  </si>
  <si>
    <t>Forecast allocated wholesale charge (nominal price base)</t>
  </si>
  <si>
    <t>The following data items are repeated for each of the 10 available default tariff caps set out in the table</t>
  </si>
  <si>
    <t xml:space="preserve">Default tariff cap name. </t>
  </si>
  <si>
    <t>Margin type.</t>
  </si>
  <si>
    <t>Number of debtor days.</t>
  </si>
  <si>
    <t>Margin percentage.</t>
  </si>
  <si>
    <t>Forecast allocated wholesale charges (nominal price base)</t>
  </si>
  <si>
    <t>This table contains the inputs used for populating the household retail revenue reconciliation model and the penalties arising as calculated by the household retail revenue reconciliation model. The household retail revenue reconciliation model calculates in outturn (nominal) prices and is converted to 2017-18 prices in the revenue adjustments model.
We expect companies to publish their populated household retail revenue reconciliation models with associated explanation with the regulatory accounts reporting in July 2018.</t>
  </si>
  <si>
    <t>Output item from revenue adjustments model.</t>
  </si>
  <si>
    <t>SIM total reward / (penalty) adjustment at end of period for retail. Output item from revenue adjustments model.</t>
  </si>
  <si>
    <t>This table asks companies to include their actual and forecast SIM scores and ranking. The table is based on the APR SIM table for consistency. Final SIM results will be available during PR19 to inform the application of rewards and penalties. The table also asks companies to forecast their SIM scores and ranking for 2019-20 as this informs whether they have met their own performance committments and reputational ODIs.</t>
  </si>
  <si>
    <r>
      <t xml:space="preserve">Total retail operating expenditure (excluding third party services) related to serving business customers in receipt of water only, sewerage only and combined water and sewerage services respectively. 
This includes all costs reported in line 19 (demand side iniatives / customer-side leak repairs) but should not include any expenditure funded in wholesale (lines 14 and 17).  
It represents total operating expenditure forecasts, including items relating to special cost factors. Expenditure related to special cost factor claims should be reported in </t>
    </r>
    <r>
      <rPr>
        <sz val="10"/>
        <color rgb="FF0078C9"/>
        <rFont val="Franklin Gothic Demi"/>
        <family val="2"/>
      </rPr>
      <t>table</t>
    </r>
    <r>
      <rPr>
        <sz val="10"/>
        <rFont val="Arial"/>
        <family val="2"/>
      </rPr>
      <t xml:space="preserve"> </t>
    </r>
    <r>
      <rPr>
        <sz val="10"/>
        <color rgb="FF0078C9"/>
        <rFont val="Franklin Gothic Demi"/>
        <family val="2"/>
      </rPr>
      <t>R6</t>
    </r>
    <r>
      <rPr>
        <sz val="10"/>
        <color rgb="FFFF0000"/>
        <rFont val="Arial"/>
        <family val="2"/>
      </rPr>
      <t>.</t>
    </r>
    <r>
      <rPr>
        <sz val="10"/>
        <rFont val="Arial"/>
        <family val="2"/>
      </rPr>
      <t xml:space="preserve"> </t>
    </r>
  </si>
  <si>
    <t>Cross check of the retail cost per customer multiplied by customer number in each tariff block below</t>
  </si>
  <si>
    <t>R1 - Residential retail</t>
  </si>
  <si>
    <t>R5 - Business retail ~ non-exited companies operating in England</t>
  </si>
  <si>
    <t xml:space="preserve">The sum of residential retail charges. </t>
  </si>
  <si>
    <t xml:space="preserve">Allowed revenue for residential metered customers. </t>
  </si>
  <si>
    <t>Allowed revenue for residential unmetered customers .</t>
  </si>
  <si>
    <t>Allowed revenue for all residential customers, both metered and unmetered.</t>
  </si>
  <si>
    <t>Revenue outstanding &lt;3 months (measured residential)</t>
  </si>
  <si>
    <t>Revenue outstanding 3-12 months (measured residential)</t>
  </si>
  <si>
    <t>Revenue outstanding 12-24 months (measured residential)</t>
  </si>
  <si>
    <t>Revenue outstanding 24-36 months (measured residential)</t>
  </si>
  <si>
    <t>Revenue outstanding 36-48 months (measured residential)</t>
  </si>
  <si>
    <t>Revenue outstanding &gt;48 months (measured residential)</t>
  </si>
  <si>
    <t>Revenue outstanding &lt;3 months (unmeasured residential)</t>
  </si>
  <si>
    <t>Revenue outstanding 3-12 months (unmeasured residential)</t>
  </si>
  <si>
    <t>Revenue outstanding 12-24 months (unmeasured residential)</t>
  </si>
  <si>
    <t>Revenue outstanding 24-36 months (unmeasured residential)</t>
  </si>
  <si>
    <t>Revenue outstanding 36-48 months (unmeasured residential)</t>
  </si>
  <si>
    <t>Revenue outstanding &gt;48 months (unmeasured residential)</t>
  </si>
  <si>
    <t>Revenue written off is revenue relating to residential water and/or sewerage charges that has been written off in the report year, net of revenue collected from residential or agents during the year that had previously been written off. Similarly, where companies sell off bad debt to external debt collection agents, any payment received from the agent should be netted-off the reported write-off numbers. Revenue of all ages that has been written-off should be included. 
Revenue written off in previous report years should not be included. 
Revenue written-off in relation to court or other debt recovery costs should not be included.</t>
  </si>
  <si>
    <t>Residential revenue outstanding means the amount of revenue relating to water and / or sewerage charges (whether measured or unmeasured) at the end of the report year that has been billed to households but which has not been collected. Unmeasured revenue billed in the report year but relating to charges for services to be delivered in the following year, should not be included.  
Revenue outstanding should be reported in the relevant age bands.
Revenue that has been written off should not be included in the revenue outstanding lines. 
Revenue outstanding should not include any costs that a customer has been billed for in connection with recovery actions (for example, costs associated with court actions), either in the report year or in previous years. 
Companies should not report revenue outstanding which they are collecting on behalf of another water or sewerage company. They should, however, report revenue which is due to be collected by another water company or third party (such as a Local Authority) on their behalf, which remains outstanding to the company at the end of the report year. 
Revenue outstanding should be split between measured households and unmeasured households on the basis of how the household is charged at the end of the report year, ie if a household switches to a meter during the report year any revenue outstanding, including unmeasured revenue outstanding at the time of switching, should be reported as measured revenue outstanding. Similarly, where a measured household reverts to an unmeasured charging basis within the report year any revenue outstanding at the end of the report year should be classed as unmeasured revenue outstanding.</t>
  </si>
  <si>
    <t>Retail table summary</t>
  </si>
  <si>
    <t>Sum of lines 1 to 6.</t>
  </si>
  <si>
    <t>Sum of lines 7 and 11 or 7, 10 and 11.</t>
  </si>
  <si>
    <t>R4 - Business retail ~ Welsh companies</t>
  </si>
  <si>
    <t xml:space="preserve">R8 - Net retail margins </t>
  </si>
  <si>
    <t xml:space="preserve">Proposed retail margin as a percentage of retail revenue for serving business customers in Wales and retail customers of companies that have not exited the market in England. Where this differs from our guidance the reasons should be clearly explained. </t>
  </si>
  <si>
    <t>Required retail margin ~ residential customers</t>
  </si>
  <si>
    <t>Required retail margin ~ business customers</t>
  </si>
  <si>
    <r>
      <t xml:space="preserve">This table identifies any costs that the company considers should be excluded from comparative cost modelling (special cost claims).
</t>
    </r>
    <r>
      <rPr>
        <sz val="10"/>
        <rFont val="Franklin Gothic Demi"/>
        <family val="2"/>
      </rPr>
      <t xml:space="preserve">Special Cost Claims </t>
    </r>
    <r>
      <rPr>
        <sz val="10"/>
        <rFont val="Arial"/>
        <family val="2"/>
      </rPr>
      <t xml:space="preserve">
The potential use of special cost claims is set out in </t>
    </r>
    <r>
      <rPr>
        <sz val="10"/>
        <color rgb="FF0078C9"/>
        <rFont val="Franklin Gothic Demi"/>
        <family val="2"/>
      </rPr>
      <t>Delivering Water 2020: consultation on PR19 methodology - Appendix 9: Securing cost efficiency</t>
    </r>
    <r>
      <rPr>
        <sz val="10"/>
        <rFont val="Arial"/>
        <family val="2"/>
      </rPr>
      <t>. We explicitly state the need for compelling evidence to support any proposed exclusions and this should be presented elsewhere in the business plan.</t>
    </r>
  </si>
  <si>
    <r>
      <t xml:space="preserve">Description of costs being put forward for a special cost claim. A separate table block should be filled in for each cost type that has been identified as requiring special treatment (adjustment / exclusion). Please state in the description whether the cost adjustment claim refers to expenditure reported in </t>
    </r>
    <r>
      <rPr>
        <sz val="10"/>
        <color rgb="FF0078C9"/>
        <rFont val="Franklin Gothic Demi"/>
        <family val="2"/>
      </rPr>
      <t>table R4</t>
    </r>
    <r>
      <rPr>
        <sz val="10"/>
        <rFont val="Arial"/>
        <family val="2"/>
      </rPr>
      <t xml:space="preserve"> (Business retail ~ Welsh companies) or </t>
    </r>
    <r>
      <rPr>
        <sz val="10"/>
        <color rgb="FF0078C9"/>
        <rFont val="Franklin Gothic Demi"/>
        <family val="2"/>
      </rPr>
      <t>table R5</t>
    </r>
    <r>
      <rPr>
        <sz val="10"/>
        <rFont val="Arial"/>
        <family val="2"/>
      </rPr>
      <t xml:space="preserve"> (Business retail ~ non-exited companies operating in England). This description will need to be able to identify the supporting evidence elsewhere in the business plan that sets out the case to the special treatment. </t>
    </r>
  </si>
  <si>
    <r>
      <t xml:space="preserve">This table asks companies for information around retail margins. We will set out in our final methodology an indicative view on retail margins for both residential and relevant business retail activities at PR19. We discuss our approach further in </t>
    </r>
    <r>
      <rPr>
        <sz val="10"/>
        <color rgb="FF0078C9"/>
        <rFont val="Franklin Gothic Demi"/>
        <family val="2"/>
      </rPr>
      <t>Delivering Water 2020: consultation on PR19 methodology - Appendix 13: Aligning risk and return</t>
    </r>
    <r>
      <rPr>
        <sz val="10"/>
        <rFont val="Arial"/>
        <family val="2"/>
      </rPr>
      <t xml:space="preserve">. The purpose of this data table is for companies to provide further details if they consider their retails margins do not align with our guidance.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</si>
</sst>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
    <numFmt numFmtId="165" formatCode="0.0%"/>
    <numFmt numFmtId="166" formatCode="#,##0.000"/>
    <numFmt numFmtId="167" formatCode="#,##0_);\(#,##0\);\-_)"/>
    <numFmt numFmtId="168" formatCode="#,##0%_);\(#,##0%\);\-_)"/>
  </numFmts>
  <fonts count="50" x14ac:knownFonts="1">
    <font>
      <sz val="11"/>
      <color theme="1"/>
      <name val="Arial"/>
      <family val="2"/>
    </font>
    <font>
      <sz val="11"/>
      <color theme="1"/>
      <name val="Arial"/>
      <family val="2"/>
    </font>
    <font>
      <sz val="15"/>
      <color theme="0"/>
      <name val="Franklin Gothic Demi"/>
      <family val="2"/>
    </font>
    <font>
      <sz val="10"/>
      <color theme="0"/>
      <name val="Arial"/>
      <family val="2"/>
    </font>
    <font>
      <sz val="11"/>
      <color theme="1"/>
      <name val="Verdana"/>
      <family val="2"/>
    </font>
    <font>
      <sz val="10"/>
      <color theme="1"/>
      <name val="Gill Sans MT"/>
      <family val="2"/>
    </font>
    <font>
      <sz val="11"/>
      <color theme="0"/>
      <name val="Franklin Gothic Demi"/>
      <family val="2"/>
    </font>
    <font>
      <b/>
      <sz val="10"/>
      <color theme="1"/>
      <name val="Arial"/>
      <family val="2"/>
    </font>
    <font>
      <sz val="10"/>
      <color theme="1"/>
      <name val="Arial"/>
      <family val="2"/>
    </font>
    <font>
      <sz val="10"/>
      <color rgb="FF0078C9"/>
      <name val="Franklin Gothic Demi"/>
      <family val="2"/>
    </font>
    <font>
      <sz val="9"/>
      <color theme="1"/>
      <name val="Arial"/>
      <family val="2"/>
    </font>
    <font>
      <sz val="8"/>
      <color theme="1"/>
      <name val="Arial"/>
      <family val="2"/>
    </font>
    <font>
      <sz val="9"/>
      <name val="Arial"/>
      <family val="2"/>
    </font>
    <font>
      <sz val="9"/>
      <color theme="1"/>
      <name val="Gill Sans MT"/>
      <family val="2"/>
    </font>
    <font>
      <sz val="10"/>
      <name val="Arial"/>
      <family val="2"/>
    </font>
    <font>
      <sz val="10"/>
      <name val="Franklin Gothic Demi"/>
      <family val="2"/>
    </font>
    <font>
      <sz val="11"/>
      <color rgb="FF0078C9"/>
      <name val="Franklin Gothic Demi"/>
      <family val="2"/>
    </font>
    <font>
      <sz val="10"/>
      <color rgb="FF0078C9"/>
      <name val="Arial"/>
      <family val="2"/>
    </font>
    <font>
      <sz val="11"/>
      <color rgb="FF000000"/>
      <name val="Arial"/>
      <family val="2"/>
    </font>
    <font>
      <sz val="15"/>
      <color rgb="FFFFFFFF"/>
      <name val="Franklin Gothic Demi"/>
      <family val="2"/>
    </font>
    <font>
      <sz val="14"/>
      <name val="Arial"/>
      <family val="2"/>
    </font>
    <font>
      <b/>
      <sz val="10"/>
      <name val="Arial"/>
      <family val="2"/>
    </font>
    <font>
      <sz val="11"/>
      <color indexed="8"/>
      <name val="Calibri"/>
      <family val="2"/>
      <scheme val="minor"/>
    </font>
    <font>
      <sz val="8"/>
      <name val="Arial"/>
      <family val="2"/>
    </font>
    <font>
      <b/>
      <sz val="11"/>
      <color theme="1"/>
      <name val="Arial"/>
      <family val="2"/>
    </font>
    <font>
      <b/>
      <sz val="10"/>
      <color theme="1"/>
      <name val="Gill Sans MT"/>
      <family val="2"/>
    </font>
    <font>
      <sz val="12"/>
      <color theme="1"/>
      <name val="Franklin Gothic Demi"/>
      <family val="2"/>
    </font>
    <font>
      <sz val="12"/>
      <color theme="0"/>
      <name val="Franklin Gothic Demi"/>
      <family val="2"/>
    </font>
    <font>
      <sz val="14"/>
      <color theme="1"/>
      <name val="Arial"/>
      <family val="2"/>
    </font>
    <font>
      <sz val="14"/>
      <name val="Calibri Light"/>
      <family val="2"/>
      <scheme val="major"/>
    </font>
    <font>
      <b/>
      <sz val="10"/>
      <color rgb="FF0078C9"/>
      <name val="Franklin Gothic Demi"/>
      <family val="2"/>
    </font>
    <font>
      <b/>
      <sz val="10"/>
      <color rgb="FFFF0000"/>
      <name val="Franklin Gothic Demi"/>
      <family val="2"/>
    </font>
    <font>
      <sz val="11"/>
      <color rgb="FFFF0000"/>
      <name val="Franklin Gothic Demi"/>
      <family val="2"/>
    </font>
    <font>
      <b/>
      <sz val="14"/>
      <color indexed="8"/>
      <name val="Arial"/>
      <family val="2"/>
    </font>
    <font>
      <sz val="10"/>
      <color rgb="FFFF0000"/>
      <name val="Franklin Gothic Demi"/>
      <family val="2"/>
    </font>
    <font>
      <sz val="12"/>
      <name val="Franklin Gothic Demi"/>
      <family val="2"/>
    </font>
    <font>
      <sz val="9"/>
      <color rgb="FFFF0000"/>
      <name val="Arial"/>
      <family val="2"/>
    </font>
    <font>
      <sz val="10"/>
      <color rgb="FFFF0000"/>
      <name val="Arial"/>
      <family val="2"/>
    </font>
    <font>
      <sz val="9"/>
      <color theme="0"/>
      <name val="Arial"/>
      <family val="2"/>
    </font>
    <font>
      <sz val="9"/>
      <color rgb="FF0078C9"/>
      <name val="Arial"/>
      <family val="2"/>
    </font>
    <font>
      <sz val="8"/>
      <name val="Franklin Gothic Demi"/>
      <family val="2"/>
    </font>
    <font>
      <sz val="10"/>
      <color theme="6" tint="-0.249977111117893"/>
      <name val="Arial"/>
      <family val="2"/>
    </font>
    <font>
      <sz val="9"/>
      <color theme="0"/>
      <name val="Franklin Gothic Demi"/>
      <family val="2"/>
    </font>
    <font>
      <b/>
      <sz val="9"/>
      <color theme="1"/>
      <name val="Arial"/>
      <family val="2"/>
    </font>
    <font>
      <b/>
      <sz val="8"/>
      <color theme="1"/>
      <name val="Arial"/>
      <family val="2"/>
    </font>
    <font>
      <b/>
      <sz val="9"/>
      <name val="Arial"/>
      <family val="2"/>
    </font>
    <font>
      <sz val="9"/>
      <color theme="1"/>
      <name val="Calibri"/>
      <family val="2"/>
      <scheme val="minor"/>
    </font>
    <font>
      <b/>
      <sz val="8"/>
      <name val="Arial"/>
      <family val="2"/>
    </font>
    <font>
      <sz val="14"/>
      <color theme="1"/>
      <name val="Franklin Gothic Demi"/>
      <family val="2"/>
    </font>
    <font>
      <sz val="10"/>
      <color theme="1"/>
      <name val="Franklin Gothic Demi"/>
      <family val="2"/>
    </font>
  </fonts>
  <fills count="19">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CEABF"/>
        <bgColor rgb="FFFF0000"/>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003479"/>
        <bgColor rgb="FF000000"/>
      </patternFill>
    </fill>
    <fill>
      <patternFill patternType="solid">
        <fgColor indexed="9"/>
        <bgColor indexed="64"/>
      </patternFill>
    </fill>
    <fill>
      <patternFill patternType="solid">
        <fgColor rgb="FFFE481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indexed="43"/>
      </patternFill>
    </fill>
    <fill>
      <patternFill patternType="solid">
        <fgColor theme="0" tint="-0.14999847407452621"/>
        <bgColor indexed="64"/>
      </patternFill>
    </fill>
    <fill>
      <patternFill patternType="solid">
        <fgColor rgb="FFCCECFF"/>
        <bgColor indexed="64"/>
      </patternFill>
    </fill>
    <fill>
      <patternFill patternType="solid">
        <fgColor theme="6" tint="0.79998168889431442"/>
        <bgColor indexed="64"/>
      </patternFill>
    </fill>
    <fill>
      <patternFill patternType="solid">
        <fgColor theme="0"/>
        <bgColor rgb="FFFF0000"/>
      </patternFill>
    </fill>
  </fills>
  <borders count="99">
    <border>
      <left/>
      <right/>
      <top/>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style="thin">
        <color rgb="FF857362"/>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style="medium">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thin">
        <color rgb="FF857362"/>
      </left>
      <right style="medium">
        <color rgb="FF857362"/>
      </right>
      <top/>
      <bottom style="medium">
        <color rgb="FF857362"/>
      </bottom>
      <diagonal/>
    </border>
    <border>
      <left style="medium">
        <color rgb="FF857362"/>
      </left>
      <right/>
      <top style="medium">
        <color rgb="FF857362"/>
      </top>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right/>
      <top style="medium">
        <color rgb="FF857362"/>
      </top>
      <bottom style="thin">
        <color rgb="FF857362"/>
      </bottom>
      <diagonal/>
    </border>
    <border>
      <left style="medium">
        <color rgb="FF857362"/>
      </left>
      <right style="medium">
        <color rgb="FF857362"/>
      </right>
      <top style="medium">
        <color rgb="FF857362"/>
      </top>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medium">
        <color rgb="FF857362"/>
      </right>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medium">
        <color rgb="FF857362"/>
      </right>
      <top style="thin">
        <color rgb="FF857362"/>
      </top>
      <bottom/>
      <diagonal/>
    </border>
    <border>
      <left/>
      <right style="medium">
        <color rgb="FF857362"/>
      </right>
      <top style="medium">
        <color rgb="FF857362"/>
      </top>
      <bottom style="thin">
        <color rgb="FF857362"/>
      </bottom>
      <diagonal/>
    </border>
    <border>
      <left/>
      <right style="thin">
        <color rgb="FF857362"/>
      </right>
      <top/>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thin">
        <color rgb="FF857362"/>
      </right>
      <top style="thin">
        <color rgb="FF857362"/>
      </top>
      <bottom/>
      <diagonal/>
    </border>
    <border>
      <left style="medium">
        <color rgb="FF857362"/>
      </left>
      <right style="thin">
        <color rgb="FF857362"/>
      </right>
      <top/>
      <bottom/>
      <diagonal/>
    </border>
    <border>
      <left/>
      <right/>
      <top style="medium">
        <color rgb="FF857362"/>
      </top>
      <bottom/>
      <diagonal/>
    </border>
    <border>
      <left style="medium">
        <color rgb="FF857362"/>
      </left>
      <right/>
      <top/>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style="thin">
        <color rgb="FF857362"/>
      </top>
      <bottom/>
      <diagonal/>
    </border>
    <border>
      <left/>
      <right style="medium">
        <color rgb="FF857362"/>
      </right>
      <top style="medium">
        <color rgb="FF857362"/>
      </top>
      <bottom/>
      <diagonal/>
    </border>
    <border>
      <left style="medium">
        <color rgb="FF857362"/>
      </left>
      <right/>
      <top style="thin">
        <color rgb="FF857362"/>
      </top>
      <bottom/>
      <diagonal/>
    </border>
    <border>
      <left style="medium">
        <color rgb="FF857362"/>
      </left>
      <right/>
      <top style="thin">
        <color rgb="FF857362"/>
      </top>
      <bottom style="medium">
        <color rgb="FF857362"/>
      </bottom>
      <diagonal/>
    </border>
    <border>
      <left style="thin">
        <color rgb="FF857362"/>
      </left>
      <right style="thin">
        <color rgb="FF857362"/>
      </right>
      <top/>
      <bottom/>
      <diagonal/>
    </border>
    <border>
      <left style="thin">
        <color rgb="FF857362"/>
      </left>
      <right style="thin">
        <color rgb="FF857362"/>
      </right>
      <top style="thin">
        <color rgb="FF857362"/>
      </top>
      <bottom/>
      <diagonal/>
    </border>
    <border>
      <left/>
      <right/>
      <top style="thin">
        <color rgb="FF8573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medium">
        <color rgb="FF857362"/>
      </right>
      <top style="thin">
        <color indexed="64"/>
      </top>
      <bottom style="medium">
        <color rgb="FF857362"/>
      </bottom>
      <diagonal/>
    </border>
    <border>
      <left style="thin">
        <color indexed="64"/>
      </left>
      <right style="thin">
        <color indexed="64"/>
      </right>
      <top style="thin">
        <color indexed="64"/>
      </top>
      <bottom style="medium">
        <color rgb="FF857362"/>
      </bottom>
      <diagonal/>
    </border>
    <border>
      <left style="medium">
        <color rgb="FF857362"/>
      </left>
      <right style="thin">
        <color indexed="64"/>
      </right>
      <top style="thin">
        <color indexed="64"/>
      </top>
      <bottom style="medium">
        <color rgb="FF857362"/>
      </bottom>
      <diagonal/>
    </border>
    <border>
      <left style="thin">
        <color indexed="64"/>
      </left>
      <right style="medium">
        <color rgb="FF857362"/>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857362"/>
      </left>
      <right style="thin">
        <color indexed="64"/>
      </right>
      <top style="thin">
        <color indexed="64"/>
      </top>
      <bottom style="thin">
        <color indexed="64"/>
      </bottom>
      <diagonal/>
    </border>
    <border>
      <left style="thin">
        <color indexed="64"/>
      </left>
      <right style="medium">
        <color rgb="FF857362"/>
      </right>
      <top style="medium">
        <color rgb="FF857362"/>
      </top>
      <bottom style="thin">
        <color indexed="64"/>
      </bottom>
      <diagonal/>
    </border>
    <border>
      <left style="thin">
        <color indexed="64"/>
      </left>
      <right style="thin">
        <color indexed="64"/>
      </right>
      <top style="medium">
        <color rgb="FF857362"/>
      </top>
      <bottom style="thin">
        <color indexed="64"/>
      </bottom>
      <diagonal/>
    </border>
    <border>
      <left style="medium">
        <color rgb="FF857362"/>
      </left>
      <right style="thin">
        <color indexed="64"/>
      </right>
      <top style="medium">
        <color rgb="FF857362"/>
      </top>
      <bottom style="thin">
        <color indexed="64"/>
      </bottom>
      <diagonal/>
    </border>
    <border>
      <left/>
      <right/>
      <top/>
      <bottom style="medium">
        <color rgb="FF857362"/>
      </bottom>
      <diagonal/>
    </border>
    <border>
      <left style="medium">
        <color rgb="FF857362"/>
      </left>
      <right style="thin">
        <color theme="2" tint="-0.499984740745262"/>
      </right>
      <top style="medium">
        <color rgb="FF857362"/>
      </top>
      <bottom style="thin">
        <color theme="2" tint="-0.499984740745262"/>
      </bottom>
      <diagonal/>
    </border>
    <border>
      <left style="thin">
        <color theme="2" tint="-0.499984740745262"/>
      </left>
      <right style="thin">
        <color theme="2" tint="-0.499984740745262"/>
      </right>
      <top style="medium">
        <color rgb="FF857362"/>
      </top>
      <bottom style="thin">
        <color theme="2" tint="-0.499984740745262"/>
      </bottom>
      <diagonal/>
    </border>
    <border>
      <left style="thin">
        <color theme="2" tint="-0.499984740745262"/>
      </left>
      <right style="medium">
        <color theme="2" tint="-0.499984740745262"/>
      </right>
      <top style="medium">
        <color rgb="FF857362"/>
      </top>
      <bottom style="thin">
        <color theme="2" tint="-0.499984740745262"/>
      </bottom>
      <diagonal/>
    </border>
    <border>
      <left style="medium">
        <color rgb="FF857362"/>
      </left>
      <right style="thin">
        <color theme="2" tint="-0.499984740745262"/>
      </right>
      <top style="thin">
        <color theme="2" tint="-0.499984740745262"/>
      </top>
      <bottom style="medium">
        <color theme="2" tint="-0.499984740745262"/>
      </bottom>
      <diagonal/>
    </border>
    <border>
      <left/>
      <right style="thin">
        <color rgb="FF857362"/>
      </right>
      <top style="thin">
        <color rgb="FF857362"/>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rgb="FF857362"/>
      </left>
      <right/>
      <top/>
      <bottom style="medium">
        <color rgb="FF857362"/>
      </bottom>
      <diagonal/>
    </border>
    <border>
      <left/>
      <right style="thin">
        <color rgb="FF857362"/>
      </right>
      <top/>
      <bottom style="thin">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style="thin">
        <color rgb="FF857362"/>
      </left>
      <right/>
      <top/>
      <bottom style="thin">
        <color rgb="FF857362"/>
      </bottom>
      <diagonal/>
    </border>
    <border>
      <left style="thin">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s>
  <cellStyleXfs count="17">
    <xf numFmtId="0" fontId="0" fillId="0" borderId="0"/>
    <xf numFmtId="0" fontId="1" fillId="0" borderId="0"/>
    <xf numFmtId="0" fontId="4" fillId="0" borderId="0"/>
    <xf numFmtId="0" fontId="1" fillId="0" borderId="0"/>
    <xf numFmtId="9" fontId="4" fillId="0" borderId="0" applyFont="0" applyFill="0" applyBorder="0" applyAlignment="0" applyProtection="0"/>
    <xf numFmtId="0" fontId="14" fillId="0" borderId="0"/>
    <xf numFmtId="0" fontId="1" fillId="0" borderId="0"/>
    <xf numFmtId="0" fontId="14" fillId="0" borderId="0"/>
    <xf numFmtId="0" fontId="22" fillId="0" borderId="0"/>
    <xf numFmtId="0" fontId="14" fillId="0" borderId="0"/>
    <xf numFmtId="0" fontId="10" fillId="11" borderId="0" applyBorder="0"/>
    <xf numFmtId="9" fontId="1" fillId="0" borderId="0" applyFont="0" applyFill="0" applyBorder="0" applyAlignment="0" applyProtection="0"/>
    <xf numFmtId="43" fontId="1" fillId="0" borderId="0" applyFont="0" applyFill="0" applyBorder="0" applyAlignment="0" applyProtection="0"/>
    <xf numFmtId="0" fontId="1" fillId="0" borderId="0"/>
    <xf numFmtId="0" fontId="12" fillId="14" borderId="71" applyNumberFormat="0" applyFont="0" applyAlignment="0" applyProtection="0"/>
    <xf numFmtId="0" fontId="14" fillId="0" borderId="0">
      <alignment vertical="top"/>
    </xf>
    <xf numFmtId="0" fontId="1" fillId="0" borderId="0"/>
  </cellStyleXfs>
  <cellXfs count="935">
    <xf numFmtId="0" fontId="0" fillId="0" borderId="0" xfId="0"/>
    <xf numFmtId="0" fontId="0" fillId="2" borderId="0" xfId="0" applyFill="1" applyBorder="1"/>
    <xf numFmtId="0" fontId="0" fillId="2" borderId="0" xfId="0" applyFill="1"/>
    <xf numFmtId="0" fontId="2" fillId="3" borderId="0" xfId="1" applyFont="1" applyFill="1" applyBorder="1" applyAlignment="1" applyProtection="1">
      <alignment horizontal="left" vertical="center"/>
    </xf>
    <xf numFmtId="0" fontId="3" fillId="3" borderId="0" xfId="1" applyFont="1" applyFill="1" applyBorder="1" applyAlignment="1" applyProtection="1">
      <alignment vertical="center"/>
    </xf>
    <xf numFmtId="0" fontId="3" fillId="3" borderId="0" xfId="1" applyFont="1" applyFill="1" applyBorder="1" applyAlignment="1" applyProtection="1">
      <alignment horizontal="right" vertical="center"/>
    </xf>
    <xf numFmtId="0" fontId="2" fillId="3" borderId="0" xfId="1" applyFont="1" applyFill="1" applyBorder="1" applyAlignment="1">
      <alignment horizontal="right" vertical="center"/>
    </xf>
    <xf numFmtId="0" fontId="6" fillId="3" borderId="0" xfId="1" applyFont="1" applyFill="1" applyBorder="1" applyAlignment="1">
      <alignment horizontal="left" vertical="center"/>
    </xf>
    <xf numFmtId="0" fontId="9" fillId="4" borderId="16" xfId="1" applyFont="1" applyFill="1" applyBorder="1" applyAlignment="1" applyProtection="1">
      <alignment horizontal="center" vertical="center" wrapText="1"/>
    </xf>
    <xf numFmtId="0" fontId="9" fillId="4" borderId="17" xfId="1" applyFont="1" applyFill="1" applyBorder="1" applyAlignment="1" applyProtection="1">
      <alignment horizontal="center" vertical="center" wrapText="1"/>
    </xf>
    <xf numFmtId="0" fontId="9" fillId="4" borderId="18" xfId="1" applyFont="1" applyFill="1" applyBorder="1" applyAlignment="1" applyProtection="1">
      <alignment horizontal="center" vertical="center" wrapText="1"/>
    </xf>
    <xf numFmtId="0" fontId="9" fillId="4" borderId="19" xfId="1" applyFont="1" applyFill="1" applyBorder="1" applyAlignment="1" applyProtection="1">
      <alignment horizontal="center" vertical="center" wrapText="1"/>
    </xf>
    <xf numFmtId="0" fontId="9" fillId="4" borderId="20" xfId="1" applyFont="1" applyFill="1" applyBorder="1" applyAlignment="1" applyProtection="1">
      <alignment horizontal="center" vertical="center" wrapText="1"/>
    </xf>
    <xf numFmtId="0" fontId="9" fillId="4" borderId="22" xfId="1" applyFont="1" applyFill="1" applyBorder="1" applyAlignment="1" applyProtection="1">
      <alignment horizontal="center" vertical="center"/>
    </xf>
    <xf numFmtId="0" fontId="9" fillId="4" borderId="11" xfId="1" applyFont="1" applyFill="1" applyBorder="1" applyAlignment="1" applyProtection="1">
      <alignment vertical="center"/>
    </xf>
    <xf numFmtId="0" fontId="9" fillId="2" borderId="0" xfId="1" applyFont="1" applyFill="1" applyBorder="1" applyAlignment="1" applyProtection="1">
      <alignment vertical="center"/>
    </xf>
    <xf numFmtId="0" fontId="10" fillId="0" borderId="23" xfId="1" applyFont="1" applyBorder="1" applyAlignment="1" applyProtection="1">
      <alignment horizontal="center" vertical="center"/>
    </xf>
    <xf numFmtId="0" fontId="8" fillId="0" borderId="24" xfId="1" applyFont="1" applyBorder="1" applyAlignment="1" applyProtection="1">
      <alignment vertical="center"/>
    </xf>
    <xf numFmtId="0" fontId="11" fillId="0" borderId="3" xfId="1" applyFont="1" applyBorder="1" applyAlignment="1" applyProtection="1">
      <alignment vertical="center"/>
    </xf>
    <xf numFmtId="0" fontId="11" fillId="0" borderId="3" xfId="1" applyFont="1" applyBorder="1" applyAlignment="1" applyProtection="1">
      <alignment horizontal="center" vertical="center"/>
    </xf>
    <xf numFmtId="164" fontId="12" fillId="5" borderId="3" xfId="4" applyNumberFormat="1" applyFont="1" applyFill="1" applyBorder="1" applyAlignment="1" applyProtection="1">
      <alignment vertical="center"/>
      <protection locked="0"/>
    </xf>
    <xf numFmtId="164" fontId="12" fillId="6" borderId="3" xfId="4" applyNumberFormat="1" applyFont="1" applyFill="1" applyBorder="1" applyAlignment="1" applyProtection="1">
      <alignment vertical="center"/>
      <protection locked="0"/>
    </xf>
    <xf numFmtId="164" fontId="12" fillId="5" borderId="25" xfId="4" applyNumberFormat="1" applyFont="1" applyFill="1" applyBorder="1" applyAlignment="1" applyProtection="1">
      <alignment vertical="center"/>
      <protection locked="0"/>
    </xf>
    <xf numFmtId="164" fontId="12" fillId="7" borderId="5" xfId="4" applyNumberFormat="1" applyFont="1" applyFill="1" applyBorder="1" applyAlignment="1" applyProtection="1">
      <alignment vertical="center"/>
    </xf>
    <xf numFmtId="164" fontId="12" fillId="5" borderId="26" xfId="4" applyNumberFormat="1" applyFont="1" applyFill="1" applyBorder="1" applyAlignment="1" applyProtection="1">
      <alignment vertical="center"/>
      <protection locked="0"/>
    </xf>
    <xf numFmtId="164" fontId="12" fillId="5" borderId="27" xfId="4" applyNumberFormat="1" applyFont="1" applyFill="1" applyBorder="1" applyAlignment="1" applyProtection="1">
      <alignment vertical="center"/>
      <protection locked="0"/>
    </xf>
    <xf numFmtId="164" fontId="12" fillId="7" borderId="25" xfId="4" applyNumberFormat="1" applyFont="1" applyFill="1" applyBorder="1" applyAlignment="1" applyProtection="1">
      <alignment vertical="center"/>
    </xf>
    <xf numFmtId="164" fontId="12" fillId="5" borderId="2" xfId="4" applyNumberFormat="1" applyFont="1" applyFill="1" applyBorder="1" applyAlignment="1" applyProtection="1">
      <alignment vertical="center"/>
      <protection locked="0"/>
    </xf>
    <xf numFmtId="0" fontId="11" fillId="0" borderId="24" xfId="1" applyFont="1" applyBorder="1" applyAlignment="1" applyProtection="1">
      <alignment vertical="center"/>
    </xf>
    <xf numFmtId="0" fontId="11" fillId="0" borderId="24" xfId="1" applyFont="1" applyBorder="1" applyAlignment="1" applyProtection="1">
      <alignment horizontal="center" vertical="center"/>
    </xf>
    <xf numFmtId="164" fontId="12" fillId="5" borderId="24" xfId="4" applyNumberFormat="1" applyFont="1" applyFill="1" applyBorder="1" applyAlignment="1" applyProtection="1">
      <alignment vertical="center"/>
      <protection locked="0"/>
    </xf>
    <xf numFmtId="164" fontId="12" fillId="6" borderId="24" xfId="4" applyNumberFormat="1" applyFont="1" applyFill="1" applyBorder="1" applyAlignment="1" applyProtection="1">
      <alignment vertical="center"/>
      <protection locked="0"/>
    </xf>
    <xf numFmtId="164" fontId="12" fillId="5" borderId="29" xfId="4" applyNumberFormat="1" applyFont="1" applyFill="1" applyBorder="1" applyAlignment="1" applyProtection="1">
      <alignment vertical="center"/>
      <protection locked="0"/>
    </xf>
    <xf numFmtId="164" fontId="12" fillId="7" borderId="30" xfId="4" applyNumberFormat="1" applyFont="1" applyFill="1" applyBorder="1" applyAlignment="1" applyProtection="1">
      <alignment vertical="center"/>
    </xf>
    <xf numFmtId="164" fontId="12" fillId="5" borderId="31" xfId="4" applyNumberFormat="1" applyFont="1" applyFill="1" applyBorder="1" applyAlignment="1" applyProtection="1">
      <alignment vertical="center"/>
      <protection locked="0"/>
    </xf>
    <xf numFmtId="164" fontId="12" fillId="5" borderId="32" xfId="4" applyNumberFormat="1" applyFont="1" applyFill="1" applyBorder="1" applyAlignment="1" applyProtection="1">
      <alignment vertical="center"/>
      <protection locked="0"/>
    </xf>
    <xf numFmtId="164" fontId="12" fillId="7" borderId="29" xfId="4" applyNumberFormat="1" applyFont="1" applyFill="1" applyBorder="1" applyAlignment="1" applyProtection="1">
      <alignment vertical="center"/>
    </xf>
    <xf numFmtId="164" fontId="12" fillId="5" borderId="23" xfId="4" applyNumberFormat="1" applyFont="1" applyFill="1" applyBorder="1" applyAlignment="1" applyProtection="1">
      <alignment vertical="center"/>
      <protection locked="0"/>
    </xf>
    <xf numFmtId="0" fontId="10" fillId="0" borderId="12" xfId="1" applyFont="1" applyBorder="1" applyAlignment="1" applyProtection="1">
      <alignment horizontal="center" vertical="center"/>
    </xf>
    <xf numFmtId="0" fontId="8" fillId="0" borderId="13" xfId="1" applyFont="1" applyBorder="1" applyAlignment="1" applyProtection="1">
      <alignment vertical="center"/>
    </xf>
    <xf numFmtId="0" fontId="11" fillId="0" borderId="13" xfId="1" applyFont="1" applyBorder="1" applyAlignment="1" applyProtection="1">
      <alignment vertical="center"/>
    </xf>
    <xf numFmtId="0" fontId="11" fillId="0" borderId="13" xfId="1" applyFont="1" applyBorder="1" applyAlignment="1" applyProtection="1">
      <alignment horizontal="center" vertical="center"/>
    </xf>
    <xf numFmtId="164" fontId="12" fillId="5" borderId="13" xfId="4" applyNumberFormat="1" applyFont="1" applyFill="1" applyBorder="1" applyAlignment="1" applyProtection="1">
      <alignment vertical="center"/>
      <protection locked="0"/>
    </xf>
    <xf numFmtId="164" fontId="12" fillId="6" borderId="13" xfId="4" applyNumberFormat="1" applyFont="1" applyFill="1" applyBorder="1" applyAlignment="1" applyProtection="1">
      <alignment vertical="center"/>
      <protection locked="0"/>
    </xf>
    <xf numFmtId="164" fontId="12" fillId="5" borderId="37" xfId="4" applyNumberFormat="1" applyFont="1" applyFill="1" applyBorder="1" applyAlignment="1" applyProtection="1">
      <alignment vertical="center"/>
      <protection locked="0"/>
    </xf>
    <xf numFmtId="164" fontId="12" fillId="7" borderId="15" xfId="4" applyNumberFormat="1" applyFont="1" applyFill="1" applyBorder="1" applyAlignment="1" applyProtection="1">
      <alignment vertical="center"/>
    </xf>
    <xf numFmtId="164" fontId="12" fillId="5" borderId="12" xfId="4" applyNumberFormat="1" applyFont="1" applyFill="1" applyBorder="1" applyAlignment="1" applyProtection="1">
      <alignment vertical="center"/>
      <protection locked="0"/>
    </xf>
    <xf numFmtId="164" fontId="12" fillId="5" borderId="38" xfId="4" applyNumberFormat="1" applyFont="1" applyFill="1" applyBorder="1" applyAlignment="1" applyProtection="1">
      <alignment vertical="center"/>
      <protection locked="0"/>
    </xf>
    <xf numFmtId="164" fontId="12" fillId="7" borderId="38" xfId="4" applyNumberFormat="1" applyFont="1" applyFill="1" applyBorder="1" applyAlignment="1" applyProtection="1">
      <alignment vertical="center"/>
    </xf>
    <xf numFmtId="0" fontId="9" fillId="4" borderId="39" xfId="1" applyFont="1" applyFill="1" applyBorder="1" applyAlignment="1" applyProtection="1">
      <alignment horizontal="center" vertical="center"/>
    </xf>
    <xf numFmtId="0" fontId="9" fillId="4" borderId="40" xfId="1" applyFont="1" applyFill="1" applyBorder="1" applyAlignment="1" applyProtection="1">
      <alignment vertical="center"/>
    </xf>
    <xf numFmtId="0" fontId="10" fillId="0" borderId="41" xfId="1" applyFont="1" applyBorder="1" applyAlignment="1" applyProtection="1">
      <alignment horizontal="center" vertical="center"/>
    </xf>
    <xf numFmtId="0" fontId="8" fillId="0" borderId="4" xfId="1" applyFont="1" applyBorder="1" applyAlignment="1" applyProtection="1">
      <alignment vertical="center"/>
    </xf>
    <xf numFmtId="0" fontId="11" fillId="0" borderId="4" xfId="1" applyFont="1" applyBorder="1" applyAlignment="1" applyProtection="1">
      <alignment vertical="center"/>
    </xf>
    <xf numFmtId="0" fontId="11" fillId="0" borderId="4" xfId="1" applyFont="1" applyBorder="1" applyAlignment="1" applyProtection="1">
      <alignment horizontal="center" vertical="center"/>
    </xf>
    <xf numFmtId="0" fontId="11" fillId="0" borderId="11" xfId="1" applyFont="1" applyBorder="1" applyAlignment="1" applyProtection="1">
      <alignment horizontal="center" vertical="center"/>
    </xf>
    <xf numFmtId="165" fontId="12" fillId="5" borderId="28" xfId="4" applyNumberFormat="1" applyFont="1" applyFill="1" applyBorder="1" applyAlignment="1" applyProtection="1">
      <alignment vertical="center"/>
      <protection locked="0"/>
    </xf>
    <xf numFmtId="0" fontId="11" fillId="0" borderId="30" xfId="1" applyFont="1" applyBorder="1" applyAlignment="1" applyProtection="1">
      <alignment horizontal="center" vertical="center"/>
    </xf>
    <xf numFmtId="165" fontId="12" fillId="5" borderId="33" xfId="4" applyNumberFormat="1" applyFont="1" applyFill="1" applyBorder="1" applyAlignment="1" applyProtection="1">
      <alignment vertical="center"/>
      <protection locked="0"/>
    </xf>
    <xf numFmtId="164" fontId="12" fillId="7" borderId="33" xfId="4" applyNumberFormat="1" applyFont="1" applyFill="1" applyBorder="1" applyAlignment="1" applyProtection="1">
      <alignment vertical="center"/>
    </xf>
    <xf numFmtId="165" fontId="12" fillId="5" borderId="42" xfId="4" applyNumberFormat="1" applyFont="1" applyFill="1" applyBorder="1" applyAlignment="1" applyProtection="1">
      <alignment vertical="center"/>
      <protection locked="0"/>
    </xf>
    <xf numFmtId="0" fontId="15" fillId="0" borderId="0" xfId="5" applyFont="1" applyFill="1" applyAlignment="1">
      <alignment vertical="center"/>
    </xf>
    <xf numFmtId="0" fontId="8" fillId="6" borderId="24" xfId="1" applyFont="1" applyFill="1" applyBorder="1" applyAlignment="1">
      <alignment horizontal="center" vertical="center"/>
    </xf>
    <xf numFmtId="0" fontId="8" fillId="8" borderId="24" xfId="1" applyFont="1" applyFill="1" applyBorder="1" applyAlignment="1">
      <alignment horizontal="center" vertical="center"/>
    </xf>
    <xf numFmtId="0" fontId="8" fillId="7" borderId="24" xfId="1" applyFont="1" applyFill="1" applyBorder="1" applyAlignment="1">
      <alignment horizontal="center" vertical="center"/>
    </xf>
    <xf numFmtId="0" fontId="8" fillId="4" borderId="24" xfId="1" applyFont="1" applyFill="1" applyBorder="1" applyAlignment="1">
      <alignment horizontal="center" vertical="center"/>
    </xf>
    <xf numFmtId="0" fontId="8" fillId="0" borderId="0" xfId="1" applyFont="1" applyFill="1" applyBorder="1" applyAlignment="1">
      <alignment horizontal="center" vertical="center"/>
    </xf>
    <xf numFmtId="0" fontId="15" fillId="0" borderId="2" xfId="7" applyFont="1" applyFill="1" applyBorder="1" applyAlignment="1" applyProtection="1">
      <alignment horizontal="center" vertical="top"/>
    </xf>
    <xf numFmtId="0" fontId="14" fillId="0" borderId="23" xfId="7" applyFont="1" applyFill="1" applyBorder="1" applyAlignment="1" applyProtection="1">
      <alignment horizontal="center" vertical="top"/>
    </xf>
    <xf numFmtId="0" fontId="7" fillId="2" borderId="0" xfId="2" applyFont="1" applyFill="1" applyAlignment="1">
      <alignment horizontal="left" vertical="top"/>
    </xf>
    <xf numFmtId="0" fontId="8" fillId="2" borderId="0" xfId="2" applyFont="1" applyFill="1" applyAlignment="1">
      <alignment horizontal="left" vertical="top"/>
    </xf>
    <xf numFmtId="0" fontId="5" fillId="2" borderId="0" xfId="2" applyFont="1" applyFill="1" applyAlignment="1">
      <alignment horizontal="left" vertical="top"/>
    </xf>
    <xf numFmtId="0" fontId="16" fillId="2" borderId="0" xfId="1" applyNumberFormat="1" applyFont="1" applyFill="1" applyBorder="1" applyAlignment="1" applyProtection="1">
      <alignment vertical="center"/>
    </xf>
    <xf numFmtId="0" fontId="17" fillId="2" borderId="0" xfId="7" applyFont="1" applyFill="1" applyBorder="1" applyAlignment="1" applyProtection="1">
      <alignment horizontal="left" vertical="center"/>
    </xf>
    <xf numFmtId="0" fontId="17" fillId="2" borderId="0" xfId="7" applyFont="1" applyFill="1" applyBorder="1" applyAlignment="1" applyProtection="1">
      <alignment horizontal="center" vertical="center"/>
    </xf>
    <xf numFmtId="0" fontId="17" fillId="2" borderId="0" xfId="7" applyFont="1" applyFill="1" applyBorder="1" applyAlignment="1" applyProtection="1">
      <alignment vertical="center"/>
    </xf>
    <xf numFmtId="0" fontId="15" fillId="2" borderId="0" xfId="5" applyFont="1" applyFill="1" applyAlignment="1">
      <alignment vertical="center"/>
    </xf>
    <xf numFmtId="0" fontId="14" fillId="2" borderId="0" xfId="5" applyFont="1" applyFill="1" applyAlignment="1">
      <alignment vertical="center"/>
    </xf>
    <xf numFmtId="0" fontId="10" fillId="2" borderId="0" xfId="1" applyFont="1" applyFill="1" applyBorder="1" applyAlignment="1">
      <alignment vertical="center"/>
    </xf>
    <xf numFmtId="0" fontId="1" fillId="2" borderId="0" xfId="1" applyFill="1" applyAlignment="1">
      <alignment vertical="center"/>
    </xf>
    <xf numFmtId="0" fontId="10" fillId="2" borderId="0" xfId="6" applyFont="1" applyFill="1" applyAlignment="1" applyProtection="1">
      <alignment vertical="center"/>
    </xf>
    <xf numFmtId="0" fontId="1" fillId="2" borderId="0" xfId="1" applyFill="1" applyProtection="1"/>
    <xf numFmtId="0" fontId="8" fillId="2" borderId="0" xfId="1" applyFont="1" applyFill="1" applyBorder="1" applyAlignment="1">
      <alignment horizontal="left" vertical="center"/>
    </xf>
    <xf numFmtId="164" fontId="10" fillId="2" borderId="29" xfId="2" applyNumberFormat="1" applyFont="1" applyFill="1" applyBorder="1" applyAlignment="1">
      <alignment horizontal="left" vertical="top"/>
    </xf>
    <xf numFmtId="164" fontId="10" fillId="2" borderId="32" xfId="2" applyNumberFormat="1" applyFont="1" applyFill="1" applyBorder="1" applyAlignment="1">
      <alignment horizontal="left" vertical="top"/>
    </xf>
    <xf numFmtId="0" fontId="10" fillId="2" borderId="0" xfId="2" applyFont="1" applyFill="1" applyAlignment="1">
      <alignment horizontal="left" vertical="top"/>
    </xf>
    <xf numFmtId="0" fontId="13" fillId="2" borderId="0" xfId="2" applyFont="1" applyFill="1" applyAlignment="1">
      <alignment horizontal="left" vertical="top"/>
    </xf>
    <xf numFmtId="0" fontId="5" fillId="2" borderId="0" xfId="2" applyFont="1" applyFill="1" applyBorder="1" applyAlignment="1">
      <alignment horizontal="left" vertical="top"/>
    </xf>
    <xf numFmtId="0" fontId="1" fillId="2" borderId="0" xfId="3" applyFill="1" applyBorder="1"/>
    <xf numFmtId="0" fontId="2" fillId="3" borderId="0" xfId="1" applyFont="1" applyFill="1" applyBorder="1" applyAlignment="1">
      <alignment vertical="center"/>
    </xf>
    <xf numFmtId="0" fontId="2" fillId="3" borderId="0" xfId="1" applyFont="1" applyFill="1" applyBorder="1" applyAlignment="1">
      <alignment horizontal="left" vertical="center"/>
    </xf>
    <xf numFmtId="0" fontId="9" fillId="4" borderId="48" xfId="1" applyFont="1" applyFill="1" applyBorder="1" applyAlignment="1">
      <alignment horizontal="center" vertical="center" wrapText="1"/>
    </xf>
    <xf numFmtId="0" fontId="9" fillId="4" borderId="48"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49" xfId="1" applyFont="1" applyFill="1" applyBorder="1" applyAlignment="1">
      <alignment horizontal="center" vertical="center"/>
    </xf>
    <xf numFmtId="0" fontId="9" fillId="4" borderId="50" xfId="1" applyFont="1" applyFill="1" applyBorder="1" applyAlignment="1">
      <alignment horizontal="center" vertical="center"/>
    </xf>
    <xf numFmtId="0" fontId="9" fillId="4" borderId="40" xfId="1" applyFont="1" applyFill="1" applyBorder="1" applyAlignment="1">
      <alignment vertical="center"/>
    </xf>
    <xf numFmtId="0" fontId="10" fillId="0" borderId="2" xfId="1" applyFont="1" applyBorder="1" applyAlignment="1">
      <alignment horizontal="center" vertical="center"/>
    </xf>
    <xf numFmtId="0" fontId="8" fillId="0" borderId="3" xfId="1" applyFont="1" applyBorder="1" applyAlignment="1">
      <alignment vertical="center"/>
    </xf>
    <xf numFmtId="0" fontId="11" fillId="0" borderId="3" xfId="1" applyFont="1" applyBorder="1" applyAlignment="1">
      <alignment horizontal="center" vertical="center"/>
    </xf>
    <xf numFmtId="0" fontId="11" fillId="0" borderId="5" xfId="1" applyFont="1" applyBorder="1" applyAlignment="1">
      <alignment horizontal="center" vertical="center"/>
    </xf>
    <xf numFmtId="164" fontId="10" fillId="6" borderId="2" xfId="1" applyNumberFormat="1" applyFont="1" applyFill="1" applyBorder="1" applyAlignment="1">
      <alignment vertical="center"/>
    </xf>
    <xf numFmtId="164" fontId="10" fillId="6" borderId="3" xfId="1" applyNumberFormat="1" applyFont="1" applyFill="1" applyBorder="1" applyAlignment="1">
      <alignment vertical="center"/>
    </xf>
    <xf numFmtId="0" fontId="10" fillId="0" borderId="45" xfId="1" applyFont="1" applyBorder="1" applyAlignment="1">
      <alignment horizontal="center" vertical="center"/>
    </xf>
    <xf numFmtId="0" fontId="8" fillId="0" borderId="51" xfId="1" applyFont="1" applyBorder="1" applyAlignment="1">
      <alignment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164" fontId="10" fillId="6" borderId="45" xfId="1" applyNumberFormat="1" applyFont="1" applyFill="1" applyBorder="1" applyAlignment="1">
      <alignment vertical="center"/>
    </xf>
    <xf numFmtId="164" fontId="10" fillId="6" borderId="51" xfId="1" applyNumberFormat="1" applyFont="1" applyFill="1" applyBorder="1" applyAlignment="1">
      <alignment vertical="center"/>
    </xf>
    <xf numFmtId="164" fontId="10" fillId="7" borderId="52" xfId="1" applyNumberFormat="1" applyFont="1" applyFill="1" applyBorder="1" applyAlignment="1">
      <alignment vertical="center"/>
    </xf>
    <xf numFmtId="164" fontId="10" fillId="7" borderId="45" xfId="1" applyNumberFormat="1" applyFont="1" applyFill="1" applyBorder="1" applyAlignment="1">
      <alignment vertical="center"/>
    </xf>
    <xf numFmtId="164" fontId="10" fillId="7" borderId="51" xfId="1" applyNumberFormat="1" applyFont="1" applyFill="1" applyBorder="1" applyAlignment="1">
      <alignment vertical="center"/>
    </xf>
    <xf numFmtId="0" fontId="10" fillId="0" borderId="50" xfId="1" applyFont="1" applyBorder="1" applyAlignment="1">
      <alignment horizontal="center" vertical="center"/>
    </xf>
    <xf numFmtId="0" fontId="8" fillId="0" borderId="47" xfId="1" applyFont="1" applyBorder="1" applyAlignment="1">
      <alignment vertical="center"/>
    </xf>
    <xf numFmtId="0" fontId="11" fillId="0" borderId="47" xfId="1" applyFont="1" applyBorder="1" applyAlignment="1">
      <alignment horizontal="center" vertical="center"/>
    </xf>
    <xf numFmtId="164" fontId="10" fillId="7" borderId="50" xfId="1" applyNumberFormat="1" applyFont="1" applyFill="1" applyBorder="1" applyAlignment="1">
      <alignment vertical="center"/>
    </xf>
    <xf numFmtId="164" fontId="10" fillId="7" borderId="48" xfId="1" applyNumberFormat="1" applyFont="1" applyFill="1" applyBorder="1" applyAlignment="1">
      <alignment vertical="center"/>
    </xf>
    <xf numFmtId="164" fontId="10" fillId="7" borderId="40" xfId="1" applyNumberFormat="1" applyFont="1" applyFill="1" applyBorder="1" applyAlignment="1">
      <alignment vertical="center"/>
    </xf>
    <xf numFmtId="0" fontId="10" fillId="0" borderId="23" xfId="1" applyFont="1" applyBorder="1" applyAlignment="1">
      <alignment horizontal="center" vertical="center"/>
    </xf>
    <xf numFmtId="0" fontId="8" fillId="0" borderId="24" xfId="1" applyFont="1" applyBorder="1" applyAlignment="1">
      <alignment vertical="center"/>
    </xf>
    <xf numFmtId="0" fontId="11" fillId="0" borderId="24" xfId="1" applyFont="1" applyBorder="1" applyAlignment="1">
      <alignment horizontal="center" vertical="center"/>
    </xf>
    <xf numFmtId="0" fontId="11" fillId="0" borderId="30" xfId="1" applyFont="1" applyBorder="1" applyAlignment="1">
      <alignment horizontal="center" vertical="center"/>
    </xf>
    <xf numFmtId="164" fontId="10" fillId="8" borderId="45" xfId="1" applyNumberFormat="1" applyFont="1" applyFill="1" applyBorder="1" applyAlignment="1">
      <alignment vertical="center"/>
    </xf>
    <xf numFmtId="164" fontId="10" fillId="8" borderId="51" xfId="1" applyNumberFormat="1" applyFont="1" applyFill="1" applyBorder="1" applyAlignment="1">
      <alignment vertical="center"/>
    </xf>
    <xf numFmtId="0" fontId="10" fillId="0" borderId="12" xfId="1" applyFont="1" applyBorder="1" applyAlignment="1">
      <alignment horizontal="center" vertical="center"/>
    </xf>
    <xf numFmtId="0" fontId="8" fillId="0" borderId="13" xfId="1" applyFont="1" applyBorder="1" applyAlignment="1">
      <alignment vertical="center"/>
    </xf>
    <xf numFmtId="0" fontId="11" fillId="0" borderId="13" xfId="1" applyFont="1" applyBorder="1" applyAlignment="1">
      <alignment horizontal="center" vertical="center"/>
    </xf>
    <xf numFmtId="0" fontId="11" fillId="0" borderId="15" xfId="1" applyFont="1" applyBorder="1" applyAlignment="1">
      <alignment horizontal="center" vertical="center"/>
    </xf>
    <xf numFmtId="164" fontId="10" fillId="8" borderId="12" xfId="1" applyNumberFormat="1" applyFont="1" applyFill="1" applyBorder="1" applyAlignment="1">
      <alignment vertical="center"/>
    </xf>
    <xf numFmtId="164" fontId="10" fillId="8" borderId="13" xfId="1" applyNumberFormat="1" applyFont="1" applyFill="1" applyBorder="1" applyAlignment="1">
      <alignment vertical="center"/>
    </xf>
    <xf numFmtId="0" fontId="14" fillId="0" borderId="0" xfId="5" applyFill="1" applyAlignment="1">
      <alignment vertical="center"/>
    </xf>
    <xf numFmtId="0" fontId="14" fillId="0" borderId="23" xfId="7" applyNumberFormat="1" applyFont="1" applyFill="1" applyBorder="1" applyAlignment="1" applyProtection="1">
      <alignment horizontal="center" vertical="top"/>
    </xf>
    <xf numFmtId="0" fontId="14" fillId="0" borderId="12" xfId="7" applyNumberFormat="1" applyFont="1" applyFill="1" applyBorder="1" applyAlignment="1" applyProtection="1">
      <alignment horizontal="center" vertical="top"/>
    </xf>
    <xf numFmtId="0" fontId="1" fillId="2" borderId="0" xfId="1" applyFill="1" applyBorder="1" applyAlignment="1">
      <alignment vertical="center"/>
    </xf>
    <xf numFmtId="0" fontId="14" fillId="2" borderId="0" xfId="5" applyFont="1" applyFill="1" applyBorder="1" applyAlignment="1">
      <alignment vertical="center"/>
    </xf>
    <xf numFmtId="0" fontId="18" fillId="2" borderId="0" xfId="1" applyFont="1" applyFill="1" applyBorder="1" applyAlignment="1">
      <alignment vertical="center"/>
    </xf>
    <xf numFmtId="0" fontId="14" fillId="2" borderId="0" xfId="5" applyFill="1" applyAlignment="1">
      <alignment vertical="center"/>
    </xf>
    <xf numFmtId="0" fontId="14" fillId="2" borderId="0" xfId="7" applyFont="1" applyFill="1" applyAlignment="1" applyProtection="1">
      <alignment vertical="center"/>
    </xf>
    <xf numFmtId="0" fontId="14" fillId="2" borderId="0" xfId="7" applyFont="1" applyFill="1" applyAlignment="1" applyProtection="1">
      <alignment horizontal="left" vertical="center"/>
    </xf>
    <xf numFmtId="0" fontId="1" fillId="2" borderId="0" xfId="1" applyFill="1" applyBorder="1" applyAlignment="1">
      <alignment horizontal="left" vertical="center"/>
    </xf>
    <xf numFmtId="49" fontId="14" fillId="2" borderId="0" xfId="1" applyNumberFormat="1" applyFont="1" applyFill="1" applyBorder="1" applyAlignment="1" applyProtection="1">
      <alignment vertical="top" wrapText="1"/>
    </xf>
    <xf numFmtId="0" fontId="15" fillId="2" borderId="0" xfId="7" applyFont="1" applyFill="1" applyBorder="1" applyAlignment="1" applyProtection="1">
      <alignment vertical="top"/>
    </xf>
    <xf numFmtId="49" fontId="14" fillId="2" borderId="0" xfId="7" applyNumberFormat="1" applyFont="1" applyFill="1" applyBorder="1" applyAlignment="1" applyProtection="1">
      <alignment vertical="top" wrapText="1"/>
    </xf>
    <xf numFmtId="164" fontId="10" fillId="2" borderId="0" xfId="1" applyNumberFormat="1" applyFont="1" applyFill="1" applyBorder="1" applyAlignment="1">
      <alignment vertical="center"/>
    </xf>
    <xf numFmtId="0" fontId="19" fillId="9" borderId="0" xfId="1" applyFont="1" applyFill="1" applyBorder="1" applyAlignment="1">
      <alignment vertical="center"/>
    </xf>
    <xf numFmtId="0" fontId="19" fillId="9" borderId="0" xfId="1" applyFont="1" applyFill="1" applyBorder="1" applyAlignment="1">
      <alignment horizontal="right" vertical="center"/>
    </xf>
    <xf numFmtId="0" fontId="14" fillId="10" borderId="0" xfId="5" applyFill="1" applyAlignment="1">
      <alignment vertical="center"/>
    </xf>
    <xf numFmtId="0" fontId="14" fillId="2" borderId="0" xfId="5" applyFill="1" applyBorder="1" applyAlignment="1">
      <alignment vertical="center"/>
    </xf>
    <xf numFmtId="0" fontId="1" fillId="2" borderId="0" xfId="1" applyFill="1"/>
    <xf numFmtId="0" fontId="9" fillId="4" borderId="40"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14" fillId="10" borderId="0" xfId="5" applyFont="1" applyFill="1" applyAlignment="1">
      <alignment vertical="center"/>
    </xf>
    <xf numFmtId="0" fontId="14" fillId="10" borderId="0" xfId="5" applyFont="1" applyFill="1" applyBorder="1" applyAlignment="1">
      <alignment vertical="center"/>
    </xf>
    <xf numFmtId="0" fontId="14" fillId="2" borderId="0" xfId="5" applyFill="1" applyBorder="1"/>
    <xf numFmtId="0" fontId="1" fillId="2" borderId="0" xfId="1" applyFill="1" applyBorder="1"/>
    <xf numFmtId="0" fontId="9" fillId="4" borderId="48" xfId="7" applyFont="1" applyFill="1" applyBorder="1" applyAlignment="1" applyProtection="1">
      <alignment horizontal="center" vertical="center" wrapText="1"/>
    </xf>
    <xf numFmtId="0" fontId="9" fillId="4" borderId="40" xfId="7" applyFont="1" applyFill="1" applyBorder="1" applyAlignment="1" applyProtection="1">
      <alignment horizontal="center" vertical="center" wrapText="1"/>
    </xf>
    <xf numFmtId="0" fontId="23" fillId="0" borderId="3" xfId="9" applyFont="1" applyFill="1" applyBorder="1" applyAlignment="1" applyProtection="1">
      <alignment horizontal="center" vertical="center"/>
    </xf>
    <xf numFmtId="0" fontId="23" fillId="0" borderId="24" xfId="9" applyFont="1" applyFill="1" applyBorder="1" applyAlignment="1" applyProtection="1">
      <alignment horizontal="center" vertical="center"/>
    </xf>
    <xf numFmtId="0" fontId="23" fillId="0" borderId="13" xfId="9" applyFont="1" applyFill="1" applyBorder="1" applyAlignment="1" applyProtection="1">
      <alignment horizontal="center" vertical="center"/>
    </xf>
    <xf numFmtId="0" fontId="21" fillId="2" borderId="0" xfId="9" applyFont="1" applyFill="1" applyBorder="1" applyAlignment="1" applyProtection="1">
      <alignment horizontal="center" vertical="center"/>
    </xf>
    <xf numFmtId="0" fontId="14" fillId="2" borderId="0" xfId="9" applyFont="1" applyFill="1" applyBorder="1" applyAlignment="1" applyProtection="1">
      <alignment vertical="center"/>
    </xf>
    <xf numFmtId="0" fontId="25" fillId="2" borderId="0" xfId="2" applyFont="1" applyFill="1" applyAlignment="1">
      <alignment horizontal="left" vertical="top"/>
    </xf>
    <xf numFmtId="0" fontId="24" fillId="2" borderId="0" xfId="0" applyFont="1" applyFill="1" applyBorder="1"/>
    <xf numFmtId="0" fontId="11" fillId="0" borderId="15" xfId="1" applyFont="1" applyBorder="1" applyAlignment="1" applyProtection="1">
      <alignment horizontal="center" vertical="center"/>
    </xf>
    <xf numFmtId="0" fontId="8" fillId="0" borderId="13" xfId="1" applyFont="1" applyBorder="1" applyAlignment="1" applyProtection="1">
      <alignment vertical="center" wrapText="1"/>
    </xf>
    <xf numFmtId="164" fontId="12" fillId="7" borderId="53" xfId="4" applyNumberFormat="1" applyFont="1" applyFill="1" applyBorder="1" applyAlignment="1" applyProtection="1">
      <alignment vertical="center"/>
    </xf>
    <xf numFmtId="0" fontId="26" fillId="0" borderId="0" xfId="0" applyFont="1" applyProtection="1"/>
    <xf numFmtId="0" fontId="2" fillId="3" borderId="0" xfId="1" applyFont="1" applyFill="1" applyBorder="1" applyAlignment="1" applyProtection="1">
      <alignment vertical="center"/>
    </xf>
    <xf numFmtId="0" fontId="27" fillId="3" borderId="0" xfId="1" applyFont="1" applyFill="1" applyBorder="1" applyAlignment="1" applyProtection="1">
      <alignment vertical="center"/>
    </xf>
    <xf numFmtId="0" fontId="27" fillId="3" borderId="0" xfId="1" applyFont="1" applyFill="1" applyBorder="1" applyAlignment="1">
      <alignment horizontal="left" vertical="center"/>
    </xf>
    <xf numFmtId="0" fontId="8" fillId="0" borderId="0" xfId="0" applyFont="1" applyProtection="1"/>
    <xf numFmtId="0" fontId="21" fillId="10" borderId="0" xfId="9" applyFont="1" applyFill="1" applyAlignment="1" applyProtection="1">
      <alignment vertical="center"/>
    </xf>
    <xf numFmtId="0" fontId="14" fillId="10" borderId="0" xfId="9" applyFont="1" applyFill="1" applyAlignment="1" applyProtection="1">
      <alignment vertical="center"/>
    </xf>
    <xf numFmtId="0" fontId="9" fillId="4" borderId="48" xfId="1" applyFont="1" applyFill="1" applyBorder="1" applyAlignment="1" applyProtection="1">
      <alignment horizontal="center" vertical="center"/>
    </xf>
    <xf numFmtId="0" fontId="9" fillId="4" borderId="40" xfId="1" applyFont="1" applyFill="1" applyBorder="1" applyAlignment="1" applyProtection="1">
      <alignment horizontal="center" vertical="center"/>
    </xf>
    <xf numFmtId="0" fontId="9" fillId="4" borderId="48" xfId="1" applyFont="1" applyFill="1" applyBorder="1" applyAlignment="1" applyProtection="1">
      <alignment vertical="center"/>
    </xf>
    <xf numFmtId="0" fontId="8" fillId="0" borderId="0" xfId="0" applyFont="1" applyBorder="1" applyProtection="1"/>
    <xf numFmtId="0" fontId="21" fillId="0" borderId="0" xfId="9" applyFont="1" applyFill="1" applyBorder="1" applyAlignment="1" applyProtection="1">
      <alignment horizontal="center" vertical="center"/>
    </xf>
    <xf numFmtId="0" fontId="21" fillId="0" borderId="0" xfId="9" applyFont="1" applyFill="1" applyBorder="1" applyAlignment="1" applyProtection="1">
      <alignment horizontal="left" vertical="center"/>
    </xf>
    <xf numFmtId="0" fontId="14" fillId="0" borderId="0" xfId="9" applyFont="1" applyFill="1" applyBorder="1" applyAlignment="1" applyProtection="1">
      <alignment vertical="center"/>
    </xf>
    <xf numFmtId="0" fontId="14" fillId="10" borderId="0" xfId="9" applyFont="1" applyFill="1" applyBorder="1" applyAlignment="1" applyProtection="1">
      <alignment vertical="center"/>
    </xf>
    <xf numFmtId="0" fontId="8" fillId="0" borderId="0" xfId="0" applyFont="1" applyAlignment="1" applyProtection="1">
      <alignment horizontal="center"/>
    </xf>
    <xf numFmtId="0" fontId="14" fillId="10" borderId="0" xfId="9" applyFont="1" applyFill="1" applyBorder="1" applyAlignment="1" applyProtection="1">
      <alignment horizontal="center" vertical="center"/>
    </xf>
    <xf numFmtId="0" fontId="14" fillId="2" borderId="0" xfId="7" applyFont="1" applyFill="1" applyBorder="1" applyProtection="1"/>
    <xf numFmtId="0" fontId="8" fillId="0" borderId="0" xfId="0" applyFont="1" applyFill="1" applyBorder="1" applyAlignment="1" applyProtection="1">
      <alignment horizontal="center"/>
    </xf>
    <xf numFmtId="0" fontId="8" fillId="0" borderId="0" xfId="0" applyFont="1" applyFill="1" applyBorder="1" applyProtection="1"/>
    <xf numFmtId="0" fontId="0" fillId="0" borderId="0" xfId="0" applyProtection="1"/>
    <xf numFmtId="0" fontId="14" fillId="0" borderId="0" xfId="9" applyFont="1" applyFill="1" applyAlignment="1" applyProtection="1">
      <alignment vertical="center"/>
    </xf>
    <xf numFmtId="0" fontId="14" fillId="0" borderId="57" xfId="7" applyFont="1" applyFill="1" applyBorder="1" applyAlignment="1" applyProtection="1">
      <alignment horizontal="center" vertical="top"/>
    </xf>
    <xf numFmtId="0" fontId="8" fillId="0" borderId="4" xfId="1" applyFont="1" applyBorder="1" applyAlignment="1" applyProtection="1">
      <alignment vertical="center" wrapText="1"/>
    </xf>
    <xf numFmtId="0" fontId="8" fillId="0" borderId="24" xfId="1" applyFont="1" applyBorder="1" applyAlignment="1" applyProtection="1">
      <alignment vertical="center" wrapText="1"/>
    </xf>
    <xf numFmtId="0" fontId="10" fillId="0" borderId="50" xfId="1" applyFont="1" applyBorder="1" applyAlignment="1" applyProtection="1">
      <alignment horizontal="center" vertical="center"/>
    </xf>
    <xf numFmtId="0" fontId="8" fillId="0" borderId="48" xfId="1" applyFont="1" applyBorder="1" applyAlignment="1" applyProtection="1">
      <alignment vertical="center"/>
    </xf>
    <xf numFmtId="0" fontId="11" fillId="0" borderId="48" xfId="1" applyFont="1" applyBorder="1" applyAlignment="1" applyProtection="1">
      <alignment vertical="center"/>
    </xf>
    <xf numFmtId="0" fontId="11" fillId="0" borderId="48" xfId="1" applyFont="1" applyBorder="1" applyAlignment="1" applyProtection="1">
      <alignment horizontal="center" vertical="center"/>
    </xf>
    <xf numFmtId="165" fontId="12" fillId="5" borderId="36" xfId="4" applyNumberFormat="1" applyFont="1" applyFill="1" applyBorder="1" applyAlignment="1" applyProtection="1">
      <alignment vertical="center"/>
      <protection locked="0"/>
    </xf>
    <xf numFmtId="165" fontId="12" fillId="5" borderId="34" xfId="4" applyNumberFormat="1" applyFont="1" applyFill="1" applyBorder="1" applyAlignment="1" applyProtection="1">
      <alignment vertical="center"/>
      <protection locked="0"/>
    </xf>
    <xf numFmtId="0" fontId="14" fillId="0" borderId="58" xfId="7" applyFont="1" applyFill="1" applyBorder="1" applyAlignment="1" applyProtection="1">
      <alignment horizontal="center" vertical="top"/>
    </xf>
    <xf numFmtId="0" fontId="10" fillId="2" borderId="60" xfId="6" applyFont="1" applyFill="1" applyBorder="1" applyAlignment="1" applyProtection="1">
      <alignment vertical="center"/>
    </xf>
    <xf numFmtId="0" fontId="10" fillId="2" borderId="0" xfId="6" applyFont="1" applyFill="1" applyBorder="1" applyAlignment="1" applyProtection="1">
      <alignment vertical="center"/>
    </xf>
    <xf numFmtId="0" fontId="32" fillId="2" borderId="0" xfId="1" applyNumberFormat="1" applyFont="1" applyFill="1" applyBorder="1" applyAlignment="1" applyProtection="1">
      <alignment vertical="center"/>
    </xf>
    <xf numFmtId="0" fontId="9" fillId="4" borderId="50" xfId="1" applyFont="1" applyFill="1" applyBorder="1" applyAlignment="1" applyProtection="1">
      <alignment horizontal="center" vertical="center"/>
    </xf>
    <xf numFmtId="0" fontId="14" fillId="10" borderId="0" xfId="5" applyFill="1" applyAlignment="1" applyProtection="1">
      <alignment vertical="center"/>
    </xf>
    <xf numFmtId="0" fontId="14" fillId="10" borderId="0" xfId="5" applyFill="1" applyAlignment="1" applyProtection="1">
      <alignment horizontal="center" vertical="center" wrapText="1"/>
    </xf>
    <xf numFmtId="0" fontId="14" fillId="10" borderId="0" xfId="5" applyFill="1" applyAlignment="1" applyProtection="1">
      <alignment vertical="center" wrapText="1"/>
    </xf>
    <xf numFmtId="0" fontId="14" fillId="10" borderId="0" xfId="5" applyFont="1" applyFill="1" applyAlignment="1" applyProtection="1">
      <alignment vertical="center"/>
    </xf>
    <xf numFmtId="0" fontId="14" fillId="0" borderId="0" xfId="5" applyFont="1" applyFill="1" applyBorder="1" applyAlignment="1" applyProtection="1">
      <alignment horizontal="center" vertical="center" wrapText="1"/>
    </xf>
    <xf numFmtId="0" fontId="14" fillId="0" borderId="0" xfId="5" applyFont="1" applyFill="1" applyBorder="1" applyAlignment="1" applyProtection="1">
      <alignment vertical="center"/>
    </xf>
    <xf numFmtId="0" fontId="14" fillId="0" borderId="0" xfId="5" applyFont="1" applyFill="1" applyBorder="1" applyAlignment="1" applyProtection="1">
      <alignment vertical="center" wrapText="1"/>
    </xf>
    <xf numFmtId="0" fontId="14" fillId="2" borderId="0" xfId="5" applyFont="1" applyFill="1" applyBorder="1" applyAlignment="1" applyProtection="1">
      <alignment vertical="center"/>
    </xf>
    <xf numFmtId="0" fontId="14" fillId="0" borderId="0" xfId="5" applyFont="1" applyFill="1" applyAlignment="1" applyProtection="1">
      <alignment horizontal="center" vertical="center" wrapText="1"/>
    </xf>
    <xf numFmtId="0" fontId="14" fillId="10" borderId="0" xfId="5" applyFont="1" applyFill="1" applyBorder="1" applyAlignment="1" applyProtection="1">
      <alignment vertical="center"/>
    </xf>
    <xf numFmtId="0" fontId="21" fillId="10" borderId="0" xfId="5" applyFont="1" applyFill="1" applyBorder="1" applyAlignment="1" applyProtection="1">
      <alignment horizontal="center" vertical="center"/>
    </xf>
    <xf numFmtId="0" fontId="28" fillId="2" borderId="0" xfId="0" applyFont="1" applyFill="1" applyProtection="1"/>
    <xf numFmtId="0" fontId="29" fillId="2" borderId="0" xfId="9" applyFont="1" applyFill="1" applyAlignment="1" applyProtection="1">
      <alignment vertical="center"/>
    </xf>
    <xf numFmtId="0" fontId="20" fillId="2" borderId="0" xfId="9" applyFont="1" applyFill="1" applyAlignment="1" applyProtection="1">
      <alignment vertical="center"/>
    </xf>
    <xf numFmtId="164" fontId="12" fillId="5" borderId="61" xfId="4" applyNumberFormat="1" applyFont="1" applyFill="1" applyBorder="1" applyAlignment="1" applyProtection="1">
      <alignment vertical="center"/>
      <protection locked="0"/>
    </xf>
    <xf numFmtId="164" fontId="12" fillId="5" borderId="62" xfId="4" applyNumberFormat="1" applyFont="1" applyFill="1" applyBorder="1" applyAlignment="1" applyProtection="1">
      <alignment vertical="center"/>
      <protection locked="0"/>
    </xf>
    <xf numFmtId="164" fontId="12" fillId="5" borderId="63" xfId="4" applyNumberFormat="1" applyFont="1" applyFill="1" applyBorder="1" applyAlignment="1" applyProtection="1">
      <alignment vertical="center"/>
      <protection locked="0"/>
    </xf>
    <xf numFmtId="0" fontId="9" fillId="4" borderId="39" xfId="1" applyFont="1" applyFill="1" applyBorder="1" applyAlignment="1">
      <alignment horizontal="center" vertical="center" wrapText="1"/>
    </xf>
    <xf numFmtId="1" fontId="12" fillId="5" borderId="47" xfId="4" applyNumberFormat="1" applyFont="1" applyFill="1" applyBorder="1" applyAlignment="1" applyProtection="1">
      <alignment vertical="center"/>
      <protection locked="0"/>
    </xf>
    <xf numFmtId="1" fontId="12" fillId="6" borderId="48" xfId="4" applyNumberFormat="1" applyFont="1" applyFill="1" applyBorder="1" applyAlignment="1" applyProtection="1">
      <alignment vertical="center"/>
      <protection locked="0"/>
    </xf>
    <xf numFmtId="1" fontId="12" fillId="5" borderId="49" xfId="4" applyNumberFormat="1" applyFont="1" applyFill="1" applyBorder="1" applyAlignment="1" applyProtection="1">
      <alignment vertical="center"/>
      <protection locked="0"/>
    </xf>
    <xf numFmtId="1" fontId="12" fillId="7" borderId="40" xfId="4" applyNumberFormat="1" applyFont="1" applyFill="1" applyBorder="1" applyAlignment="1" applyProtection="1">
      <alignment vertical="center"/>
    </xf>
    <xf numFmtId="1" fontId="12" fillId="5" borderId="50" xfId="4" applyNumberFormat="1" applyFont="1" applyFill="1" applyBorder="1" applyAlignment="1" applyProtection="1">
      <alignment vertical="center"/>
      <protection locked="0"/>
    </xf>
    <xf numFmtId="1" fontId="12" fillId="7" borderId="49" xfId="4" applyNumberFormat="1" applyFont="1" applyFill="1" applyBorder="1" applyAlignment="1" applyProtection="1">
      <alignment vertical="center"/>
    </xf>
    <xf numFmtId="1" fontId="12" fillId="5" borderId="48" xfId="4" applyNumberFormat="1" applyFont="1" applyFill="1" applyBorder="1" applyAlignment="1" applyProtection="1">
      <alignment vertical="center"/>
      <protection locked="0"/>
    </xf>
    <xf numFmtId="0" fontId="8" fillId="2" borderId="0" xfId="2" applyFont="1" applyFill="1" applyAlignment="1">
      <alignment horizontal="right" vertical="top"/>
    </xf>
    <xf numFmtId="0" fontId="5" fillId="2" borderId="0" xfId="2" applyFont="1" applyFill="1" applyAlignment="1">
      <alignment horizontal="right" vertical="top"/>
    </xf>
    <xf numFmtId="0" fontId="13" fillId="2" borderId="0" xfId="2" applyFont="1" applyFill="1" applyAlignment="1">
      <alignment horizontal="right" vertical="top"/>
    </xf>
    <xf numFmtId="0" fontId="21" fillId="2" borderId="0" xfId="9" applyFont="1" applyFill="1" applyBorder="1" applyAlignment="1" applyProtection="1">
      <alignment horizontal="left" vertical="center"/>
    </xf>
    <xf numFmtId="0" fontId="8" fillId="2" borderId="0" xfId="0" applyFont="1" applyFill="1" applyBorder="1" applyProtection="1"/>
    <xf numFmtId="0" fontId="30" fillId="2" borderId="0" xfId="1" applyFont="1" applyFill="1" applyBorder="1" applyAlignment="1" applyProtection="1">
      <alignment horizontal="center" vertical="center"/>
    </xf>
    <xf numFmtId="0" fontId="14" fillId="2" borderId="0" xfId="9" applyFont="1" applyFill="1" applyBorder="1" applyAlignment="1" applyProtection="1">
      <alignment horizontal="center" vertical="center"/>
    </xf>
    <xf numFmtId="0" fontId="8" fillId="2" borderId="0" xfId="0" applyFont="1" applyFill="1" applyBorder="1" applyAlignment="1" applyProtection="1">
      <alignment horizontal="center"/>
    </xf>
    <xf numFmtId="0" fontId="31" fillId="2" borderId="0" xfId="1" applyFont="1" applyFill="1" applyBorder="1" applyAlignment="1" applyProtection="1">
      <alignment horizontal="center" vertical="center"/>
    </xf>
    <xf numFmtId="0" fontId="31" fillId="2" borderId="0" xfId="1" applyFont="1" applyFill="1" applyBorder="1" applyAlignment="1" applyProtection="1">
      <alignment vertical="center"/>
    </xf>
    <xf numFmtId="0" fontId="34" fillId="0" borderId="0" xfId="1" applyFont="1" applyFill="1" applyBorder="1" applyAlignment="1" applyProtection="1">
      <alignment vertical="center"/>
    </xf>
    <xf numFmtId="0" fontId="14" fillId="0" borderId="13" xfId="9" applyFont="1" applyBorder="1" applyAlignment="1" applyProtection="1">
      <alignment wrapText="1"/>
    </xf>
    <xf numFmtId="0" fontId="14" fillId="0" borderId="3" xfId="9" applyFont="1" applyFill="1" applyBorder="1" applyAlignment="1" applyProtection="1">
      <alignment horizontal="left" vertical="center"/>
    </xf>
    <xf numFmtId="0" fontId="14" fillId="0" borderId="24" xfId="9" applyFont="1" applyFill="1" applyBorder="1" applyAlignment="1" applyProtection="1">
      <alignment horizontal="left" vertical="center"/>
    </xf>
    <xf numFmtId="0" fontId="14" fillId="0" borderId="24" xfId="9" applyFont="1" applyBorder="1" applyAlignment="1" applyProtection="1"/>
    <xf numFmtId="0" fontId="23" fillId="10" borderId="3" xfId="9" applyFont="1" applyFill="1" applyBorder="1" applyAlignment="1" applyProtection="1">
      <alignment horizontal="center" vertical="center"/>
    </xf>
    <xf numFmtId="0" fontId="23" fillId="10" borderId="24" xfId="9" applyFont="1" applyFill="1" applyBorder="1" applyAlignment="1" applyProtection="1">
      <alignment horizontal="center" vertical="center"/>
    </xf>
    <xf numFmtId="0" fontId="23" fillId="10" borderId="30" xfId="9" applyFont="1" applyFill="1" applyBorder="1" applyAlignment="1" applyProtection="1">
      <alignment horizontal="center" vertical="center"/>
    </xf>
    <xf numFmtId="0" fontId="23" fillId="10" borderId="13" xfId="9" applyFont="1" applyFill="1" applyBorder="1" applyAlignment="1" applyProtection="1">
      <alignment horizontal="center" vertical="center"/>
    </xf>
    <xf numFmtId="0" fontId="23" fillId="10" borderId="15" xfId="9" applyFont="1" applyFill="1" applyBorder="1" applyAlignment="1" applyProtection="1">
      <alignment horizontal="center" vertical="center"/>
    </xf>
    <xf numFmtId="164" fontId="12" fillId="12" borderId="50" xfId="9" applyNumberFormat="1" applyFont="1" applyFill="1" applyBorder="1" applyAlignment="1" applyProtection="1">
      <alignment horizontal="right" vertical="center"/>
    </xf>
    <xf numFmtId="164" fontId="12" fillId="12" borderId="48" xfId="9" applyNumberFormat="1" applyFont="1" applyFill="1" applyBorder="1" applyAlignment="1" applyProtection="1">
      <alignment horizontal="right" vertical="center"/>
    </xf>
    <xf numFmtId="164" fontId="12" fillId="12" borderId="40" xfId="9" applyNumberFormat="1" applyFont="1" applyFill="1" applyBorder="1" applyAlignment="1" applyProtection="1">
      <alignment horizontal="right" vertical="center"/>
    </xf>
    <xf numFmtId="0" fontId="9" fillId="4" borderId="65" xfId="1" applyFont="1" applyFill="1" applyBorder="1" applyAlignment="1" applyProtection="1">
      <alignment vertical="center"/>
    </xf>
    <xf numFmtId="0" fontId="15" fillId="10" borderId="2" xfId="0" applyFont="1" applyFill="1" applyBorder="1" applyAlignment="1" applyProtection="1">
      <alignment horizontal="center" vertical="center"/>
    </xf>
    <xf numFmtId="0" fontId="29" fillId="2" borderId="0" xfId="5" applyFont="1" applyFill="1" applyAlignment="1" applyProtection="1">
      <alignment vertical="center"/>
    </xf>
    <xf numFmtId="0" fontId="20" fillId="2" borderId="0" xfId="5" applyFont="1" applyFill="1" applyAlignment="1" applyProtection="1">
      <alignment horizontal="center" vertical="center" wrapText="1"/>
    </xf>
    <xf numFmtId="0" fontId="20" fillId="2" borderId="0" xfId="5" applyFont="1" applyFill="1" applyAlignment="1" applyProtection="1">
      <alignment vertical="center"/>
    </xf>
    <xf numFmtId="0" fontId="33" fillId="2" borderId="0" xfId="5" applyFont="1" applyFill="1" applyAlignment="1" applyProtection="1">
      <alignment horizontal="right" vertical="center"/>
    </xf>
    <xf numFmtId="0" fontId="20" fillId="2" borderId="0" xfId="5" applyFont="1" applyFill="1" applyAlignment="1" applyProtection="1">
      <alignment vertical="center" wrapText="1"/>
    </xf>
    <xf numFmtId="0" fontId="14" fillId="2" borderId="0" xfId="5" applyFill="1" applyAlignment="1" applyProtection="1">
      <alignment vertical="center"/>
    </xf>
    <xf numFmtId="0" fontId="3" fillId="2" borderId="0" xfId="1" applyFont="1" applyFill="1" applyBorder="1" applyAlignment="1" applyProtection="1">
      <alignment vertical="center"/>
    </xf>
    <xf numFmtId="0" fontId="3" fillId="2" borderId="0" xfId="1" applyFont="1" applyFill="1" applyBorder="1" applyAlignment="1" applyProtection="1">
      <alignment horizontal="right" vertical="center"/>
    </xf>
    <xf numFmtId="0" fontId="2" fillId="2" borderId="0" xfId="1" applyFont="1" applyFill="1" applyBorder="1" applyAlignment="1">
      <alignment horizontal="right" vertical="center"/>
    </xf>
    <xf numFmtId="0" fontId="6" fillId="2" borderId="0" xfId="1" applyFont="1" applyFill="1" applyBorder="1" applyAlignment="1">
      <alignment horizontal="left" vertical="center"/>
    </xf>
    <xf numFmtId="0" fontId="35" fillId="3" borderId="0" xfId="1" applyFont="1" applyFill="1" applyBorder="1" applyAlignment="1" applyProtection="1">
      <alignment vertical="center"/>
    </xf>
    <xf numFmtId="0" fontId="33" fillId="2" borderId="0" xfId="5" applyFont="1" applyFill="1" applyBorder="1" applyAlignment="1" applyProtection="1">
      <alignment horizontal="right" vertical="center"/>
    </xf>
    <xf numFmtId="0" fontId="14" fillId="2" borderId="0" xfId="5" applyFill="1" applyBorder="1" applyAlignment="1" applyProtection="1">
      <alignment vertical="center" wrapText="1"/>
    </xf>
    <xf numFmtId="0" fontId="9" fillId="4" borderId="49" xfId="1" applyFont="1" applyFill="1" applyBorder="1" applyAlignment="1" applyProtection="1">
      <alignment horizontal="center" vertical="center"/>
    </xf>
    <xf numFmtId="0" fontId="9" fillId="4" borderId="47" xfId="1" applyFont="1" applyFill="1" applyBorder="1" applyAlignment="1" applyProtection="1">
      <alignment horizontal="center" vertical="center"/>
    </xf>
    <xf numFmtId="0" fontId="9" fillId="4" borderId="41" xfId="5" applyFont="1" applyFill="1" applyBorder="1" applyAlignment="1" applyProtection="1">
      <alignment horizontal="center" vertical="center"/>
    </xf>
    <xf numFmtId="0" fontId="9" fillId="4" borderId="11" xfId="5" applyFont="1" applyFill="1" applyBorder="1" applyAlignment="1" applyProtection="1">
      <alignment vertical="center"/>
    </xf>
    <xf numFmtId="0" fontId="12" fillId="2" borderId="2" xfId="5" applyFont="1" applyFill="1" applyBorder="1" applyAlignment="1" applyProtection="1">
      <alignment horizontal="center" vertical="center"/>
    </xf>
    <xf numFmtId="0" fontId="14" fillId="10" borderId="3" xfId="5" applyFont="1" applyFill="1" applyBorder="1" applyAlignment="1" applyProtection="1">
      <alignment vertical="center"/>
    </xf>
    <xf numFmtId="0" fontId="14" fillId="0" borderId="3" xfId="5" applyFont="1" applyFill="1" applyBorder="1" applyAlignment="1" applyProtection="1">
      <alignment horizontal="center" vertical="center" wrapText="1"/>
    </xf>
    <xf numFmtId="0" fontId="12" fillId="2" borderId="12" xfId="5" applyFont="1" applyFill="1" applyBorder="1" applyAlignment="1" applyProtection="1">
      <alignment horizontal="center" vertical="center"/>
    </xf>
    <xf numFmtId="0" fontId="14" fillId="0" borderId="13" xfId="5" applyFont="1" applyFill="1" applyBorder="1" applyAlignment="1" applyProtection="1">
      <alignment horizontal="center" vertical="center" wrapText="1"/>
    </xf>
    <xf numFmtId="166" fontId="12" fillId="7" borderId="5" xfId="5" applyNumberFormat="1" applyFont="1" applyFill="1" applyBorder="1" applyAlignment="1" applyProtection="1">
      <alignment vertical="center"/>
    </xf>
    <xf numFmtId="0" fontId="12" fillId="0" borderId="0" xfId="5" applyFont="1" applyFill="1" applyBorder="1" applyAlignment="1" applyProtection="1">
      <alignment vertical="center"/>
    </xf>
    <xf numFmtId="0" fontId="12" fillId="10" borderId="0" xfId="5" applyFont="1" applyFill="1" applyBorder="1" applyAlignment="1" applyProtection="1">
      <alignment horizontal="center" vertical="center"/>
    </xf>
    <xf numFmtId="0" fontId="12" fillId="10" borderId="0" xfId="5" applyFont="1" applyFill="1" applyAlignment="1" applyProtection="1">
      <alignment vertical="center"/>
    </xf>
    <xf numFmtId="0" fontId="12" fillId="10" borderId="0" xfId="5" applyFont="1" applyFill="1" applyBorder="1" applyAlignment="1" applyProtection="1">
      <alignment vertical="center"/>
    </xf>
    <xf numFmtId="0" fontId="23" fillId="10" borderId="3" xfId="5" applyFont="1" applyFill="1" applyBorder="1" applyAlignment="1" applyProtection="1">
      <alignment horizontal="center" vertical="center"/>
    </xf>
    <xf numFmtId="0" fontId="23" fillId="10" borderId="13" xfId="5" applyFont="1" applyFill="1" applyBorder="1" applyAlignment="1" applyProtection="1">
      <alignment horizontal="center" vertical="center"/>
    </xf>
    <xf numFmtId="0" fontId="23" fillId="10" borderId="0" xfId="5" applyFont="1" applyFill="1" applyBorder="1" applyAlignment="1" applyProtection="1">
      <alignment horizontal="center" vertical="center"/>
    </xf>
    <xf numFmtId="0" fontId="23" fillId="0" borderId="0" xfId="5" applyFont="1" applyFill="1" applyBorder="1" applyAlignment="1" applyProtection="1">
      <alignment vertical="center"/>
    </xf>
    <xf numFmtId="0" fontId="23" fillId="10" borderId="0" xfId="5" applyFont="1" applyFill="1" applyAlignment="1" applyProtection="1">
      <alignment vertical="center"/>
    </xf>
    <xf numFmtId="0" fontId="23" fillId="10" borderId="0" xfId="5" applyFont="1" applyFill="1" applyBorder="1" applyAlignment="1" applyProtection="1">
      <alignment vertical="center"/>
    </xf>
    <xf numFmtId="49" fontId="23" fillId="10" borderId="0" xfId="5" applyNumberFormat="1" applyFont="1" applyFill="1" applyBorder="1" applyAlignment="1" applyProtection="1">
      <alignment horizontal="center" vertical="center"/>
    </xf>
    <xf numFmtId="0" fontId="12" fillId="2" borderId="23" xfId="5" applyFont="1" applyFill="1" applyBorder="1" applyAlignment="1" applyProtection="1">
      <alignment horizontal="center" vertical="center"/>
    </xf>
    <xf numFmtId="0" fontId="14" fillId="0" borderId="24" xfId="5" applyFont="1" applyFill="1" applyBorder="1" applyAlignment="1" applyProtection="1">
      <alignment horizontal="center" vertical="center" wrapText="1"/>
    </xf>
    <xf numFmtId="0" fontId="23" fillId="10" borderId="24" xfId="5" applyFont="1" applyFill="1" applyBorder="1" applyAlignment="1" applyProtection="1">
      <alignment horizontal="center" vertical="center"/>
    </xf>
    <xf numFmtId="0" fontId="23" fillId="10" borderId="30" xfId="5" applyFont="1" applyFill="1" applyBorder="1" applyAlignment="1" applyProtection="1">
      <alignment horizontal="center" vertical="center"/>
    </xf>
    <xf numFmtId="0" fontId="14" fillId="0" borderId="24" xfId="5" applyFont="1" applyFill="1" applyBorder="1" applyAlignment="1" applyProtection="1">
      <alignment vertical="center" wrapText="1"/>
    </xf>
    <xf numFmtId="0" fontId="14" fillId="0" borderId="13" xfId="5" applyFont="1" applyFill="1" applyBorder="1" applyAlignment="1" applyProtection="1">
      <alignment vertical="center" wrapText="1"/>
    </xf>
    <xf numFmtId="0" fontId="23" fillId="10" borderId="15" xfId="5" applyFont="1" applyFill="1" applyBorder="1" applyAlignment="1" applyProtection="1">
      <alignment horizontal="center" vertical="center"/>
    </xf>
    <xf numFmtId="164" fontId="36" fillId="6" borderId="2" xfId="5" applyNumberFormat="1" applyFont="1" applyFill="1" applyBorder="1" applyAlignment="1" applyProtection="1">
      <alignment vertical="center"/>
      <protection locked="0"/>
    </xf>
    <xf numFmtId="164" fontId="36" fillId="6" borderId="3" xfId="5" applyNumberFormat="1" applyFont="1" applyFill="1" applyBorder="1" applyAlignment="1" applyProtection="1">
      <alignment vertical="center"/>
      <protection locked="0"/>
    </xf>
    <xf numFmtId="166" fontId="36" fillId="6" borderId="3" xfId="5" applyNumberFormat="1" applyFont="1" applyFill="1" applyBorder="1" applyAlignment="1" applyProtection="1">
      <alignment vertical="center"/>
      <protection locked="0"/>
    </xf>
    <xf numFmtId="164" fontId="36" fillId="6" borderId="24" xfId="5" applyNumberFormat="1" applyFont="1" applyFill="1" applyBorder="1" applyAlignment="1" applyProtection="1">
      <alignment vertical="center"/>
      <protection locked="0"/>
    </xf>
    <xf numFmtId="166" fontId="12" fillId="7" borderId="30" xfId="5" applyNumberFormat="1" applyFont="1" applyFill="1" applyBorder="1" applyAlignment="1" applyProtection="1">
      <alignment vertical="center"/>
    </xf>
    <xf numFmtId="166" fontId="36" fillId="6" borderId="24" xfId="5" applyNumberFormat="1" applyFont="1" applyFill="1" applyBorder="1" applyAlignment="1" applyProtection="1">
      <alignment vertical="center"/>
      <protection locked="0"/>
    </xf>
    <xf numFmtId="166" fontId="12" fillId="7" borderId="24" xfId="5" applyNumberFormat="1" applyFont="1" applyFill="1" applyBorder="1" applyAlignment="1" applyProtection="1">
      <alignment vertical="center"/>
    </xf>
    <xf numFmtId="10" fontId="12" fillId="7" borderId="13" xfId="11" applyNumberFormat="1" applyFont="1" applyFill="1" applyBorder="1" applyAlignment="1" applyProtection="1">
      <alignment vertical="center"/>
    </xf>
    <xf numFmtId="164" fontId="36" fillId="6" borderId="25" xfId="5" applyNumberFormat="1" applyFont="1" applyFill="1" applyBorder="1" applyAlignment="1" applyProtection="1">
      <alignment vertical="center"/>
      <protection locked="0"/>
    </xf>
    <xf numFmtId="166" fontId="36" fillId="6" borderId="23" xfId="5" applyNumberFormat="1" applyFont="1" applyFill="1" applyBorder="1" applyAlignment="1" applyProtection="1">
      <alignment vertical="center"/>
      <protection locked="0"/>
    </xf>
    <xf numFmtId="166" fontId="12" fillId="7" borderId="23" xfId="5" applyNumberFormat="1" applyFont="1" applyFill="1" applyBorder="1" applyAlignment="1" applyProtection="1">
      <alignment vertical="center"/>
    </xf>
    <xf numFmtId="0" fontId="14" fillId="10" borderId="24" xfId="5" applyFont="1" applyFill="1" applyBorder="1" applyAlignment="1" applyProtection="1">
      <alignment vertical="center"/>
    </xf>
    <xf numFmtId="0" fontId="14" fillId="10" borderId="13" xfId="5" applyFont="1" applyFill="1" applyBorder="1" applyAlignment="1" applyProtection="1">
      <alignment vertical="center" wrapText="1"/>
    </xf>
    <xf numFmtId="166" fontId="12" fillId="7" borderId="5" xfId="5" applyNumberFormat="1" applyFont="1" applyFill="1" applyBorder="1" applyProtection="1"/>
    <xf numFmtId="0" fontId="12" fillId="6" borderId="23" xfId="5" applyFont="1" applyFill="1" applyBorder="1" applyAlignment="1" applyProtection="1">
      <alignment vertical="center"/>
      <protection locked="0"/>
    </xf>
    <xf numFmtId="0" fontId="12" fillId="6" borderId="24" xfId="5" applyFont="1" applyFill="1" applyBorder="1" applyAlignment="1" applyProtection="1">
      <alignment vertical="center"/>
      <protection locked="0"/>
    </xf>
    <xf numFmtId="166" fontId="12" fillId="7" borderId="30" xfId="5" applyNumberFormat="1" applyFont="1" applyFill="1" applyBorder="1" applyProtection="1"/>
    <xf numFmtId="164" fontId="12" fillId="7" borderId="23" xfId="5" applyNumberFormat="1" applyFont="1" applyFill="1" applyBorder="1" applyAlignment="1" applyProtection="1">
      <alignment vertical="center"/>
    </xf>
    <xf numFmtId="164" fontId="12" fillId="7" borderId="24" xfId="5" applyNumberFormat="1" applyFont="1" applyFill="1" applyBorder="1" applyAlignment="1" applyProtection="1">
      <alignment vertical="center"/>
    </xf>
    <xf numFmtId="0" fontId="36" fillId="6" borderId="24" xfId="5" applyFont="1" applyFill="1" applyBorder="1" applyAlignment="1" applyProtection="1">
      <alignment vertical="center"/>
      <protection locked="0"/>
    </xf>
    <xf numFmtId="164" fontId="12" fillId="7" borderId="12" xfId="5" applyNumberFormat="1" applyFont="1" applyFill="1" applyBorder="1" applyAlignment="1" applyProtection="1">
      <alignment vertical="center"/>
    </xf>
    <xf numFmtId="164" fontId="12" fillId="7" borderId="13" xfId="5" applyNumberFormat="1" applyFont="1" applyFill="1" applyBorder="1" applyAlignment="1" applyProtection="1">
      <alignment vertical="center"/>
    </xf>
    <xf numFmtId="166" fontId="12" fillId="7" borderId="15" xfId="5" applyNumberFormat="1" applyFont="1" applyFill="1" applyBorder="1" applyProtection="1"/>
    <xf numFmtId="166" fontId="36" fillId="6" borderId="13" xfId="5" applyNumberFormat="1" applyFont="1" applyFill="1" applyBorder="1" applyAlignment="1" applyProtection="1">
      <alignment vertical="center"/>
      <protection locked="0"/>
    </xf>
    <xf numFmtId="166" fontId="36" fillId="6" borderId="12" xfId="5" applyNumberFormat="1" applyFont="1" applyFill="1" applyBorder="1" applyAlignment="1" applyProtection="1">
      <alignment vertical="center"/>
      <protection locked="0"/>
    </xf>
    <xf numFmtId="0" fontId="36" fillId="6" borderId="23" xfId="5" applyFont="1" applyFill="1" applyBorder="1" applyAlignment="1" applyProtection="1">
      <alignment vertical="center"/>
      <protection locked="0"/>
    </xf>
    <xf numFmtId="0" fontId="11" fillId="0" borderId="25" xfId="1" applyFont="1" applyBorder="1" applyAlignment="1">
      <alignment horizontal="center" vertical="center"/>
    </xf>
    <xf numFmtId="0" fontId="11" fillId="0" borderId="29" xfId="1" applyFont="1" applyBorder="1" applyAlignment="1">
      <alignment horizontal="center" vertical="center"/>
    </xf>
    <xf numFmtId="0" fontId="11" fillId="0" borderId="38" xfId="1" applyFont="1" applyBorder="1" applyAlignment="1">
      <alignment horizontal="center" vertical="center"/>
    </xf>
    <xf numFmtId="0" fontId="11" fillId="0" borderId="40" xfId="1" applyFont="1" applyBorder="1" applyAlignment="1">
      <alignment horizontal="center" vertical="center"/>
    </xf>
    <xf numFmtId="0" fontId="9" fillId="4" borderId="47" xfId="1" applyFont="1" applyFill="1" applyBorder="1" applyAlignment="1">
      <alignment horizontal="center" vertical="center" wrapText="1"/>
    </xf>
    <xf numFmtId="0" fontId="9" fillId="4" borderId="56" xfId="1" applyFont="1" applyFill="1" applyBorder="1" applyAlignment="1" applyProtection="1">
      <alignment horizontal="center" vertical="center" wrapText="1"/>
    </xf>
    <xf numFmtId="0" fontId="23" fillId="10" borderId="25" xfId="9" applyFont="1" applyFill="1" applyBorder="1" applyAlignment="1" applyProtection="1">
      <alignment horizontal="center" vertical="center"/>
    </xf>
    <xf numFmtId="0" fontId="14" fillId="0" borderId="13" xfId="9" applyFont="1" applyFill="1" applyBorder="1" applyAlignment="1" applyProtection="1">
      <alignment horizontal="left" vertical="center"/>
    </xf>
    <xf numFmtId="164" fontId="12" fillId="12" borderId="68" xfId="9" applyNumberFormat="1" applyFont="1" applyFill="1" applyBorder="1" applyAlignment="1" applyProtection="1">
      <alignment horizontal="right" vertical="center"/>
    </xf>
    <xf numFmtId="164" fontId="12" fillId="12" borderId="13" xfId="9" applyNumberFormat="1" applyFont="1" applyFill="1" applyBorder="1" applyAlignment="1" applyProtection="1">
      <alignment horizontal="right" vertical="center"/>
    </xf>
    <xf numFmtId="164" fontId="12" fillId="12" borderId="69" xfId="9" applyNumberFormat="1" applyFont="1" applyFill="1" applyBorder="1" applyAlignment="1" applyProtection="1">
      <alignment horizontal="right" vertical="center"/>
    </xf>
    <xf numFmtId="164" fontId="12" fillId="12" borderId="24" xfId="9" applyNumberFormat="1" applyFont="1" applyFill="1" applyBorder="1" applyAlignment="1" applyProtection="1">
      <alignment horizontal="right" vertical="center"/>
    </xf>
    <xf numFmtId="164" fontId="12" fillId="13" borderId="69" xfId="9" applyNumberFormat="1" applyFont="1" applyFill="1" applyBorder="1" applyAlignment="1" applyProtection="1">
      <alignment horizontal="right" vertical="center"/>
    </xf>
    <xf numFmtId="0" fontId="14" fillId="10" borderId="12" xfId="0" quotePrefix="1" applyFont="1" applyFill="1" applyBorder="1" applyAlignment="1" applyProtection="1">
      <alignment horizontal="center" vertical="top" wrapText="1"/>
    </xf>
    <xf numFmtId="0" fontId="23" fillId="10" borderId="29" xfId="9" applyFont="1" applyFill="1" applyBorder="1" applyAlignment="1" applyProtection="1">
      <alignment horizontal="center" vertical="center"/>
    </xf>
    <xf numFmtId="0" fontId="23" fillId="10" borderId="38" xfId="9" applyFont="1" applyFill="1" applyBorder="1" applyAlignment="1" applyProtection="1">
      <alignment horizontal="center" vertical="center"/>
    </xf>
    <xf numFmtId="0" fontId="37" fillId="2" borderId="0" xfId="2" applyFont="1" applyFill="1" applyAlignment="1">
      <alignment horizontal="left" vertical="top" wrapText="1"/>
    </xf>
    <xf numFmtId="164" fontId="12" fillId="7" borderId="34" xfId="4" applyNumberFormat="1" applyFont="1" applyFill="1" applyBorder="1" applyAlignment="1" applyProtection="1">
      <alignment vertical="center"/>
    </xf>
    <xf numFmtId="0" fontId="0" fillId="2" borderId="0" xfId="0" applyFont="1" applyFill="1" applyBorder="1"/>
    <xf numFmtId="164" fontId="38" fillId="2" borderId="2" xfId="1" applyNumberFormat="1" applyFont="1" applyFill="1" applyBorder="1" applyAlignment="1">
      <alignment horizontal="center" vertical="center"/>
    </xf>
    <xf numFmtId="164" fontId="38" fillId="2" borderId="5" xfId="1" applyNumberFormat="1" applyFont="1" applyFill="1" applyBorder="1" applyAlignment="1">
      <alignment horizontal="center" vertical="center"/>
    </xf>
    <xf numFmtId="164" fontId="10" fillId="2" borderId="23" xfId="1" applyNumberFormat="1" applyFont="1" applyFill="1" applyBorder="1" applyAlignment="1">
      <alignment vertical="center"/>
    </xf>
    <xf numFmtId="164" fontId="10" fillId="2" borderId="30" xfId="1" applyNumberFormat="1" applyFont="1" applyFill="1" applyBorder="1" applyAlignment="1">
      <alignment vertical="center"/>
    </xf>
    <xf numFmtId="164" fontId="10" fillId="2" borderId="12" xfId="1" applyNumberFormat="1" applyFont="1" applyFill="1" applyBorder="1" applyAlignment="1">
      <alignment vertical="center"/>
    </xf>
    <xf numFmtId="164" fontId="10" fillId="2" borderId="15" xfId="1" applyNumberFormat="1" applyFont="1" applyFill="1" applyBorder="1" applyAlignment="1">
      <alignment vertical="center"/>
    </xf>
    <xf numFmtId="0" fontId="13" fillId="2" borderId="50" xfId="2" applyFont="1" applyFill="1" applyBorder="1" applyAlignment="1">
      <alignment horizontal="left" vertical="top"/>
    </xf>
    <xf numFmtId="0" fontId="13" fillId="2" borderId="40" xfId="2" applyFont="1" applyFill="1" applyBorder="1" applyAlignment="1">
      <alignment horizontal="left" vertical="top"/>
    </xf>
    <xf numFmtId="0" fontId="13" fillId="2" borderId="2" xfId="2" applyFont="1" applyFill="1" applyBorder="1" applyAlignment="1">
      <alignment horizontal="left" vertical="top"/>
    </xf>
    <xf numFmtId="0" fontId="13" fillId="2" borderId="5" xfId="2" applyFont="1" applyFill="1" applyBorder="1" applyAlignment="1">
      <alignment horizontal="left" vertical="top"/>
    </xf>
    <xf numFmtId="0" fontId="13" fillId="2" borderId="23" xfId="2" applyFont="1" applyFill="1" applyBorder="1" applyAlignment="1">
      <alignment horizontal="left" vertical="top"/>
    </xf>
    <xf numFmtId="0" fontId="13" fillId="2" borderId="30" xfId="2" applyFont="1" applyFill="1" applyBorder="1" applyAlignment="1">
      <alignment horizontal="left" vertical="top"/>
    </xf>
    <xf numFmtId="0" fontId="13" fillId="2" borderId="12" xfId="2" applyFont="1" applyFill="1" applyBorder="1" applyAlignment="1">
      <alignment horizontal="left" vertical="top"/>
    </xf>
    <xf numFmtId="0" fontId="13" fillId="2" borderId="15" xfId="2" applyFont="1" applyFill="1" applyBorder="1" applyAlignment="1">
      <alignment horizontal="left" vertical="top"/>
    </xf>
    <xf numFmtId="0" fontId="10" fillId="2" borderId="0" xfId="0" applyFont="1" applyFill="1" applyBorder="1"/>
    <xf numFmtId="164" fontId="12" fillId="2" borderId="26" xfId="1" applyNumberFormat="1" applyFont="1" applyFill="1" applyBorder="1" applyAlignment="1">
      <alignment horizontal="left" vertical="center"/>
    </xf>
    <xf numFmtId="164" fontId="12" fillId="2" borderId="5" xfId="1" applyNumberFormat="1" applyFont="1" applyFill="1" applyBorder="1" applyAlignment="1">
      <alignment horizontal="left" vertical="center"/>
    </xf>
    <xf numFmtId="164" fontId="10" fillId="2" borderId="66" xfId="1" applyNumberFormat="1" applyFont="1" applyFill="1" applyBorder="1" applyAlignment="1">
      <alignment horizontal="left" vertical="center"/>
    </xf>
    <xf numFmtId="164" fontId="10" fillId="2" borderId="64" xfId="1" applyNumberFormat="1" applyFont="1" applyFill="1" applyBorder="1" applyAlignment="1">
      <alignment horizontal="left" vertical="center"/>
    </xf>
    <xf numFmtId="164" fontId="10" fillId="2" borderId="67" xfId="1" applyNumberFormat="1" applyFont="1" applyFill="1" applyBorder="1" applyAlignment="1">
      <alignment horizontal="left" vertical="center"/>
    </xf>
    <xf numFmtId="164" fontId="10" fillId="2" borderId="15" xfId="1" applyNumberFormat="1" applyFont="1" applyFill="1" applyBorder="1" applyAlignment="1">
      <alignment horizontal="left" vertical="center"/>
    </xf>
    <xf numFmtId="0" fontId="10" fillId="2" borderId="0" xfId="1" applyFont="1" applyFill="1" applyAlignment="1">
      <alignment vertical="center"/>
    </xf>
    <xf numFmtId="0" fontId="10" fillId="2" borderId="0" xfId="0" applyFont="1" applyFill="1" applyBorder="1" applyAlignment="1" applyProtection="1">
      <alignment horizontal="center"/>
    </xf>
    <xf numFmtId="0" fontId="10" fillId="2" borderId="0" xfId="0" applyFont="1" applyFill="1" applyBorder="1" applyProtection="1"/>
    <xf numFmtId="0" fontId="12" fillId="2" borderId="2" xfId="5" applyFont="1" applyFill="1" applyBorder="1" applyAlignment="1" applyProtection="1">
      <alignment vertical="center" wrapText="1"/>
    </xf>
    <xf numFmtId="0" fontId="12" fillId="2" borderId="5" xfId="5" applyFont="1" applyFill="1" applyBorder="1" applyAlignment="1" applyProtection="1">
      <alignment vertical="center"/>
    </xf>
    <xf numFmtId="0" fontId="12" fillId="2" borderId="23" xfId="5" applyFont="1" applyFill="1" applyBorder="1" applyAlignment="1" applyProtection="1">
      <alignment vertical="center" wrapText="1"/>
    </xf>
    <xf numFmtId="0" fontId="12" fillId="2" borderId="30" xfId="5" applyFont="1" applyFill="1" applyBorder="1" applyAlignment="1" applyProtection="1">
      <alignment vertical="center"/>
    </xf>
    <xf numFmtId="0" fontId="12" fillId="2" borderId="12" xfId="5" applyFont="1" applyFill="1" applyBorder="1" applyAlignment="1" applyProtection="1">
      <alignment vertical="center" wrapText="1"/>
    </xf>
    <xf numFmtId="0" fontId="12" fillId="2" borderId="15" xfId="5" applyFont="1" applyFill="1" applyBorder="1" applyAlignment="1" applyProtection="1">
      <alignment vertical="center"/>
    </xf>
    <xf numFmtId="0" fontId="12" fillId="10" borderId="0" xfId="5" applyFont="1" applyFill="1" applyAlignment="1" applyProtection="1">
      <alignment vertical="center" wrapText="1"/>
    </xf>
    <xf numFmtId="0" fontId="12" fillId="2" borderId="0" xfId="5" applyFont="1" applyFill="1" applyAlignment="1" applyProtection="1">
      <alignment vertical="center" wrapText="1"/>
    </xf>
    <xf numFmtId="0" fontId="12" fillId="10" borderId="0" xfId="5" applyFont="1" applyFill="1" applyBorder="1" applyAlignment="1" applyProtection="1">
      <alignment horizontal="center" vertical="center" wrapText="1"/>
    </xf>
    <xf numFmtId="0" fontId="12" fillId="2" borderId="2" xfId="5" applyFont="1" applyFill="1" applyBorder="1" applyAlignment="1" applyProtection="1">
      <alignment horizontal="center" vertical="center" wrapText="1"/>
    </xf>
    <xf numFmtId="0" fontId="12" fillId="2" borderId="23" xfId="5" applyFont="1" applyFill="1" applyBorder="1" applyAlignment="1" applyProtection="1">
      <alignment horizontal="center" vertical="center" wrapText="1"/>
    </xf>
    <xf numFmtId="0" fontId="12" fillId="2" borderId="12" xfId="5" applyFont="1" applyFill="1" applyBorder="1" applyAlignment="1" applyProtection="1">
      <alignment horizontal="center" vertical="center" wrapText="1"/>
    </xf>
    <xf numFmtId="164" fontId="12" fillId="2" borderId="26" xfId="1" applyNumberFormat="1" applyFont="1" applyFill="1" applyBorder="1" applyAlignment="1">
      <alignment horizontal="center" vertical="center"/>
    </xf>
    <xf numFmtId="164" fontId="12" fillId="2" borderId="5" xfId="1" applyNumberFormat="1" applyFont="1" applyFill="1" applyBorder="1" applyAlignment="1">
      <alignment horizontal="center" vertical="center"/>
    </xf>
    <xf numFmtId="164" fontId="10" fillId="2" borderId="31" xfId="1" applyNumberFormat="1" applyFont="1" applyFill="1" applyBorder="1" applyAlignment="1">
      <alignment vertical="center"/>
    </xf>
    <xf numFmtId="0" fontId="10" fillId="2" borderId="67" xfId="1" applyFont="1" applyFill="1" applyBorder="1" applyAlignment="1">
      <alignment vertical="center"/>
    </xf>
    <xf numFmtId="0" fontId="10" fillId="2" borderId="15" xfId="1" applyFont="1" applyFill="1" applyBorder="1" applyAlignment="1">
      <alignment vertical="center"/>
    </xf>
    <xf numFmtId="164" fontId="10" fillId="2" borderId="26" xfId="1" applyNumberFormat="1" applyFont="1" applyFill="1" applyBorder="1" applyAlignment="1">
      <alignment vertical="center"/>
    </xf>
    <xf numFmtId="164" fontId="10" fillId="2" borderId="5" xfId="1" applyNumberFormat="1" applyFont="1" applyFill="1" applyBorder="1" applyAlignment="1">
      <alignment vertical="center"/>
    </xf>
    <xf numFmtId="164" fontId="10" fillId="2" borderId="67" xfId="1" applyNumberFormat="1" applyFont="1" applyFill="1" applyBorder="1" applyAlignment="1">
      <alignment vertical="center"/>
    </xf>
    <xf numFmtId="0" fontId="12" fillId="6" borderId="29" xfId="5" applyFont="1" applyFill="1" applyBorder="1" applyAlignment="1" applyProtection="1">
      <alignment vertical="center"/>
      <protection locked="0"/>
    </xf>
    <xf numFmtId="164" fontId="12" fillId="7" borderId="29" xfId="5" applyNumberFormat="1" applyFont="1" applyFill="1" applyBorder="1" applyAlignment="1" applyProtection="1">
      <alignment vertical="center"/>
    </xf>
    <xf numFmtId="0" fontId="36" fillId="6" borderId="29" xfId="5" applyFont="1" applyFill="1" applyBorder="1" applyAlignment="1" applyProtection="1">
      <alignment vertical="center"/>
      <protection locked="0"/>
    </xf>
    <xf numFmtId="164" fontId="12" fillId="7" borderId="38" xfId="5" applyNumberFormat="1" applyFont="1" applyFill="1" applyBorder="1" applyAlignment="1" applyProtection="1">
      <alignment vertical="center"/>
    </xf>
    <xf numFmtId="166" fontId="36" fillId="6" borderId="2" xfId="5" applyNumberFormat="1" applyFont="1" applyFill="1" applyBorder="1" applyAlignment="1" applyProtection="1">
      <alignment vertical="center"/>
      <protection locked="0"/>
    </xf>
    <xf numFmtId="164" fontId="10" fillId="6" borderId="5" xfId="1" applyNumberFormat="1" applyFont="1" applyFill="1" applyBorder="1" applyAlignment="1">
      <alignment vertical="center"/>
    </xf>
    <xf numFmtId="164" fontId="10" fillId="6" borderId="52" xfId="1" applyNumberFormat="1" applyFont="1" applyFill="1" applyBorder="1" applyAlignment="1">
      <alignment vertical="center"/>
    </xf>
    <xf numFmtId="164" fontId="10" fillId="8" borderId="52" xfId="1" applyNumberFormat="1" applyFont="1" applyFill="1" applyBorder="1" applyAlignment="1">
      <alignment vertical="center"/>
    </xf>
    <xf numFmtId="164" fontId="10" fillId="8" borderId="15" xfId="1" applyNumberFormat="1" applyFont="1" applyFill="1" applyBorder="1" applyAlignment="1">
      <alignment vertical="center"/>
    </xf>
    <xf numFmtId="164" fontId="12" fillId="0" borderId="60" xfId="9" applyNumberFormat="1" applyFont="1" applyFill="1" applyBorder="1" applyAlignment="1" applyProtection="1">
      <alignment horizontal="right" vertical="center"/>
    </xf>
    <xf numFmtId="164" fontId="12" fillId="0" borderId="0" xfId="9" applyNumberFormat="1" applyFont="1" applyFill="1" applyBorder="1" applyAlignment="1" applyProtection="1">
      <alignment horizontal="right" vertical="center"/>
    </xf>
    <xf numFmtId="0" fontId="14" fillId="10" borderId="23" xfId="0" applyFont="1" applyFill="1" applyBorder="1" applyAlignment="1" applyProtection="1">
      <alignment horizontal="center" vertical="top"/>
    </xf>
    <xf numFmtId="49" fontId="12" fillId="6" borderId="36" xfId="9" applyNumberFormat="1" applyFont="1" applyFill="1" applyBorder="1" applyAlignment="1" applyProtection="1">
      <alignment vertical="center"/>
      <protection locked="0"/>
    </xf>
    <xf numFmtId="49" fontId="12" fillId="6" borderId="34" xfId="9" applyNumberFormat="1" applyFont="1" applyFill="1" applyBorder="1" applyAlignment="1" applyProtection="1">
      <alignment vertical="center"/>
      <protection locked="0"/>
    </xf>
    <xf numFmtId="0" fontId="12" fillId="10" borderId="2" xfId="9" applyFont="1" applyFill="1" applyBorder="1" applyAlignment="1" applyProtection="1">
      <alignment horizontal="center" vertical="center"/>
    </xf>
    <xf numFmtId="0" fontId="12" fillId="10" borderId="23" xfId="9" applyFont="1" applyFill="1" applyBorder="1" applyAlignment="1" applyProtection="1">
      <alignment horizontal="center" vertical="center"/>
    </xf>
    <xf numFmtId="0" fontId="12" fillId="10" borderId="12" xfId="9" applyFont="1" applyFill="1" applyBorder="1" applyAlignment="1" applyProtection="1">
      <alignment horizontal="center" vertical="center"/>
    </xf>
    <xf numFmtId="164" fontId="12" fillId="12" borderId="58" xfId="9" applyNumberFormat="1" applyFont="1" applyFill="1" applyBorder="1" applyAlignment="1" applyProtection="1">
      <alignment horizontal="right" vertical="center"/>
    </xf>
    <xf numFmtId="164" fontId="12" fillId="13" borderId="57" xfId="9" applyNumberFormat="1" applyFont="1" applyFill="1" applyBorder="1" applyAlignment="1" applyProtection="1">
      <alignment horizontal="right" vertical="center"/>
    </xf>
    <xf numFmtId="164" fontId="12" fillId="12" borderId="57" xfId="9" applyNumberFormat="1" applyFont="1" applyFill="1" applyBorder="1" applyAlignment="1" applyProtection="1">
      <alignment horizontal="right" vertical="center"/>
    </xf>
    <xf numFmtId="164" fontId="12" fillId="12" borderId="23" xfId="9" applyNumberFormat="1" applyFont="1" applyFill="1" applyBorder="1" applyAlignment="1" applyProtection="1">
      <alignment horizontal="right" vertical="center"/>
    </xf>
    <xf numFmtId="164" fontId="12" fillId="12" borderId="12" xfId="9" applyNumberFormat="1" applyFont="1" applyFill="1" applyBorder="1" applyAlignment="1" applyProtection="1">
      <alignment horizontal="right" vertical="center"/>
    </xf>
    <xf numFmtId="164" fontId="12" fillId="8" borderId="2" xfId="4" applyNumberFormat="1" applyFont="1" applyFill="1" applyBorder="1" applyAlignment="1" applyProtection="1">
      <alignment vertical="center"/>
    </xf>
    <xf numFmtId="164" fontId="12" fillId="8" borderId="3" xfId="4" applyNumberFormat="1" applyFont="1" applyFill="1" applyBorder="1" applyAlignment="1" applyProtection="1">
      <alignment vertical="center"/>
    </xf>
    <xf numFmtId="0" fontId="23" fillId="2" borderId="42" xfId="1" applyFont="1" applyFill="1" applyBorder="1" applyAlignment="1">
      <alignment horizontal="center" vertical="center" wrapText="1"/>
    </xf>
    <xf numFmtId="0" fontId="11" fillId="2" borderId="60" xfId="1" applyFont="1" applyFill="1" applyBorder="1" applyAlignment="1">
      <alignment vertical="center"/>
    </xf>
    <xf numFmtId="0" fontId="0" fillId="2" borderId="0" xfId="0" quotePrefix="1" applyFill="1" applyBorder="1"/>
    <xf numFmtId="0" fontId="5" fillId="2" borderId="0" xfId="13" applyFont="1" applyFill="1"/>
    <xf numFmtId="0" fontId="8" fillId="2" borderId="0" xfId="9" applyFont="1" applyFill="1" applyAlignment="1" applyProtection="1">
      <alignment horizontal="left" vertical="center"/>
    </xf>
    <xf numFmtId="0" fontId="8" fillId="0" borderId="0" xfId="9" applyFont="1" applyAlignment="1" applyProtection="1">
      <alignment vertical="center"/>
    </xf>
    <xf numFmtId="0" fontId="11" fillId="2" borderId="0" xfId="0" applyFont="1" applyFill="1" applyBorder="1"/>
    <xf numFmtId="49" fontId="12" fillId="2" borderId="15" xfId="7" applyNumberFormat="1" applyFont="1" applyFill="1" applyBorder="1" applyAlignment="1" applyProtection="1">
      <alignment vertical="top" wrapText="1"/>
    </xf>
    <xf numFmtId="167" fontId="8" fillId="2" borderId="0" xfId="0" applyNumberFormat="1" applyFont="1" applyFill="1"/>
    <xf numFmtId="2" fontId="10" fillId="6" borderId="34" xfId="1" applyNumberFormat="1" applyFont="1" applyFill="1" applyBorder="1" applyAlignment="1">
      <alignment vertical="center"/>
    </xf>
    <xf numFmtId="0" fontId="8" fillId="2" borderId="0" xfId="0" applyFont="1" applyFill="1"/>
    <xf numFmtId="0" fontId="11" fillId="0" borderId="15" xfId="13" applyFont="1" applyFill="1" applyBorder="1" applyAlignment="1">
      <alignment horizontal="center" vertical="center"/>
    </xf>
    <xf numFmtId="49" fontId="12" fillId="2" borderId="5" xfId="7" applyNumberFormat="1" applyFont="1" applyFill="1" applyBorder="1" applyAlignment="1" applyProtection="1">
      <alignment vertical="top"/>
    </xf>
    <xf numFmtId="168" fontId="10" fillId="2" borderId="2" xfId="14" applyNumberFormat="1" applyFont="1" applyFill="1" applyBorder="1" applyAlignment="1" applyProtection="1">
      <alignment horizontal="left"/>
      <protection locked="0"/>
    </xf>
    <xf numFmtId="2" fontId="10" fillId="6" borderId="36" xfId="1" applyNumberFormat="1" applyFont="1" applyFill="1" applyBorder="1" applyAlignment="1">
      <alignment vertical="center"/>
    </xf>
    <xf numFmtId="49" fontId="23" fillId="2" borderId="5" xfId="7" applyNumberFormat="1" applyFont="1" applyFill="1" applyBorder="1" applyAlignment="1" applyProtection="1">
      <alignment horizontal="center" vertical="top" wrapText="1"/>
    </xf>
    <xf numFmtId="0" fontId="11" fillId="2" borderId="0" xfId="1" applyFont="1" applyFill="1" applyBorder="1" applyAlignment="1">
      <alignment vertical="center"/>
    </xf>
    <xf numFmtId="0" fontId="8" fillId="2" borderId="0" xfId="0" applyFont="1" applyFill="1" applyAlignment="1">
      <alignment horizontal="center"/>
    </xf>
    <xf numFmtId="0" fontId="9" fillId="4" borderId="40" xfId="1" applyFont="1" applyFill="1" applyBorder="1" applyAlignment="1">
      <alignment horizontal="left" vertical="center" wrapText="1"/>
    </xf>
    <xf numFmtId="0" fontId="9" fillId="4" borderId="50" xfId="1" applyFont="1" applyFill="1" applyBorder="1" applyAlignment="1">
      <alignment horizontal="center" vertical="center" wrapText="1"/>
    </xf>
    <xf numFmtId="49" fontId="12" fillId="2" borderId="12" xfId="7" applyNumberFormat="1" applyFont="1" applyFill="1" applyBorder="1" applyAlignment="1" applyProtection="1">
      <alignment vertical="top" wrapText="1"/>
    </xf>
    <xf numFmtId="10" fontId="10" fillId="15" borderId="34" xfId="11" applyNumberFormat="1" applyFont="1" applyFill="1" applyBorder="1" applyAlignment="1">
      <alignment vertical="center"/>
    </xf>
    <xf numFmtId="49" fontId="23" fillId="2" borderId="0" xfId="7" applyNumberFormat="1" applyFont="1" applyFill="1" applyBorder="1" applyAlignment="1" applyProtection="1">
      <alignment vertical="top" wrapText="1"/>
    </xf>
    <xf numFmtId="49" fontId="12" fillId="2" borderId="5" xfId="7" applyNumberFormat="1" applyFont="1" applyFill="1" applyBorder="1" applyAlignment="1" applyProtection="1">
      <alignment vertical="top" wrapText="1"/>
    </xf>
    <xf numFmtId="49" fontId="12" fillId="2" borderId="2" xfId="7" applyNumberFormat="1" applyFont="1" applyFill="1" applyBorder="1" applyAlignment="1" applyProtection="1">
      <alignment vertical="top" wrapText="1"/>
    </xf>
    <xf numFmtId="10" fontId="10" fillId="15" borderId="36" xfId="11" applyNumberFormat="1" applyFont="1" applyFill="1" applyBorder="1" applyAlignment="1">
      <alignment vertical="center"/>
    </xf>
    <xf numFmtId="2" fontId="10" fillId="6" borderId="15" xfId="1" applyNumberFormat="1" applyFont="1" applyFill="1" applyBorder="1" applyAlignment="1">
      <alignment vertical="center"/>
    </xf>
    <xf numFmtId="2" fontId="10" fillId="6" borderId="13" xfId="1" applyNumberFormat="1" applyFont="1" applyFill="1" applyBorder="1" applyAlignment="1">
      <alignment vertical="center"/>
    </xf>
    <xf numFmtId="2" fontId="10" fillId="6" borderId="12" xfId="1" applyNumberFormat="1" applyFont="1" applyFill="1" applyBorder="1" applyAlignment="1">
      <alignment vertical="center"/>
    </xf>
    <xf numFmtId="49" fontId="12" fillId="2" borderId="30" xfId="7" applyNumberFormat="1" applyFont="1" applyFill="1" applyBorder="1" applyAlignment="1" applyProtection="1">
      <alignment vertical="top" wrapText="1"/>
    </xf>
    <xf numFmtId="49" fontId="12" fillId="2" borderId="23" xfId="7" applyNumberFormat="1" applyFont="1" applyFill="1" applyBorder="1" applyAlignment="1" applyProtection="1">
      <alignment vertical="top" wrapText="1"/>
    </xf>
    <xf numFmtId="2" fontId="10" fillId="6" borderId="30" xfId="1" applyNumberFormat="1" applyFont="1" applyFill="1" applyBorder="1" applyAlignment="1">
      <alignment vertical="center"/>
    </xf>
    <xf numFmtId="2" fontId="10" fillId="6" borderId="24" xfId="1" applyNumberFormat="1" applyFont="1" applyFill="1" applyBorder="1" applyAlignment="1">
      <alignment vertical="center"/>
    </xf>
    <xf numFmtId="2" fontId="10" fillId="6" borderId="23" xfId="1" applyNumberFormat="1" applyFont="1" applyFill="1" applyBorder="1" applyAlignment="1">
      <alignment vertical="center"/>
    </xf>
    <xf numFmtId="2" fontId="10" fillId="6" borderId="5" xfId="1" applyNumberFormat="1" applyFont="1" applyFill="1" applyBorder="1" applyAlignment="1">
      <alignment vertical="center"/>
    </xf>
    <xf numFmtId="2" fontId="10" fillId="6" borderId="3" xfId="1" applyNumberFormat="1" applyFont="1" applyFill="1" applyBorder="1" applyAlignment="1">
      <alignment vertical="center"/>
    </xf>
    <xf numFmtId="2" fontId="10" fillId="6" borderId="2" xfId="1" applyNumberFormat="1" applyFont="1" applyFill="1" applyBorder="1" applyAlignment="1">
      <alignment vertical="center"/>
    </xf>
    <xf numFmtId="164" fontId="12" fillId="16" borderId="72" xfId="12" applyNumberFormat="1" applyFont="1" applyFill="1" applyBorder="1"/>
    <xf numFmtId="164" fontId="12" fillId="16" borderId="73" xfId="12" applyNumberFormat="1" applyFont="1" applyFill="1" applyBorder="1"/>
    <xf numFmtId="164" fontId="12" fillId="16" borderId="74" xfId="12" applyNumberFormat="1" applyFont="1" applyFill="1" applyBorder="1"/>
    <xf numFmtId="49" fontId="23" fillId="2" borderId="38" xfId="7" applyNumberFormat="1" applyFont="1" applyFill="1" applyBorder="1" applyAlignment="1" applyProtection="1">
      <alignment horizontal="center" vertical="top" wrapText="1"/>
    </xf>
    <xf numFmtId="164" fontId="12" fillId="16" borderId="75" xfId="12" applyNumberFormat="1" applyFont="1" applyFill="1" applyBorder="1"/>
    <xf numFmtId="164" fontId="12" fillId="16" borderId="76" xfId="12" applyNumberFormat="1" applyFont="1" applyFill="1" applyBorder="1"/>
    <xf numFmtId="164" fontId="12" fillId="16" borderId="77" xfId="12" applyNumberFormat="1" applyFont="1" applyFill="1" applyBorder="1"/>
    <xf numFmtId="49" fontId="23" fillId="2" borderId="29" xfId="7" applyNumberFormat="1" applyFont="1" applyFill="1" applyBorder="1" applyAlignment="1" applyProtection="1">
      <alignment horizontal="center" vertical="top" wrapText="1"/>
    </xf>
    <xf numFmtId="0" fontId="12" fillId="2" borderId="5" xfId="7" applyFont="1" applyFill="1" applyBorder="1" applyAlignment="1" applyProtection="1">
      <alignment vertical="top"/>
    </xf>
    <xf numFmtId="0" fontId="12" fillId="2" borderId="2" xfId="7" applyFont="1" applyFill="1" applyBorder="1" applyAlignment="1" applyProtection="1">
      <alignment vertical="top"/>
    </xf>
    <xf numFmtId="164" fontId="12" fillId="16" borderId="78" xfId="12" applyNumberFormat="1" applyFont="1" applyFill="1" applyBorder="1"/>
    <xf numFmtId="164" fontId="12" fillId="16" borderId="79" xfId="12" applyNumberFormat="1" applyFont="1" applyFill="1" applyBorder="1"/>
    <xf numFmtId="164" fontId="12" fillId="16" borderId="80" xfId="12" applyNumberFormat="1" applyFont="1" applyFill="1" applyBorder="1"/>
    <xf numFmtId="49" fontId="23" fillId="2" borderId="25" xfId="7" applyNumberFormat="1" applyFont="1" applyFill="1" applyBorder="1" applyAlignment="1" applyProtection="1">
      <alignment horizontal="center" vertical="top" wrapText="1"/>
    </xf>
    <xf numFmtId="0" fontId="10" fillId="2" borderId="12" xfId="1" applyFont="1" applyFill="1" applyBorder="1" applyAlignment="1">
      <alignment vertical="center"/>
    </xf>
    <xf numFmtId="0" fontId="10" fillId="2" borderId="30" xfId="1" applyFont="1" applyFill="1" applyBorder="1" applyAlignment="1">
      <alignment vertical="center"/>
    </xf>
    <xf numFmtId="0" fontId="10" fillId="2" borderId="23" xfId="1" applyFont="1" applyFill="1" applyBorder="1" applyAlignment="1">
      <alignment vertical="center"/>
    </xf>
    <xf numFmtId="164" fontId="10" fillId="6" borderId="15" xfId="1" applyNumberFormat="1" applyFont="1" applyFill="1" applyBorder="1" applyAlignment="1">
      <alignment vertical="center"/>
    </xf>
    <xf numFmtId="164" fontId="10" fillId="6" borderId="13" xfId="1" applyNumberFormat="1" applyFont="1" applyFill="1" applyBorder="1" applyAlignment="1">
      <alignment vertical="center"/>
    </xf>
    <xf numFmtId="164" fontId="10" fillId="6" borderId="12" xfId="1" applyNumberFormat="1" applyFont="1" applyFill="1" applyBorder="1" applyAlignment="1">
      <alignment vertical="center"/>
    </xf>
    <xf numFmtId="49" fontId="23" fillId="2" borderId="38" xfId="1" applyNumberFormat="1" applyFont="1" applyFill="1" applyBorder="1" applyAlignment="1" applyProtection="1">
      <alignment horizontal="center" vertical="top" wrapText="1"/>
    </xf>
    <xf numFmtId="0" fontId="39" fillId="2" borderId="30" xfId="1" applyNumberFormat="1" applyFont="1" applyFill="1" applyBorder="1" applyAlignment="1" applyProtection="1">
      <alignment vertical="center"/>
    </xf>
    <xf numFmtId="0" fontId="39" fillId="2" borderId="23" xfId="1" applyNumberFormat="1" applyFont="1" applyFill="1" applyBorder="1" applyAlignment="1" applyProtection="1">
      <alignment vertical="center"/>
    </xf>
    <xf numFmtId="164" fontId="10" fillId="6" borderId="30" xfId="1" applyNumberFormat="1" applyFont="1" applyFill="1" applyBorder="1" applyAlignment="1">
      <alignment vertical="center"/>
    </xf>
    <xf numFmtId="164" fontId="10" fillId="6" borderId="24" xfId="1" applyNumberFormat="1" applyFont="1" applyFill="1" applyBorder="1" applyAlignment="1">
      <alignment vertical="center"/>
    </xf>
    <xf numFmtId="164" fontId="10" fillId="6" borderId="23" xfId="1" applyNumberFormat="1" applyFont="1" applyFill="1" applyBorder="1" applyAlignment="1">
      <alignment vertical="center"/>
    </xf>
    <xf numFmtId="0" fontId="23" fillId="2" borderId="29" xfId="7" applyFont="1" applyFill="1" applyBorder="1" applyAlignment="1" applyProtection="1">
      <alignment horizontal="center" vertical="center"/>
    </xf>
    <xf numFmtId="0" fontId="40" fillId="2" borderId="29" xfId="1" applyNumberFormat="1" applyFont="1" applyFill="1" applyBorder="1" applyAlignment="1" applyProtection="1">
      <alignment horizontal="center" vertical="center"/>
    </xf>
    <xf numFmtId="0" fontId="23" fillId="2" borderId="29" xfId="5" applyFont="1" applyFill="1" applyBorder="1" applyAlignment="1">
      <alignment horizontal="center" vertical="center"/>
    </xf>
    <xf numFmtId="0" fontId="10" fillId="2" borderId="5" xfId="1" applyFont="1" applyFill="1" applyBorder="1" applyAlignment="1">
      <alignment vertical="center"/>
    </xf>
    <xf numFmtId="0" fontId="10" fillId="2" borderId="2" xfId="1" applyFont="1" applyFill="1" applyBorder="1" applyAlignment="1">
      <alignment vertical="center"/>
    </xf>
    <xf numFmtId="0" fontId="23" fillId="2" borderId="25" xfId="5" applyFont="1" applyFill="1" applyBorder="1" applyAlignment="1">
      <alignment horizontal="center" vertical="center"/>
    </xf>
    <xf numFmtId="43" fontId="14" fillId="2" borderId="0" xfId="5" applyNumberFormat="1" applyFont="1" applyFill="1" applyBorder="1" applyAlignment="1">
      <alignment vertical="center"/>
    </xf>
    <xf numFmtId="1" fontId="10" fillId="15" borderId="13" xfId="11" applyNumberFormat="1" applyFont="1" applyFill="1" applyBorder="1" applyAlignment="1">
      <alignment vertical="center"/>
    </xf>
    <xf numFmtId="1" fontId="10" fillId="15" borderId="12" xfId="11" applyNumberFormat="1" applyFont="1" applyFill="1" applyBorder="1" applyAlignment="1">
      <alignment vertical="center"/>
    </xf>
    <xf numFmtId="0" fontId="23" fillId="2" borderId="38" xfId="5" applyFont="1" applyFill="1" applyBorder="1" applyAlignment="1">
      <alignment horizontal="center" vertical="center"/>
    </xf>
    <xf numFmtId="1" fontId="10" fillId="15" borderId="24" xfId="11" applyNumberFormat="1" applyFont="1" applyFill="1" applyBorder="1" applyAlignment="1">
      <alignment vertical="center"/>
    </xf>
    <xf numFmtId="1" fontId="10" fillId="15" borderId="23" xfId="11" applyNumberFormat="1" applyFont="1" applyFill="1" applyBorder="1" applyAlignment="1">
      <alignment vertical="center"/>
    </xf>
    <xf numFmtId="0" fontId="23" fillId="2" borderId="29" xfId="1" applyFont="1" applyFill="1" applyBorder="1" applyAlignment="1">
      <alignment horizontal="center" vertical="center"/>
    </xf>
    <xf numFmtId="164" fontId="8" fillId="2" borderId="0" xfId="1" applyNumberFormat="1" applyFont="1" applyFill="1" applyBorder="1" applyAlignment="1">
      <alignment vertical="center"/>
    </xf>
    <xf numFmtId="164" fontId="10" fillId="2" borderId="2" xfId="1" applyNumberFormat="1" applyFont="1" applyFill="1" applyBorder="1" applyAlignment="1">
      <alignment vertical="center"/>
    </xf>
    <xf numFmtId="1" fontId="10" fillId="15" borderId="3" xfId="11" applyNumberFormat="1" applyFont="1" applyFill="1" applyBorder="1" applyAlignment="1">
      <alignment vertical="center"/>
    </xf>
    <xf numFmtId="1" fontId="10" fillId="15" borderId="2" xfId="11" applyNumberFormat="1" applyFont="1" applyFill="1" applyBorder="1" applyAlignment="1">
      <alignment vertical="center"/>
    </xf>
    <xf numFmtId="0" fontId="23" fillId="2" borderId="25" xfId="1" applyFont="1" applyFill="1" applyBorder="1" applyAlignment="1">
      <alignment horizontal="center" vertical="center"/>
    </xf>
    <xf numFmtId="1" fontId="10" fillId="6" borderId="15" xfId="1" applyNumberFormat="1" applyFont="1" applyFill="1" applyBorder="1" applyAlignment="1">
      <alignment vertical="center"/>
    </xf>
    <xf numFmtId="1" fontId="10" fillId="6" borderId="13" xfId="1" applyNumberFormat="1" applyFont="1" applyFill="1" applyBorder="1" applyAlignment="1">
      <alignment vertical="center"/>
    </xf>
    <xf numFmtId="1" fontId="10" fillId="6" borderId="30" xfId="1" applyNumberFormat="1" applyFont="1" applyFill="1" applyBorder="1" applyAlignment="1">
      <alignment vertical="center"/>
    </xf>
    <xf numFmtId="1" fontId="10" fillId="6" borderId="24" xfId="1" applyNumberFormat="1" applyFont="1" applyFill="1" applyBorder="1" applyAlignment="1">
      <alignment vertical="center"/>
    </xf>
    <xf numFmtId="0" fontId="11" fillId="2" borderId="0" xfId="1" applyFont="1" applyFill="1" applyBorder="1" applyAlignment="1">
      <alignment horizontal="center" vertical="center"/>
    </xf>
    <xf numFmtId="1" fontId="10" fillId="6" borderId="5" xfId="1" applyNumberFormat="1" applyFont="1" applyFill="1" applyBorder="1" applyAlignment="1">
      <alignment vertical="center"/>
    </xf>
    <xf numFmtId="1" fontId="10" fillId="6" borderId="3" xfId="1" applyNumberFormat="1" applyFont="1" applyFill="1" applyBorder="1" applyAlignment="1">
      <alignment vertical="center"/>
    </xf>
    <xf numFmtId="1" fontId="10" fillId="6" borderId="12" xfId="1" applyNumberFormat="1" applyFont="1" applyFill="1" applyBorder="1" applyAlignment="1">
      <alignment vertical="center"/>
    </xf>
    <xf numFmtId="0" fontId="10" fillId="2" borderId="64" xfId="1" applyFont="1" applyFill="1" applyBorder="1" applyAlignment="1">
      <alignment vertical="center"/>
    </xf>
    <xf numFmtId="1" fontId="10" fillId="6" borderId="23" xfId="1" applyNumberFormat="1" applyFont="1" applyFill="1" applyBorder="1" applyAlignment="1">
      <alignment vertical="center"/>
    </xf>
    <xf numFmtId="1" fontId="10" fillId="6" borderId="2" xfId="1" applyNumberFormat="1" applyFont="1" applyFill="1" applyBorder="1" applyAlignment="1">
      <alignment vertical="center"/>
    </xf>
    <xf numFmtId="1" fontId="10" fillId="15" borderId="15" xfId="11" applyNumberFormat="1" applyFont="1" applyFill="1" applyBorder="1" applyAlignment="1">
      <alignment vertical="center"/>
    </xf>
    <xf numFmtId="1" fontId="10" fillId="15" borderId="30" xfId="11" applyNumberFormat="1" applyFont="1" applyFill="1" applyBorder="1" applyAlignment="1">
      <alignment vertical="center"/>
    </xf>
    <xf numFmtId="164" fontId="14" fillId="2" borderId="0" xfId="1" applyNumberFormat="1" applyFont="1" applyFill="1" applyBorder="1" applyAlignment="1">
      <alignment horizontal="center" vertical="center"/>
    </xf>
    <xf numFmtId="1" fontId="10" fillId="15" borderId="5" xfId="11" applyNumberFormat="1" applyFont="1" applyFill="1" applyBorder="1" applyAlignment="1">
      <alignment vertical="center"/>
    </xf>
    <xf numFmtId="0" fontId="9"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42" fillId="3" borderId="0" xfId="1" applyFont="1" applyFill="1" applyBorder="1" applyAlignment="1">
      <alignment horizontal="left" vertical="center"/>
    </xf>
    <xf numFmtId="0" fontId="8" fillId="2" borderId="0" xfId="2" applyFont="1" applyFill="1" applyAlignment="1">
      <alignment horizontal="center" vertical="top"/>
    </xf>
    <xf numFmtId="0" fontId="8" fillId="2" borderId="0" xfId="2" applyFont="1" applyFill="1" applyAlignment="1">
      <alignment vertical="top"/>
    </xf>
    <xf numFmtId="0" fontId="9" fillId="2" borderId="0" xfId="7" applyFont="1" applyFill="1" applyBorder="1" applyAlignment="1" applyProtection="1">
      <alignment horizontal="left" vertical="center"/>
    </xf>
    <xf numFmtId="0" fontId="9" fillId="2" borderId="81" xfId="7" applyFont="1" applyFill="1" applyBorder="1" applyAlignment="1" applyProtection="1">
      <alignment horizontal="left" vertical="center"/>
    </xf>
    <xf numFmtId="0" fontId="9" fillId="4" borderId="85" xfId="1" applyFont="1" applyFill="1" applyBorder="1" applyAlignment="1" applyProtection="1">
      <alignment horizontal="center" vertical="center" wrapText="1"/>
    </xf>
    <xf numFmtId="0" fontId="14" fillId="10" borderId="23" xfId="0" applyFont="1" applyFill="1" applyBorder="1" applyAlignment="1" applyProtection="1">
      <alignment horizontal="center" vertical="top"/>
    </xf>
    <xf numFmtId="0" fontId="9" fillId="4" borderId="48" xfId="1"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12" fillId="10" borderId="50" xfId="9" applyFont="1" applyFill="1" applyBorder="1" applyAlignment="1" applyProtection="1">
      <alignment horizontal="center" vertical="center"/>
    </xf>
    <xf numFmtId="0" fontId="14" fillId="0" borderId="48" xfId="9" applyFont="1" applyFill="1" applyBorder="1" applyAlignment="1" applyProtection="1">
      <alignment horizontal="left" vertical="center"/>
    </xf>
    <xf numFmtId="0" fontId="23" fillId="0" borderId="48" xfId="9" applyFont="1" applyFill="1" applyBorder="1" applyAlignment="1" applyProtection="1">
      <alignment horizontal="center" vertical="center"/>
    </xf>
    <xf numFmtId="0" fontId="23" fillId="10" borderId="48" xfId="9" applyFont="1" applyFill="1" applyBorder="1" applyAlignment="1" applyProtection="1">
      <alignment horizontal="center" vertical="center"/>
    </xf>
    <xf numFmtId="0" fontId="23" fillId="10" borderId="49" xfId="9" applyFont="1" applyFill="1" applyBorder="1" applyAlignment="1" applyProtection="1">
      <alignment horizontal="center" vertical="center"/>
    </xf>
    <xf numFmtId="0" fontId="23" fillId="0" borderId="0" xfId="9" applyFont="1" applyFill="1" applyBorder="1" applyAlignment="1" applyProtection="1">
      <alignment horizontal="center" vertical="center"/>
    </xf>
    <xf numFmtId="0" fontId="12" fillId="0" borderId="0" xfId="9" applyFont="1" applyFill="1" applyBorder="1" applyAlignment="1" applyProtection="1">
      <alignment horizontal="center" vertical="center"/>
    </xf>
    <xf numFmtId="0" fontId="23" fillId="0" borderId="81" xfId="9" applyFont="1" applyFill="1" applyBorder="1" applyAlignment="1" applyProtection="1">
      <alignment horizontal="center" vertical="center"/>
    </xf>
    <xf numFmtId="0" fontId="23" fillId="10" borderId="81" xfId="9" applyFont="1" applyFill="1" applyBorder="1" applyAlignment="1" applyProtection="1">
      <alignment horizontal="center" vertical="center"/>
    </xf>
    <xf numFmtId="2" fontId="12" fillId="12" borderId="48" xfId="9" applyNumberFormat="1" applyFont="1" applyFill="1" applyBorder="1" applyAlignment="1" applyProtection="1">
      <alignment horizontal="right" vertical="center"/>
    </xf>
    <xf numFmtId="2" fontId="12" fillId="12" borderId="40" xfId="9" applyNumberFormat="1" applyFont="1" applyFill="1" applyBorder="1" applyAlignment="1" applyProtection="1">
      <alignment horizontal="right" vertical="center"/>
    </xf>
    <xf numFmtId="0" fontId="14" fillId="10" borderId="57" xfId="0" quotePrefix="1" applyFont="1" applyFill="1" applyBorder="1" applyAlignment="1" applyProtection="1">
      <alignment horizontal="center" vertical="top" wrapText="1"/>
    </xf>
    <xf numFmtId="0" fontId="14" fillId="10" borderId="59" xfId="0" applyFont="1" applyFill="1" applyBorder="1" applyAlignment="1" applyProtection="1">
      <alignment vertical="top"/>
    </xf>
    <xf numFmtId="0" fontId="9" fillId="4" borderId="50" xfId="15" applyFont="1" applyFill="1" applyBorder="1" applyAlignment="1" applyProtection="1">
      <alignment horizontal="center" vertical="center"/>
    </xf>
    <xf numFmtId="0" fontId="9" fillId="4" borderId="40" xfId="15" applyFont="1" applyFill="1" applyBorder="1" applyAlignment="1" applyProtection="1">
      <alignment vertical="center"/>
    </xf>
    <xf numFmtId="0" fontId="23" fillId="0" borderId="0" xfId="5" applyFont="1" applyFill="1" applyBorder="1" applyAlignment="1" applyProtection="1">
      <alignment horizontal="center" vertical="center" wrapText="1"/>
    </xf>
    <xf numFmtId="0" fontId="14" fillId="0" borderId="0" xfId="5" applyFont="1" applyFill="1" applyAlignment="1" applyProtection="1">
      <alignment vertical="center"/>
    </xf>
    <xf numFmtId="0" fontId="0" fillId="0" borderId="0" xfId="0" applyAlignment="1" applyProtection="1">
      <alignment vertical="center"/>
    </xf>
    <xf numFmtId="0" fontId="14" fillId="2" borderId="24" xfId="5" applyFont="1" applyFill="1" applyBorder="1" applyAlignment="1" applyProtection="1">
      <alignment vertical="center"/>
    </xf>
    <xf numFmtId="0" fontId="14" fillId="0" borderId="24" xfId="5" applyFont="1" applyFill="1" applyBorder="1" applyAlignment="1" applyProtection="1">
      <alignment vertical="center"/>
    </xf>
    <xf numFmtId="0" fontId="23" fillId="0" borderId="24" xfId="5" applyFont="1" applyFill="1" applyBorder="1" applyAlignment="1" applyProtection="1">
      <alignment horizontal="center" vertical="center" wrapText="1"/>
    </xf>
    <xf numFmtId="49" fontId="23" fillId="0" borderId="24" xfId="5" applyNumberFormat="1" applyFont="1" applyFill="1" applyBorder="1" applyAlignment="1" applyProtection="1">
      <alignment horizontal="center" vertical="center"/>
    </xf>
    <xf numFmtId="10" fontId="10" fillId="6" borderId="24" xfId="11" applyNumberFormat="1" applyFont="1" applyFill="1" applyBorder="1" applyAlignment="1" applyProtection="1">
      <alignment vertical="center"/>
      <protection locked="0"/>
    </xf>
    <xf numFmtId="10" fontId="10" fillId="6" borderId="30" xfId="11" applyNumberFormat="1" applyFont="1" applyFill="1" applyBorder="1" applyAlignment="1" applyProtection="1">
      <alignment vertical="center"/>
      <protection locked="0"/>
    </xf>
    <xf numFmtId="0" fontId="11" fillId="0" borderId="24" xfId="15" applyFont="1" applyBorder="1" applyAlignment="1" applyProtection="1">
      <alignment horizontal="center" vertical="center"/>
    </xf>
    <xf numFmtId="0" fontId="23" fillId="0" borderId="24" xfId="5" applyFont="1" applyFill="1" applyBorder="1" applyAlignment="1" applyProtection="1">
      <alignment horizontal="center" vertical="center"/>
    </xf>
    <xf numFmtId="0" fontId="8" fillId="0" borderId="0" xfId="16" applyFont="1" applyProtection="1"/>
    <xf numFmtId="0" fontId="23" fillId="0" borderId="0" xfId="5" applyFont="1" applyFill="1" applyAlignment="1" applyProtection="1">
      <alignment horizontal="center" vertical="center" wrapText="1"/>
    </xf>
    <xf numFmtId="164" fontId="46" fillId="0" borderId="0" xfId="0" applyNumberFormat="1" applyFont="1" applyAlignment="1" applyProtection="1">
      <alignment vertical="center"/>
    </xf>
    <xf numFmtId="0" fontId="45" fillId="2" borderId="23" xfId="5" applyFont="1" applyFill="1" applyBorder="1" applyAlignment="1" applyProtection="1">
      <alignment vertical="center" wrapText="1"/>
    </xf>
    <xf numFmtId="0" fontId="45" fillId="2" borderId="30" xfId="5" applyFont="1" applyFill="1" applyBorder="1" applyAlignment="1" applyProtection="1">
      <alignment vertical="center"/>
    </xf>
    <xf numFmtId="0" fontId="21" fillId="10" borderId="0" xfId="5" applyFont="1" applyFill="1" applyAlignment="1" applyProtection="1">
      <alignment vertical="center"/>
    </xf>
    <xf numFmtId="0" fontId="12" fillId="0" borderId="23" xfId="5" applyFont="1" applyFill="1" applyBorder="1" applyAlignment="1" applyProtection="1">
      <alignment horizontal="center" vertical="center"/>
    </xf>
    <xf numFmtId="0" fontId="23" fillId="0" borderId="30" xfId="5" applyFont="1" applyFill="1" applyBorder="1" applyAlignment="1" applyProtection="1">
      <alignment horizontal="center" vertical="center"/>
    </xf>
    <xf numFmtId="0" fontId="12" fillId="0" borderId="23" xfId="5" applyFont="1" applyFill="1" applyBorder="1" applyAlignment="1" applyProtection="1">
      <alignment vertical="center" wrapText="1"/>
    </xf>
    <xf numFmtId="0" fontId="12" fillId="0" borderId="30" xfId="5" applyFont="1" applyFill="1" applyBorder="1" applyAlignment="1" applyProtection="1">
      <alignment vertical="center"/>
    </xf>
    <xf numFmtId="164" fontId="36" fillId="6" borderId="30" xfId="5" applyNumberFormat="1" applyFont="1" applyFill="1" applyBorder="1" applyAlignment="1" applyProtection="1">
      <alignment vertical="center"/>
      <protection locked="0"/>
    </xf>
    <xf numFmtId="164" fontId="36" fillId="6" borderId="61" xfId="5" applyNumberFormat="1" applyFont="1" applyFill="1" applyBorder="1" applyAlignment="1" applyProtection="1">
      <alignment vertical="center"/>
      <protection locked="0"/>
    </xf>
    <xf numFmtId="164" fontId="36" fillId="6" borderId="62" xfId="5" applyNumberFormat="1" applyFont="1" applyFill="1" applyBorder="1" applyAlignment="1" applyProtection="1">
      <alignment vertical="center"/>
      <protection locked="0"/>
    </xf>
    <xf numFmtId="0" fontId="23" fillId="10" borderId="5" xfId="5" applyFont="1" applyFill="1" applyBorder="1" applyAlignment="1" applyProtection="1">
      <alignment horizontal="center" vertical="center"/>
    </xf>
    <xf numFmtId="166" fontId="36" fillId="6" borderId="15" xfId="5" applyNumberFormat="1" applyFont="1" applyFill="1" applyBorder="1" applyAlignment="1" applyProtection="1">
      <alignment vertical="center"/>
      <protection locked="0"/>
    </xf>
    <xf numFmtId="0" fontId="25" fillId="2" borderId="0" xfId="2" applyFont="1" applyFill="1" applyBorder="1" applyAlignment="1">
      <alignment horizontal="left" vertical="top"/>
    </xf>
    <xf numFmtId="0" fontId="10" fillId="0" borderId="2" xfId="1" applyFont="1" applyBorder="1" applyAlignment="1" applyProtection="1">
      <alignment horizontal="center" vertical="center"/>
    </xf>
    <xf numFmtId="0" fontId="8" fillId="0" borderId="3" xfId="1" applyFont="1" applyBorder="1" applyAlignment="1" applyProtection="1">
      <alignment vertical="center"/>
    </xf>
    <xf numFmtId="164" fontId="12" fillId="7" borderId="63" xfId="4" applyNumberFormat="1" applyFont="1" applyFill="1" applyBorder="1" applyAlignment="1" applyProtection="1">
      <alignment vertical="center"/>
    </xf>
    <xf numFmtId="164" fontId="12" fillId="7" borderId="13" xfId="4" applyNumberFormat="1" applyFont="1" applyFill="1" applyBorder="1" applyAlignment="1" applyProtection="1">
      <alignment vertical="center"/>
    </xf>
    <xf numFmtId="164" fontId="12" fillId="7" borderId="37" xfId="4" applyNumberFormat="1" applyFont="1" applyFill="1" applyBorder="1" applyAlignment="1" applyProtection="1">
      <alignment vertical="center"/>
    </xf>
    <xf numFmtId="164" fontId="43" fillId="2" borderId="0" xfId="1" applyNumberFormat="1" applyFont="1" applyFill="1" applyBorder="1" applyAlignment="1">
      <alignment vertical="center"/>
    </xf>
    <xf numFmtId="0" fontId="43"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44" fillId="2" borderId="0" xfId="1" applyFont="1" applyFill="1" applyBorder="1" applyAlignment="1" applyProtection="1">
      <alignment vertical="center"/>
    </xf>
    <xf numFmtId="0" fontId="44" fillId="2" borderId="0" xfId="1" applyFont="1" applyFill="1" applyBorder="1" applyAlignment="1" applyProtection="1">
      <alignment horizontal="center" vertical="center"/>
    </xf>
    <xf numFmtId="164" fontId="45" fillId="2" borderId="0" xfId="4" applyNumberFormat="1" applyFont="1" applyFill="1" applyBorder="1" applyAlignment="1" applyProtection="1">
      <alignment vertical="center"/>
    </xf>
    <xf numFmtId="0" fontId="21" fillId="0" borderId="0" xfId="5" applyFont="1" applyFill="1" applyBorder="1" applyAlignment="1" applyProtection="1">
      <alignment vertical="center"/>
    </xf>
    <xf numFmtId="0" fontId="45" fillId="0" borderId="0" xfId="5" applyFont="1" applyFill="1" applyBorder="1" applyAlignment="1" applyProtection="1">
      <alignment horizontal="center" vertical="center"/>
    </xf>
    <xf numFmtId="0" fontId="45" fillId="0" borderId="0" xfId="5" applyFont="1" applyFill="1" applyBorder="1" applyAlignment="1" applyProtection="1">
      <alignment vertical="center"/>
    </xf>
    <xf numFmtId="0" fontId="14" fillId="0" borderId="3" xfId="5" applyFont="1" applyFill="1" applyBorder="1" applyAlignment="1" applyProtection="1">
      <alignment vertical="center" wrapText="1"/>
    </xf>
    <xf numFmtId="0" fontId="45" fillId="0" borderId="70" xfId="5" applyFont="1" applyFill="1" applyBorder="1" applyAlignment="1" applyProtection="1">
      <alignment vertical="center" wrapText="1"/>
    </xf>
    <xf numFmtId="0" fontId="45" fillId="0" borderId="70" xfId="5" applyFont="1" applyFill="1" applyBorder="1" applyAlignment="1" applyProtection="1">
      <alignment vertical="center"/>
    </xf>
    <xf numFmtId="0" fontId="21" fillId="0" borderId="0" xfId="5" applyFont="1" applyFill="1" applyBorder="1" applyAlignment="1" applyProtection="1">
      <alignment vertical="center" wrapText="1"/>
    </xf>
    <xf numFmtId="0" fontId="21" fillId="0" borderId="0" xfId="5" applyFont="1" applyFill="1" applyBorder="1" applyAlignment="1" applyProtection="1">
      <alignment horizontal="center" vertical="center" wrapText="1"/>
    </xf>
    <xf numFmtId="0" fontId="47" fillId="0" borderId="0" xfId="5" applyFont="1" applyFill="1" applyBorder="1" applyAlignment="1" applyProtection="1">
      <alignment horizontal="center" vertical="center"/>
    </xf>
    <xf numFmtId="0" fontId="45" fillId="2" borderId="12" xfId="5" applyFont="1" applyFill="1" applyBorder="1" applyAlignment="1" applyProtection="1">
      <alignment horizontal="center" vertical="center"/>
    </xf>
    <xf numFmtId="0" fontId="21" fillId="0" borderId="13" xfId="5" applyFont="1" applyFill="1" applyBorder="1" applyAlignment="1" applyProtection="1">
      <alignment vertical="center" wrapText="1"/>
    </xf>
    <xf numFmtId="0" fontId="21" fillId="0" borderId="13" xfId="5" applyFont="1" applyFill="1" applyBorder="1" applyAlignment="1" applyProtection="1">
      <alignment horizontal="center" vertical="center" wrapText="1"/>
    </xf>
    <xf numFmtId="0" fontId="47" fillId="10" borderId="13" xfId="5" applyFont="1" applyFill="1" applyBorder="1" applyAlignment="1" applyProtection="1">
      <alignment horizontal="center" vertical="center"/>
    </xf>
    <xf numFmtId="0" fontId="47" fillId="10" borderId="15" xfId="5" applyFont="1" applyFill="1" applyBorder="1" applyAlignment="1" applyProtection="1">
      <alignment horizontal="center" vertical="center"/>
    </xf>
    <xf numFmtId="166" fontId="36" fillId="6" borderId="57" xfId="5" applyNumberFormat="1" applyFont="1" applyFill="1" applyBorder="1" applyAlignment="1" applyProtection="1">
      <alignment vertical="center"/>
      <protection locked="0"/>
    </xf>
    <xf numFmtId="166" fontId="36" fillId="6" borderId="69" xfId="5" applyNumberFormat="1" applyFont="1" applyFill="1" applyBorder="1" applyAlignment="1" applyProtection="1">
      <alignment vertical="center"/>
      <protection locked="0"/>
    </xf>
    <xf numFmtId="166" fontId="36" fillId="6" borderId="64" xfId="5" applyNumberFormat="1" applyFont="1" applyFill="1" applyBorder="1" applyAlignment="1" applyProtection="1">
      <alignment vertical="center"/>
      <protection locked="0"/>
    </xf>
    <xf numFmtId="166" fontId="45" fillId="0" borderId="0" xfId="5" applyNumberFormat="1" applyFont="1" applyFill="1" applyBorder="1" applyAlignment="1" applyProtection="1">
      <alignment vertical="center"/>
    </xf>
    <xf numFmtId="166" fontId="45" fillId="7" borderId="12" xfId="5" applyNumberFormat="1" applyFont="1" applyFill="1" applyBorder="1" applyAlignment="1" applyProtection="1">
      <alignment vertical="center"/>
    </xf>
    <xf numFmtId="166" fontId="45" fillId="7" borderId="13" xfId="5" applyNumberFormat="1" applyFont="1" applyFill="1" applyBorder="1" applyAlignment="1" applyProtection="1">
      <alignment vertical="center"/>
    </xf>
    <xf numFmtId="166" fontId="45" fillId="7" borderId="15" xfId="5" applyNumberFormat="1" applyFont="1" applyFill="1" applyBorder="1" applyAlignment="1" applyProtection="1">
      <alignment vertical="center"/>
    </xf>
    <xf numFmtId="166" fontId="36" fillId="6" borderId="61" xfId="5" applyNumberFormat="1" applyFont="1" applyFill="1" applyBorder="1" applyAlignment="1" applyProtection="1">
      <alignment vertical="center"/>
      <protection locked="0"/>
    </xf>
    <xf numFmtId="166" fontId="36" fillId="6" borderId="62" xfId="5" applyNumberFormat="1" applyFont="1" applyFill="1" applyBorder="1" applyAlignment="1" applyProtection="1">
      <alignment vertical="center"/>
      <protection locked="0"/>
    </xf>
    <xf numFmtId="166" fontId="36" fillId="6" borderId="86" xfId="5" applyNumberFormat="1" applyFont="1" applyFill="1" applyBorder="1" applyAlignment="1" applyProtection="1">
      <alignment vertical="center"/>
      <protection locked="0"/>
    </xf>
    <xf numFmtId="164" fontId="36" fillId="6" borderId="5" xfId="5" applyNumberFormat="1" applyFont="1" applyFill="1" applyBorder="1" applyAlignment="1" applyProtection="1">
      <alignment vertical="center"/>
      <protection locked="0"/>
    </xf>
    <xf numFmtId="10" fontId="12" fillId="7" borderId="67" xfId="11" applyNumberFormat="1" applyFont="1" applyFill="1" applyBorder="1" applyAlignment="1" applyProtection="1">
      <alignment vertical="center"/>
    </xf>
    <xf numFmtId="166" fontId="12" fillId="7" borderId="31" xfId="5" applyNumberFormat="1" applyFont="1" applyFill="1" applyBorder="1" applyAlignment="1" applyProtection="1">
      <alignment vertical="center"/>
    </xf>
    <xf numFmtId="10" fontId="12" fillId="7" borderId="63" xfId="11" applyNumberFormat="1" applyFont="1" applyFill="1" applyBorder="1" applyAlignment="1" applyProtection="1">
      <alignment vertical="center"/>
    </xf>
    <xf numFmtId="0" fontId="23" fillId="10" borderId="25" xfId="5" applyFont="1" applyFill="1" applyBorder="1" applyAlignment="1" applyProtection="1">
      <alignment horizontal="center" vertical="center"/>
    </xf>
    <xf numFmtId="0" fontId="23" fillId="10" borderId="29" xfId="5" applyFont="1" applyFill="1" applyBorder="1" applyAlignment="1" applyProtection="1">
      <alignment horizontal="center" vertical="center"/>
    </xf>
    <xf numFmtId="0" fontId="23" fillId="10" borderId="38" xfId="5" applyFont="1" applyFill="1" applyBorder="1" applyAlignment="1" applyProtection="1">
      <alignment horizontal="center" vertical="center"/>
    </xf>
    <xf numFmtId="166" fontId="36" fillId="6" borderId="30" xfId="5" applyNumberFormat="1" applyFont="1" applyFill="1" applyBorder="1" applyAlignment="1" applyProtection="1">
      <alignment vertical="center"/>
      <protection locked="0"/>
    </xf>
    <xf numFmtId="166" fontId="36" fillId="6" borderId="26" xfId="5" applyNumberFormat="1" applyFont="1" applyFill="1" applyBorder="1" applyAlignment="1" applyProtection="1">
      <alignment vertical="center"/>
      <protection locked="0"/>
    </xf>
    <xf numFmtId="166" fontId="36" fillId="6" borderId="31" xfId="5" applyNumberFormat="1" applyFont="1" applyFill="1" applyBorder="1" applyAlignment="1" applyProtection="1">
      <alignment vertical="center"/>
      <protection locked="0"/>
    </xf>
    <xf numFmtId="166" fontId="12" fillId="7" borderId="62" xfId="5" applyNumberFormat="1" applyFont="1" applyFill="1" applyBorder="1" applyAlignment="1" applyProtection="1">
      <alignment vertical="center"/>
    </xf>
    <xf numFmtId="0" fontId="14" fillId="10" borderId="23" xfId="0" applyFont="1" applyFill="1" applyBorder="1" applyAlignment="1" applyProtection="1">
      <alignment horizontal="center" vertical="top"/>
    </xf>
    <xf numFmtId="0" fontId="48" fillId="17" borderId="0" xfId="0" applyFont="1" applyFill="1" applyAlignment="1">
      <alignment vertical="center"/>
    </xf>
    <xf numFmtId="0" fontId="0" fillId="17" borderId="0" xfId="0" applyFill="1" applyAlignment="1">
      <alignment vertical="center"/>
    </xf>
    <xf numFmtId="0" fontId="8" fillId="17" borderId="0" xfId="0" applyFont="1" applyFill="1" applyAlignment="1">
      <alignment vertical="center"/>
    </xf>
    <xf numFmtId="0" fontId="16" fillId="17" borderId="0" xfId="0" applyFont="1" applyFill="1" applyAlignment="1">
      <alignment horizontal="right" vertical="center"/>
    </xf>
    <xf numFmtId="0" fontId="11" fillId="0" borderId="5" xfId="1" applyFont="1" applyBorder="1" applyAlignment="1" applyProtection="1">
      <alignment horizontal="center" vertical="center"/>
    </xf>
    <xf numFmtId="0" fontId="11" fillId="0" borderId="40" xfId="1" applyFont="1" applyBorder="1" applyAlignment="1" applyProtection="1">
      <alignment horizontal="center" vertical="center"/>
    </xf>
    <xf numFmtId="0" fontId="5" fillId="3" borderId="0" xfId="2" applyFont="1" applyFill="1" applyAlignment="1">
      <alignment horizontal="left" vertical="top"/>
    </xf>
    <xf numFmtId="2" fontId="12" fillId="12" borderId="50" xfId="9" applyNumberFormat="1" applyFont="1" applyFill="1" applyBorder="1" applyAlignment="1" applyProtection="1">
      <alignment horizontal="right" vertical="center"/>
    </xf>
    <xf numFmtId="164" fontId="10" fillId="0" borderId="0" xfId="1" applyNumberFormat="1" applyFont="1" applyFill="1" applyBorder="1" applyAlignment="1">
      <alignment horizontal="left" vertical="center"/>
    </xf>
    <xf numFmtId="164" fontId="10" fillId="2" borderId="91" xfId="1" applyNumberFormat="1" applyFont="1" applyFill="1" applyBorder="1" applyAlignment="1">
      <alignment horizontal="left" vertical="center"/>
    </xf>
    <xf numFmtId="164" fontId="10" fillId="2" borderId="21" xfId="1" applyNumberFormat="1" applyFont="1" applyFill="1" applyBorder="1" applyAlignment="1">
      <alignment horizontal="left" vertical="center"/>
    </xf>
    <xf numFmtId="164" fontId="10" fillId="2" borderId="81" xfId="1" applyNumberFormat="1" applyFont="1" applyFill="1" applyBorder="1" applyAlignment="1">
      <alignment horizontal="left" vertical="center"/>
    </xf>
    <xf numFmtId="0" fontId="10" fillId="2" borderId="12" xfId="13" applyFont="1" applyFill="1" applyBorder="1"/>
    <xf numFmtId="0" fontId="41" fillId="2" borderId="0" xfId="0" applyFont="1" applyFill="1"/>
    <xf numFmtId="0" fontId="10" fillId="2" borderId="57" xfId="1" applyFont="1" applyFill="1" applyBorder="1" applyAlignment="1">
      <alignment vertical="center"/>
    </xf>
    <xf numFmtId="0" fontId="10" fillId="2" borderId="59" xfId="1" applyFont="1" applyFill="1" applyBorder="1" applyAlignment="1">
      <alignment vertical="center"/>
    </xf>
    <xf numFmtId="166" fontId="12" fillId="7" borderId="26" xfId="5" applyNumberFormat="1" applyFont="1" applyFill="1" applyBorder="1" applyAlignment="1" applyProtection="1">
      <alignment vertical="center"/>
    </xf>
    <xf numFmtId="166" fontId="12" fillId="7" borderId="3" xfId="5" applyNumberFormat="1" applyFont="1" applyFill="1" applyBorder="1" applyAlignment="1" applyProtection="1">
      <alignment vertical="center"/>
    </xf>
    <xf numFmtId="166" fontId="12" fillId="7" borderId="61" xfId="5" applyNumberFormat="1" applyFont="1" applyFill="1" applyBorder="1" applyAlignment="1" applyProtection="1">
      <alignment vertical="center"/>
    </xf>
    <xf numFmtId="166" fontId="12" fillId="7" borderId="2" xfId="5" applyNumberFormat="1" applyFont="1" applyFill="1" applyBorder="1" applyAlignment="1" applyProtection="1">
      <alignment vertical="center"/>
    </xf>
    <xf numFmtId="10" fontId="12" fillId="7" borderId="46" xfId="11" applyNumberFormat="1" applyFont="1" applyFill="1" applyBorder="1" applyAlignment="1" applyProtection="1">
      <alignment vertical="center"/>
    </xf>
    <xf numFmtId="166" fontId="45" fillId="7" borderId="67" xfId="5" applyNumberFormat="1" applyFont="1" applyFill="1" applyBorder="1" applyAlignment="1" applyProtection="1">
      <alignment vertical="center"/>
    </xf>
    <xf numFmtId="166" fontId="45" fillId="7" borderId="63" xfId="5" applyNumberFormat="1" applyFont="1" applyFill="1" applyBorder="1" applyAlignment="1" applyProtection="1">
      <alignment vertical="center"/>
    </xf>
    <xf numFmtId="0" fontId="45" fillId="0" borderId="0" xfId="5" applyFont="1" applyFill="1" applyBorder="1" applyAlignment="1" applyProtection="1">
      <alignment vertical="center" wrapText="1"/>
    </xf>
    <xf numFmtId="0" fontId="45" fillId="2" borderId="12" xfId="5" applyFont="1" applyFill="1" applyBorder="1" applyAlignment="1" applyProtection="1">
      <alignment vertical="center" wrapText="1"/>
    </xf>
    <xf numFmtId="0" fontId="45" fillId="2" borderId="15" xfId="5" applyFont="1" applyFill="1" applyBorder="1" applyAlignment="1" applyProtection="1">
      <alignment vertical="center"/>
    </xf>
    <xf numFmtId="164" fontId="12" fillId="0" borderId="31" xfId="4" applyNumberFormat="1" applyFont="1" applyFill="1" applyBorder="1" applyAlignment="1" applyProtection="1">
      <alignment vertical="center"/>
      <protection locked="0"/>
    </xf>
    <xf numFmtId="164" fontId="12" fillId="0" borderId="35" xfId="4" applyNumberFormat="1" applyFont="1" applyFill="1" applyBorder="1" applyAlignment="1" applyProtection="1">
      <alignment vertical="center"/>
    </xf>
    <xf numFmtId="164" fontId="12" fillId="2" borderId="32" xfId="4" applyNumberFormat="1" applyFont="1" applyFill="1" applyBorder="1" applyAlignment="1" applyProtection="1">
      <alignment vertical="center"/>
      <protection locked="0"/>
    </xf>
    <xf numFmtId="164" fontId="12" fillId="2" borderId="32" xfId="4" applyNumberFormat="1" applyFont="1" applyFill="1" applyBorder="1" applyAlignment="1" applyProtection="1">
      <alignment vertical="center"/>
    </xf>
    <xf numFmtId="164" fontId="12" fillId="2" borderId="35" xfId="4" applyNumberFormat="1" applyFont="1" applyFill="1" applyBorder="1" applyAlignment="1" applyProtection="1">
      <alignment vertical="center"/>
    </xf>
    <xf numFmtId="0" fontId="43" fillId="0" borderId="12" xfId="1" applyFont="1" applyBorder="1" applyAlignment="1" applyProtection="1">
      <alignment horizontal="center" vertical="center"/>
    </xf>
    <xf numFmtId="0" fontId="7" fillId="0" borderId="13" xfId="1" applyFont="1" applyBorder="1" applyAlignment="1" applyProtection="1">
      <alignment vertical="center"/>
    </xf>
    <xf numFmtId="0" fontId="44" fillId="0" borderId="13" xfId="1" applyFont="1" applyBorder="1" applyAlignment="1" applyProtection="1">
      <alignment vertical="center"/>
    </xf>
    <xf numFmtId="0" fontId="44" fillId="0" borderId="13" xfId="1" applyFont="1" applyBorder="1" applyAlignment="1" applyProtection="1">
      <alignment horizontal="center" vertical="center"/>
    </xf>
    <xf numFmtId="0" fontId="44" fillId="0" borderId="15" xfId="1" applyFont="1" applyBorder="1" applyAlignment="1" applyProtection="1">
      <alignment horizontal="center" vertical="center"/>
    </xf>
    <xf numFmtId="164" fontId="45" fillId="7" borderId="63" xfId="4" applyNumberFormat="1" applyFont="1" applyFill="1" applyBorder="1" applyAlignment="1" applyProtection="1">
      <alignment vertical="center"/>
    </xf>
    <xf numFmtId="164" fontId="45" fillId="7" borderId="13" xfId="4" applyNumberFormat="1" applyFont="1" applyFill="1" applyBorder="1" applyAlignment="1" applyProtection="1">
      <alignment vertical="center"/>
    </xf>
    <xf numFmtId="164" fontId="45" fillId="7" borderId="37" xfId="4" applyNumberFormat="1" applyFont="1" applyFill="1" applyBorder="1" applyAlignment="1" applyProtection="1">
      <alignment vertical="center"/>
    </xf>
    <xf numFmtId="164" fontId="45" fillId="7" borderId="15" xfId="4" applyNumberFormat="1" applyFont="1" applyFill="1" applyBorder="1" applyAlignment="1" applyProtection="1">
      <alignment vertical="center"/>
    </xf>
    <xf numFmtId="164" fontId="45" fillId="7" borderId="67" xfId="4" applyNumberFormat="1" applyFont="1" applyFill="1" applyBorder="1" applyAlignment="1" applyProtection="1">
      <alignment vertical="center"/>
    </xf>
    <xf numFmtId="164" fontId="45" fillId="7" borderId="38" xfId="4" applyNumberFormat="1" applyFont="1" applyFill="1" applyBorder="1" applyAlignment="1" applyProtection="1">
      <alignment vertical="center"/>
    </xf>
    <xf numFmtId="164" fontId="43" fillId="2" borderId="15" xfId="1" applyNumberFormat="1" applyFont="1" applyFill="1" applyBorder="1" applyAlignment="1">
      <alignment vertical="center"/>
    </xf>
    <xf numFmtId="0" fontId="43" fillId="0" borderId="23" xfId="1" applyFont="1" applyBorder="1" applyAlignment="1" applyProtection="1">
      <alignment horizontal="center" vertical="center"/>
    </xf>
    <xf numFmtId="0" fontId="7" fillId="0" borderId="24" xfId="1" applyFont="1" applyBorder="1" applyAlignment="1" applyProtection="1">
      <alignment vertical="center"/>
    </xf>
    <xf numFmtId="0" fontId="44" fillId="0" borderId="24" xfId="1" applyFont="1" applyBorder="1" applyAlignment="1" applyProtection="1">
      <alignment vertical="center"/>
    </xf>
    <xf numFmtId="0" fontId="44" fillId="0" borderId="24" xfId="1" applyFont="1" applyBorder="1" applyAlignment="1" applyProtection="1">
      <alignment horizontal="center" vertical="center"/>
    </xf>
    <xf numFmtId="0" fontId="44" fillId="0" borderId="30" xfId="1" applyFont="1" applyBorder="1" applyAlignment="1" applyProtection="1">
      <alignment horizontal="center" vertical="center"/>
    </xf>
    <xf numFmtId="164" fontId="45" fillId="7" borderId="62" xfId="4" applyNumberFormat="1" applyFont="1" applyFill="1" applyBorder="1" applyAlignment="1" applyProtection="1">
      <alignment vertical="center"/>
    </xf>
    <xf numFmtId="164" fontId="45" fillId="7" borderId="24" xfId="4" applyNumberFormat="1" applyFont="1" applyFill="1" applyBorder="1" applyAlignment="1" applyProtection="1">
      <alignment vertical="center"/>
    </xf>
    <xf numFmtId="164" fontId="45" fillId="7" borderId="32" xfId="4" applyNumberFormat="1" applyFont="1" applyFill="1" applyBorder="1" applyAlignment="1" applyProtection="1">
      <alignment vertical="center"/>
    </xf>
    <xf numFmtId="164" fontId="45" fillId="7" borderId="30" xfId="4" applyNumberFormat="1" applyFont="1" applyFill="1" applyBorder="1" applyAlignment="1" applyProtection="1">
      <alignment vertical="center"/>
    </xf>
    <xf numFmtId="164" fontId="45" fillId="7" borderId="31" xfId="4" applyNumberFormat="1" applyFont="1" applyFill="1" applyBorder="1" applyAlignment="1" applyProtection="1">
      <alignment vertical="center"/>
    </xf>
    <xf numFmtId="164" fontId="45" fillId="7" borderId="29" xfId="4" applyNumberFormat="1" applyFont="1" applyFill="1" applyBorder="1" applyAlignment="1" applyProtection="1">
      <alignment vertical="center"/>
    </xf>
    <xf numFmtId="164" fontId="43" fillId="2" borderId="30" xfId="1" applyNumberFormat="1" applyFont="1" applyFill="1" applyBorder="1" applyAlignment="1">
      <alignment vertical="center"/>
    </xf>
    <xf numFmtId="0" fontId="9" fillId="2" borderId="0" xfId="9" applyFont="1" applyFill="1" applyBorder="1" applyAlignment="1" applyProtection="1">
      <alignment horizontal="center" vertical="center"/>
    </xf>
    <xf numFmtId="0" fontId="12" fillId="2" borderId="0" xfId="5" applyFont="1" applyFill="1" applyBorder="1" applyAlignment="1" applyProtection="1">
      <alignment vertical="center"/>
    </xf>
    <xf numFmtId="166" fontId="45" fillId="2" borderId="0" xfId="5" applyNumberFormat="1" applyFont="1" applyFill="1" applyBorder="1" applyAlignment="1" applyProtection="1">
      <alignment vertical="center"/>
    </xf>
    <xf numFmtId="0" fontId="12" fillId="2" borderId="0" xfId="5" applyFont="1" applyFill="1" applyBorder="1" applyAlignment="1" applyProtection="1">
      <alignment horizontal="center" vertical="center"/>
    </xf>
    <xf numFmtId="0" fontId="8" fillId="0" borderId="48" xfId="1" applyFont="1" applyBorder="1" applyAlignment="1">
      <alignment vertical="center"/>
    </xf>
    <xf numFmtId="0" fontId="11" fillId="0" borderId="48" xfId="1" applyFont="1" applyBorder="1" applyAlignment="1">
      <alignment horizontal="center" vertical="center"/>
    </xf>
    <xf numFmtId="164" fontId="12" fillId="2" borderId="39" xfId="1" applyNumberFormat="1" applyFont="1" applyFill="1" applyBorder="1" applyAlignment="1">
      <alignment horizontal="center" vertical="center"/>
    </xf>
    <xf numFmtId="164" fontId="12" fillId="2" borderId="40" xfId="1" applyNumberFormat="1" applyFont="1" applyFill="1" applyBorder="1" applyAlignment="1">
      <alignment horizontal="center" vertical="center"/>
    </xf>
    <xf numFmtId="49" fontId="14" fillId="0" borderId="57" xfId="7" quotePrefix="1" applyNumberFormat="1" applyFont="1" applyFill="1" applyBorder="1" applyAlignment="1" applyProtection="1">
      <alignment horizontal="center" vertical="top" wrapText="1"/>
    </xf>
    <xf numFmtId="49" fontId="14" fillId="0" borderId="12" xfId="7" quotePrefix="1" applyNumberFormat="1" applyFont="1" applyFill="1" applyBorder="1" applyAlignment="1" applyProtection="1">
      <alignment horizontal="center" vertical="top" wrapText="1"/>
    </xf>
    <xf numFmtId="0" fontId="14" fillId="2" borderId="13" xfId="5" applyFont="1" applyFill="1" applyBorder="1" applyAlignment="1" applyProtection="1">
      <alignment vertical="center"/>
    </xf>
    <xf numFmtId="0" fontId="23" fillId="0" borderId="13" xfId="5" applyFont="1" applyFill="1" applyBorder="1" applyAlignment="1" applyProtection="1">
      <alignment horizontal="center" vertical="center" wrapText="1"/>
    </xf>
    <xf numFmtId="0" fontId="23" fillId="0" borderId="13" xfId="5" applyFont="1" applyFill="1" applyBorder="1" applyAlignment="1" applyProtection="1">
      <alignment horizontal="center" vertical="center"/>
    </xf>
    <xf numFmtId="0" fontId="14" fillId="0" borderId="25" xfId="5" applyFont="1" applyFill="1" applyBorder="1" applyAlignment="1" applyProtection="1">
      <alignment vertical="center"/>
    </xf>
    <xf numFmtId="0" fontId="14" fillId="2" borderId="29" xfId="5" applyFont="1" applyFill="1" applyBorder="1" applyAlignment="1" applyProtection="1">
      <alignment vertical="center"/>
    </xf>
    <xf numFmtId="0" fontId="11" fillId="0" borderId="51" xfId="15" applyFont="1" applyBorder="1" applyAlignment="1" applyProtection="1">
      <alignment horizontal="center" vertical="center"/>
    </xf>
    <xf numFmtId="49" fontId="23" fillId="10" borderId="51" xfId="5" applyNumberFormat="1" applyFont="1" applyFill="1" applyBorder="1" applyAlignment="1" applyProtection="1">
      <alignment horizontal="center" vertical="center"/>
    </xf>
    <xf numFmtId="10" fontId="10" fillId="6" borderId="62" xfId="11" applyNumberFormat="1" applyFont="1" applyFill="1" applyBorder="1" applyAlignment="1" applyProtection="1">
      <alignment vertical="center"/>
      <protection locked="0"/>
    </xf>
    <xf numFmtId="0" fontId="23" fillId="10" borderId="52" xfId="5" applyFont="1" applyFill="1" applyBorder="1" applyAlignment="1" applyProtection="1">
      <alignment horizontal="center" vertical="center"/>
    </xf>
    <xf numFmtId="2" fontId="10" fillId="6" borderId="62" xfId="12" applyNumberFormat="1" applyFont="1" applyFill="1" applyBorder="1" applyAlignment="1" applyProtection="1">
      <alignment vertical="center"/>
      <protection locked="0"/>
    </xf>
    <xf numFmtId="2" fontId="10" fillId="6" borderId="24" xfId="12" applyNumberFormat="1" applyFont="1" applyFill="1" applyBorder="1" applyAlignment="1" applyProtection="1">
      <alignment vertical="center"/>
      <protection locked="0"/>
    </xf>
    <xf numFmtId="2" fontId="10" fillId="6" borderId="30" xfId="12" applyNumberFormat="1" applyFont="1" applyFill="1" applyBorder="1" applyAlignment="1" applyProtection="1">
      <alignment vertical="center"/>
      <protection locked="0"/>
    </xf>
    <xf numFmtId="3" fontId="10" fillId="6" borderId="5" xfId="12" applyNumberFormat="1" applyFont="1" applyFill="1" applyBorder="1" applyAlignment="1" applyProtection="1">
      <alignment vertical="center"/>
      <protection locked="0"/>
    </xf>
    <xf numFmtId="10" fontId="10" fillId="6" borderId="23" xfId="11" applyNumberFormat="1" applyFont="1" applyFill="1" applyBorder="1" applyAlignment="1" applyProtection="1">
      <alignment vertical="center"/>
      <protection locked="0"/>
    </xf>
    <xf numFmtId="2" fontId="10" fillId="6" borderId="23" xfId="12" applyNumberFormat="1" applyFont="1" applyFill="1" applyBorder="1" applyAlignment="1" applyProtection="1">
      <alignment vertical="center"/>
      <protection locked="0"/>
    </xf>
    <xf numFmtId="164" fontId="12" fillId="6" borderId="12" xfId="0" applyNumberFormat="1" applyFont="1" applyFill="1" applyBorder="1" applyAlignment="1" applyProtection="1">
      <alignment vertical="top"/>
    </xf>
    <xf numFmtId="164" fontId="12" fillId="6" borderId="13" xfId="0" applyNumberFormat="1" applyFont="1" applyFill="1" applyBorder="1" applyAlignment="1" applyProtection="1">
      <alignment vertical="top"/>
    </xf>
    <xf numFmtId="164" fontId="12" fillId="6" borderId="15" xfId="0" applyNumberFormat="1" applyFont="1" applyFill="1" applyBorder="1" applyAlignment="1" applyProtection="1">
      <alignment vertical="top"/>
    </xf>
    <xf numFmtId="3" fontId="10" fillId="6" borderId="45" xfId="12" applyNumberFormat="1" applyFont="1" applyFill="1" applyBorder="1" applyAlignment="1" applyProtection="1">
      <alignment vertical="center"/>
      <protection locked="0"/>
    </xf>
    <xf numFmtId="3" fontId="10" fillId="6" borderId="51" xfId="12" applyNumberFormat="1" applyFont="1" applyFill="1" applyBorder="1" applyAlignment="1" applyProtection="1">
      <alignment vertical="center"/>
      <protection locked="0"/>
    </xf>
    <xf numFmtId="3" fontId="10" fillId="6" borderId="52" xfId="12" applyNumberFormat="1" applyFont="1" applyFill="1" applyBorder="1" applyAlignment="1" applyProtection="1">
      <alignment vertical="center"/>
      <protection locked="0"/>
    </xf>
    <xf numFmtId="3" fontId="10" fillId="2" borderId="60" xfId="12" applyNumberFormat="1" applyFont="1" applyFill="1" applyBorder="1" applyAlignment="1" applyProtection="1">
      <alignment vertical="center"/>
      <protection locked="0"/>
    </xf>
    <xf numFmtId="3" fontId="10" fillId="2" borderId="0" xfId="12" applyNumberFormat="1" applyFont="1" applyFill="1" applyBorder="1" applyAlignment="1" applyProtection="1">
      <alignment vertical="center"/>
      <protection locked="0"/>
    </xf>
    <xf numFmtId="3" fontId="10" fillId="2" borderId="91" xfId="12" applyNumberFormat="1" applyFont="1" applyFill="1" applyBorder="1" applyAlignment="1" applyProtection="1">
      <alignment vertical="center"/>
      <protection locked="0"/>
    </xf>
    <xf numFmtId="3" fontId="10" fillId="2" borderId="81" xfId="12" applyNumberFormat="1" applyFont="1" applyFill="1" applyBorder="1" applyAlignment="1" applyProtection="1">
      <alignment vertical="center"/>
      <protection locked="0"/>
    </xf>
    <xf numFmtId="166" fontId="36" fillId="6" borderId="63" xfId="5" applyNumberFormat="1" applyFont="1" applyFill="1" applyBorder="1" applyAlignment="1" applyProtection="1">
      <alignment vertical="center"/>
      <protection locked="0"/>
    </xf>
    <xf numFmtId="3" fontId="10" fillId="6" borderId="92" xfId="12" applyNumberFormat="1" applyFont="1" applyFill="1" applyBorder="1" applyAlignment="1" applyProtection="1">
      <alignment vertical="center"/>
      <protection locked="0"/>
    </xf>
    <xf numFmtId="164" fontId="12" fillId="6" borderId="63" xfId="0" applyNumberFormat="1" applyFont="1" applyFill="1" applyBorder="1" applyAlignment="1" applyProtection="1">
      <alignment vertical="top"/>
    </xf>
    <xf numFmtId="0" fontId="9" fillId="2" borderId="0" xfId="1" applyFont="1" applyFill="1" applyBorder="1" applyAlignment="1" applyProtection="1">
      <alignment horizontal="center" vertical="center"/>
    </xf>
    <xf numFmtId="166" fontId="12" fillId="2" borderId="0" xfId="5" applyNumberFormat="1" applyFont="1" applyFill="1" applyBorder="1" applyAlignment="1" applyProtection="1">
      <alignment vertical="center"/>
    </xf>
    <xf numFmtId="10" fontId="12" fillId="2" borderId="0" xfId="11" applyNumberFormat="1" applyFont="1" applyFill="1" applyBorder="1" applyAlignment="1" applyProtection="1">
      <alignment vertical="center"/>
    </xf>
    <xf numFmtId="166" fontId="12" fillId="2" borderId="0" xfId="5" applyNumberFormat="1" applyFont="1" applyFill="1" applyBorder="1" applyProtection="1"/>
    <xf numFmtId="0" fontId="14" fillId="2" borderId="0" xfId="5" applyFill="1" applyBorder="1" applyAlignment="1" applyProtection="1">
      <alignment vertical="center"/>
    </xf>
    <xf numFmtId="0" fontId="0" fillId="0" borderId="0" xfId="0" applyBorder="1"/>
    <xf numFmtId="0" fontId="14" fillId="10" borderId="0" xfId="5" applyFill="1" applyBorder="1" applyAlignment="1" applyProtection="1">
      <alignment vertical="center"/>
    </xf>
    <xf numFmtId="0" fontId="12" fillId="2" borderId="0" xfId="5" applyFont="1" applyFill="1" applyBorder="1" applyAlignment="1" applyProtection="1">
      <alignment horizontal="center" vertical="center" wrapText="1"/>
    </xf>
    <xf numFmtId="0" fontId="23" fillId="2" borderId="0" xfId="5" applyFont="1" applyFill="1" applyBorder="1" applyAlignment="1" applyProtection="1">
      <alignment horizontal="center" vertical="center" wrapText="1"/>
    </xf>
    <xf numFmtId="0" fontId="23" fillId="2" borderId="0" xfId="5" applyFont="1" applyFill="1" applyBorder="1" applyAlignment="1" applyProtection="1">
      <alignment horizontal="center" vertical="center"/>
    </xf>
    <xf numFmtId="164" fontId="12" fillId="2" borderId="0" xfId="0" applyNumberFormat="1" applyFont="1" applyFill="1" applyBorder="1" applyAlignment="1" applyProtection="1">
      <alignment vertical="top"/>
    </xf>
    <xf numFmtId="0" fontId="14" fillId="0" borderId="12" xfId="7" applyFont="1" applyFill="1" applyBorder="1" applyAlignment="1" applyProtection="1">
      <alignment horizontal="center" vertical="top"/>
    </xf>
    <xf numFmtId="0" fontId="8" fillId="2" borderId="0" xfId="0" applyFont="1" applyFill="1" applyBorder="1" applyAlignment="1">
      <alignment horizontal="center"/>
    </xf>
    <xf numFmtId="167" fontId="8" fillId="2" borderId="0" xfId="0" applyNumberFormat="1" applyFont="1" applyFill="1" applyBorder="1"/>
    <xf numFmtId="0" fontId="8" fillId="2" borderId="0" xfId="0" applyFont="1" applyFill="1" applyBorder="1"/>
    <xf numFmtId="0" fontId="40" fillId="2" borderId="0" xfId="1" applyNumberFormat="1" applyFont="1" applyFill="1" applyBorder="1" applyAlignment="1" applyProtection="1">
      <alignment horizontal="center" vertical="center"/>
    </xf>
    <xf numFmtId="0" fontId="39" fillId="2" borderId="0" xfId="1" applyNumberFormat="1" applyFont="1" applyFill="1" applyBorder="1" applyAlignment="1" applyProtection="1">
      <alignment vertical="center"/>
    </xf>
    <xf numFmtId="49" fontId="23" fillId="2" borderId="0" xfId="7" applyNumberFormat="1" applyFont="1" applyFill="1" applyBorder="1" applyAlignment="1" applyProtection="1">
      <alignment horizontal="center" vertical="top" wrapText="1"/>
    </xf>
    <xf numFmtId="0" fontId="12" fillId="2" borderId="0" xfId="7" applyFont="1" applyFill="1" applyBorder="1" applyAlignment="1" applyProtection="1">
      <alignment vertical="top"/>
    </xf>
    <xf numFmtId="49" fontId="12" fillId="2" borderId="0" xfId="7" applyNumberFormat="1" applyFont="1" applyFill="1" applyBorder="1" applyAlignment="1" applyProtection="1">
      <alignment vertical="top" wrapText="1"/>
    </xf>
    <xf numFmtId="168" fontId="10" fillId="2" borderId="0" xfId="14" applyNumberFormat="1" applyFont="1" applyFill="1" applyBorder="1" applyAlignment="1" applyProtection="1">
      <alignment horizontal="left"/>
      <protection locked="0"/>
    </xf>
    <xf numFmtId="49" fontId="12" fillId="2" borderId="0" xfId="7" applyNumberFormat="1" applyFont="1" applyFill="1" applyBorder="1" applyAlignment="1" applyProtection="1">
      <alignment vertical="top"/>
    </xf>
    <xf numFmtId="0" fontId="10" fillId="2" borderId="0" xfId="13" applyFont="1" applyFill="1" applyBorder="1"/>
    <xf numFmtId="0" fontId="15" fillId="2" borderId="0" xfId="5" applyFont="1" applyFill="1" applyBorder="1" applyAlignment="1">
      <alignment vertical="center"/>
    </xf>
    <xf numFmtId="0" fontId="5" fillId="2" borderId="0" xfId="13" applyFont="1" applyFill="1" applyBorder="1"/>
    <xf numFmtId="0" fontId="8" fillId="2" borderId="0" xfId="9" applyFont="1" applyFill="1" applyBorder="1" applyAlignment="1" applyProtection="1">
      <alignment horizontal="left" vertical="center"/>
    </xf>
    <xf numFmtId="0" fontId="14" fillId="2" borderId="0" xfId="7" applyFont="1" applyFill="1" applyBorder="1" applyAlignment="1" applyProtection="1">
      <alignment vertical="center"/>
    </xf>
    <xf numFmtId="0" fontId="14" fillId="2" borderId="0" xfId="7" applyFont="1" applyFill="1" applyBorder="1" applyAlignment="1" applyProtection="1">
      <alignment horizontal="left" vertical="center"/>
    </xf>
    <xf numFmtId="0" fontId="1" fillId="2" borderId="0" xfId="1" applyFill="1" applyBorder="1" applyProtection="1"/>
    <xf numFmtId="0" fontId="42" fillId="2" borderId="0" xfId="1" applyFont="1" applyFill="1" applyBorder="1" applyAlignment="1">
      <alignment horizontal="left" vertical="center"/>
    </xf>
    <xf numFmtId="0" fontId="9" fillId="2" borderId="0" xfId="1" applyFont="1" applyFill="1" applyBorder="1" applyAlignment="1">
      <alignment horizontal="left" vertical="center" wrapText="1"/>
    </xf>
    <xf numFmtId="0" fontId="10" fillId="2" borderId="0" xfId="1" applyFont="1" applyFill="1" applyBorder="1" applyAlignment="1">
      <alignment horizontal="center" vertical="center"/>
    </xf>
    <xf numFmtId="0" fontId="8" fillId="2" borderId="0" xfId="1" applyFont="1" applyFill="1" applyBorder="1" applyAlignment="1">
      <alignment vertical="center"/>
    </xf>
    <xf numFmtId="164" fontId="12" fillId="2" borderId="0" xfId="12" applyNumberFormat="1" applyFont="1" applyFill="1" applyBorder="1"/>
    <xf numFmtId="2" fontId="10" fillId="2" borderId="0" xfId="1" applyNumberFormat="1" applyFont="1" applyFill="1" applyBorder="1" applyAlignment="1">
      <alignment vertical="center"/>
    </xf>
    <xf numFmtId="10" fontId="10" fillId="2" borderId="0" xfId="11" applyNumberFormat="1" applyFont="1" applyFill="1" applyBorder="1" applyAlignment="1">
      <alignment vertical="center"/>
    </xf>
    <xf numFmtId="0" fontId="11" fillId="2" borderId="0" xfId="13" applyFont="1" applyFill="1" applyBorder="1" applyAlignment="1">
      <alignment horizontal="center" vertical="center"/>
    </xf>
    <xf numFmtId="0" fontId="8" fillId="2" borderId="0" xfId="1" applyFont="1" applyFill="1" applyBorder="1" applyAlignment="1">
      <alignment horizontal="center" vertical="center"/>
    </xf>
    <xf numFmtId="0" fontId="8" fillId="2" borderId="0" xfId="9" applyFont="1" applyFill="1" applyBorder="1" applyAlignment="1" applyProtection="1">
      <alignment vertical="center"/>
    </xf>
    <xf numFmtId="0" fontId="15" fillId="2" borderId="0" xfId="7" applyFont="1" applyFill="1" applyBorder="1" applyAlignment="1" applyProtection="1">
      <alignment horizontal="center" vertical="top"/>
    </xf>
    <xf numFmtId="49" fontId="14" fillId="2" borderId="0" xfId="7" quotePrefix="1" applyNumberFormat="1" applyFont="1" applyFill="1" applyBorder="1" applyAlignment="1" applyProtection="1">
      <alignment horizontal="center" vertical="top" wrapText="1"/>
    </xf>
    <xf numFmtId="0" fontId="10" fillId="6" borderId="24" xfId="1" applyFont="1" applyFill="1" applyBorder="1" applyAlignment="1">
      <alignment vertical="center"/>
    </xf>
    <xf numFmtId="0" fontId="10" fillId="0" borderId="93" xfId="1" applyFont="1" applyBorder="1" applyAlignment="1">
      <alignment horizontal="center" vertical="center"/>
    </xf>
    <xf numFmtId="0" fontId="8" fillId="0" borderId="14" xfId="1" applyFont="1" applyBorder="1" applyAlignment="1">
      <alignment vertical="center"/>
    </xf>
    <xf numFmtId="0" fontId="11" fillId="0" borderId="14" xfId="1" applyFont="1" applyBorder="1" applyAlignment="1">
      <alignment horizontal="center" vertical="center"/>
    </xf>
    <xf numFmtId="0" fontId="11" fillId="0" borderId="21" xfId="1" applyFont="1" applyBorder="1" applyAlignment="1">
      <alignment horizontal="center" vertical="center"/>
    </xf>
    <xf numFmtId="164" fontId="10" fillId="2" borderId="39" xfId="1" applyNumberFormat="1" applyFont="1" applyFill="1" applyBorder="1" applyAlignment="1">
      <alignment vertical="center"/>
    </xf>
    <xf numFmtId="164" fontId="10" fillId="2" borderId="40" xfId="1" applyNumberFormat="1" applyFont="1" applyFill="1" applyBorder="1" applyAlignment="1">
      <alignment vertical="center"/>
    </xf>
    <xf numFmtId="0" fontId="10" fillId="2" borderId="0" xfId="0" applyFont="1" applyFill="1"/>
    <xf numFmtId="43" fontId="14" fillId="2" borderId="0" xfId="5" applyNumberFormat="1" applyFont="1" applyFill="1" applyAlignment="1">
      <alignment vertical="center"/>
    </xf>
    <xf numFmtId="164" fontId="10" fillId="6" borderId="14" xfId="1" applyNumberFormat="1" applyFont="1" applyFill="1" applyBorder="1" applyAlignment="1">
      <alignment vertical="center"/>
    </xf>
    <xf numFmtId="164" fontId="10" fillId="4" borderId="61" xfId="1" applyNumberFormat="1" applyFont="1" applyFill="1" applyBorder="1" applyAlignment="1">
      <alignment vertical="center"/>
    </xf>
    <xf numFmtId="164" fontId="10" fillId="4" borderId="3" xfId="1" applyNumberFormat="1" applyFont="1" applyFill="1" applyBorder="1" applyAlignment="1">
      <alignment vertical="center"/>
    </xf>
    <xf numFmtId="0" fontId="10" fillId="4" borderId="62" xfId="1" applyFont="1" applyFill="1" applyBorder="1" applyAlignment="1">
      <alignment vertical="center"/>
    </xf>
    <xf numFmtId="0" fontId="10" fillId="4" borderId="24" xfId="1" applyFont="1" applyFill="1" applyBorder="1" applyAlignment="1">
      <alignment vertical="center"/>
    </xf>
    <xf numFmtId="164" fontId="10" fillId="4" borderId="92" xfId="1" applyNumberFormat="1" applyFont="1" applyFill="1" applyBorder="1" applyAlignment="1">
      <alignment vertical="center"/>
    </xf>
    <xf numFmtId="164" fontId="10" fillId="4" borderId="51" xfId="1" applyNumberFormat="1" applyFont="1" applyFill="1" applyBorder="1" applyAlignment="1">
      <alignment vertical="center"/>
    </xf>
    <xf numFmtId="164" fontId="10" fillId="4" borderId="94" xfId="1" applyNumberFormat="1" applyFont="1" applyFill="1" applyBorder="1" applyAlignment="1">
      <alignment vertical="center"/>
    </xf>
    <xf numFmtId="164" fontId="10" fillId="4" borderId="14" xfId="1" applyNumberFormat="1" applyFont="1" applyFill="1" applyBorder="1" applyAlignment="1">
      <alignment vertical="center"/>
    </xf>
    <xf numFmtId="164" fontId="10" fillId="2" borderId="91" xfId="1" applyNumberFormat="1" applyFont="1" applyFill="1" applyBorder="1" applyAlignment="1">
      <alignment vertical="center"/>
    </xf>
    <xf numFmtId="164" fontId="10" fillId="2" borderId="21" xfId="1" applyNumberFormat="1" applyFont="1" applyFill="1" applyBorder="1" applyAlignment="1">
      <alignment vertical="center"/>
    </xf>
    <xf numFmtId="2" fontId="10" fillId="7" borderId="94" xfId="1" applyNumberFormat="1" applyFont="1" applyFill="1" applyBorder="1" applyAlignment="1">
      <alignment vertical="center"/>
    </xf>
    <xf numFmtId="2" fontId="10" fillId="7" borderId="14" xfId="1" applyNumberFormat="1" applyFont="1" applyFill="1" applyBorder="1" applyAlignment="1">
      <alignment vertical="center"/>
    </xf>
    <xf numFmtId="9" fontId="10" fillId="2" borderId="0" xfId="11" applyFont="1" applyFill="1" applyBorder="1" applyAlignment="1">
      <alignment vertical="center"/>
    </xf>
    <xf numFmtId="1" fontId="10" fillId="7" borderId="47" xfId="11" applyNumberFormat="1" applyFont="1" applyFill="1" applyBorder="1" applyAlignment="1">
      <alignment vertical="center"/>
    </xf>
    <xf numFmtId="1" fontId="10" fillId="7" borderId="48" xfId="11" applyNumberFormat="1" applyFont="1" applyFill="1" applyBorder="1" applyAlignment="1">
      <alignment vertical="center"/>
    </xf>
    <xf numFmtId="0" fontId="9" fillId="4" borderId="48" xfId="1" applyFont="1" applyFill="1" applyBorder="1" applyAlignment="1" applyProtection="1">
      <alignment horizontal="left" vertical="center"/>
    </xf>
    <xf numFmtId="164" fontId="10" fillId="6" borderId="25" xfId="1" applyNumberFormat="1" applyFont="1" applyFill="1" applyBorder="1" applyAlignment="1">
      <alignment vertical="center"/>
    </xf>
    <xf numFmtId="0" fontId="10" fillId="6" borderId="29" xfId="1" applyFont="1" applyFill="1" applyBorder="1" applyAlignment="1">
      <alignment vertical="center"/>
    </xf>
    <xf numFmtId="164" fontId="10" fillId="6" borderId="95" xfId="1" applyNumberFormat="1" applyFont="1" applyFill="1" applyBorder="1" applyAlignment="1">
      <alignment vertical="center"/>
    </xf>
    <xf numFmtId="164" fontId="10" fillId="6" borderId="96" xfId="1" applyNumberFormat="1" applyFont="1" applyFill="1" applyBorder="1" applyAlignment="1">
      <alignment vertical="center"/>
    </xf>
    <xf numFmtId="2" fontId="10" fillId="7" borderId="96" xfId="1" applyNumberFormat="1" applyFont="1" applyFill="1" applyBorder="1" applyAlignment="1">
      <alignment vertical="center"/>
    </xf>
    <xf numFmtId="1" fontId="10" fillId="7" borderId="49" xfId="11" applyNumberFormat="1" applyFont="1" applyFill="1" applyBorder="1" applyAlignment="1">
      <alignment vertical="center"/>
    </xf>
    <xf numFmtId="164" fontId="10" fillId="2" borderId="60" xfId="1" applyNumberFormat="1" applyFont="1" applyFill="1" applyBorder="1" applyAlignment="1">
      <alignment vertical="center"/>
    </xf>
    <xf numFmtId="0" fontId="10" fillId="2" borderId="60" xfId="1" applyFont="1" applyFill="1" applyBorder="1" applyAlignment="1">
      <alignment vertical="center"/>
    </xf>
    <xf numFmtId="2" fontId="10" fillId="2" borderId="60" xfId="1" applyNumberFormat="1" applyFont="1" applyFill="1" applyBorder="1" applyAlignment="1">
      <alignment vertical="center"/>
    </xf>
    <xf numFmtId="1" fontId="10" fillId="2" borderId="60" xfId="11" applyNumberFormat="1" applyFont="1" applyFill="1" applyBorder="1" applyAlignment="1">
      <alignment vertical="center"/>
    </xf>
    <xf numFmtId="1" fontId="10" fillId="2" borderId="0" xfId="11" applyNumberFormat="1" applyFont="1" applyFill="1" applyBorder="1" applyAlignment="1">
      <alignment vertical="center"/>
    </xf>
    <xf numFmtId="1" fontId="10" fillId="2" borderId="97" xfId="11" applyNumberFormat="1" applyFont="1" applyFill="1" applyBorder="1" applyAlignment="1">
      <alignment vertical="center"/>
    </xf>
    <xf numFmtId="1" fontId="10" fillId="6" borderId="44" xfId="11" applyNumberFormat="1" applyFont="1" applyFill="1" applyBorder="1" applyAlignment="1">
      <alignment vertical="center"/>
    </xf>
    <xf numFmtId="0" fontId="11" fillId="2" borderId="97" xfId="1" applyFont="1" applyFill="1" applyBorder="1" applyAlignment="1">
      <alignment vertical="center"/>
    </xf>
    <xf numFmtId="0" fontId="11" fillId="4" borderId="1" xfId="1" applyFont="1" applyFill="1" applyBorder="1" applyAlignment="1">
      <alignment horizontal="center" vertical="center" wrapText="1"/>
    </xf>
    <xf numFmtId="0" fontId="12" fillId="2" borderId="45" xfId="5" applyFont="1" applyFill="1" applyBorder="1" applyAlignment="1" applyProtection="1">
      <alignment horizontal="center" vertical="center"/>
    </xf>
    <xf numFmtId="0" fontId="14" fillId="0" borderId="95" xfId="5" applyFont="1" applyFill="1" applyBorder="1" applyAlignment="1" applyProtection="1">
      <alignment vertical="center"/>
    </xf>
    <xf numFmtId="0" fontId="12" fillId="2" borderId="52" xfId="5" applyFont="1" applyFill="1" applyBorder="1" applyAlignment="1" applyProtection="1">
      <alignment vertical="center"/>
    </xf>
    <xf numFmtId="0" fontId="12" fillId="2" borderId="45" xfId="5" applyFont="1" applyFill="1" applyBorder="1" applyAlignment="1" applyProtection="1">
      <alignment horizontal="left" vertical="center" wrapText="1"/>
    </xf>
    <xf numFmtId="0" fontId="12" fillId="6" borderId="62" xfId="5" applyFont="1" applyFill="1" applyBorder="1" applyAlignment="1" applyProtection="1">
      <alignment vertical="center"/>
      <protection locked="0"/>
    </xf>
    <xf numFmtId="164" fontId="12" fillId="7" borderId="62" xfId="5" applyNumberFormat="1" applyFont="1" applyFill="1" applyBorder="1" applyAlignment="1" applyProtection="1">
      <alignment vertical="center"/>
    </xf>
    <xf numFmtId="164" fontId="12" fillId="7" borderId="63" xfId="5" applyNumberFormat="1" applyFont="1" applyFill="1" applyBorder="1" applyAlignment="1" applyProtection="1">
      <alignment vertical="center"/>
    </xf>
    <xf numFmtId="0" fontId="12" fillId="2" borderId="5" xfId="5" applyFont="1" applyFill="1" applyBorder="1" applyAlignment="1" applyProtection="1">
      <alignment vertical="center" wrapText="1"/>
    </xf>
    <xf numFmtId="0" fontId="49" fillId="17" borderId="87" xfId="0" applyFont="1" applyFill="1" applyBorder="1" applyAlignment="1">
      <alignment vertical="center"/>
    </xf>
    <xf numFmtId="0" fontId="0" fillId="17" borderId="88" xfId="0" applyFont="1" applyFill="1" applyBorder="1" applyAlignment="1">
      <alignment vertical="center" wrapText="1"/>
    </xf>
    <xf numFmtId="0" fontId="0" fillId="17" borderId="89" xfId="0" applyFont="1" applyFill="1" applyBorder="1" applyAlignment="1">
      <alignment vertical="center" wrapText="1"/>
    </xf>
    <xf numFmtId="0" fontId="0" fillId="17" borderId="90" xfId="0" applyFont="1" applyFill="1" applyBorder="1" applyAlignment="1">
      <alignment vertical="center" wrapText="1"/>
    </xf>
    <xf numFmtId="0" fontId="14" fillId="10" borderId="12" xfId="0" applyFont="1" applyFill="1" applyBorder="1" applyAlignment="1" applyProtection="1">
      <alignment horizontal="center" vertical="top"/>
    </xf>
    <xf numFmtId="0" fontId="11" fillId="0" borderId="96" xfId="1" applyFont="1" applyBorder="1" applyAlignment="1">
      <alignment horizontal="center" vertical="center"/>
    </xf>
    <xf numFmtId="0" fontId="14" fillId="6" borderId="93" xfId="5" applyFill="1" applyBorder="1"/>
    <xf numFmtId="0" fontId="14" fillId="6" borderId="14" xfId="5" applyFill="1" applyBorder="1"/>
    <xf numFmtId="0" fontId="14" fillId="6" borderId="21" xfId="5" applyFill="1" applyBorder="1"/>
    <xf numFmtId="0" fontId="14" fillId="6" borderId="2" xfId="5" applyFill="1" applyBorder="1"/>
    <xf numFmtId="0" fontId="14" fillId="6" borderId="3" xfId="5" applyFill="1" applyBorder="1"/>
    <xf numFmtId="0" fontId="14" fillId="6" borderId="5" xfId="5" applyFill="1" applyBorder="1"/>
    <xf numFmtId="0" fontId="14" fillId="0" borderId="93" xfId="7" applyNumberFormat="1" applyFont="1" applyFill="1" applyBorder="1" applyAlignment="1" applyProtection="1">
      <alignment horizontal="center" vertical="top"/>
    </xf>
    <xf numFmtId="164" fontId="12" fillId="18" borderId="26" xfId="4" applyNumberFormat="1" applyFont="1" applyFill="1" applyBorder="1" applyAlignment="1" applyProtection="1">
      <alignment horizontal="center" vertical="center"/>
      <protection locked="0"/>
    </xf>
    <xf numFmtId="164" fontId="12" fillId="18" borderId="27" xfId="4" applyNumberFormat="1" applyFont="1" applyFill="1" applyBorder="1" applyAlignment="1" applyProtection="1">
      <alignment horizontal="center" vertical="center"/>
      <protection locked="0"/>
    </xf>
    <xf numFmtId="164" fontId="12" fillId="18" borderId="54" xfId="4" applyNumberFormat="1" applyFont="1" applyFill="1" applyBorder="1" applyAlignment="1" applyProtection="1">
      <alignment horizontal="center" vertical="center"/>
      <protection locked="0"/>
    </xf>
    <xf numFmtId="0" fontId="9" fillId="4" borderId="39" xfId="7" applyFont="1" applyFill="1" applyBorder="1" applyAlignment="1" applyProtection="1">
      <alignment horizontal="left" vertical="center"/>
    </xf>
    <xf numFmtId="0" fontId="9" fillId="4" borderId="43" xfId="7" applyFont="1" applyFill="1" applyBorder="1" applyAlignment="1" applyProtection="1">
      <alignment horizontal="left" vertical="center"/>
    </xf>
    <xf numFmtId="0" fontId="23" fillId="4" borderId="39" xfId="1" applyFont="1" applyFill="1" applyBorder="1" applyAlignment="1" applyProtection="1">
      <alignment horizontal="center" vertical="center" wrapText="1"/>
    </xf>
    <xf numFmtId="0" fontId="23" fillId="4" borderId="43" xfId="1" applyFont="1" applyFill="1" applyBorder="1" applyAlignment="1" applyProtection="1">
      <alignment horizontal="center" vertical="center" wrapText="1"/>
    </xf>
    <xf numFmtId="0" fontId="23" fillId="4" borderId="44" xfId="1" applyFont="1" applyFill="1" applyBorder="1" applyAlignment="1" applyProtection="1">
      <alignment horizontal="center" vertical="center" wrapText="1"/>
    </xf>
    <xf numFmtId="0" fontId="16" fillId="4" borderId="39" xfId="1" applyNumberFormat="1" applyFont="1" applyFill="1" applyBorder="1" applyAlignment="1" applyProtection="1">
      <alignment horizontal="left" vertical="center"/>
    </xf>
    <xf numFmtId="0" fontId="16" fillId="4" borderId="43" xfId="1" applyNumberFormat="1" applyFont="1" applyFill="1" applyBorder="1" applyAlignment="1" applyProtection="1">
      <alignment horizontal="left" vertical="center"/>
    </xf>
    <xf numFmtId="0" fontId="16" fillId="4" borderId="44" xfId="1" applyNumberFormat="1" applyFont="1" applyFill="1" applyBorder="1" applyAlignment="1" applyProtection="1">
      <alignment horizontal="left" vertical="center"/>
    </xf>
    <xf numFmtId="0" fontId="15" fillId="0" borderId="25" xfId="7" applyFont="1" applyFill="1" applyBorder="1" applyAlignment="1" applyProtection="1">
      <alignment horizontal="left" vertical="top"/>
    </xf>
    <xf numFmtId="0" fontId="15" fillId="0" borderId="27" xfId="7" applyFont="1" applyFill="1" applyBorder="1" applyAlignment="1" applyProtection="1">
      <alignment horizontal="left" vertical="top"/>
    </xf>
    <xf numFmtId="0" fontId="15" fillId="0" borderId="54" xfId="7" applyFont="1" applyFill="1" applyBorder="1" applyAlignment="1" applyProtection="1">
      <alignment horizontal="left" vertical="top"/>
    </xf>
    <xf numFmtId="0" fontId="14" fillId="0" borderId="29" xfId="7" applyFont="1" applyFill="1" applyBorder="1" applyAlignment="1" applyProtection="1">
      <alignment horizontal="left" vertical="top" wrapText="1"/>
    </xf>
    <xf numFmtId="0" fontId="14" fillId="0" borderId="32" xfId="7" applyFont="1" applyFill="1" applyBorder="1" applyAlignment="1" applyProtection="1">
      <alignment horizontal="left" vertical="top" wrapText="1"/>
    </xf>
    <xf numFmtId="0" fontId="14" fillId="0" borderId="35" xfId="7" applyFont="1" applyFill="1" applyBorder="1" applyAlignment="1" applyProtection="1">
      <alignment horizontal="left" vertical="top" wrapText="1"/>
    </xf>
    <xf numFmtId="0" fontId="14" fillId="0" borderId="39" xfId="1" applyNumberFormat="1" applyFont="1" applyFill="1" applyBorder="1" applyAlignment="1" applyProtection="1">
      <alignment horizontal="left" vertical="top" wrapText="1"/>
    </xf>
    <xf numFmtId="0" fontId="14" fillId="0" borderId="43" xfId="1" applyNumberFormat="1" applyFont="1" applyFill="1" applyBorder="1" applyAlignment="1" applyProtection="1">
      <alignment horizontal="left" vertical="top" wrapText="1"/>
    </xf>
    <xf numFmtId="0" fontId="14" fillId="0" borderId="44" xfId="1" applyNumberFormat="1" applyFont="1" applyFill="1" applyBorder="1" applyAlignment="1" applyProtection="1">
      <alignment horizontal="left" vertical="top" wrapText="1"/>
    </xf>
    <xf numFmtId="0" fontId="8" fillId="0" borderId="29" xfId="7" applyFont="1" applyFill="1" applyBorder="1" applyAlignment="1" applyProtection="1">
      <alignment horizontal="left" vertical="top" wrapText="1"/>
    </xf>
    <xf numFmtId="0" fontId="8" fillId="0" borderId="32" xfId="7" applyFont="1" applyFill="1" applyBorder="1" applyAlignment="1" applyProtection="1">
      <alignment horizontal="left" vertical="top" wrapText="1"/>
    </xf>
    <xf numFmtId="0" fontId="8" fillId="0" borderId="35" xfId="7" applyFont="1" applyFill="1" applyBorder="1" applyAlignment="1" applyProtection="1">
      <alignment horizontal="left" vertical="top" wrapText="1"/>
    </xf>
    <xf numFmtId="0" fontId="14" fillId="0" borderId="0" xfId="7" applyFont="1" applyFill="1" applyBorder="1" applyAlignment="1" applyProtection="1">
      <alignment horizontal="left" vertical="top" wrapText="1"/>
    </xf>
    <xf numFmtId="0" fontId="8" fillId="0" borderId="38" xfId="7" applyFont="1" applyFill="1" applyBorder="1" applyAlignment="1" applyProtection="1">
      <alignment horizontal="left" vertical="top" wrapText="1"/>
    </xf>
    <xf numFmtId="0" fontId="8" fillId="0" borderId="37" xfId="7" applyFont="1" applyFill="1" applyBorder="1" applyAlignment="1" applyProtection="1">
      <alignment horizontal="left" vertical="top" wrapText="1"/>
    </xf>
    <xf numFmtId="0" fontId="8" fillId="0" borderId="46" xfId="7" applyFont="1" applyFill="1" applyBorder="1" applyAlignment="1" applyProtection="1">
      <alignment horizontal="left" vertical="top" wrapText="1"/>
    </xf>
    <xf numFmtId="0" fontId="9" fillId="4" borderId="1"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9" fillId="4" borderId="8" xfId="1" applyFont="1" applyFill="1" applyBorder="1" applyAlignment="1" applyProtection="1">
      <alignment horizontal="center" vertical="center" wrapText="1"/>
    </xf>
    <xf numFmtId="0" fontId="9" fillId="4" borderId="9" xfId="1" applyFont="1" applyFill="1" applyBorder="1" applyAlignment="1" applyProtection="1">
      <alignment horizontal="center" vertical="center" wrapText="1"/>
    </xf>
    <xf numFmtId="0" fontId="9" fillId="4" borderId="10" xfId="1" applyFont="1" applyFill="1" applyBorder="1" applyAlignment="1" applyProtection="1">
      <alignment horizontal="center" vertical="center" wrapText="1"/>
    </xf>
    <xf numFmtId="0" fontId="9" fillId="4" borderId="11" xfId="1" applyFont="1" applyFill="1" applyBorder="1" applyAlignment="1" applyProtection="1">
      <alignment horizontal="center" vertical="center" wrapText="1"/>
    </xf>
    <xf numFmtId="0" fontId="9" fillId="4" borderId="21" xfId="1" applyFont="1" applyFill="1" applyBorder="1" applyAlignment="1" applyProtection="1">
      <alignment horizontal="center" vertical="center" wrapText="1"/>
    </xf>
    <xf numFmtId="0" fontId="9" fillId="4" borderId="82" xfId="1" applyFont="1" applyFill="1" applyBorder="1" applyAlignment="1" applyProtection="1">
      <alignment horizontal="center" vertical="center" wrapText="1"/>
    </xf>
    <xf numFmtId="0" fontId="9" fillId="4" borderId="83" xfId="1" applyFont="1" applyFill="1" applyBorder="1" applyAlignment="1" applyProtection="1">
      <alignment horizontal="center" vertical="center" wrapText="1"/>
    </xf>
    <xf numFmtId="0" fontId="9" fillId="4" borderId="84"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14"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xf>
    <xf numFmtId="0" fontId="9" fillId="4" borderId="13" xfId="1" applyFont="1" applyFill="1" applyBorder="1" applyAlignment="1" applyProtection="1">
      <alignment horizontal="center" vertical="center"/>
    </xf>
    <xf numFmtId="0" fontId="9" fillId="4" borderId="2" xfId="1" applyFont="1" applyFill="1" applyBorder="1" applyAlignment="1" applyProtection="1">
      <alignment horizontal="left" vertical="center"/>
    </xf>
    <xf numFmtId="0" fontId="9" fillId="4" borderId="3" xfId="1" applyFont="1" applyFill="1" applyBorder="1" applyAlignment="1" applyProtection="1">
      <alignment horizontal="left" vertical="center"/>
    </xf>
    <xf numFmtId="0" fontId="9" fillId="4" borderId="12" xfId="1" applyFont="1" applyFill="1" applyBorder="1" applyAlignment="1" applyProtection="1">
      <alignment horizontal="left" vertical="center"/>
    </xf>
    <xf numFmtId="0" fontId="9" fillId="4" borderId="13" xfId="1" applyFont="1" applyFill="1" applyBorder="1" applyAlignment="1" applyProtection="1">
      <alignment horizontal="left" vertical="center"/>
    </xf>
    <xf numFmtId="0" fontId="9" fillId="4" borderId="25" xfId="1" applyFont="1" applyFill="1" applyBorder="1" applyAlignment="1" applyProtection="1">
      <alignment horizontal="center" vertical="center"/>
    </xf>
    <xf numFmtId="0" fontId="9" fillId="4" borderId="38" xfId="1" applyFont="1" applyFill="1" applyBorder="1" applyAlignment="1" applyProtection="1">
      <alignment horizontal="center" vertical="center"/>
    </xf>
    <xf numFmtId="0" fontId="14" fillId="10" borderId="24" xfId="0" applyFont="1" applyFill="1" applyBorder="1" applyAlignment="1" applyProtection="1">
      <alignment horizontal="left" vertical="top" wrapText="1"/>
    </xf>
    <xf numFmtId="0" fontId="14" fillId="10" borderId="30" xfId="0" applyFont="1" applyFill="1" applyBorder="1" applyAlignment="1" applyProtection="1">
      <alignment horizontal="left" vertical="top" wrapText="1"/>
    </xf>
    <xf numFmtId="0" fontId="14" fillId="0" borderId="13" xfId="0" applyFont="1" applyBorder="1" applyAlignment="1" applyProtection="1">
      <alignment horizontal="left" vertical="top" wrapText="1"/>
    </xf>
    <xf numFmtId="0" fontId="14" fillId="0" borderId="15" xfId="0" applyFont="1" applyBorder="1" applyAlignment="1" applyProtection="1">
      <alignment horizontal="left" vertical="top" wrapText="1"/>
    </xf>
    <xf numFmtId="0" fontId="9" fillId="4" borderId="50" xfId="1" applyFont="1" applyFill="1" applyBorder="1" applyAlignment="1" applyProtection="1">
      <alignment horizontal="left" vertical="center"/>
    </xf>
    <xf numFmtId="0" fontId="9" fillId="4" borderId="48" xfId="1" applyFont="1" applyFill="1" applyBorder="1" applyAlignment="1" applyProtection="1">
      <alignment horizontal="left" vertical="center"/>
    </xf>
    <xf numFmtId="0" fontId="9" fillId="4" borderId="39" xfId="9" applyFont="1" applyFill="1" applyBorder="1" applyAlignment="1" applyProtection="1">
      <alignment horizontal="left" vertical="center"/>
    </xf>
    <xf numFmtId="0" fontId="9" fillId="4" borderId="43" xfId="9" applyFont="1" applyFill="1" applyBorder="1" applyAlignment="1" applyProtection="1">
      <alignment horizontal="left" vertical="center"/>
    </xf>
    <xf numFmtId="0" fontId="9" fillId="4" borderId="44" xfId="9" applyFont="1" applyFill="1" applyBorder="1" applyAlignment="1" applyProtection="1">
      <alignment horizontal="left" vertical="center"/>
    </xf>
    <xf numFmtId="0" fontId="14" fillId="10" borderId="39" xfId="9" applyFont="1" applyFill="1" applyBorder="1" applyAlignment="1" applyProtection="1">
      <alignment horizontal="left" vertical="top" wrapText="1"/>
    </xf>
    <xf numFmtId="0" fontId="14" fillId="10" borderId="43" xfId="9" applyFont="1" applyFill="1" applyBorder="1" applyAlignment="1" applyProtection="1">
      <alignment horizontal="left" vertical="top" wrapText="1"/>
    </xf>
    <xf numFmtId="0" fontId="14" fillId="10" borderId="44" xfId="9" applyFont="1" applyFill="1" applyBorder="1" applyAlignment="1" applyProtection="1">
      <alignment horizontal="left" vertical="top" wrapText="1"/>
    </xf>
    <xf numFmtId="0" fontId="15" fillId="10" borderId="3" xfId="0" applyFont="1" applyFill="1" applyBorder="1" applyAlignment="1" applyProtection="1">
      <alignment horizontal="left" vertical="center"/>
    </xf>
    <xf numFmtId="0" fontId="15" fillId="10" borderId="5" xfId="0" applyFont="1" applyFill="1" applyBorder="1" applyAlignment="1" applyProtection="1">
      <alignment horizontal="left" vertical="center"/>
    </xf>
    <xf numFmtId="0" fontId="14" fillId="0" borderId="24" xfId="9" applyFont="1" applyFill="1" applyBorder="1" applyAlignment="1" applyProtection="1">
      <alignment horizontal="left" vertical="top" wrapText="1"/>
    </xf>
    <xf numFmtId="0" fontId="14" fillId="0" borderId="30" xfId="9" applyFont="1" applyFill="1" applyBorder="1" applyAlignment="1" applyProtection="1">
      <alignment horizontal="left" vertical="top" wrapText="1"/>
    </xf>
    <xf numFmtId="0" fontId="23" fillId="4" borderId="39" xfId="9" applyFont="1" applyFill="1" applyBorder="1" applyAlignment="1" applyProtection="1">
      <alignment horizontal="center" vertical="center"/>
    </xf>
    <xf numFmtId="0" fontId="23" fillId="4" borderId="43" xfId="9" applyFont="1" applyFill="1" applyBorder="1" applyAlignment="1" applyProtection="1">
      <alignment horizontal="center" vertical="center"/>
    </xf>
    <xf numFmtId="0" fontId="23" fillId="4" borderId="44" xfId="9" applyFont="1" applyFill="1" applyBorder="1" applyAlignment="1" applyProtection="1">
      <alignment horizontal="center" vertical="center"/>
    </xf>
    <xf numFmtId="0" fontId="14" fillId="0" borderId="29" xfId="0" applyFont="1" applyBorder="1" applyAlignment="1" applyProtection="1">
      <alignment horizontal="left" vertical="top" wrapText="1"/>
    </xf>
    <xf numFmtId="0" fontId="14" fillId="0" borderId="32" xfId="0" applyFont="1" applyBorder="1" applyAlignment="1" applyProtection="1">
      <alignment horizontal="left" vertical="top" wrapText="1"/>
    </xf>
    <xf numFmtId="0" fontId="14" fillId="0" borderId="35" xfId="0" applyFont="1" applyBorder="1" applyAlignment="1" applyProtection="1">
      <alignment horizontal="left" vertical="top" wrapText="1"/>
    </xf>
    <xf numFmtId="0" fontId="8" fillId="0" borderId="38" xfId="0" applyFont="1" applyBorder="1" applyAlignment="1" applyProtection="1">
      <alignment horizontal="left" vertical="top" wrapText="1"/>
    </xf>
    <xf numFmtId="0" fontId="8" fillId="0" borderId="37" xfId="0" applyFont="1" applyBorder="1" applyAlignment="1" applyProtection="1">
      <alignment horizontal="left" vertical="top" wrapText="1"/>
    </xf>
    <xf numFmtId="0" fontId="8" fillId="0" borderId="46" xfId="0" applyFont="1" applyBorder="1" applyAlignment="1" applyProtection="1">
      <alignment horizontal="left" vertical="top" wrapText="1"/>
    </xf>
    <xf numFmtId="0" fontId="14" fillId="0" borderId="29" xfId="9" applyFont="1" applyFill="1" applyBorder="1" applyAlignment="1" applyProtection="1">
      <alignment horizontal="left" vertical="top" wrapText="1"/>
    </xf>
    <xf numFmtId="0" fontId="14" fillId="0" borderId="32" xfId="9" applyFont="1" applyFill="1" applyBorder="1" applyAlignment="1" applyProtection="1">
      <alignment horizontal="left" vertical="top" wrapText="1"/>
    </xf>
    <xf numFmtId="0" fontId="14" fillId="0" borderId="35" xfId="9" applyFont="1" applyFill="1" applyBorder="1" applyAlignment="1" applyProtection="1">
      <alignment horizontal="left" vertical="top" wrapText="1"/>
    </xf>
    <xf numFmtId="0" fontId="15" fillId="10" borderId="25" xfId="0" applyFont="1" applyFill="1" applyBorder="1" applyAlignment="1" applyProtection="1">
      <alignment horizontal="left" vertical="center"/>
    </xf>
    <xf numFmtId="0" fontId="15" fillId="10" borderId="27" xfId="0" applyFont="1" applyFill="1" applyBorder="1" applyAlignment="1" applyProtection="1">
      <alignment horizontal="left" vertical="center"/>
    </xf>
    <xf numFmtId="0" fontId="15" fillId="10" borderId="54" xfId="0" applyFont="1" applyFill="1" applyBorder="1" applyAlignment="1" applyProtection="1">
      <alignment horizontal="left" vertical="center"/>
    </xf>
    <xf numFmtId="0" fontId="14" fillId="6" borderId="29" xfId="5" applyFont="1" applyFill="1" applyBorder="1" applyAlignment="1" applyProtection="1">
      <alignment horizontal="left" vertical="center"/>
    </xf>
    <xf numFmtId="0" fontId="14" fillId="6" borderId="32" xfId="5" applyFont="1" applyFill="1" applyBorder="1" applyAlignment="1" applyProtection="1">
      <alignment horizontal="left" vertical="center"/>
    </xf>
    <xf numFmtId="0" fontId="14" fillId="6" borderId="35" xfId="5" applyFont="1" applyFill="1" applyBorder="1" applyAlignment="1" applyProtection="1">
      <alignment horizontal="left" vertical="center"/>
    </xf>
    <xf numFmtId="0" fontId="14" fillId="6" borderId="25" xfId="5" applyFont="1" applyFill="1" applyBorder="1" applyAlignment="1" applyProtection="1">
      <alignment horizontal="left" vertical="center"/>
    </xf>
    <xf numFmtId="0" fontId="14" fillId="6" borderId="27" xfId="5" applyFont="1" applyFill="1" applyBorder="1" applyAlignment="1" applyProtection="1">
      <alignment horizontal="left" vertical="center"/>
    </xf>
    <xf numFmtId="0" fontId="14" fillId="6" borderId="54" xfId="5" applyFont="1" applyFill="1" applyBorder="1" applyAlignment="1" applyProtection="1">
      <alignment horizontal="left" vertical="center"/>
    </xf>
    <xf numFmtId="0" fontId="14" fillId="6" borderId="29" xfId="5" applyFont="1" applyFill="1" applyBorder="1" applyAlignment="1" applyProtection="1">
      <alignment horizontal="center" vertical="center"/>
    </xf>
    <xf numFmtId="0" fontId="14" fillId="6" borderId="32" xfId="5" applyFont="1" applyFill="1" applyBorder="1" applyAlignment="1" applyProtection="1">
      <alignment horizontal="center" vertical="center"/>
    </xf>
    <xf numFmtId="0" fontId="14" fillId="6" borderId="35" xfId="5" applyFont="1" applyFill="1" applyBorder="1" applyAlignment="1" applyProtection="1">
      <alignment horizontal="center" vertical="center"/>
    </xf>
    <xf numFmtId="0" fontId="14" fillId="2" borderId="29" xfId="5" applyFont="1" applyFill="1" applyBorder="1" applyAlignment="1" applyProtection="1">
      <alignment horizontal="left" vertical="top"/>
    </xf>
    <xf numFmtId="0" fontId="14" fillId="2" borderId="32" xfId="5" applyFont="1" applyFill="1" applyBorder="1" applyAlignment="1" applyProtection="1">
      <alignment horizontal="left" vertical="top"/>
    </xf>
    <xf numFmtId="0" fontId="14" fillId="2" borderId="35" xfId="5" applyFont="1" applyFill="1" applyBorder="1" applyAlignment="1" applyProtection="1">
      <alignment horizontal="left" vertical="top"/>
    </xf>
    <xf numFmtId="0" fontId="14" fillId="2" borderId="38" xfId="5" applyFont="1" applyFill="1" applyBorder="1" applyAlignment="1" applyProtection="1">
      <alignment horizontal="left" vertical="top"/>
    </xf>
    <xf numFmtId="0" fontId="14" fillId="2" borderId="37" xfId="5" applyFont="1" applyFill="1" applyBorder="1" applyAlignment="1" applyProtection="1">
      <alignment horizontal="left" vertical="top"/>
    </xf>
    <xf numFmtId="0" fontId="14" fillId="2" borderId="46" xfId="5" applyFont="1" applyFill="1" applyBorder="1" applyAlignment="1" applyProtection="1">
      <alignment horizontal="left" vertical="top"/>
    </xf>
    <xf numFmtId="0" fontId="21" fillId="0" borderId="29" xfId="7" applyFont="1" applyFill="1" applyBorder="1" applyAlignment="1" applyProtection="1">
      <alignment horizontal="left" vertical="top" wrapText="1"/>
    </xf>
    <xf numFmtId="0" fontId="21" fillId="0" borderId="32" xfId="7" applyFont="1" applyFill="1" applyBorder="1" applyAlignment="1" applyProtection="1">
      <alignment horizontal="left" vertical="top" wrapText="1"/>
    </xf>
    <xf numFmtId="0" fontId="21" fillId="0" borderId="35" xfId="7" applyFont="1" applyFill="1" applyBorder="1" applyAlignment="1" applyProtection="1">
      <alignment horizontal="left" vertical="top" wrapText="1"/>
    </xf>
    <xf numFmtId="0" fontId="9" fillId="4" borderId="39" xfId="1" applyFont="1" applyFill="1" applyBorder="1" applyAlignment="1" applyProtection="1">
      <alignment horizontal="left" vertical="center"/>
    </xf>
    <xf numFmtId="0" fontId="9" fillId="4" borderId="47" xfId="1" applyFont="1" applyFill="1" applyBorder="1" applyAlignment="1" applyProtection="1">
      <alignment horizontal="left" vertical="center"/>
    </xf>
    <xf numFmtId="0" fontId="9" fillId="4" borderId="43" xfId="1" applyFont="1" applyFill="1" applyBorder="1" applyAlignment="1" applyProtection="1">
      <alignment horizontal="left" vertical="center"/>
    </xf>
    <xf numFmtId="0" fontId="9" fillId="4" borderId="44" xfId="1" applyFont="1" applyFill="1" applyBorder="1" applyAlignment="1" applyProtection="1">
      <alignment horizontal="left" vertical="center"/>
    </xf>
    <xf numFmtId="164" fontId="36" fillId="2" borderId="31" xfId="5" applyNumberFormat="1" applyFont="1" applyFill="1" applyBorder="1" applyAlignment="1" applyProtection="1">
      <alignment horizontal="center" vertical="center"/>
      <protection locked="0"/>
    </xf>
    <xf numFmtId="164" fontId="36" fillId="2" borderId="32" xfId="5" applyNumberFormat="1" applyFont="1" applyFill="1" applyBorder="1" applyAlignment="1" applyProtection="1">
      <alignment horizontal="center" vertical="center"/>
      <protection locked="0"/>
    </xf>
    <xf numFmtId="164" fontId="36" fillId="2" borderId="35" xfId="5" applyNumberFormat="1" applyFont="1" applyFill="1" applyBorder="1" applyAlignment="1" applyProtection="1">
      <alignment horizontal="center" vertical="center"/>
      <protection locked="0"/>
    </xf>
    <xf numFmtId="49" fontId="14" fillId="0" borderId="29" xfId="7" applyNumberFormat="1" applyFont="1" applyFill="1" applyBorder="1" applyAlignment="1" applyProtection="1">
      <alignment horizontal="left" vertical="top" wrapText="1"/>
    </xf>
    <xf numFmtId="49" fontId="14" fillId="0" borderId="32" xfId="7" applyNumberFormat="1" applyFont="1" applyFill="1" applyBorder="1" applyAlignment="1" applyProtection="1">
      <alignment horizontal="left" vertical="top" wrapText="1"/>
    </xf>
    <xf numFmtId="49" fontId="14" fillId="0" borderId="35" xfId="7" applyNumberFormat="1" applyFont="1" applyFill="1" applyBorder="1" applyAlignment="1" applyProtection="1">
      <alignment horizontal="left" vertical="top" wrapText="1"/>
    </xf>
    <xf numFmtId="49" fontId="14" fillId="0" borderId="38" xfId="7" applyNumberFormat="1" applyFont="1" applyFill="1" applyBorder="1" applyAlignment="1" applyProtection="1">
      <alignment horizontal="left" vertical="top" wrapText="1"/>
    </xf>
    <xf numFmtId="49" fontId="14" fillId="0" borderId="37" xfId="7" applyNumberFormat="1" applyFont="1" applyFill="1" applyBorder="1" applyAlignment="1" applyProtection="1">
      <alignment horizontal="left" vertical="top" wrapText="1"/>
    </xf>
    <xf numFmtId="49" fontId="14" fillId="0" borderId="46" xfId="7" applyNumberFormat="1" applyFont="1" applyFill="1" applyBorder="1" applyAlignment="1" applyProtection="1">
      <alignment horizontal="left" vertical="top" wrapText="1"/>
    </xf>
    <xf numFmtId="0" fontId="9" fillId="4" borderId="39" xfId="1" applyFont="1" applyFill="1" applyBorder="1" applyAlignment="1">
      <alignment horizontal="left" vertical="center"/>
    </xf>
    <xf numFmtId="0" fontId="9" fillId="4" borderId="47" xfId="1" applyFont="1" applyFill="1" applyBorder="1" applyAlignment="1">
      <alignment horizontal="left" vertical="center"/>
    </xf>
    <xf numFmtId="49" fontId="14" fillId="0" borderId="39" xfId="1" applyNumberFormat="1" applyFont="1" applyFill="1" applyBorder="1" applyAlignment="1" applyProtection="1">
      <alignment horizontal="left" vertical="top" wrapText="1"/>
    </xf>
    <xf numFmtId="49" fontId="14" fillId="0" borderId="43" xfId="1" applyNumberFormat="1" applyFont="1" applyFill="1" applyBorder="1" applyAlignment="1" applyProtection="1">
      <alignment horizontal="left" vertical="top" wrapText="1"/>
    </xf>
    <xf numFmtId="49" fontId="14" fillId="0" borderId="44" xfId="1" applyNumberFormat="1" applyFont="1" applyFill="1" applyBorder="1" applyAlignment="1" applyProtection="1">
      <alignment horizontal="left" vertical="top" wrapText="1"/>
    </xf>
    <xf numFmtId="0" fontId="9" fillId="4" borderId="43" xfId="1" applyFont="1" applyFill="1" applyBorder="1" applyAlignment="1">
      <alignment horizontal="left" vertical="center"/>
    </xf>
    <xf numFmtId="0" fontId="9" fillId="4" borderId="44" xfId="1" applyFont="1" applyFill="1" applyBorder="1" applyAlignment="1">
      <alignment horizontal="left" vertical="center"/>
    </xf>
    <xf numFmtId="0" fontId="11" fillId="4" borderId="39" xfId="1" applyFont="1" applyFill="1" applyBorder="1" applyAlignment="1">
      <alignment horizontal="center" vertical="center"/>
    </xf>
    <xf numFmtId="0" fontId="11" fillId="4" borderId="43" xfId="1" applyFont="1" applyFill="1" applyBorder="1" applyAlignment="1">
      <alignment horizontal="center" vertical="center"/>
    </xf>
    <xf numFmtId="0" fontId="11" fillId="4" borderId="44" xfId="1" applyFont="1" applyFill="1" applyBorder="1" applyAlignment="1">
      <alignment horizontal="center" vertical="center"/>
    </xf>
    <xf numFmtId="49" fontId="14" fillId="0" borderId="96" xfId="7" applyNumberFormat="1" applyFont="1" applyFill="1" applyBorder="1" applyAlignment="1" applyProtection="1">
      <alignment horizontal="left" vertical="top" wrapText="1"/>
    </xf>
    <xf numFmtId="49" fontId="14" fillId="0" borderId="81" xfId="7" applyNumberFormat="1" applyFont="1" applyFill="1" applyBorder="1" applyAlignment="1" applyProtection="1">
      <alignment horizontal="left" vertical="top" wrapText="1"/>
    </xf>
    <xf numFmtId="49" fontId="14" fillId="0" borderId="98" xfId="7" applyNumberFormat="1" applyFont="1" applyFill="1" applyBorder="1" applyAlignment="1" applyProtection="1">
      <alignment horizontal="left" vertical="top" wrapText="1"/>
    </xf>
    <xf numFmtId="0" fontId="20" fillId="2" borderId="0" xfId="5" applyFont="1" applyFill="1" applyAlignment="1">
      <alignment vertical="center"/>
    </xf>
    <xf numFmtId="0" fontId="9" fillId="4" borderId="39" xfId="1" applyFont="1" applyFill="1" applyBorder="1" applyAlignment="1">
      <alignment horizontal="left" vertical="center" wrapText="1"/>
    </xf>
    <xf numFmtId="0" fontId="9" fillId="4" borderId="47" xfId="1" applyFont="1" applyFill="1" applyBorder="1" applyAlignment="1">
      <alignment horizontal="left" vertical="center" wrapText="1"/>
    </xf>
    <xf numFmtId="0" fontId="14" fillId="0" borderId="37" xfId="7" applyFont="1" applyFill="1" applyBorder="1" applyAlignment="1" applyProtection="1">
      <alignment horizontal="left" vertical="top" wrapText="1"/>
    </xf>
    <xf numFmtId="0" fontId="14" fillId="0" borderId="46" xfId="7" applyFont="1" applyFill="1" applyBorder="1" applyAlignment="1" applyProtection="1">
      <alignment horizontal="left" vertical="top" wrapText="1"/>
    </xf>
    <xf numFmtId="0" fontId="16" fillId="2" borderId="0" xfId="1" applyNumberFormat="1" applyFont="1" applyFill="1" applyBorder="1" applyAlignment="1" applyProtection="1">
      <alignment horizontal="left" vertical="center"/>
    </xf>
    <xf numFmtId="0" fontId="14" fillId="2" borderId="0" xfId="1" applyNumberFormat="1" applyFont="1" applyFill="1" applyBorder="1" applyAlignment="1" applyProtection="1">
      <alignment horizontal="left" vertical="top" wrapText="1"/>
    </xf>
    <xf numFmtId="0" fontId="15" fillId="2" borderId="0" xfId="7" applyFont="1" applyFill="1" applyBorder="1" applyAlignment="1" applyProtection="1">
      <alignment horizontal="left" vertical="top"/>
    </xf>
    <xf numFmtId="0" fontId="14" fillId="2" borderId="0" xfId="7" applyFont="1" applyFill="1" applyBorder="1" applyAlignment="1" applyProtection="1">
      <alignment horizontal="left" vertical="top" wrapText="1"/>
    </xf>
    <xf numFmtId="0" fontId="14" fillId="0" borderId="29"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5" xfId="7" applyNumberFormat="1" applyFont="1" applyFill="1" applyBorder="1" applyAlignment="1" applyProtection="1">
      <alignment horizontal="left" vertical="top" wrapText="1"/>
    </xf>
  </cellXfs>
  <cellStyles count="17">
    <cellStyle name="BM Input" xfId="14"/>
    <cellStyle name="Comma" xfId="12" builtinId="3"/>
    <cellStyle name="Normal" xfId="0" builtinId="0"/>
    <cellStyle name="Normal 10 2" xfId="2"/>
    <cellStyle name="Normal 12" xfId="16"/>
    <cellStyle name="Normal 2" xfId="5"/>
    <cellStyle name="Normal 2 2" xfId="7"/>
    <cellStyle name="Normal 2 3" xfId="3"/>
    <cellStyle name="Normal 3" xfId="15"/>
    <cellStyle name="Normal 3 2" xfId="1"/>
    <cellStyle name="Normal 3 3 2" xfId="13"/>
    <cellStyle name="Normal 3 7" xfId="8"/>
    <cellStyle name="Normal 4 2" xfId="6"/>
    <cellStyle name="Normal 4 2 2" xfId="9"/>
    <cellStyle name="Percent" xfId="11" builtinId="5"/>
    <cellStyle name="Percent 2 2" xfId="4"/>
    <cellStyle name="Validation error" xfId="10"/>
  </cellStyles>
  <dxfs count="1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0078C9"/>
      <color rgb="FFFCEABF"/>
      <color rgb="FFE0DCD8"/>
      <color rgb="FFBFDDF1"/>
      <color rgb="FF003479"/>
      <color rgb="FF719500"/>
      <color rgb="FF857362"/>
      <color rgb="FFF2BF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
  <sheetViews>
    <sheetView zoomScaleNormal="100" zoomScaleSheetLayoutView="70" workbookViewId="0"/>
  </sheetViews>
  <sheetFormatPr defaultColWidth="8.75" defaultRowHeight="14.25" x14ac:dyDescent="0.2"/>
  <cols>
    <col min="1" max="16384" width="8.75" style="2"/>
  </cols>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19500"/>
    <pageSetUpPr fitToPage="1"/>
  </sheetPr>
  <dimension ref="B1:N21"/>
  <sheetViews>
    <sheetView zoomScale="80" zoomScaleNormal="80" zoomScaleSheetLayoutView="70" workbookViewId="0"/>
  </sheetViews>
  <sheetFormatPr defaultColWidth="9.75" defaultRowHeight="14.25" x14ac:dyDescent="0.2"/>
  <cols>
    <col min="1" max="1" width="1.75" style="1" customWidth="1"/>
    <col min="2" max="2" width="4.75" style="1" customWidth="1"/>
    <col min="3" max="3" width="59.5" style="1" customWidth="1"/>
    <col min="4" max="4" width="11.75" style="1" customWidth="1"/>
    <col min="5" max="6" width="5.75" style="1" customWidth="1"/>
    <col min="7" max="11" width="9.75" style="1"/>
    <col min="12" max="12" width="2.75" style="1" customWidth="1"/>
    <col min="13" max="13" width="44" style="1" bestFit="1" customWidth="1"/>
    <col min="14" max="14" width="17.375" style="1" customWidth="1"/>
    <col min="15" max="16384" width="9.75" style="1"/>
  </cols>
  <sheetData>
    <row r="1" spans="2:14" ht="20.25" x14ac:dyDescent="0.2">
      <c r="B1" s="145" t="s">
        <v>387</v>
      </c>
      <c r="C1" s="145"/>
      <c r="D1" s="145"/>
      <c r="E1" s="145"/>
      <c r="F1" s="145"/>
      <c r="G1" s="145"/>
      <c r="H1" s="145"/>
      <c r="I1" s="146"/>
      <c r="J1" s="146"/>
      <c r="K1" s="146" t="s">
        <v>0</v>
      </c>
      <c r="L1" s="90"/>
      <c r="M1" s="7" t="s">
        <v>1</v>
      </c>
      <c r="N1" s="7"/>
    </row>
    <row r="2" spans="2:14" ht="14.45" customHeight="1" thickBot="1" x14ac:dyDescent="0.25">
      <c r="B2" s="923"/>
      <c r="C2" s="923"/>
      <c r="D2" s="147"/>
      <c r="E2" s="147"/>
      <c r="F2" s="147"/>
      <c r="G2" s="147"/>
      <c r="H2" s="147"/>
      <c r="I2" s="147"/>
      <c r="J2" s="147"/>
      <c r="K2" s="147"/>
      <c r="L2" s="148"/>
      <c r="M2" s="149"/>
      <c r="N2" s="149"/>
    </row>
    <row r="3" spans="2:14" ht="27" customHeight="1" thickBot="1" x14ac:dyDescent="0.25">
      <c r="B3" s="924" t="s">
        <v>10</v>
      </c>
      <c r="C3" s="925"/>
      <c r="D3" s="91" t="s">
        <v>11</v>
      </c>
      <c r="E3" s="91" t="s">
        <v>12</v>
      </c>
      <c r="F3" s="150" t="s">
        <v>13</v>
      </c>
      <c r="G3" s="325" t="s">
        <v>39</v>
      </c>
      <c r="H3" s="91" t="s">
        <v>40</v>
      </c>
      <c r="I3" s="91" t="s">
        <v>41</v>
      </c>
      <c r="J3" s="91" t="s">
        <v>42</v>
      </c>
      <c r="K3" s="150" t="s">
        <v>43</v>
      </c>
      <c r="L3" s="151"/>
      <c r="M3" s="221" t="s">
        <v>99</v>
      </c>
      <c r="N3" s="150" t="s">
        <v>18</v>
      </c>
    </row>
    <row r="4" spans="2:14" ht="15" thickBot="1" x14ac:dyDescent="0.25">
      <c r="B4" s="152"/>
      <c r="C4" s="152"/>
      <c r="D4" s="152"/>
      <c r="E4" s="152"/>
      <c r="F4" s="152"/>
      <c r="G4" s="152"/>
      <c r="H4" s="152"/>
      <c r="I4" s="152"/>
      <c r="J4" s="152"/>
      <c r="K4" s="152"/>
      <c r="L4" s="135"/>
      <c r="M4" s="77"/>
      <c r="N4" s="77"/>
    </row>
    <row r="5" spans="2:14" ht="15" thickBot="1" x14ac:dyDescent="0.25">
      <c r="B5" s="96" t="s">
        <v>19</v>
      </c>
      <c r="C5" s="97" t="s">
        <v>290</v>
      </c>
      <c r="D5" s="79"/>
      <c r="E5" s="79"/>
      <c r="F5" s="79"/>
      <c r="G5" s="153"/>
      <c r="H5" s="153"/>
      <c r="I5" s="153"/>
      <c r="J5" s="153"/>
      <c r="K5" s="153"/>
      <c r="L5" s="135"/>
      <c r="M5" s="77"/>
      <c r="N5" s="77"/>
    </row>
    <row r="6" spans="2:14" ht="15" thickBot="1" x14ac:dyDescent="0.25">
      <c r="B6" s="98">
        <v>1</v>
      </c>
      <c r="C6" s="99" t="s">
        <v>389</v>
      </c>
      <c r="D6" s="100"/>
      <c r="E6" s="100" t="s">
        <v>52</v>
      </c>
      <c r="F6" s="321">
        <v>2</v>
      </c>
      <c r="G6" s="796"/>
      <c r="H6" s="797"/>
      <c r="I6" s="797"/>
      <c r="J6" s="797"/>
      <c r="K6" s="798"/>
      <c r="L6" s="154"/>
      <c r="M6" s="665"/>
      <c r="N6" s="666"/>
    </row>
    <row r="7" spans="2:14" ht="15" thickBot="1" x14ac:dyDescent="0.25">
      <c r="B7" s="739">
        <v>2</v>
      </c>
      <c r="C7" s="740" t="s">
        <v>390</v>
      </c>
      <c r="D7" s="741"/>
      <c r="E7" s="741" t="s">
        <v>52</v>
      </c>
      <c r="F7" s="792">
        <v>2</v>
      </c>
      <c r="G7" s="793"/>
      <c r="H7" s="794"/>
      <c r="I7" s="794"/>
      <c r="J7" s="794"/>
      <c r="K7" s="795"/>
      <c r="L7" s="154"/>
      <c r="M7" s="665"/>
      <c r="N7" s="666"/>
    </row>
    <row r="8" spans="2:14" x14ac:dyDescent="0.2">
      <c r="B8" s="149"/>
      <c r="C8" s="149"/>
      <c r="D8" s="149"/>
      <c r="E8" s="149"/>
      <c r="F8" s="149"/>
      <c r="G8" s="149"/>
      <c r="H8" s="149"/>
      <c r="I8" s="149"/>
      <c r="J8" s="149"/>
      <c r="K8" s="149"/>
      <c r="L8" s="155"/>
      <c r="M8" s="149"/>
    </row>
    <row r="9" spans="2:14" x14ac:dyDescent="0.2">
      <c r="B9" s="61" t="s">
        <v>30</v>
      </c>
      <c r="C9" s="77"/>
      <c r="D9" s="77"/>
      <c r="E9" s="77"/>
      <c r="F9" s="77"/>
      <c r="G9" s="77"/>
      <c r="H9" s="77"/>
      <c r="I9" s="77"/>
      <c r="J9" s="135"/>
      <c r="K9" s="135"/>
      <c r="L9" s="79"/>
      <c r="M9" s="79"/>
    </row>
    <row r="10" spans="2:14" x14ac:dyDescent="0.2">
      <c r="B10" s="62"/>
      <c r="C10" s="82" t="s">
        <v>31</v>
      </c>
      <c r="D10" s="82"/>
      <c r="E10" s="77"/>
      <c r="F10" s="77"/>
      <c r="G10" s="77"/>
      <c r="H10" s="77"/>
      <c r="I10" s="77"/>
      <c r="J10" s="77"/>
      <c r="K10" s="77"/>
      <c r="L10" s="79"/>
      <c r="M10" s="79"/>
    </row>
    <row r="11" spans="2:14" x14ac:dyDescent="0.2">
      <c r="B11" s="63"/>
      <c r="C11" s="82" t="s">
        <v>32</v>
      </c>
      <c r="D11" s="82"/>
      <c r="E11" s="77"/>
      <c r="F11" s="77"/>
      <c r="G11" s="77"/>
      <c r="H11" s="77"/>
      <c r="I11" s="77"/>
      <c r="J11" s="77"/>
      <c r="K11" s="77"/>
      <c r="L11" s="79"/>
      <c r="M11" s="79"/>
    </row>
    <row r="12" spans="2:14" x14ac:dyDescent="0.2">
      <c r="B12" s="64"/>
      <c r="C12" s="82" t="s">
        <v>33</v>
      </c>
      <c r="D12" s="82"/>
      <c r="E12" s="77"/>
      <c r="F12" s="77"/>
      <c r="G12" s="77"/>
      <c r="H12" s="77"/>
      <c r="I12" s="77"/>
      <c r="J12" s="77"/>
      <c r="K12" s="77"/>
      <c r="L12" s="79"/>
      <c r="M12" s="79"/>
    </row>
    <row r="13" spans="2:14" x14ac:dyDescent="0.2">
      <c r="B13" s="65"/>
      <c r="C13" s="82" t="s">
        <v>34</v>
      </c>
      <c r="D13" s="82"/>
      <c r="E13" s="77"/>
      <c r="F13" s="77"/>
      <c r="G13" s="77"/>
      <c r="H13" s="77"/>
      <c r="I13" s="77"/>
      <c r="J13" s="77"/>
      <c r="K13" s="77"/>
      <c r="L13" s="79"/>
      <c r="M13" s="79"/>
    </row>
    <row r="14" spans="2:14" ht="15" thickBot="1" x14ac:dyDescent="0.25">
      <c r="B14" s="131"/>
      <c r="C14" s="137"/>
      <c r="D14" s="137"/>
      <c r="E14" s="137"/>
      <c r="F14" s="137"/>
      <c r="G14" s="137"/>
      <c r="H14" s="137"/>
      <c r="I14" s="137"/>
      <c r="J14" s="137"/>
      <c r="K14" s="137"/>
      <c r="L14" s="79"/>
      <c r="M14" s="79"/>
    </row>
    <row r="15" spans="2:14" ht="16.5" thickBot="1" x14ac:dyDescent="0.25">
      <c r="B15" s="808" t="s">
        <v>271</v>
      </c>
      <c r="C15" s="809"/>
      <c r="D15" s="809"/>
      <c r="E15" s="809"/>
      <c r="F15" s="809"/>
      <c r="G15" s="809"/>
      <c r="H15" s="809"/>
      <c r="I15" s="809"/>
      <c r="J15" s="809"/>
      <c r="K15" s="810"/>
      <c r="L15" s="72"/>
      <c r="M15" s="72"/>
    </row>
    <row r="16" spans="2:14" ht="16.5" thickBot="1" x14ac:dyDescent="0.25">
      <c r="B16" s="72"/>
      <c r="C16" s="73"/>
      <c r="D16" s="75"/>
      <c r="E16" s="75"/>
      <c r="F16" s="75"/>
      <c r="G16" s="75"/>
      <c r="H16" s="75"/>
      <c r="I16" s="75"/>
      <c r="J16" s="137"/>
      <c r="K16" s="137"/>
      <c r="L16" s="134"/>
      <c r="M16" s="134"/>
    </row>
    <row r="17" spans="2:13" ht="45" customHeight="1" thickBot="1" x14ac:dyDescent="0.25">
      <c r="B17" s="912" t="s">
        <v>393</v>
      </c>
      <c r="C17" s="913"/>
      <c r="D17" s="913"/>
      <c r="E17" s="913"/>
      <c r="F17" s="913"/>
      <c r="G17" s="913"/>
      <c r="H17" s="913"/>
      <c r="I17" s="913"/>
      <c r="J17" s="913"/>
      <c r="K17" s="914"/>
      <c r="L17" s="141"/>
      <c r="M17" s="141"/>
    </row>
    <row r="18" spans="2:13" ht="15" thickBot="1" x14ac:dyDescent="0.25">
      <c r="B18" s="138"/>
      <c r="C18" s="139"/>
      <c r="D18" s="138"/>
      <c r="E18" s="138"/>
      <c r="F18" s="138"/>
      <c r="G18" s="81"/>
      <c r="H18" s="81"/>
      <c r="I18" s="81"/>
      <c r="J18" s="137"/>
      <c r="K18" s="137"/>
      <c r="L18" s="134"/>
      <c r="M18" s="134"/>
    </row>
    <row r="19" spans="2:13" ht="15" customHeight="1" x14ac:dyDescent="0.2">
      <c r="B19" s="67" t="s">
        <v>36</v>
      </c>
      <c r="C19" s="811" t="s">
        <v>37</v>
      </c>
      <c r="D19" s="812"/>
      <c r="E19" s="812"/>
      <c r="F19" s="812"/>
      <c r="G19" s="812"/>
      <c r="H19" s="812"/>
      <c r="I19" s="812"/>
      <c r="J19" s="812"/>
      <c r="K19" s="813"/>
      <c r="L19" s="142"/>
      <c r="M19" s="142"/>
    </row>
    <row r="20" spans="2:13" x14ac:dyDescent="0.2">
      <c r="B20" s="132">
        <v>1</v>
      </c>
      <c r="C20" s="904" t="s">
        <v>304</v>
      </c>
      <c r="D20" s="905"/>
      <c r="E20" s="905"/>
      <c r="F20" s="905"/>
      <c r="G20" s="905"/>
      <c r="H20" s="905"/>
      <c r="I20" s="905"/>
      <c r="J20" s="905"/>
      <c r="K20" s="906"/>
      <c r="L20" s="143"/>
      <c r="M20" s="143"/>
    </row>
    <row r="21" spans="2:13" ht="29.25" customHeight="1" thickBot="1" x14ac:dyDescent="0.25">
      <c r="B21" s="799">
        <v>2</v>
      </c>
      <c r="C21" s="920" t="s">
        <v>388</v>
      </c>
      <c r="D21" s="921"/>
      <c r="E21" s="921"/>
      <c r="F21" s="921"/>
      <c r="G21" s="921"/>
      <c r="H21" s="921"/>
      <c r="I21" s="921"/>
      <c r="J21" s="921"/>
      <c r="K21" s="922"/>
    </row>
  </sheetData>
  <mergeCells count="7">
    <mergeCell ref="C21:K21"/>
    <mergeCell ref="C20:K20"/>
    <mergeCell ref="B2:C2"/>
    <mergeCell ref="B3:C3"/>
    <mergeCell ref="B15:K15"/>
    <mergeCell ref="B17:K17"/>
    <mergeCell ref="C19:K19"/>
  </mergeCells>
  <pageMargins left="0.70866141732283472" right="0.70866141732283472" top="0.74803149606299213" bottom="0.74803149606299213" header="0.31496062992125984" footer="0.31496062992125984"/>
  <pageSetup paperSize="9" scale="60"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19500"/>
    <pageSetUpPr fitToPage="1"/>
  </sheetPr>
  <dimension ref="B1:Q91"/>
  <sheetViews>
    <sheetView zoomScale="80" zoomScaleNormal="80" zoomScaleSheetLayoutView="7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7" width="20.375" style="1" bestFit="1" customWidth="1"/>
    <col min="8" max="13" width="9.75" style="1"/>
    <col min="14" max="14" width="2.75" style="1" customWidth="1"/>
    <col min="15" max="15" width="54.625" style="1" bestFit="1" customWidth="1"/>
    <col min="16" max="16" width="17.375" style="1" customWidth="1"/>
    <col min="17" max="17" width="13.625" style="1" bestFit="1" customWidth="1"/>
    <col min="18" max="16384" width="9.75" style="1"/>
  </cols>
  <sheetData>
    <row r="1" spans="2:17" ht="20.25" x14ac:dyDescent="0.2">
      <c r="B1" s="89" t="s">
        <v>270</v>
      </c>
      <c r="C1" s="89"/>
      <c r="D1" s="89"/>
      <c r="E1" s="89"/>
      <c r="F1" s="89"/>
      <c r="G1" s="89"/>
      <c r="H1" s="89"/>
      <c r="I1" s="89"/>
      <c r="J1" s="89"/>
      <c r="K1" s="89"/>
      <c r="L1" s="89"/>
      <c r="M1" s="6" t="s">
        <v>0</v>
      </c>
      <c r="N1" s="6"/>
      <c r="O1" s="506" t="s">
        <v>1</v>
      </c>
      <c r="P1" s="506"/>
      <c r="Q1" s="263"/>
    </row>
    <row r="2" spans="2:17" ht="15" thickBot="1" x14ac:dyDescent="0.25">
      <c r="B2" s="79"/>
      <c r="C2" s="79"/>
      <c r="D2" s="79"/>
      <c r="E2" s="79"/>
      <c r="F2" s="79"/>
      <c r="G2" s="79"/>
      <c r="H2" s="79"/>
      <c r="I2" s="79"/>
      <c r="J2" s="79"/>
      <c r="K2" s="79"/>
      <c r="L2" s="79"/>
      <c r="M2" s="79"/>
      <c r="N2" s="79"/>
      <c r="O2" s="361"/>
      <c r="P2" s="78"/>
      <c r="Q2" s="134"/>
    </row>
    <row r="3" spans="2:17" ht="15" thickBot="1" x14ac:dyDescent="0.25">
      <c r="B3" s="910" t="s">
        <v>10</v>
      </c>
      <c r="C3" s="911"/>
      <c r="D3" s="91" t="s">
        <v>11</v>
      </c>
      <c r="E3" s="92" t="s">
        <v>12</v>
      </c>
      <c r="F3" s="95" t="s">
        <v>13</v>
      </c>
      <c r="G3" s="93" t="s">
        <v>85</v>
      </c>
      <c r="H3" s="94" t="s">
        <v>57</v>
      </c>
      <c r="I3" s="92" t="s">
        <v>58</v>
      </c>
      <c r="J3" s="92" t="s">
        <v>69</v>
      </c>
      <c r="K3" s="92" t="s">
        <v>70</v>
      </c>
      <c r="L3" s="92" t="s">
        <v>38</v>
      </c>
      <c r="M3" s="93" t="s">
        <v>208</v>
      </c>
      <c r="N3" s="505"/>
      <c r="O3" s="221" t="s">
        <v>99</v>
      </c>
      <c r="P3" s="150" t="s">
        <v>18</v>
      </c>
      <c r="Q3" s="504"/>
    </row>
    <row r="4" spans="2:17" ht="13.9" customHeight="1" thickBot="1" x14ac:dyDescent="0.25">
      <c r="B4" s="134"/>
      <c r="C4" s="134"/>
      <c r="D4" s="134"/>
      <c r="E4" s="134"/>
      <c r="F4" s="134"/>
      <c r="G4" s="134"/>
      <c r="H4" s="134"/>
      <c r="I4" s="134"/>
      <c r="J4" s="134"/>
      <c r="K4" s="134"/>
      <c r="L4" s="134"/>
      <c r="M4" s="134"/>
      <c r="N4" s="134"/>
      <c r="O4" s="78"/>
      <c r="P4" s="78"/>
      <c r="Q4" s="134"/>
    </row>
    <row r="5" spans="2:17" ht="13.9" customHeight="1" thickBot="1" x14ac:dyDescent="0.25">
      <c r="B5" s="427" t="s">
        <v>19</v>
      </c>
      <c r="C5" s="426" t="s">
        <v>207</v>
      </c>
      <c r="D5" s="2"/>
      <c r="E5" s="425"/>
      <c r="F5" s="425"/>
      <c r="G5" s="424"/>
      <c r="H5" s="416"/>
      <c r="I5" s="416"/>
      <c r="J5" s="416"/>
      <c r="K5" s="416"/>
      <c r="L5" s="416"/>
      <c r="M5" s="416"/>
      <c r="N5" s="134"/>
      <c r="O5" s="78"/>
      <c r="P5" s="78"/>
      <c r="Q5" s="134"/>
    </row>
    <row r="6" spans="2:17" ht="13.9" customHeight="1" x14ac:dyDescent="0.2">
      <c r="B6" s="98">
        <v>1</v>
      </c>
      <c r="C6" s="99" t="s">
        <v>195</v>
      </c>
      <c r="D6" s="100"/>
      <c r="E6" s="100" t="s">
        <v>100</v>
      </c>
      <c r="F6" s="101" t="s">
        <v>202</v>
      </c>
      <c r="G6" s="493"/>
      <c r="H6" s="487"/>
      <c r="I6" s="486"/>
      <c r="J6" s="486"/>
      <c r="K6" s="486"/>
      <c r="L6" s="503"/>
      <c r="M6" s="416"/>
      <c r="N6" s="144"/>
      <c r="O6" s="475" t="s">
        <v>206</v>
      </c>
      <c r="P6" s="474"/>
      <c r="Q6" s="502"/>
    </row>
    <row r="7" spans="2:17" ht="13.9" customHeight="1" x14ac:dyDescent="0.2">
      <c r="B7" s="119">
        <v>2</v>
      </c>
      <c r="C7" s="120" t="s">
        <v>194</v>
      </c>
      <c r="D7" s="121"/>
      <c r="E7" s="121" t="s">
        <v>100</v>
      </c>
      <c r="F7" s="122" t="s">
        <v>202</v>
      </c>
      <c r="G7" s="493"/>
      <c r="H7" s="482"/>
      <c r="I7" s="481"/>
      <c r="J7" s="481"/>
      <c r="K7" s="481"/>
      <c r="L7" s="501"/>
      <c r="M7" s="416"/>
      <c r="N7" s="144"/>
      <c r="O7" s="342" t="s">
        <v>206</v>
      </c>
      <c r="P7" s="343"/>
      <c r="Q7" s="484"/>
    </row>
    <row r="8" spans="2:17" ht="13.9" customHeight="1" x14ac:dyDescent="0.2">
      <c r="B8" s="119">
        <v>3</v>
      </c>
      <c r="C8" s="120" t="s">
        <v>193</v>
      </c>
      <c r="D8" s="121"/>
      <c r="E8" s="121" t="s">
        <v>100</v>
      </c>
      <c r="F8" s="122" t="s">
        <v>202</v>
      </c>
      <c r="G8" s="493"/>
      <c r="H8" s="482"/>
      <c r="I8" s="481"/>
      <c r="J8" s="481"/>
      <c r="K8" s="481"/>
      <c r="L8" s="501"/>
      <c r="M8" s="416"/>
      <c r="N8" s="144"/>
      <c r="O8" s="342" t="s">
        <v>206</v>
      </c>
      <c r="P8" s="343"/>
      <c r="Q8" s="484"/>
    </row>
    <row r="9" spans="2:17" ht="13.9" customHeight="1" x14ac:dyDescent="0.2">
      <c r="B9" s="119">
        <v>4</v>
      </c>
      <c r="C9" s="120" t="s">
        <v>192</v>
      </c>
      <c r="D9" s="121"/>
      <c r="E9" s="121" t="s">
        <v>100</v>
      </c>
      <c r="F9" s="122" t="s">
        <v>202</v>
      </c>
      <c r="G9" s="493"/>
      <c r="H9" s="482"/>
      <c r="I9" s="481"/>
      <c r="J9" s="481"/>
      <c r="K9" s="481"/>
      <c r="L9" s="501"/>
      <c r="M9" s="416"/>
      <c r="N9" s="144"/>
      <c r="O9" s="342" t="s">
        <v>206</v>
      </c>
      <c r="P9" s="343"/>
      <c r="Q9" s="484"/>
    </row>
    <row r="10" spans="2:17" ht="13.9" customHeight="1" x14ac:dyDescent="0.2">
      <c r="B10" s="119">
        <v>5</v>
      </c>
      <c r="C10" s="120" t="s">
        <v>191</v>
      </c>
      <c r="D10" s="121"/>
      <c r="E10" s="121" t="s">
        <v>100</v>
      </c>
      <c r="F10" s="122" t="s">
        <v>202</v>
      </c>
      <c r="G10" s="424"/>
      <c r="H10" s="482"/>
      <c r="I10" s="481"/>
      <c r="J10" s="481"/>
      <c r="K10" s="481"/>
      <c r="L10" s="501"/>
      <c r="M10" s="416"/>
      <c r="N10" s="134"/>
      <c r="O10" s="342" t="s">
        <v>206</v>
      </c>
      <c r="P10" s="343"/>
      <c r="Q10" s="134"/>
    </row>
    <row r="11" spans="2:17" ht="13.9" customHeight="1" thickBot="1" x14ac:dyDescent="0.25">
      <c r="B11" s="125">
        <v>6</v>
      </c>
      <c r="C11" s="126" t="s">
        <v>190</v>
      </c>
      <c r="D11" s="127"/>
      <c r="E11" s="127" t="s">
        <v>100</v>
      </c>
      <c r="F11" s="128" t="s">
        <v>202</v>
      </c>
      <c r="G11" s="424"/>
      <c r="H11" s="479"/>
      <c r="I11" s="478"/>
      <c r="J11" s="478"/>
      <c r="K11" s="478"/>
      <c r="L11" s="500"/>
      <c r="M11" s="416"/>
      <c r="N11" s="134"/>
      <c r="O11" s="459" t="s">
        <v>206</v>
      </c>
      <c r="P11" s="380"/>
      <c r="Q11" s="134"/>
    </row>
    <row r="12" spans="2:17" ht="13.9" customHeight="1" thickBot="1" x14ac:dyDescent="0.25">
      <c r="B12" s="418"/>
      <c r="C12" s="617"/>
      <c r="D12" s="134"/>
      <c r="E12" s="134"/>
      <c r="F12" s="134"/>
      <c r="G12" s="134"/>
      <c r="H12" s="134"/>
      <c r="I12" s="134"/>
      <c r="J12" s="134"/>
      <c r="K12" s="134"/>
      <c r="L12" s="134"/>
      <c r="M12" s="134"/>
      <c r="N12" s="144"/>
      <c r="O12" s="78"/>
      <c r="P12" s="78"/>
      <c r="Q12" s="484"/>
    </row>
    <row r="13" spans="2:17" ht="13.9" customHeight="1" thickBot="1" x14ac:dyDescent="0.25">
      <c r="B13" s="427" t="s">
        <v>28</v>
      </c>
      <c r="C13" s="426" t="s">
        <v>205</v>
      </c>
      <c r="D13" s="2"/>
      <c r="E13" s="425"/>
      <c r="F13" s="425"/>
      <c r="G13" s="424"/>
      <c r="H13" s="416"/>
      <c r="I13" s="416"/>
      <c r="J13" s="416"/>
      <c r="K13" s="416"/>
      <c r="L13" s="416"/>
      <c r="M13" s="416"/>
      <c r="N13" s="144"/>
      <c r="O13" s="78"/>
      <c r="P13" s="78"/>
      <c r="Q13" s="484"/>
    </row>
    <row r="14" spans="2:17" ht="13.9" customHeight="1" x14ac:dyDescent="0.2">
      <c r="B14" s="98">
        <v>7</v>
      </c>
      <c r="C14" s="99" t="s">
        <v>195</v>
      </c>
      <c r="D14" s="100"/>
      <c r="E14" s="100" t="s">
        <v>100</v>
      </c>
      <c r="F14" s="101" t="s">
        <v>202</v>
      </c>
      <c r="G14" s="493"/>
      <c r="H14" s="499"/>
      <c r="I14" s="495"/>
      <c r="J14" s="495"/>
      <c r="K14" s="495"/>
      <c r="L14" s="494"/>
      <c r="M14" s="416"/>
      <c r="N14" s="144"/>
      <c r="O14" s="485" t="s">
        <v>204</v>
      </c>
      <c r="P14" s="382"/>
      <c r="Q14" s="484"/>
    </row>
    <row r="15" spans="2:17" ht="13.9" customHeight="1" x14ac:dyDescent="0.2">
      <c r="B15" s="119">
        <v>8</v>
      </c>
      <c r="C15" s="120" t="s">
        <v>194</v>
      </c>
      <c r="D15" s="121"/>
      <c r="E15" s="121" t="s">
        <v>100</v>
      </c>
      <c r="F15" s="122" t="s">
        <v>202</v>
      </c>
      <c r="G15" s="493"/>
      <c r="H15" s="498"/>
      <c r="I15" s="492"/>
      <c r="J15" s="492"/>
      <c r="K15" s="492"/>
      <c r="L15" s="491"/>
      <c r="M15" s="416"/>
      <c r="N15" s="144"/>
      <c r="O15" s="342" t="s">
        <v>204</v>
      </c>
      <c r="P15" s="343"/>
      <c r="Q15" s="484"/>
    </row>
    <row r="16" spans="2:17" ht="13.9" customHeight="1" x14ac:dyDescent="0.2">
      <c r="B16" s="119">
        <v>9</v>
      </c>
      <c r="C16" s="120" t="s">
        <v>193</v>
      </c>
      <c r="D16" s="121"/>
      <c r="E16" s="121" t="s">
        <v>100</v>
      </c>
      <c r="F16" s="122" t="s">
        <v>202</v>
      </c>
      <c r="G16" s="424"/>
      <c r="H16" s="498"/>
      <c r="I16" s="492"/>
      <c r="J16" s="492"/>
      <c r="K16" s="492"/>
      <c r="L16" s="491"/>
      <c r="M16" s="416"/>
      <c r="N16" s="134"/>
      <c r="O16" s="342" t="s">
        <v>204</v>
      </c>
      <c r="P16" s="343"/>
      <c r="Q16" s="134"/>
    </row>
    <row r="17" spans="2:17" ht="13.9" customHeight="1" x14ac:dyDescent="0.2">
      <c r="B17" s="119">
        <v>10</v>
      </c>
      <c r="C17" s="120" t="s">
        <v>192</v>
      </c>
      <c r="D17" s="121"/>
      <c r="E17" s="121" t="s">
        <v>100</v>
      </c>
      <c r="F17" s="122" t="s">
        <v>202</v>
      </c>
      <c r="G17" s="424"/>
      <c r="H17" s="498"/>
      <c r="I17" s="492"/>
      <c r="J17" s="492"/>
      <c r="K17" s="492"/>
      <c r="L17" s="491"/>
      <c r="M17" s="416"/>
      <c r="N17" s="134"/>
      <c r="O17" s="461" t="s">
        <v>204</v>
      </c>
      <c r="P17" s="460"/>
      <c r="Q17" s="134"/>
    </row>
    <row r="18" spans="2:17" ht="13.9" customHeight="1" x14ac:dyDescent="0.2">
      <c r="B18" s="119">
        <v>11</v>
      </c>
      <c r="C18" s="120" t="s">
        <v>191</v>
      </c>
      <c r="D18" s="121"/>
      <c r="E18" s="121" t="s">
        <v>100</v>
      </c>
      <c r="F18" s="122" t="s">
        <v>202</v>
      </c>
      <c r="G18" s="493"/>
      <c r="H18" s="498"/>
      <c r="I18" s="492"/>
      <c r="J18" s="492"/>
      <c r="K18" s="492"/>
      <c r="L18" s="491"/>
      <c r="M18" s="416"/>
      <c r="N18" s="144"/>
      <c r="O18" s="461" t="s">
        <v>204</v>
      </c>
      <c r="P18" s="497"/>
      <c r="Q18" s="484"/>
    </row>
    <row r="19" spans="2:17" ht="13.9" customHeight="1" thickBot="1" x14ac:dyDescent="0.25">
      <c r="B19" s="125">
        <v>12</v>
      </c>
      <c r="C19" s="126" t="s">
        <v>190</v>
      </c>
      <c r="D19" s="127"/>
      <c r="E19" s="127" t="s">
        <v>100</v>
      </c>
      <c r="F19" s="128" t="s">
        <v>202</v>
      </c>
      <c r="G19" s="493"/>
      <c r="H19" s="496"/>
      <c r="I19" s="490"/>
      <c r="J19" s="490"/>
      <c r="K19" s="490"/>
      <c r="L19" s="489"/>
      <c r="M19" s="416"/>
      <c r="N19" s="144"/>
      <c r="O19" s="383" t="s">
        <v>204</v>
      </c>
      <c r="P19" s="345"/>
      <c r="Q19" s="484"/>
    </row>
    <row r="20" spans="2:17" ht="13.9" customHeight="1" thickBot="1" x14ac:dyDescent="0.25">
      <c r="B20" s="418"/>
      <c r="C20" s="617"/>
      <c r="D20" s="134"/>
      <c r="E20" s="134"/>
      <c r="F20" s="134"/>
      <c r="G20" s="134"/>
      <c r="H20" s="134"/>
      <c r="I20" s="134"/>
      <c r="J20" s="134"/>
      <c r="K20" s="134"/>
      <c r="L20" s="134"/>
      <c r="M20" s="134"/>
      <c r="N20" s="134"/>
      <c r="O20" s="78"/>
      <c r="P20" s="78"/>
      <c r="Q20" s="134"/>
    </row>
    <row r="21" spans="2:17" ht="13.9" customHeight="1" thickBot="1" x14ac:dyDescent="0.25">
      <c r="B21" s="427" t="s">
        <v>49</v>
      </c>
      <c r="C21" s="426" t="s">
        <v>203</v>
      </c>
      <c r="D21" s="2"/>
      <c r="E21" s="425"/>
      <c r="F21" s="425"/>
      <c r="G21" s="424"/>
      <c r="H21" s="416"/>
      <c r="I21" s="416"/>
      <c r="J21" s="416"/>
      <c r="K21" s="416"/>
      <c r="L21" s="416"/>
      <c r="M21" s="416"/>
      <c r="N21" s="134"/>
      <c r="O21" s="78"/>
      <c r="P21" s="78"/>
      <c r="Q21" s="134"/>
    </row>
    <row r="22" spans="2:17" ht="13.9" customHeight="1" x14ac:dyDescent="0.2">
      <c r="B22" s="98">
        <v>13</v>
      </c>
      <c r="C22" s="99" t="s">
        <v>195</v>
      </c>
      <c r="D22" s="100"/>
      <c r="E22" s="100" t="s">
        <v>100</v>
      </c>
      <c r="F22" s="101" t="s">
        <v>202</v>
      </c>
      <c r="G22" s="493"/>
      <c r="H22" s="487"/>
      <c r="I22" s="486"/>
      <c r="J22" s="495"/>
      <c r="K22" s="495"/>
      <c r="L22" s="494"/>
      <c r="M22" s="416"/>
      <c r="N22" s="144"/>
      <c r="O22" s="475" t="s">
        <v>201</v>
      </c>
      <c r="P22" s="474"/>
      <c r="Q22" s="484"/>
    </row>
    <row r="23" spans="2:17" ht="13.9" customHeight="1" x14ac:dyDescent="0.2">
      <c r="B23" s="119">
        <v>14</v>
      </c>
      <c r="C23" s="120" t="s">
        <v>194</v>
      </c>
      <c r="D23" s="121"/>
      <c r="E23" s="121" t="s">
        <v>100</v>
      </c>
      <c r="F23" s="122" t="s">
        <v>202</v>
      </c>
      <c r="G23" s="493"/>
      <c r="H23" s="482"/>
      <c r="I23" s="481"/>
      <c r="J23" s="492"/>
      <c r="K23" s="492"/>
      <c r="L23" s="491"/>
      <c r="M23" s="416"/>
      <c r="N23" s="144"/>
      <c r="O23" s="342" t="s">
        <v>201</v>
      </c>
      <c r="P23" s="343"/>
      <c r="Q23" s="484"/>
    </row>
    <row r="24" spans="2:17" ht="13.9" customHeight="1" x14ac:dyDescent="0.2">
      <c r="B24" s="119">
        <v>15</v>
      </c>
      <c r="C24" s="120" t="s">
        <v>193</v>
      </c>
      <c r="D24" s="121"/>
      <c r="E24" s="121" t="s">
        <v>100</v>
      </c>
      <c r="F24" s="122" t="s">
        <v>202</v>
      </c>
      <c r="G24" s="493"/>
      <c r="H24" s="482"/>
      <c r="I24" s="481"/>
      <c r="J24" s="492"/>
      <c r="K24" s="492"/>
      <c r="L24" s="491"/>
      <c r="M24" s="416"/>
      <c r="N24" s="144"/>
      <c r="O24" s="342" t="s">
        <v>201</v>
      </c>
      <c r="P24" s="343"/>
      <c r="Q24" s="484"/>
    </row>
    <row r="25" spans="2:17" ht="13.9" customHeight="1" x14ac:dyDescent="0.2">
      <c r="B25" s="119">
        <v>16</v>
      </c>
      <c r="C25" s="120" t="s">
        <v>192</v>
      </c>
      <c r="D25" s="121"/>
      <c r="E25" s="121" t="s">
        <v>100</v>
      </c>
      <c r="F25" s="122" t="s">
        <v>202</v>
      </c>
      <c r="G25" s="493"/>
      <c r="H25" s="482"/>
      <c r="I25" s="481"/>
      <c r="J25" s="492"/>
      <c r="K25" s="492"/>
      <c r="L25" s="491"/>
      <c r="M25" s="416"/>
      <c r="N25" s="78"/>
      <c r="O25" s="342" t="s">
        <v>201</v>
      </c>
      <c r="P25" s="343"/>
      <c r="Q25" s="484"/>
    </row>
    <row r="26" spans="2:17" ht="13.9" customHeight="1" x14ac:dyDescent="0.2">
      <c r="B26" s="119">
        <v>17</v>
      </c>
      <c r="C26" s="120" t="s">
        <v>191</v>
      </c>
      <c r="D26" s="121"/>
      <c r="E26" s="121" t="s">
        <v>100</v>
      </c>
      <c r="F26" s="122" t="s">
        <v>202</v>
      </c>
      <c r="G26" s="424"/>
      <c r="H26" s="482"/>
      <c r="I26" s="481"/>
      <c r="J26" s="492"/>
      <c r="K26" s="492"/>
      <c r="L26" s="491"/>
      <c r="M26" s="416"/>
      <c r="N26" s="134"/>
      <c r="O26" s="342" t="s">
        <v>201</v>
      </c>
      <c r="P26" s="343"/>
      <c r="Q26" s="134"/>
    </row>
    <row r="27" spans="2:17" ht="13.9" customHeight="1" thickBot="1" x14ac:dyDescent="0.25">
      <c r="B27" s="125">
        <v>18</v>
      </c>
      <c r="C27" s="126" t="s">
        <v>190</v>
      </c>
      <c r="D27" s="127"/>
      <c r="E27" s="127" t="s">
        <v>100</v>
      </c>
      <c r="F27" s="128" t="s">
        <v>202</v>
      </c>
      <c r="G27" s="424"/>
      <c r="H27" s="479"/>
      <c r="I27" s="478"/>
      <c r="J27" s="490"/>
      <c r="K27" s="490"/>
      <c r="L27" s="489"/>
      <c r="M27" s="416"/>
      <c r="N27" s="134"/>
      <c r="O27" s="459" t="s">
        <v>201</v>
      </c>
      <c r="P27" s="380"/>
      <c r="Q27" s="134"/>
    </row>
    <row r="28" spans="2:17" ht="13.9" customHeight="1" thickBot="1" x14ac:dyDescent="0.25">
      <c r="B28" s="418"/>
      <c r="C28" s="2"/>
      <c r="D28" s="134"/>
      <c r="E28" s="134"/>
      <c r="F28" s="134"/>
      <c r="G28" s="134"/>
      <c r="H28" s="134"/>
      <c r="I28" s="134"/>
      <c r="J28" s="134"/>
      <c r="K28" s="134"/>
      <c r="L28" s="134"/>
      <c r="M28" s="134"/>
      <c r="N28" s="144"/>
      <c r="O28" s="78"/>
      <c r="P28" s="78"/>
      <c r="Q28" s="484"/>
    </row>
    <row r="29" spans="2:17" ht="13.9" customHeight="1" thickBot="1" x14ac:dyDescent="0.25">
      <c r="B29" s="427" t="s">
        <v>53</v>
      </c>
      <c r="C29" s="426" t="s">
        <v>200</v>
      </c>
      <c r="D29" s="2"/>
      <c r="E29" s="425"/>
      <c r="F29" s="425"/>
      <c r="G29" s="424"/>
      <c r="H29" s="416"/>
      <c r="I29" s="416"/>
      <c r="J29" s="416"/>
      <c r="K29" s="416"/>
      <c r="L29" s="416"/>
      <c r="M29" s="416"/>
      <c r="N29" s="144"/>
      <c r="O29" s="78"/>
      <c r="P29" s="78"/>
      <c r="Q29" s="484"/>
    </row>
    <row r="30" spans="2:17" ht="13.9" customHeight="1" x14ac:dyDescent="0.2">
      <c r="B30" s="98">
        <v>19</v>
      </c>
      <c r="C30" s="99" t="s">
        <v>195</v>
      </c>
      <c r="D30" s="100"/>
      <c r="E30" s="100" t="s">
        <v>21</v>
      </c>
      <c r="F30" s="321" t="s">
        <v>181</v>
      </c>
      <c r="G30" s="488" t="s">
        <v>98</v>
      </c>
      <c r="H30" s="487"/>
      <c r="I30" s="486"/>
      <c r="J30" s="103"/>
      <c r="K30" s="103"/>
      <c r="L30" s="389"/>
      <c r="M30" s="416"/>
      <c r="N30" s="134"/>
      <c r="O30" s="485" t="s">
        <v>199</v>
      </c>
      <c r="P30" s="382"/>
      <c r="Q30" s="134"/>
    </row>
    <row r="31" spans="2:17" ht="13.9" customHeight="1" x14ac:dyDescent="0.2">
      <c r="B31" s="119">
        <v>20</v>
      </c>
      <c r="C31" s="120" t="s">
        <v>194</v>
      </c>
      <c r="D31" s="121"/>
      <c r="E31" s="121" t="s">
        <v>21</v>
      </c>
      <c r="F31" s="322" t="s">
        <v>181</v>
      </c>
      <c r="G31" s="483" t="s">
        <v>98</v>
      </c>
      <c r="H31" s="482"/>
      <c r="I31" s="481"/>
      <c r="J31" s="469"/>
      <c r="K31" s="469"/>
      <c r="L31" s="468"/>
      <c r="M31" s="416"/>
      <c r="N31" s="134"/>
      <c r="O31" s="461" t="s">
        <v>199</v>
      </c>
      <c r="P31" s="460"/>
      <c r="Q31" s="134"/>
    </row>
    <row r="32" spans="2:17" ht="13.9" customHeight="1" x14ac:dyDescent="0.2">
      <c r="B32" s="119">
        <v>21</v>
      </c>
      <c r="C32" s="120" t="s">
        <v>193</v>
      </c>
      <c r="D32" s="121"/>
      <c r="E32" s="121" t="s">
        <v>21</v>
      </c>
      <c r="F32" s="322" t="s">
        <v>181</v>
      </c>
      <c r="G32" s="483" t="s">
        <v>98</v>
      </c>
      <c r="H32" s="482"/>
      <c r="I32" s="481"/>
      <c r="J32" s="469"/>
      <c r="K32" s="469"/>
      <c r="L32" s="468"/>
      <c r="M32" s="416"/>
      <c r="N32" s="144"/>
      <c r="O32" s="461" t="s">
        <v>199</v>
      </c>
      <c r="P32" s="460"/>
      <c r="Q32" s="484"/>
    </row>
    <row r="33" spans="2:17" ht="13.9" customHeight="1" x14ac:dyDescent="0.2">
      <c r="B33" s="119">
        <v>22</v>
      </c>
      <c r="C33" s="120" t="s">
        <v>192</v>
      </c>
      <c r="D33" s="121"/>
      <c r="E33" s="121" t="s">
        <v>21</v>
      </c>
      <c r="F33" s="322" t="s">
        <v>181</v>
      </c>
      <c r="G33" s="483" t="s">
        <v>98</v>
      </c>
      <c r="H33" s="482"/>
      <c r="I33" s="481"/>
      <c r="J33" s="469"/>
      <c r="K33" s="469"/>
      <c r="L33" s="468"/>
      <c r="M33" s="416"/>
      <c r="N33" s="144"/>
      <c r="O33" s="342" t="s">
        <v>199</v>
      </c>
      <c r="P33" s="343"/>
      <c r="Q33" s="484"/>
    </row>
    <row r="34" spans="2:17" ht="13.9" customHeight="1" x14ac:dyDescent="0.2">
      <c r="B34" s="119">
        <v>23</v>
      </c>
      <c r="C34" s="120" t="s">
        <v>191</v>
      </c>
      <c r="D34" s="121"/>
      <c r="E34" s="121" t="s">
        <v>21</v>
      </c>
      <c r="F34" s="322" t="s">
        <v>181</v>
      </c>
      <c r="G34" s="483" t="s">
        <v>98</v>
      </c>
      <c r="H34" s="482"/>
      <c r="I34" s="481"/>
      <c r="J34" s="469"/>
      <c r="K34" s="469"/>
      <c r="L34" s="468"/>
      <c r="M34" s="416"/>
      <c r="N34" s="134"/>
      <c r="O34" s="342" t="s">
        <v>199</v>
      </c>
      <c r="P34" s="343"/>
      <c r="Q34" s="134"/>
    </row>
    <row r="35" spans="2:17" ht="13.9" customHeight="1" thickBot="1" x14ac:dyDescent="0.25">
      <c r="B35" s="125">
        <v>24</v>
      </c>
      <c r="C35" s="126" t="s">
        <v>190</v>
      </c>
      <c r="D35" s="127"/>
      <c r="E35" s="127" t="s">
        <v>21</v>
      </c>
      <c r="F35" s="323" t="s">
        <v>181</v>
      </c>
      <c r="G35" s="480" t="s">
        <v>98</v>
      </c>
      <c r="H35" s="479"/>
      <c r="I35" s="478"/>
      <c r="J35" s="463"/>
      <c r="K35" s="463"/>
      <c r="L35" s="462"/>
      <c r="M35" s="416"/>
      <c r="N35" s="135"/>
      <c r="O35" s="459" t="s">
        <v>199</v>
      </c>
      <c r="P35" s="380"/>
      <c r="Q35" s="134"/>
    </row>
    <row r="36" spans="2:17" ht="13.9" customHeight="1" thickBot="1" x14ac:dyDescent="0.25">
      <c r="B36" s="418"/>
      <c r="C36" s="2"/>
      <c r="D36" s="134"/>
      <c r="E36" s="134"/>
      <c r="F36" s="134"/>
      <c r="G36" s="134"/>
      <c r="H36" s="134"/>
      <c r="I36" s="134"/>
      <c r="J36" s="134"/>
      <c r="K36" s="134"/>
      <c r="L36" s="134"/>
      <c r="M36" s="134"/>
      <c r="N36" s="477"/>
      <c r="O36" s="78"/>
      <c r="P36" s="78"/>
      <c r="Q36" s="134"/>
    </row>
    <row r="37" spans="2:17" ht="13.9" customHeight="1" thickBot="1" x14ac:dyDescent="0.25">
      <c r="B37" s="427" t="s">
        <v>54</v>
      </c>
      <c r="C37" s="426" t="s">
        <v>198</v>
      </c>
      <c r="D37" s="2"/>
      <c r="E37" s="425"/>
      <c r="F37" s="425"/>
      <c r="G37" s="424"/>
      <c r="H37" s="416"/>
      <c r="I37" s="416"/>
      <c r="J37" s="416"/>
      <c r="K37" s="416"/>
      <c r="L37" s="416"/>
      <c r="M37" s="416"/>
      <c r="N37" s="135"/>
      <c r="O37" s="78"/>
      <c r="P37" s="78"/>
      <c r="Q37" s="134"/>
    </row>
    <row r="38" spans="2:17" ht="13.9" customHeight="1" x14ac:dyDescent="0.2">
      <c r="B38" s="98">
        <v>25</v>
      </c>
      <c r="C38" s="99" t="s">
        <v>195</v>
      </c>
      <c r="D38" s="100"/>
      <c r="E38" s="100" t="s">
        <v>21</v>
      </c>
      <c r="F38" s="321" t="s">
        <v>181</v>
      </c>
      <c r="G38" s="476" t="s">
        <v>98</v>
      </c>
      <c r="H38" s="102"/>
      <c r="I38" s="103"/>
      <c r="J38" s="103"/>
      <c r="K38" s="103"/>
      <c r="L38" s="389"/>
      <c r="M38" s="416"/>
      <c r="N38" s="135"/>
      <c r="O38" s="475"/>
      <c r="P38" s="474"/>
      <c r="Q38" s="134"/>
    </row>
    <row r="39" spans="2:17" ht="13.9" customHeight="1" x14ac:dyDescent="0.2">
      <c r="B39" s="119">
        <v>26</v>
      </c>
      <c r="C39" s="120" t="s">
        <v>194</v>
      </c>
      <c r="D39" s="121"/>
      <c r="E39" s="121" t="s">
        <v>21</v>
      </c>
      <c r="F39" s="322" t="s">
        <v>181</v>
      </c>
      <c r="G39" s="473" t="s">
        <v>98</v>
      </c>
      <c r="H39" s="470"/>
      <c r="I39" s="469"/>
      <c r="J39" s="469"/>
      <c r="K39" s="469"/>
      <c r="L39" s="468"/>
      <c r="M39" s="416"/>
      <c r="N39" s="135"/>
      <c r="O39" s="461"/>
      <c r="P39" s="460"/>
      <c r="Q39" s="134"/>
    </row>
    <row r="40" spans="2:17" ht="13.9" customHeight="1" x14ac:dyDescent="0.2">
      <c r="B40" s="119">
        <v>27</v>
      </c>
      <c r="C40" s="120" t="s">
        <v>193</v>
      </c>
      <c r="D40" s="121"/>
      <c r="E40" s="121" t="s">
        <v>21</v>
      </c>
      <c r="F40" s="322" t="s">
        <v>181</v>
      </c>
      <c r="G40" s="473" t="s">
        <v>98</v>
      </c>
      <c r="H40" s="470"/>
      <c r="I40" s="469"/>
      <c r="J40" s="469"/>
      <c r="K40" s="469"/>
      <c r="L40" s="468"/>
      <c r="M40" s="416"/>
      <c r="N40" s="148"/>
      <c r="O40" s="461"/>
      <c r="P40" s="460"/>
      <c r="Q40" s="134"/>
    </row>
    <row r="41" spans="2:17" ht="13.9" customHeight="1" x14ac:dyDescent="0.2">
      <c r="B41" s="119">
        <v>28</v>
      </c>
      <c r="C41" s="120" t="s">
        <v>192</v>
      </c>
      <c r="D41" s="121"/>
      <c r="E41" s="121" t="s">
        <v>21</v>
      </c>
      <c r="F41" s="322" t="s">
        <v>181</v>
      </c>
      <c r="G41" s="472" t="s">
        <v>98</v>
      </c>
      <c r="H41" s="470"/>
      <c r="I41" s="469"/>
      <c r="J41" s="469"/>
      <c r="K41" s="469"/>
      <c r="L41" s="468"/>
      <c r="M41" s="416"/>
      <c r="N41" s="72"/>
      <c r="O41" s="461"/>
      <c r="P41" s="460"/>
      <c r="Q41" s="134"/>
    </row>
    <row r="42" spans="2:17" ht="13.9" customHeight="1" x14ac:dyDescent="0.2">
      <c r="B42" s="119">
        <v>29</v>
      </c>
      <c r="C42" s="120" t="s">
        <v>191</v>
      </c>
      <c r="D42" s="121"/>
      <c r="E42" s="121" t="s">
        <v>21</v>
      </c>
      <c r="F42" s="322" t="s">
        <v>181</v>
      </c>
      <c r="G42" s="471" t="s">
        <v>98</v>
      </c>
      <c r="H42" s="470"/>
      <c r="I42" s="469"/>
      <c r="J42" s="469"/>
      <c r="K42" s="469"/>
      <c r="L42" s="468"/>
      <c r="M42" s="416"/>
      <c r="N42" s="148"/>
      <c r="O42" s="467"/>
      <c r="P42" s="466"/>
      <c r="Q42" s="134"/>
    </row>
    <row r="43" spans="2:17" ht="13.9" customHeight="1" thickBot="1" x14ac:dyDescent="0.25">
      <c r="B43" s="125">
        <v>30</v>
      </c>
      <c r="C43" s="126" t="s">
        <v>190</v>
      </c>
      <c r="D43" s="127"/>
      <c r="E43" s="127" t="s">
        <v>21</v>
      </c>
      <c r="F43" s="323" t="s">
        <v>181</v>
      </c>
      <c r="G43" s="465" t="s">
        <v>98</v>
      </c>
      <c r="H43" s="464"/>
      <c r="I43" s="463"/>
      <c r="J43" s="463"/>
      <c r="K43" s="463"/>
      <c r="L43" s="462"/>
      <c r="M43" s="416"/>
      <c r="N43" s="141"/>
      <c r="O43" s="618"/>
      <c r="P43" s="497"/>
      <c r="Q43" s="134"/>
    </row>
    <row r="44" spans="2:17" ht="13.9" customHeight="1" thickBot="1" x14ac:dyDescent="0.25">
      <c r="B44" s="418"/>
      <c r="C44" s="2"/>
      <c r="D44" s="134"/>
      <c r="E44" s="134"/>
      <c r="F44" s="134"/>
      <c r="G44" s="134"/>
      <c r="H44" s="134"/>
      <c r="I44" s="134"/>
      <c r="J44" s="134"/>
      <c r="K44" s="134"/>
      <c r="L44" s="134"/>
      <c r="M44" s="134"/>
      <c r="N44" s="148"/>
      <c r="O44" s="619"/>
      <c r="P44" s="619"/>
      <c r="Q44" s="134"/>
    </row>
    <row r="45" spans="2:17" ht="13.9" customHeight="1" thickBot="1" x14ac:dyDescent="0.25">
      <c r="B45" s="427" t="s">
        <v>83</v>
      </c>
      <c r="C45" s="426" t="s">
        <v>197</v>
      </c>
      <c r="D45" s="2"/>
      <c r="E45" s="425"/>
      <c r="F45" s="425"/>
      <c r="G45" s="424"/>
      <c r="H45" s="416"/>
      <c r="I45" s="416"/>
      <c r="J45" s="416"/>
      <c r="K45" s="416"/>
      <c r="L45" s="416"/>
      <c r="M45" s="416"/>
      <c r="N45" s="142"/>
      <c r="O45" s="78"/>
      <c r="P45" s="78"/>
      <c r="Q45" s="134"/>
    </row>
    <row r="46" spans="2:17" ht="13.9" customHeight="1" x14ac:dyDescent="0.2">
      <c r="B46" s="98">
        <v>31</v>
      </c>
      <c r="C46" s="99" t="s">
        <v>195</v>
      </c>
      <c r="D46" s="100"/>
      <c r="E46" s="100" t="s">
        <v>21</v>
      </c>
      <c r="F46" s="321" t="s">
        <v>181</v>
      </c>
      <c r="G46" s="458" t="s">
        <v>98</v>
      </c>
      <c r="H46" s="457">
        <f t="shared" ref="H46:L51" si="0">H30+H38</f>
        <v>0</v>
      </c>
      <c r="I46" s="456">
        <f t="shared" si="0"/>
        <v>0</v>
      </c>
      <c r="J46" s="456">
        <f t="shared" si="0"/>
        <v>0</v>
      </c>
      <c r="K46" s="456">
        <f t="shared" si="0"/>
        <v>0</v>
      </c>
      <c r="L46" s="455">
        <f t="shared" si="0"/>
        <v>0</v>
      </c>
      <c r="M46" s="416"/>
      <c r="N46" s="143"/>
      <c r="O46" s="454"/>
      <c r="P46" s="453"/>
      <c r="Q46" s="134"/>
    </row>
    <row r="47" spans="2:17" ht="13.9" customHeight="1" x14ac:dyDescent="0.2">
      <c r="B47" s="119">
        <v>32</v>
      </c>
      <c r="C47" s="120" t="s">
        <v>194</v>
      </c>
      <c r="D47" s="121"/>
      <c r="E47" s="121" t="s">
        <v>21</v>
      </c>
      <c r="F47" s="322" t="s">
        <v>181</v>
      </c>
      <c r="G47" s="452" t="s">
        <v>98</v>
      </c>
      <c r="H47" s="451">
        <f t="shared" si="0"/>
        <v>0</v>
      </c>
      <c r="I47" s="450">
        <f t="shared" si="0"/>
        <v>0</v>
      </c>
      <c r="J47" s="450">
        <f t="shared" si="0"/>
        <v>0</v>
      </c>
      <c r="K47" s="450">
        <f t="shared" si="0"/>
        <v>0</v>
      </c>
      <c r="L47" s="449">
        <f t="shared" si="0"/>
        <v>0</v>
      </c>
      <c r="M47" s="416"/>
      <c r="N47" s="143"/>
      <c r="O47" s="438"/>
      <c r="P47" s="437"/>
      <c r="Q47" s="134"/>
    </row>
    <row r="48" spans="2:17" ht="13.9" customHeight="1" x14ac:dyDescent="0.2">
      <c r="B48" s="119">
        <v>33</v>
      </c>
      <c r="C48" s="120" t="s">
        <v>193</v>
      </c>
      <c r="D48" s="121"/>
      <c r="E48" s="121" t="s">
        <v>21</v>
      </c>
      <c r="F48" s="322" t="s">
        <v>181</v>
      </c>
      <c r="G48" s="452" t="s">
        <v>98</v>
      </c>
      <c r="H48" s="451">
        <f t="shared" si="0"/>
        <v>0</v>
      </c>
      <c r="I48" s="450">
        <f t="shared" si="0"/>
        <v>0</v>
      </c>
      <c r="J48" s="450">
        <f t="shared" si="0"/>
        <v>0</v>
      </c>
      <c r="K48" s="450">
        <f t="shared" si="0"/>
        <v>0</v>
      </c>
      <c r="L48" s="449">
        <f t="shared" si="0"/>
        <v>0</v>
      </c>
      <c r="M48" s="416"/>
      <c r="N48" s="143"/>
      <c r="O48" s="438"/>
      <c r="P48" s="437"/>
      <c r="Q48" s="134"/>
    </row>
    <row r="49" spans="2:17" ht="13.9" customHeight="1" x14ac:dyDescent="0.2">
      <c r="B49" s="119">
        <v>34</v>
      </c>
      <c r="C49" s="120" t="s">
        <v>192</v>
      </c>
      <c r="D49" s="121"/>
      <c r="E49" s="121" t="s">
        <v>21</v>
      </c>
      <c r="F49" s="322" t="s">
        <v>181</v>
      </c>
      <c r="G49" s="452" t="s">
        <v>98</v>
      </c>
      <c r="H49" s="451">
        <f t="shared" si="0"/>
        <v>0</v>
      </c>
      <c r="I49" s="450">
        <f t="shared" si="0"/>
        <v>0</v>
      </c>
      <c r="J49" s="450">
        <f t="shared" si="0"/>
        <v>0</v>
      </c>
      <c r="K49" s="450">
        <f t="shared" si="0"/>
        <v>0</v>
      </c>
      <c r="L49" s="449">
        <f t="shared" si="0"/>
        <v>0</v>
      </c>
      <c r="M49" s="416"/>
      <c r="N49" s="143"/>
      <c r="O49" s="438"/>
      <c r="P49" s="437"/>
      <c r="Q49" s="134"/>
    </row>
    <row r="50" spans="2:17" ht="13.9" customHeight="1" x14ac:dyDescent="0.2">
      <c r="B50" s="119">
        <v>35</v>
      </c>
      <c r="C50" s="120" t="s">
        <v>191</v>
      </c>
      <c r="D50" s="121"/>
      <c r="E50" s="121" t="s">
        <v>21</v>
      </c>
      <c r="F50" s="322" t="s">
        <v>181</v>
      </c>
      <c r="G50" s="452" t="s">
        <v>98</v>
      </c>
      <c r="H50" s="451">
        <f t="shared" si="0"/>
        <v>0</v>
      </c>
      <c r="I50" s="450">
        <f t="shared" si="0"/>
        <v>0</v>
      </c>
      <c r="J50" s="450">
        <f t="shared" si="0"/>
        <v>0</v>
      </c>
      <c r="K50" s="450">
        <f t="shared" si="0"/>
        <v>0</v>
      </c>
      <c r="L50" s="449">
        <f t="shared" si="0"/>
        <v>0</v>
      </c>
      <c r="M50" s="416"/>
      <c r="N50" s="143"/>
      <c r="O50" s="438"/>
      <c r="P50" s="437"/>
      <c r="Q50" s="134"/>
    </row>
    <row r="51" spans="2:17" ht="13.9" customHeight="1" thickBot="1" x14ac:dyDescent="0.25">
      <c r="B51" s="125">
        <v>36</v>
      </c>
      <c r="C51" s="126" t="s">
        <v>190</v>
      </c>
      <c r="D51" s="127"/>
      <c r="E51" s="127" t="s">
        <v>21</v>
      </c>
      <c r="F51" s="323" t="s">
        <v>181</v>
      </c>
      <c r="G51" s="448" t="s">
        <v>98</v>
      </c>
      <c r="H51" s="447">
        <f t="shared" si="0"/>
        <v>0</v>
      </c>
      <c r="I51" s="446">
        <f t="shared" si="0"/>
        <v>0</v>
      </c>
      <c r="J51" s="446">
        <f t="shared" si="0"/>
        <v>0</v>
      </c>
      <c r="K51" s="446">
        <f t="shared" si="0"/>
        <v>0</v>
      </c>
      <c r="L51" s="445">
        <f t="shared" si="0"/>
        <v>0</v>
      </c>
      <c r="M51" s="416"/>
      <c r="N51" s="143"/>
      <c r="O51" s="428"/>
      <c r="P51" s="415"/>
      <c r="Q51" s="134"/>
    </row>
    <row r="52" spans="2:17" ht="13.9" customHeight="1" thickBot="1" x14ac:dyDescent="0.25">
      <c r="B52" s="418"/>
      <c r="C52" s="2"/>
      <c r="D52" s="134"/>
      <c r="E52" s="134"/>
      <c r="F52" s="134"/>
      <c r="G52" s="134"/>
      <c r="H52" s="134"/>
      <c r="I52" s="134"/>
      <c r="J52" s="134"/>
      <c r="K52" s="134"/>
      <c r="L52" s="134"/>
      <c r="M52" s="134"/>
      <c r="N52" s="143"/>
      <c r="O52" s="78"/>
      <c r="P52" s="78"/>
      <c r="Q52" s="134"/>
    </row>
    <row r="53" spans="2:17" ht="13.9" customHeight="1" thickBot="1" x14ac:dyDescent="0.25">
      <c r="B53" s="427" t="s">
        <v>94</v>
      </c>
      <c r="C53" s="426" t="s">
        <v>196</v>
      </c>
      <c r="D53" s="2"/>
      <c r="E53" s="425"/>
      <c r="F53" s="425"/>
      <c r="G53" s="424"/>
      <c r="H53" s="416"/>
      <c r="I53" s="416"/>
      <c r="J53" s="416"/>
      <c r="K53" s="416"/>
      <c r="L53" s="416"/>
      <c r="M53" s="416"/>
      <c r="N53" s="143"/>
      <c r="O53" s="78"/>
      <c r="P53" s="78"/>
      <c r="Q53" s="134"/>
    </row>
    <row r="54" spans="2:17" ht="13.9" customHeight="1" x14ac:dyDescent="0.2">
      <c r="B54" s="98">
        <v>37</v>
      </c>
      <c r="C54" s="99" t="s">
        <v>195</v>
      </c>
      <c r="D54" s="100"/>
      <c r="E54" s="100" t="s">
        <v>93</v>
      </c>
      <c r="F54" s="101" t="s">
        <v>185</v>
      </c>
      <c r="G54" s="430"/>
      <c r="H54" s="444"/>
      <c r="I54" s="443"/>
      <c r="J54" s="443"/>
      <c r="K54" s="443"/>
      <c r="L54" s="442"/>
      <c r="M54" s="416"/>
      <c r="N54" s="143"/>
      <c r="O54" s="432"/>
      <c r="P54" s="431"/>
      <c r="Q54" s="134"/>
    </row>
    <row r="55" spans="2:17" ht="13.9" customHeight="1" x14ac:dyDescent="0.2">
      <c r="B55" s="119">
        <v>38</v>
      </c>
      <c r="C55" s="120" t="s">
        <v>194</v>
      </c>
      <c r="D55" s="121"/>
      <c r="E55" s="121" t="s">
        <v>93</v>
      </c>
      <c r="F55" s="122" t="s">
        <v>185</v>
      </c>
      <c r="G55" s="430"/>
      <c r="H55" s="441"/>
      <c r="I55" s="440"/>
      <c r="J55" s="440"/>
      <c r="K55" s="440"/>
      <c r="L55" s="439"/>
      <c r="M55" s="416"/>
      <c r="N55" s="143"/>
      <c r="O55" s="438"/>
      <c r="P55" s="437"/>
      <c r="Q55" s="134"/>
    </row>
    <row r="56" spans="2:17" ht="13.9" customHeight="1" x14ac:dyDescent="0.2">
      <c r="B56" s="119">
        <v>39</v>
      </c>
      <c r="C56" s="120" t="s">
        <v>193</v>
      </c>
      <c r="D56" s="121"/>
      <c r="E56" s="121" t="s">
        <v>93</v>
      </c>
      <c r="F56" s="122" t="s">
        <v>185</v>
      </c>
      <c r="G56" s="430"/>
      <c r="H56" s="441"/>
      <c r="I56" s="440"/>
      <c r="J56" s="440"/>
      <c r="K56" s="440"/>
      <c r="L56" s="439"/>
      <c r="M56" s="416"/>
      <c r="N56" s="143"/>
      <c r="O56" s="438"/>
      <c r="P56" s="437"/>
      <c r="Q56" s="134"/>
    </row>
    <row r="57" spans="2:17" ht="13.9" customHeight="1" x14ac:dyDescent="0.2">
      <c r="B57" s="119">
        <v>40</v>
      </c>
      <c r="C57" s="120" t="s">
        <v>192</v>
      </c>
      <c r="D57" s="121"/>
      <c r="E57" s="121" t="s">
        <v>93</v>
      </c>
      <c r="F57" s="122" t="s">
        <v>185</v>
      </c>
      <c r="G57" s="430"/>
      <c r="H57" s="441"/>
      <c r="I57" s="440"/>
      <c r="J57" s="440"/>
      <c r="K57" s="440"/>
      <c r="L57" s="439"/>
      <c r="M57" s="416"/>
      <c r="N57" s="143"/>
      <c r="O57" s="438"/>
      <c r="P57" s="437"/>
      <c r="Q57" s="134"/>
    </row>
    <row r="58" spans="2:17" ht="13.9" customHeight="1" x14ac:dyDescent="0.2">
      <c r="B58" s="119">
        <v>41</v>
      </c>
      <c r="C58" s="120" t="s">
        <v>191</v>
      </c>
      <c r="D58" s="121"/>
      <c r="E58" s="121" t="s">
        <v>93</v>
      </c>
      <c r="F58" s="122" t="s">
        <v>185</v>
      </c>
      <c r="G58" s="430"/>
      <c r="H58" s="441"/>
      <c r="I58" s="440"/>
      <c r="J58" s="440"/>
      <c r="K58" s="440"/>
      <c r="L58" s="439"/>
      <c r="M58" s="416"/>
      <c r="N58" s="143"/>
      <c r="O58" s="438"/>
      <c r="P58" s="437"/>
      <c r="Q58" s="134"/>
    </row>
    <row r="59" spans="2:17" ht="13.9" customHeight="1" thickBot="1" x14ac:dyDescent="0.25">
      <c r="B59" s="125">
        <v>42</v>
      </c>
      <c r="C59" s="126" t="s">
        <v>190</v>
      </c>
      <c r="D59" s="127"/>
      <c r="E59" s="127" t="s">
        <v>93</v>
      </c>
      <c r="F59" s="128" t="s">
        <v>185</v>
      </c>
      <c r="G59" s="430"/>
      <c r="H59" s="436"/>
      <c r="I59" s="435"/>
      <c r="J59" s="435"/>
      <c r="K59" s="435"/>
      <c r="L59" s="434"/>
      <c r="M59" s="416"/>
      <c r="N59" s="143"/>
      <c r="O59" s="428"/>
      <c r="P59" s="415"/>
      <c r="Q59" s="134"/>
    </row>
    <row r="60" spans="2:17" ht="13.9" customHeight="1" thickBot="1" x14ac:dyDescent="0.25">
      <c r="B60" s="418"/>
      <c r="C60" s="2"/>
      <c r="D60" s="134"/>
      <c r="E60" s="134"/>
      <c r="F60" s="134"/>
      <c r="G60" s="134"/>
      <c r="H60" s="134"/>
      <c r="I60" s="134"/>
      <c r="J60" s="134"/>
      <c r="K60" s="134"/>
      <c r="L60" s="134"/>
      <c r="M60" s="134"/>
      <c r="N60" s="143"/>
      <c r="O60" s="78"/>
      <c r="P60" s="78"/>
      <c r="Q60" s="134"/>
    </row>
    <row r="61" spans="2:17" ht="13.9" customHeight="1" thickBot="1" x14ac:dyDescent="0.25">
      <c r="B61" s="427" t="s">
        <v>95</v>
      </c>
      <c r="C61" s="426" t="s">
        <v>189</v>
      </c>
      <c r="D61" s="2"/>
      <c r="E61" s="425"/>
      <c r="F61" s="425"/>
      <c r="G61" s="424"/>
      <c r="H61" s="416"/>
      <c r="I61" s="416"/>
      <c r="J61" s="416"/>
      <c r="K61" s="416"/>
      <c r="L61" s="416"/>
      <c r="M61" s="416"/>
      <c r="N61" s="143"/>
      <c r="O61" s="78"/>
      <c r="P61" s="78"/>
      <c r="Q61" s="134"/>
    </row>
    <row r="62" spans="2:17" ht="13.9" customHeight="1" x14ac:dyDescent="0.2">
      <c r="B62" s="98">
        <v>43</v>
      </c>
      <c r="C62" s="99" t="s">
        <v>188</v>
      </c>
      <c r="D62" s="100"/>
      <c r="E62" s="100" t="s">
        <v>52</v>
      </c>
      <c r="F62" s="101" t="s">
        <v>185</v>
      </c>
      <c r="G62" s="430"/>
      <c r="H62" s="418"/>
      <c r="I62" s="418"/>
      <c r="J62" s="418"/>
      <c r="K62" s="418"/>
      <c r="L62" s="418"/>
      <c r="M62" s="433">
        <v>0.02</v>
      </c>
      <c r="N62" s="143"/>
      <c r="O62" s="432" t="s">
        <v>187</v>
      </c>
      <c r="P62" s="431"/>
      <c r="Q62" s="134"/>
    </row>
    <row r="63" spans="2:17" ht="13.9" customHeight="1" thickBot="1" x14ac:dyDescent="0.25">
      <c r="B63" s="125">
        <v>44</v>
      </c>
      <c r="C63" s="126" t="s">
        <v>186</v>
      </c>
      <c r="D63" s="127"/>
      <c r="E63" s="127" t="s">
        <v>52</v>
      </c>
      <c r="F63" s="128" t="s">
        <v>185</v>
      </c>
      <c r="G63" s="430"/>
      <c r="H63" s="418"/>
      <c r="I63" s="418"/>
      <c r="J63" s="418"/>
      <c r="K63" s="418"/>
      <c r="L63" s="418"/>
      <c r="M63" s="429"/>
      <c r="N63" s="143"/>
      <c r="O63" s="428" t="s">
        <v>184</v>
      </c>
      <c r="P63" s="415"/>
      <c r="Q63" s="134"/>
    </row>
    <row r="64" spans="2:17" ht="13.9" customHeight="1" thickBot="1" x14ac:dyDescent="0.25">
      <c r="B64" s="418"/>
      <c r="C64" s="2"/>
      <c r="D64" s="134"/>
      <c r="E64" s="134"/>
      <c r="F64" s="134"/>
      <c r="G64" s="134"/>
      <c r="H64" s="134"/>
      <c r="I64" s="134"/>
      <c r="J64" s="134"/>
      <c r="K64" s="134"/>
      <c r="L64" s="134"/>
      <c r="M64" s="134"/>
      <c r="N64" s="143"/>
      <c r="O64" s="78"/>
      <c r="P64" s="78"/>
      <c r="Q64" s="134"/>
    </row>
    <row r="65" spans="2:17" ht="13.9" customHeight="1" thickBot="1" x14ac:dyDescent="0.25">
      <c r="B65" s="427" t="s">
        <v>96</v>
      </c>
      <c r="C65" s="426" t="s">
        <v>182</v>
      </c>
      <c r="D65" s="2"/>
      <c r="E65" s="425"/>
      <c r="F65" s="425"/>
      <c r="G65" s="424"/>
      <c r="H65" s="416"/>
      <c r="I65" s="416"/>
      <c r="J65" s="416"/>
      <c r="K65" s="416"/>
      <c r="L65" s="416"/>
      <c r="M65" s="416"/>
      <c r="N65" s="143"/>
      <c r="O65" s="78"/>
      <c r="P65" s="78"/>
      <c r="Q65" s="134"/>
    </row>
    <row r="66" spans="2:17" ht="13.9" customHeight="1" x14ac:dyDescent="0.2">
      <c r="B66" s="98">
        <v>45</v>
      </c>
      <c r="C66" s="99" t="s">
        <v>182</v>
      </c>
      <c r="D66" s="100"/>
      <c r="E66" s="100" t="s">
        <v>21</v>
      </c>
      <c r="F66" s="321" t="s">
        <v>181</v>
      </c>
      <c r="G66" s="423" t="s">
        <v>98</v>
      </c>
      <c r="H66" s="418"/>
      <c r="I66" s="418"/>
      <c r="J66" s="418"/>
      <c r="K66" s="418"/>
      <c r="L66" s="422"/>
      <c r="M66" s="134"/>
      <c r="N66" s="143"/>
      <c r="O66" s="421" t="s">
        <v>183</v>
      </c>
      <c r="P66" s="420"/>
      <c r="Q66" s="134"/>
    </row>
    <row r="67" spans="2:17" ht="13.9" customHeight="1" thickBot="1" x14ac:dyDescent="0.25">
      <c r="B67" s="125">
        <v>46</v>
      </c>
      <c r="C67" s="126" t="s">
        <v>182</v>
      </c>
      <c r="D67" s="127"/>
      <c r="E67" s="127" t="s">
        <v>21</v>
      </c>
      <c r="F67" s="323" t="s">
        <v>181</v>
      </c>
      <c r="G67" s="419" t="s">
        <v>310</v>
      </c>
      <c r="H67" s="418"/>
      <c r="I67" s="418"/>
      <c r="J67" s="418"/>
      <c r="K67" s="418"/>
      <c r="L67" s="417"/>
      <c r="M67" s="416"/>
      <c r="N67" s="143"/>
      <c r="O67" s="616" t="s">
        <v>358</v>
      </c>
      <c r="P67" s="415"/>
      <c r="Q67" s="134"/>
    </row>
    <row r="68" spans="2:17" ht="13.9" customHeight="1" x14ac:dyDescent="0.2">
      <c r="G68" s="414"/>
    </row>
    <row r="69" spans="2:17" ht="13.9" customHeight="1" x14ac:dyDescent="0.3">
      <c r="B69" s="76" t="s">
        <v>30</v>
      </c>
      <c r="C69" s="77"/>
      <c r="D69" s="411"/>
      <c r="E69" s="411"/>
      <c r="F69" s="411"/>
      <c r="G69" s="411"/>
      <c r="H69" s="411"/>
      <c r="I69" s="411"/>
      <c r="J69" s="137"/>
      <c r="K69" s="137"/>
      <c r="L69" s="137"/>
    </row>
    <row r="70" spans="2:17" ht="13.9" customHeight="1" x14ac:dyDescent="0.3">
      <c r="B70" s="62"/>
      <c r="C70" s="82" t="s">
        <v>31</v>
      </c>
      <c r="D70" s="411"/>
      <c r="E70" s="411"/>
      <c r="F70" s="411"/>
      <c r="G70" s="411"/>
      <c r="H70" s="411"/>
      <c r="I70" s="411"/>
      <c r="J70" s="137"/>
      <c r="K70" s="137"/>
      <c r="L70" s="137"/>
    </row>
    <row r="71" spans="2:17" ht="13.9" customHeight="1" x14ac:dyDescent="0.3">
      <c r="B71" s="63"/>
      <c r="C71" s="82" t="s">
        <v>32</v>
      </c>
      <c r="D71" s="411"/>
      <c r="E71" s="411"/>
      <c r="F71" s="411"/>
      <c r="G71" s="411"/>
      <c r="H71" s="411"/>
      <c r="I71" s="411"/>
      <c r="J71" s="137"/>
      <c r="K71" s="137"/>
      <c r="L71" s="137"/>
    </row>
    <row r="72" spans="2:17" ht="13.9" customHeight="1" x14ac:dyDescent="0.3">
      <c r="B72" s="64"/>
      <c r="C72" s="82" t="s">
        <v>33</v>
      </c>
      <c r="D72" s="411"/>
      <c r="E72" s="411"/>
      <c r="F72" s="411"/>
      <c r="G72" s="411"/>
      <c r="H72" s="411"/>
      <c r="I72" s="411"/>
      <c r="J72" s="137"/>
      <c r="K72" s="137"/>
      <c r="L72" s="137"/>
    </row>
    <row r="73" spans="2:17" ht="13.9" customHeight="1" x14ac:dyDescent="0.3">
      <c r="B73" s="65"/>
      <c r="C73" s="82" t="s">
        <v>34</v>
      </c>
      <c r="D73" s="411"/>
      <c r="E73" s="411"/>
      <c r="F73" s="411"/>
      <c r="G73" s="411"/>
      <c r="H73" s="411"/>
      <c r="I73" s="411"/>
      <c r="J73" s="137"/>
      <c r="K73" s="137"/>
      <c r="L73" s="137"/>
    </row>
    <row r="74" spans="2:17" ht="13.9" customHeight="1" thickBot="1" x14ac:dyDescent="0.35">
      <c r="B74" s="413"/>
      <c r="C74" s="412"/>
      <c r="D74" s="411"/>
      <c r="E74" s="411"/>
      <c r="F74" s="411"/>
      <c r="G74" s="411"/>
      <c r="H74" s="411"/>
      <c r="I74" s="411"/>
      <c r="J74" s="137"/>
      <c r="K74" s="137"/>
      <c r="L74" s="137"/>
    </row>
    <row r="75" spans="2:17" ht="16.5" thickBot="1" x14ac:dyDescent="0.25">
      <c r="B75" s="808" t="s">
        <v>272</v>
      </c>
      <c r="C75" s="809"/>
      <c r="D75" s="809"/>
      <c r="E75" s="809"/>
      <c r="F75" s="809"/>
      <c r="G75" s="809"/>
      <c r="H75" s="809"/>
      <c r="I75" s="809"/>
      <c r="J75" s="809"/>
      <c r="K75" s="809"/>
      <c r="L75" s="809"/>
      <c r="M75" s="810"/>
    </row>
    <row r="76" spans="2:17" ht="16.5" thickBot="1" x14ac:dyDescent="0.25">
      <c r="B76" s="72"/>
      <c r="C76" s="73"/>
      <c r="D76" s="75"/>
      <c r="E76" s="75"/>
      <c r="F76" s="75"/>
      <c r="G76" s="75"/>
      <c r="H76" s="75"/>
      <c r="I76" s="75"/>
      <c r="J76" s="137"/>
      <c r="K76" s="137"/>
      <c r="L76" s="137"/>
    </row>
    <row r="77" spans="2:17" ht="44.45" customHeight="1" thickBot="1" x14ac:dyDescent="0.25">
      <c r="B77" s="817" t="s">
        <v>357</v>
      </c>
      <c r="C77" s="818"/>
      <c r="D77" s="818"/>
      <c r="E77" s="818"/>
      <c r="F77" s="818"/>
      <c r="G77" s="818"/>
      <c r="H77" s="818"/>
      <c r="I77" s="818"/>
      <c r="J77" s="818"/>
      <c r="K77" s="818"/>
      <c r="L77" s="818"/>
      <c r="M77" s="819"/>
    </row>
    <row r="78" spans="2:17" ht="15" thickBot="1" x14ac:dyDescent="0.25">
      <c r="B78" s="138"/>
      <c r="C78" s="139"/>
      <c r="D78" s="138"/>
      <c r="E78" s="138"/>
      <c r="F78" s="138"/>
      <c r="G78" s="81"/>
      <c r="H78" s="81"/>
      <c r="I78" s="81"/>
      <c r="J78" s="137"/>
      <c r="K78" s="137"/>
      <c r="L78" s="137"/>
    </row>
    <row r="79" spans="2:17" x14ac:dyDescent="0.2">
      <c r="B79" s="67" t="s">
        <v>36</v>
      </c>
      <c r="C79" s="812" t="s">
        <v>37</v>
      </c>
      <c r="D79" s="812"/>
      <c r="E79" s="812"/>
      <c r="F79" s="812"/>
      <c r="G79" s="812"/>
      <c r="H79" s="812"/>
      <c r="I79" s="812"/>
      <c r="J79" s="812"/>
      <c r="K79" s="812"/>
      <c r="L79" s="812"/>
      <c r="M79" s="813"/>
    </row>
    <row r="80" spans="2:17" ht="15" customHeight="1" x14ac:dyDescent="0.2">
      <c r="B80" s="667" t="s">
        <v>180</v>
      </c>
      <c r="C80" s="815" t="s">
        <v>179</v>
      </c>
      <c r="D80" s="815"/>
      <c r="E80" s="815"/>
      <c r="F80" s="815"/>
      <c r="G80" s="815"/>
      <c r="H80" s="815"/>
      <c r="I80" s="815"/>
      <c r="J80" s="815"/>
      <c r="K80" s="815"/>
      <c r="L80" s="815"/>
      <c r="M80" s="816"/>
    </row>
    <row r="81" spans="2:13" ht="15" customHeight="1" x14ac:dyDescent="0.2">
      <c r="B81" s="667" t="s">
        <v>178</v>
      </c>
      <c r="C81" s="815" t="s">
        <v>177</v>
      </c>
      <c r="D81" s="815"/>
      <c r="E81" s="815"/>
      <c r="F81" s="815"/>
      <c r="G81" s="815"/>
      <c r="H81" s="815"/>
      <c r="I81" s="815"/>
      <c r="J81" s="815"/>
      <c r="K81" s="815"/>
      <c r="L81" s="815"/>
      <c r="M81" s="816"/>
    </row>
    <row r="82" spans="2:13" ht="15" customHeight="1" x14ac:dyDescent="0.2">
      <c r="B82" s="667" t="s">
        <v>176</v>
      </c>
      <c r="C82" s="815" t="s">
        <v>175</v>
      </c>
      <c r="D82" s="815"/>
      <c r="E82" s="815"/>
      <c r="F82" s="815"/>
      <c r="G82" s="815"/>
      <c r="H82" s="815"/>
      <c r="I82" s="815"/>
      <c r="J82" s="815"/>
      <c r="K82" s="815"/>
      <c r="L82" s="815"/>
      <c r="M82" s="816"/>
    </row>
    <row r="83" spans="2:13" ht="15" customHeight="1" x14ac:dyDescent="0.2">
      <c r="B83" s="667" t="s">
        <v>174</v>
      </c>
      <c r="C83" s="815" t="s">
        <v>173</v>
      </c>
      <c r="D83" s="815"/>
      <c r="E83" s="815"/>
      <c r="F83" s="815"/>
      <c r="G83" s="815"/>
      <c r="H83" s="815"/>
      <c r="I83" s="815"/>
      <c r="J83" s="815"/>
      <c r="K83" s="815"/>
      <c r="L83" s="815"/>
      <c r="M83" s="816"/>
    </row>
    <row r="84" spans="2:13" ht="15" customHeight="1" x14ac:dyDescent="0.2">
      <c r="B84" s="667" t="s">
        <v>172</v>
      </c>
      <c r="C84" s="815" t="s">
        <v>171</v>
      </c>
      <c r="D84" s="815"/>
      <c r="E84" s="815"/>
      <c r="F84" s="815"/>
      <c r="G84" s="815"/>
      <c r="H84" s="815"/>
      <c r="I84" s="815"/>
      <c r="J84" s="815"/>
      <c r="K84" s="815"/>
      <c r="L84" s="815"/>
      <c r="M84" s="816"/>
    </row>
    <row r="85" spans="2:13" ht="15" customHeight="1" x14ac:dyDescent="0.2">
      <c r="B85" s="667" t="s">
        <v>170</v>
      </c>
      <c r="C85" s="815" t="s">
        <v>169</v>
      </c>
      <c r="D85" s="815"/>
      <c r="E85" s="815"/>
      <c r="F85" s="815"/>
      <c r="G85" s="815"/>
      <c r="H85" s="815"/>
      <c r="I85" s="815"/>
      <c r="J85" s="815"/>
      <c r="K85" s="815"/>
      <c r="L85" s="815"/>
      <c r="M85" s="816"/>
    </row>
    <row r="86" spans="2:13" ht="15" customHeight="1" x14ac:dyDescent="0.2">
      <c r="B86" s="667" t="s">
        <v>168</v>
      </c>
      <c r="C86" s="815" t="s">
        <v>167</v>
      </c>
      <c r="D86" s="815"/>
      <c r="E86" s="815"/>
      <c r="F86" s="815"/>
      <c r="G86" s="815"/>
      <c r="H86" s="815"/>
      <c r="I86" s="815"/>
      <c r="J86" s="815"/>
      <c r="K86" s="815"/>
      <c r="L86" s="815"/>
      <c r="M86" s="816"/>
    </row>
    <row r="87" spans="2:13" ht="15" customHeight="1" x14ac:dyDescent="0.2">
      <c r="B87" s="667" t="s">
        <v>166</v>
      </c>
      <c r="C87" s="815" t="s">
        <v>165</v>
      </c>
      <c r="D87" s="815"/>
      <c r="E87" s="815"/>
      <c r="F87" s="815"/>
      <c r="G87" s="815"/>
      <c r="H87" s="815"/>
      <c r="I87" s="815"/>
      <c r="J87" s="815"/>
      <c r="K87" s="815"/>
      <c r="L87" s="815"/>
      <c r="M87" s="816"/>
    </row>
    <row r="88" spans="2:13" ht="15" customHeight="1" x14ac:dyDescent="0.2">
      <c r="B88" s="667" t="s">
        <v>164</v>
      </c>
      <c r="C88" s="815" t="s">
        <v>163</v>
      </c>
      <c r="D88" s="815"/>
      <c r="E88" s="815"/>
      <c r="F88" s="815"/>
      <c r="G88" s="815"/>
      <c r="H88" s="815"/>
      <c r="I88" s="815"/>
      <c r="J88" s="815"/>
      <c r="K88" s="815"/>
      <c r="L88" s="815"/>
      <c r="M88" s="816"/>
    </row>
    <row r="89" spans="2:13" ht="30" customHeight="1" x14ac:dyDescent="0.2">
      <c r="B89" s="667" t="s">
        <v>162</v>
      </c>
      <c r="C89" s="815" t="s">
        <v>161</v>
      </c>
      <c r="D89" s="815"/>
      <c r="E89" s="815"/>
      <c r="F89" s="815"/>
      <c r="G89" s="815"/>
      <c r="H89" s="815"/>
      <c r="I89" s="815"/>
      <c r="J89" s="815"/>
      <c r="K89" s="815"/>
      <c r="L89" s="815"/>
      <c r="M89" s="816"/>
    </row>
    <row r="90" spans="2:13" ht="15" customHeight="1" thickBot="1" x14ac:dyDescent="0.25">
      <c r="B90" s="668" t="s">
        <v>160</v>
      </c>
      <c r="C90" s="926" t="s">
        <v>358</v>
      </c>
      <c r="D90" s="926"/>
      <c r="E90" s="926"/>
      <c r="F90" s="926"/>
      <c r="G90" s="926"/>
      <c r="H90" s="926"/>
      <c r="I90" s="926"/>
      <c r="J90" s="926"/>
      <c r="K90" s="926"/>
      <c r="L90" s="926"/>
      <c r="M90" s="927"/>
    </row>
    <row r="91" spans="2:13" x14ac:dyDescent="0.2">
      <c r="B91" s="410"/>
    </row>
  </sheetData>
  <mergeCells count="15">
    <mergeCell ref="C81:M81"/>
    <mergeCell ref="C82:M82"/>
    <mergeCell ref="B3:C3"/>
    <mergeCell ref="B75:M75"/>
    <mergeCell ref="B77:M77"/>
    <mergeCell ref="C79:M79"/>
    <mergeCell ref="C80:M80"/>
    <mergeCell ref="C88:M88"/>
    <mergeCell ref="C89:M89"/>
    <mergeCell ref="C90:M90"/>
    <mergeCell ref="C83:M83"/>
    <mergeCell ref="C84:M84"/>
    <mergeCell ref="C85:M85"/>
    <mergeCell ref="C86:M86"/>
    <mergeCell ref="C87:M87"/>
  </mergeCells>
  <pageMargins left="0.70866141732283472" right="0.70866141732283472" top="0.74803149606299213" bottom="0.74803149606299213" header="0.31496062992125984" footer="0.31496062992125984"/>
  <pageSetup paperSize="9" scale="3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pageSetUpPr fitToPage="1"/>
  </sheetPr>
  <dimension ref="B1:R82"/>
  <sheetViews>
    <sheetView zoomScale="80" zoomScaleNormal="80" zoomScaleSheetLayoutView="70" workbookViewId="0"/>
  </sheetViews>
  <sheetFormatPr defaultColWidth="9.75" defaultRowHeight="13.9" customHeight="1" x14ac:dyDescent="0.2"/>
  <cols>
    <col min="1" max="1" width="1.75" style="1" customWidth="1"/>
    <col min="2" max="2" width="4.75" style="1" customWidth="1"/>
    <col min="3" max="3" width="70.75" style="1" customWidth="1"/>
    <col min="4" max="4" width="11.75" style="1" customWidth="1"/>
    <col min="5" max="6" width="5.75" style="1" customWidth="1"/>
    <col min="7" max="8" width="9.75" style="1" customWidth="1"/>
    <col min="9" max="12" width="9.75" style="1"/>
    <col min="13" max="13" width="2.75" style="1" customWidth="1"/>
    <col min="14" max="14" width="28" style="1" customWidth="1"/>
    <col min="15" max="15" width="16.375" style="1" bestFit="1" customWidth="1"/>
    <col min="16" max="57" width="9.75" style="1" customWidth="1"/>
    <col min="58" max="16384" width="9.75" style="1"/>
  </cols>
  <sheetData>
    <row r="1" spans="2:18" ht="20.25" x14ac:dyDescent="0.2">
      <c r="B1" s="89" t="s">
        <v>341</v>
      </c>
      <c r="C1" s="89"/>
      <c r="D1" s="89"/>
      <c r="E1" s="89"/>
      <c r="F1" s="89"/>
      <c r="G1" s="89"/>
      <c r="H1" s="89"/>
      <c r="I1" s="89"/>
      <c r="J1" s="89"/>
      <c r="K1" s="6"/>
      <c r="L1" s="6" t="s">
        <v>0</v>
      </c>
      <c r="M1" s="90"/>
      <c r="N1" s="7" t="s">
        <v>1</v>
      </c>
      <c r="O1" s="7"/>
      <c r="P1" s="726"/>
      <c r="Q1" s="726"/>
      <c r="R1" s="263"/>
    </row>
    <row r="2" spans="2:18" ht="13.9" customHeight="1" thickBot="1" x14ac:dyDescent="0.25">
      <c r="B2" s="79"/>
      <c r="C2" s="79"/>
      <c r="D2" s="79"/>
      <c r="E2" s="79"/>
      <c r="F2" s="79"/>
      <c r="G2" s="79"/>
      <c r="H2" s="79"/>
      <c r="I2" s="79"/>
      <c r="J2" s="79"/>
      <c r="K2" s="79"/>
      <c r="L2" s="79"/>
      <c r="M2" s="79"/>
      <c r="N2" s="79"/>
      <c r="O2" s="79"/>
      <c r="P2" s="78"/>
      <c r="Q2" s="78"/>
      <c r="R2" s="134"/>
    </row>
    <row r="3" spans="2:18" ht="15" thickBot="1" x14ac:dyDescent="0.25">
      <c r="B3" s="910" t="s">
        <v>10</v>
      </c>
      <c r="C3" s="911"/>
      <c r="D3" s="91" t="s">
        <v>11</v>
      </c>
      <c r="E3" s="92" t="s">
        <v>12</v>
      </c>
      <c r="F3" s="93" t="s">
        <v>13</v>
      </c>
      <c r="G3" s="94" t="s">
        <v>57</v>
      </c>
      <c r="H3" s="92" t="s">
        <v>58</v>
      </c>
      <c r="I3" s="92" t="s">
        <v>69</v>
      </c>
      <c r="J3" s="92" t="s">
        <v>70</v>
      </c>
      <c r="K3" s="95" t="s">
        <v>38</v>
      </c>
      <c r="L3" s="93" t="s">
        <v>208</v>
      </c>
      <c r="M3" s="79"/>
      <c r="N3" s="221" t="s">
        <v>99</v>
      </c>
      <c r="O3" s="150" t="s">
        <v>18</v>
      </c>
      <c r="P3" s="504"/>
      <c r="Q3" s="504"/>
      <c r="R3" s="504"/>
    </row>
    <row r="4" spans="2:18" ht="13.9" customHeight="1" thickBot="1" x14ac:dyDescent="0.25">
      <c r="B4" s="79"/>
      <c r="C4" s="79"/>
      <c r="D4" s="79"/>
      <c r="E4" s="79"/>
      <c r="F4" s="79"/>
      <c r="G4" s="79"/>
      <c r="H4" s="79"/>
      <c r="I4" s="79"/>
      <c r="J4" s="79"/>
      <c r="K4" s="79"/>
      <c r="L4" s="79"/>
      <c r="M4" s="79"/>
      <c r="N4" s="79"/>
      <c r="O4" s="79"/>
      <c r="P4" s="78"/>
      <c r="Q4" s="78"/>
      <c r="R4" s="134"/>
    </row>
    <row r="5" spans="2:18" ht="34.5" thickBot="1" x14ac:dyDescent="0.25">
      <c r="B5" s="910" t="s">
        <v>85</v>
      </c>
      <c r="C5" s="915"/>
      <c r="D5" s="915"/>
      <c r="E5" s="915"/>
      <c r="F5" s="916"/>
      <c r="G5" s="409"/>
      <c r="H5" s="424"/>
      <c r="I5" s="424"/>
      <c r="J5" s="424"/>
      <c r="K5" s="777"/>
      <c r="L5" s="778" t="s">
        <v>331</v>
      </c>
      <c r="M5" s="79"/>
      <c r="N5" s="79"/>
      <c r="O5" s="79"/>
      <c r="P5" s="78"/>
      <c r="Q5" s="78"/>
      <c r="R5" s="134"/>
    </row>
    <row r="6" spans="2:18" ht="13.9" customHeight="1" thickBot="1" x14ac:dyDescent="0.25">
      <c r="B6" s="79"/>
      <c r="C6" s="79"/>
      <c r="D6" s="79"/>
      <c r="E6" s="79"/>
      <c r="F6" s="79"/>
      <c r="G6" s="79"/>
      <c r="H6" s="79"/>
      <c r="I6" s="79"/>
      <c r="J6" s="79"/>
      <c r="K6" s="79"/>
      <c r="L6" s="79"/>
      <c r="M6" s="79"/>
      <c r="N6" s="79"/>
      <c r="O6" s="79"/>
      <c r="P6" s="78"/>
      <c r="Q6" s="78"/>
      <c r="R6" s="502"/>
    </row>
    <row r="7" spans="2:18" ht="13.9" customHeight="1" thickBot="1" x14ac:dyDescent="0.25">
      <c r="B7" s="96" t="s">
        <v>19</v>
      </c>
      <c r="C7" s="97" t="s">
        <v>318</v>
      </c>
      <c r="D7" s="79"/>
      <c r="E7" s="79"/>
      <c r="F7" s="79"/>
      <c r="G7" s="79"/>
      <c r="H7" s="79"/>
      <c r="I7" s="79"/>
      <c r="J7" s="79"/>
      <c r="K7" s="79"/>
      <c r="L7" s="79"/>
      <c r="M7" s="79"/>
      <c r="N7" s="79"/>
      <c r="O7" s="79"/>
      <c r="P7" s="144"/>
      <c r="Q7" s="144"/>
      <c r="R7" s="484"/>
    </row>
    <row r="8" spans="2:18" ht="13.9" customHeight="1" x14ac:dyDescent="0.2">
      <c r="B8" s="98">
        <v>1</v>
      </c>
      <c r="C8" s="99" t="s">
        <v>319</v>
      </c>
      <c r="D8" s="100"/>
      <c r="E8" s="100" t="s">
        <v>317</v>
      </c>
      <c r="F8" s="101">
        <v>2</v>
      </c>
      <c r="G8" s="748"/>
      <c r="H8" s="749"/>
      <c r="I8" s="103"/>
      <c r="J8" s="103"/>
      <c r="K8" s="764"/>
      <c r="L8" s="770"/>
      <c r="M8" s="79"/>
      <c r="N8" s="376"/>
      <c r="O8" s="377"/>
      <c r="P8" s="144"/>
      <c r="Q8" s="144"/>
      <c r="R8" s="484"/>
    </row>
    <row r="9" spans="2:18" ht="13.9" customHeight="1" x14ac:dyDescent="0.2">
      <c r="B9" s="119">
        <v>2</v>
      </c>
      <c r="C9" s="120" t="s">
        <v>320</v>
      </c>
      <c r="D9" s="121"/>
      <c r="E9" s="121" t="s">
        <v>317</v>
      </c>
      <c r="F9" s="122">
        <v>2</v>
      </c>
      <c r="G9" s="750"/>
      <c r="H9" s="751"/>
      <c r="I9" s="738"/>
      <c r="J9" s="738"/>
      <c r="K9" s="765"/>
      <c r="L9" s="771"/>
      <c r="M9" s="79"/>
      <c r="N9" s="378"/>
      <c r="O9" s="343"/>
      <c r="P9" s="144"/>
      <c r="Q9" s="144"/>
      <c r="R9" s="484"/>
    </row>
    <row r="10" spans="2:18" ht="13.9" customHeight="1" x14ac:dyDescent="0.2">
      <c r="B10" s="104">
        <v>3</v>
      </c>
      <c r="C10" s="105" t="s">
        <v>321</v>
      </c>
      <c r="D10" s="106"/>
      <c r="E10" s="121" t="s">
        <v>317</v>
      </c>
      <c r="F10" s="122">
        <v>2</v>
      </c>
      <c r="G10" s="752"/>
      <c r="H10" s="753"/>
      <c r="I10" s="109"/>
      <c r="J10" s="109"/>
      <c r="K10" s="766"/>
      <c r="L10" s="770"/>
      <c r="M10" s="78"/>
      <c r="N10" s="378"/>
      <c r="O10" s="343"/>
      <c r="P10" s="144"/>
      <c r="Q10" s="144"/>
      <c r="R10" s="134"/>
    </row>
    <row r="11" spans="2:18" ht="13.9" customHeight="1" x14ac:dyDescent="0.2">
      <c r="B11" s="104">
        <v>4</v>
      </c>
      <c r="C11" s="105" t="s">
        <v>322</v>
      </c>
      <c r="D11" s="106"/>
      <c r="E11" s="121" t="s">
        <v>317</v>
      </c>
      <c r="F11" s="122">
        <v>2</v>
      </c>
      <c r="G11" s="752"/>
      <c r="H11" s="753"/>
      <c r="I11" s="109"/>
      <c r="J11" s="109"/>
      <c r="K11" s="766"/>
      <c r="L11" s="770"/>
      <c r="M11" s="78"/>
      <c r="N11" s="378"/>
      <c r="O11" s="343"/>
      <c r="P11" s="78"/>
      <c r="Q11" s="78"/>
      <c r="R11" s="134"/>
    </row>
    <row r="12" spans="2:18" ht="13.9" customHeight="1" thickBot="1" x14ac:dyDescent="0.25">
      <c r="B12" s="739">
        <v>5</v>
      </c>
      <c r="C12" s="740" t="s">
        <v>323</v>
      </c>
      <c r="D12" s="741"/>
      <c r="E12" s="741" t="s">
        <v>317</v>
      </c>
      <c r="F12" s="742">
        <v>2</v>
      </c>
      <c r="G12" s="754"/>
      <c r="H12" s="755"/>
      <c r="I12" s="747"/>
      <c r="J12" s="747"/>
      <c r="K12" s="767"/>
      <c r="L12" s="770"/>
      <c r="M12" s="79"/>
      <c r="N12" s="383"/>
      <c r="O12" s="345"/>
      <c r="P12" s="144"/>
      <c r="Q12" s="144"/>
      <c r="R12" s="484"/>
    </row>
    <row r="13" spans="2:18" ht="13.9" customHeight="1" thickBot="1" x14ac:dyDescent="0.25">
      <c r="B13" s="79"/>
      <c r="C13" s="79"/>
      <c r="D13" s="79"/>
      <c r="E13" s="79"/>
      <c r="F13" s="79"/>
      <c r="G13" s="79"/>
      <c r="H13" s="79"/>
      <c r="I13" s="79"/>
      <c r="J13" s="79"/>
      <c r="K13" s="79"/>
      <c r="L13" s="79"/>
      <c r="M13" s="79"/>
      <c r="N13" s="361"/>
      <c r="O13" s="361"/>
      <c r="P13" s="144"/>
      <c r="Q13" s="144"/>
      <c r="R13" s="484"/>
    </row>
    <row r="14" spans="2:18" ht="13.9" customHeight="1" thickBot="1" x14ac:dyDescent="0.25">
      <c r="B14" s="96" t="s">
        <v>28</v>
      </c>
      <c r="C14" s="97" t="s">
        <v>324</v>
      </c>
      <c r="D14" s="79"/>
      <c r="E14" s="79"/>
      <c r="F14" s="79"/>
      <c r="G14" s="79"/>
      <c r="H14" s="79"/>
      <c r="I14" s="79"/>
      <c r="J14" s="79"/>
      <c r="K14" s="79"/>
      <c r="L14" s="79"/>
      <c r="M14" s="79"/>
      <c r="N14" s="361"/>
      <c r="O14" s="361"/>
      <c r="P14" s="144"/>
      <c r="Q14" s="144"/>
      <c r="R14" s="134"/>
    </row>
    <row r="15" spans="2:18" ht="13.9" customHeight="1" x14ac:dyDescent="0.2">
      <c r="B15" s="98">
        <v>6</v>
      </c>
      <c r="C15" s="99" t="s">
        <v>325</v>
      </c>
      <c r="D15" s="100"/>
      <c r="E15" s="100" t="s">
        <v>317</v>
      </c>
      <c r="F15" s="101">
        <v>2</v>
      </c>
      <c r="G15" s="748"/>
      <c r="H15" s="749"/>
      <c r="I15" s="103"/>
      <c r="J15" s="103"/>
      <c r="K15" s="764"/>
      <c r="L15" s="770"/>
      <c r="M15" s="79"/>
      <c r="N15" s="381"/>
      <c r="O15" s="382"/>
      <c r="P15" s="78"/>
      <c r="Q15" s="78"/>
      <c r="R15" s="134"/>
    </row>
    <row r="16" spans="2:18" ht="13.9" customHeight="1" thickBot="1" x14ac:dyDescent="0.25">
      <c r="B16" s="739">
        <v>7</v>
      </c>
      <c r="C16" s="740" t="s">
        <v>326</v>
      </c>
      <c r="D16" s="741"/>
      <c r="E16" s="741" t="s">
        <v>317</v>
      </c>
      <c r="F16" s="742">
        <v>2</v>
      </c>
      <c r="G16" s="758">
        <f t="shared" ref="G16:J16" si="0">IF(G15&gt;500, 0, (1-((G15-0)/(500-0)))*25)</f>
        <v>25</v>
      </c>
      <c r="H16" s="759">
        <f t="shared" si="0"/>
        <v>25</v>
      </c>
      <c r="I16" s="759">
        <f t="shared" si="0"/>
        <v>25</v>
      </c>
      <c r="J16" s="759">
        <f t="shared" si="0"/>
        <v>25</v>
      </c>
      <c r="K16" s="768">
        <f>IF(K15&gt;500, 0, (1-((K15-0)/(500-0)))*25)</f>
        <v>25</v>
      </c>
      <c r="L16" s="772"/>
      <c r="M16" s="79"/>
      <c r="N16" s="756"/>
      <c r="O16" s="757"/>
      <c r="P16" s="78"/>
      <c r="Q16" s="78"/>
      <c r="R16" s="134"/>
    </row>
    <row r="17" spans="2:18" ht="13.9" customHeight="1" thickBot="1" x14ac:dyDescent="0.25">
      <c r="B17" s="79"/>
      <c r="C17" s="79"/>
      <c r="D17" s="79"/>
      <c r="E17" s="79"/>
      <c r="F17" s="79"/>
      <c r="G17" s="79"/>
      <c r="H17" s="79"/>
      <c r="I17" s="79"/>
      <c r="J17" s="79"/>
      <c r="K17" s="79"/>
      <c r="L17" s="79"/>
      <c r="M17" s="79"/>
      <c r="N17" s="361"/>
      <c r="O17" s="745"/>
      <c r="P17" s="78"/>
      <c r="Q17" s="78"/>
      <c r="R17" s="484"/>
    </row>
    <row r="18" spans="2:18" ht="13.9" customHeight="1" thickBot="1" x14ac:dyDescent="0.25">
      <c r="B18" s="96" t="s">
        <v>49</v>
      </c>
      <c r="C18" s="97" t="s">
        <v>327</v>
      </c>
      <c r="D18" s="79"/>
      <c r="E18" s="79"/>
      <c r="F18" s="79"/>
      <c r="G18" s="79"/>
      <c r="H18" s="79"/>
      <c r="I18" s="79"/>
      <c r="J18" s="79"/>
      <c r="K18" s="79"/>
      <c r="L18" s="79"/>
      <c r="M18" s="79"/>
      <c r="N18" s="361"/>
      <c r="O18" s="745"/>
      <c r="P18" s="78"/>
      <c r="Q18" s="78"/>
      <c r="R18" s="484"/>
    </row>
    <row r="19" spans="2:18" ht="13.9" customHeight="1" thickBot="1" x14ac:dyDescent="0.25">
      <c r="B19" s="113">
        <v>8</v>
      </c>
      <c r="C19" s="663" t="s">
        <v>328</v>
      </c>
      <c r="D19" s="664"/>
      <c r="E19" s="664" t="s">
        <v>100</v>
      </c>
      <c r="F19" s="324">
        <v>0</v>
      </c>
      <c r="G19" s="761">
        <f t="shared" ref="G19:J19" si="1">G16+G12</f>
        <v>25</v>
      </c>
      <c r="H19" s="762">
        <f t="shared" si="1"/>
        <v>25</v>
      </c>
      <c r="I19" s="762">
        <f t="shared" si="1"/>
        <v>25</v>
      </c>
      <c r="J19" s="762">
        <f t="shared" si="1"/>
        <v>25</v>
      </c>
      <c r="K19" s="769">
        <f>K16+K12</f>
        <v>25</v>
      </c>
      <c r="L19" s="773"/>
      <c r="M19" s="79"/>
      <c r="N19" s="743"/>
      <c r="O19" s="744"/>
      <c r="P19" s="144"/>
      <c r="Q19" s="144"/>
      <c r="R19" s="134"/>
    </row>
    <row r="20" spans="2:18" ht="13.9" customHeight="1" thickBot="1" x14ac:dyDescent="0.25">
      <c r="B20" s="728"/>
      <c r="C20" s="729"/>
      <c r="D20" s="493"/>
      <c r="E20" s="493"/>
      <c r="F20" s="493"/>
      <c r="G20" s="760"/>
      <c r="H20" s="760"/>
      <c r="I20" s="760"/>
      <c r="J20" s="760"/>
      <c r="K20" s="760"/>
      <c r="L20" s="760"/>
      <c r="M20" s="79"/>
      <c r="N20" s="144"/>
      <c r="O20" s="144"/>
      <c r="P20" s="144"/>
      <c r="Q20" s="144"/>
      <c r="R20" s="134"/>
    </row>
    <row r="21" spans="2:18" ht="13.9" customHeight="1" thickBot="1" x14ac:dyDescent="0.25">
      <c r="B21" s="96" t="s">
        <v>53</v>
      </c>
      <c r="C21" s="97" t="s">
        <v>329</v>
      </c>
      <c r="D21" s="79"/>
      <c r="E21" s="79"/>
      <c r="F21" s="79"/>
      <c r="G21" s="79"/>
      <c r="H21" s="79"/>
      <c r="I21" s="79"/>
      <c r="J21" s="79"/>
      <c r="K21" s="79"/>
      <c r="L21" s="79"/>
      <c r="M21" s="79"/>
      <c r="N21" s="361"/>
      <c r="O21" s="745"/>
      <c r="P21" s="144"/>
      <c r="Q21" s="144"/>
      <c r="R21" s="134"/>
    </row>
    <row r="22" spans="2:18" ht="13.9" customHeight="1" thickBot="1" x14ac:dyDescent="0.25">
      <c r="B22" s="113">
        <v>9</v>
      </c>
      <c r="C22" s="663" t="s">
        <v>330</v>
      </c>
      <c r="D22" s="664"/>
      <c r="E22" s="664" t="s">
        <v>21</v>
      </c>
      <c r="F22" s="324">
        <v>3</v>
      </c>
      <c r="G22" s="773"/>
      <c r="H22" s="774"/>
      <c r="I22" s="774"/>
      <c r="J22" s="774"/>
      <c r="K22" s="775"/>
      <c r="L22" s="776"/>
      <c r="M22" s="79"/>
      <c r="N22" s="743"/>
      <c r="O22" s="744"/>
      <c r="P22" s="144"/>
      <c r="Q22" s="144"/>
      <c r="R22" s="134"/>
    </row>
    <row r="23" spans="2:18" ht="13.9" customHeight="1" x14ac:dyDescent="0.2">
      <c r="B23" s="79"/>
      <c r="C23" s="79"/>
      <c r="D23" s="79"/>
      <c r="E23" s="79"/>
      <c r="F23" s="79"/>
      <c r="G23" s="79"/>
      <c r="H23" s="79"/>
      <c r="I23" s="79"/>
      <c r="J23" s="79"/>
      <c r="K23" s="79"/>
      <c r="L23" s="79"/>
      <c r="M23" s="79"/>
      <c r="N23" s="79"/>
      <c r="O23" s="2"/>
      <c r="P23" s="78"/>
      <c r="Q23" s="78"/>
      <c r="R23" s="134"/>
    </row>
    <row r="24" spans="2:18" ht="13.9" customHeight="1" x14ac:dyDescent="0.2">
      <c r="B24" s="76" t="s">
        <v>30</v>
      </c>
      <c r="C24" s="77"/>
      <c r="D24" s="77"/>
      <c r="E24" s="77"/>
      <c r="F24" s="77"/>
      <c r="G24" s="77"/>
      <c r="H24" s="77"/>
      <c r="I24" s="77"/>
      <c r="J24" s="135"/>
      <c r="K24" s="135"/>
      <c r="L24" s="135"/>
      <c r="M24" s="135"/>
      <c r="N24" s="79"/>
      <c r="O24" s="2"/>
      <c r="P24" s="78"/>
      <c r="Q24" s="78"/>
      <c r="R24" s="484"/>
    </row>
    <row r="25" spans="2:18" ht="13.9" customHeight="1" x14ac:dyDescent="0.2">
      <c r="B25" s="62"/>
      <c r="C25" s="82" t="s">
        <v>31</v>
      </c>
      <c r="D25" s="82"/>
      <c r="E25" s="77"/>
      <c r="F25" s="77"/>
      <c r="G25" s="77"/>
      <c r="H25" s="77"/>
      <c r="I25" s="77"/>
      <c r="J25" s="77"/>
      <c r="K25" s="77"/>
      <c r="L25" s="77"/>
      <c r="M25" s="746"/>
      <c r="N25" s="79"/>
      <c r="O25" s="2"/>
      <c r="P25" s="144"/>
      <c r="Q25" s="144"/>
      <c r="R25" s="484"/>
    </row>
    <row r="26" spans="2:18" ht="13.9" customHeight="1" x14ac:dyDescent="0.2">
      <c r="B26" s="63"/>
      <c r="C26" s="82" t="s">
        <v>32</v>
      </c>
      <c r="D26" s="82"/>
      <c r="E26" s="77"/>
      <c r="F26" s="77"/>
      <c r="G26" s="77"/>
      <c r="H26" s="77"/>
      <c r="I26" s="77"/>
      <c r="J26" s="77"/>
      <c r="K26" s="77"/>
      <c r="L26" s="77"/>
      <c r="M26" s="77"/>
      <c r="N26" s="79"/>
      <c r="O26" s="2"/>
      <c r="P26" s="144"/>
      <c r="Q26" s="144"/>
      <c r="R26" s="134"/>
    </row>
    <row r="27" spans="2:18" ht="13.9" customHeight="1" x14ac:dyDescent="0.2">
      <c r="B27" s="64"/>
      <c r="C27" s="82" t="s">
        <v>33</v>
      </c>
      <c r="D27" s="82"/>
      <c r="E27" s="77"/>
      <c r="F27" s="77"/>
      <c r="G27" s="77"/>
      <c r="H27" s="77"/>
      <c r="I27" s="77"/>
      <c r="J27" s="77"/>
      <c r="K27" s="77"/>
      <c r="L27" s="77"/>
      <c r="M27" s="77"/>
      <c r="N27" s="79"/>
      <c r="O27" s="2"/>
      <c r="P27" s="78"/>
      <c r="Q27" s="78"/>
      <c r="R27" s="134"/>
    </row>
    <row r="28" spans="2:18" ht="13.9" customHeight="1" x14ac:dyDescent="0.2">
      <c r="B28" s="65"/>
      <c r="C28" s="82" t="s">
        <v>34</v>
      </c>
      <c r="D28" s="82"/>
      <c r="E28" s="77"/>
      <c r="F28" s="77"/>
      <c r="G28" s="77"/>
      <c r="H28" s="77"/>
      <c r="I28" s="77"/>
      <c r="J28" s="77"/>
      <c r="K28" s="77"/>
      <c r="L28" s="77"/>
      <c r="M28" s="77"/>
      <c r="N28" s="79"/>
      <c r="O28" s="2"/>
      <c r="P28" s="78"/>
      <c r="Q28" s="78"/>
      <c r="R28" s="134"/>
    </row>
    <row r="29" spans="2:18" ht="13.9" customHeight="1" thickBot="1" x14ac:dyDescent="0.25">
      <c r="B29" s="137"/>
      <c r="C29" s="137"/>
      <c r="D29" s="137"/>
      <c r="E29" s="137"/>
      <c r="F29" s="137"/>
      <c r="G29" s="137"/>
      <c r="H29" s="137"/>
      <c r="I29" s="137"/>
      <c r="J29" s="137"/>
      <c r="K29" s="137"/>
      <c r="L29" s="137"/>
      <c r="M29" s="137"/>
      <c r="N29" s="79"/>
      <c r="O29" s="2"/>
      <c r="P29" s="78"/>
      <c r="Q29" s="78"/>
      <c r="R29" s="134"/>
    </row>
    <row r="30" spans="2:18" ht="13.9" customHeight="1" thickBot="1" x14ac:dyDescent="0.25">
      <c r="B30" s="808" t="s">
        <v>332</v>
      </c>
      <c r="C30" s="809"/>
      <c r="D30" s="809"/>
      <c r="E30" s="809"/>
      <c r="F30" s="809"/>
      <c r="G30" s="809"/>
      <c r="H30" s="809"/>
      <c r="I30" s="809"/>
      <c r="J30" s="809"/>
      <c r="K30" s="809"/>
      <c r="L30" s="810"/>
      <c r="M30" s="72"/>
      <c r="N30" s="79"/>
      <c r="O30" s="2"/>
      <c r="P30" s="78"/>
      <c r="Q30" s="78"/>
      <c r="R30" s="134"/>
    </row>
    <row r="31" spans="2:18" ht="13.9" customHeight="1" thickBot="1" x14ac:dyDescent="0.25">
      <c r="B31" s="72"/>
      <c r="C31" s="73"/>
      <c r="D31" s="75"/>
      <c r="E31" s="75"/>
      <c r="F31" s="75"/>
      <c r="G31" s="75"/>
      <c r="H31" s="75"/>
      <c r="I31" s="75"/>
      <c r="J31" s="137"/>
      <c r="K31" s="137"/>
      <c r="L31" s="137"/>
      <c r="M31" s="148"/>
      <c r="N31" s="79"/>
      <c r="O31" s="2"/>
      <c r="P31" s="78"/>
      <c r="Q31" s="78"/>
      <c r="R31" s="134"/>
    </row>
    <row r="32" spans="2:18" ht="30" customHeight="1" thickBot="1" x14ac:dyDescent="0.25">
      <c r="B32" s="912" t="s">
        <v>360</v>
      </c>
      <c r="C32" s="913"/>
      <c r="D32" s="913"/>
      <c r="E32" s="913"/>
      <c r="F32" s="913"/>
      <c r="G32" s="913"/>
      <c r="H32" s="913"/>
      <c r="I32" s="913"/>
      <c r="J32" s="913"/>
      <c r="K32" s="913"/>
      <c r="L32" s="914"/>
      <c r="M32" s="141"/>
      <c r="N32" s="79"/>
      <c r="O32" s="2"/>
      <c r="P32" s="78"/>
      <c r="Q32" s="78"/>
      <c r="R32" s="134"/>
    </row>
    <row r="33" spans="2:18" ht="13.9" customHeight="1" thickBot="1" x14ac:dyDescent="0.25">
      <c r="B33" s="728"/>
      <c r="C33" s="729"/>
      <c r="D33" s="493"/>
      <c r="E33" s="493"/>
      <c r="F33" s="493"/>
      <c r="G33" s="712"/>
      <c r="H33" s="144"/>
      <c r="I33" s="144"/>
      <c r="J33" s="144"/>
      <c r="K33" s="144"/>
      <c r="L33" s="144"/>
      <c r="M33" s="144"/>
      <c r="N33" s="710"/>
      <c r="O33" s="72"/>
      <c r="P33" s="78"/>
      <c r="Q33" s="78"/>
      <c r="R33" s="134"/>
    </row>
    <row r="34" spans="2:18" ht="13.9" customHeight="1" x14ac:dyDescent="0.2">
      <c r="B34" s="67" t="s">
        <v>36</v>
      </c>
      <c r="C34" s="811" t="s">
        <v>37</v>
      </c>
      <c r="D34" s="812"/>
      <c r="E34" s="812"/>
      <c r="F34" s="812"/>
      <c r="G34" s="812"/>
      <c r="H34" s="812"/>
      <c r="I34" s="812"/>
      <c r="J34" s="812"/>
      <c r="K34" s="812"/>
      <c r="L34" s="813"/>
      <c r="M34" s="144"/>
      <c r="N34" s="710"/>
      <c r="O34" s="148"/>
      <c r="P34" s="713"/>
      <c r="Q34" s="713"/>
      <c r="R34" s="134"/>
    </row>
    <row r="35" spans="2:18" ht="15" customHeight="1" x14ac:dyDescent="0.2">
      <c r="B35" s="132">
        <v>1</v>
      </c>
      <c r="C35" s="932" t="s">
        <v>333</v>
      </c>
      <c r="D35" s="933"/>
      <c r="E35" s="933"/>
      <c r="F35" s="933"/>
      <c r="G35" s="933"/>
      <c r="H35" s="933"/>
      <c r="I35" s="933"/>
      <c r="J35" s="933"/>
      <c r="K35" s="933"/>
      <c r="L35" s="934"/>
      <c r="M35" s="144"/>
      <c r="N35" s="710"/>
      <c r="O35" s="141"/>
      <c r="P35" s="78"/>
      <c r="Q35" s="78"/>
      <c r="R35" s="134"/>
    </row>
    <row r="36" spans="2:18" ht="15" customHeight="1" x14ac:dyDescent="0.2">
      <c r="B36" s="132">
        <v>2</v>
      </c>
      <c r="C36" s="904" t="s">
        <v>334</v>
      </c>
      <c r="D36" s="905"/>
      <c r="E36" s="905"/>
      <c r="F36" s="905"/>
      <c r="G36" s="905"/>
      <c r="H36" s="905"/>
      <c r="I36" s="905"/>
      <c r="J36" s="905"/>
      <c r="K36" s="905"/>
      <c r="L36" s="906"/>
      <c r="M36" s="134"/>
      <c r="N36" s="134"/>
      <c r="O36" s="148"/>
      <c r="P36" s="78"/>
      <c r="Q36" s="78"/>
      <c r="R36" s="134"/>
    </row>
    <row r="37" spans="2:18" ht="15" customHeight="1" x14ac:dyDescent="0.2">
      <c r="B37" s="132">
        <v>3</v>
      </c>
      <c r="C37" s="904" t="s">
        <v>335</v>
      </c>
      <c r="D37" s="905"/>
      <c r="E37" s="905"/>
      <c r="F37" s="905"/>
      <c r="G37" s="905"/>
      <c r="H37" s="905"/>
      <c r="I37" s="905"/>
      <c r="J37" s="905"/>
      <c r="K37" s="905"/>
      <c r="L37" s="906"/>
      <c r="M37" s="710"/>
      <c r="N37" s="710"/>
      <c r="O37" s="142"/>
      <c r="P37" s="78"/>
      <c r="Q37" s="78"/>
      <c r="R37" s="134"/>
    </row>
    <row r="38" spans="2:18" ht="15" customHeight="1" x14ac:dyDescent="0.2">
      <c r="B38" s="132">
        <v>4</v>
      </c>
      <c r="C38" s="904" t="s">
        <v>336</v>
      </c>
      <c r="D38" s="905"/>
      <c r="E38" s="905"/>
      <c r="F38" s="905"/>
      <c r="G38" s="905"/>
      <c r="H38" s="905"/>
      <c r="I38" s="905"/>
      <c r="J38" s="905"/>
      <c r="K38" s="905"/>
      <c r="L38" s="906"/>
      <c r="M38" s="730"/>
      <c r="N38" s="710"/>
      <c r="O38" s="143"/>
      <c r="P38" s="715"/>
      <c r="Q38" s="715"/>
      <c r="R38" s="134"/>
    </row>
    <row r="39" spans="2:18" ht="115.15" customHeight="1" x14ac:dyDescent="0.2">
      <c r="B39" s="132">
        <v>5</v>
      </c>
      <c r="C39" s="904" t="s">
        <v>337</v>
      </c>
      <c r="D39" s="905"/>
      <c r="E39" s="905"/>
      <c r="F39" s="905"/>
      <c r="G39" s="905"/>
      <c r="H39" s="905"/>
      <c r="I39" s="905"/>
      <c r="J39" s="905"/>
      <c r="K39" s="905"/>
      <c r="L39" s="906"/>
      <c r="M39" s="730"/>
      <c r="N39" s="710"/>
      <c r="O39" s="143"/>
      <c r="P39" s="716"/>
      <c r="Q39" s="716"/>
      <c r="R39" s="134"/>
    </row>
    <row r="40" spans="2:18" ht="45" customHeight="1" x14ac:dyDescent="0.2">
      <c r="B40" s="132">
        <v>6</v>
      </c>
      <c r="C40" s="904" t="s">
        <v>338</v>
      </c>
      <c r="D40" s="905"/>
      <c r="E40" s="905"/>
      <c r="F40" s="905"/>
      <c r="G40" s="905"/>
      <c r="H40" s="905"/>
      <c r="I40" s="905"/>
      <c r="J40" s="905"/>
      <c r="K40" s="905"/>
      <c r="L40" s="906"/>
      <c r="M40" s="730"/>
      <c r="N40" s="710"/>
      <c r="O40" s="143"/>
      <c r="P40" s="716"/>
      <c r="Q40" s="716"/>
      <c r="R40" s="134"/>
    </row>
    <row r="41" spans="2:18" ht="100.15" customHeight="1" x14ac:dyDescent="0.2">
      <c r="B41" s="132">
        <v>7</v>
      </c>
      <c r="C41" s="904" t="s">
        <v>339</v>
      </c>
      <c r="D41" s="905"/>
      <c r="E41" s="905"/>
      <c r="F41" s="905"/>
      <c r="G41" s="905"/>
      <c r="H41" s="905"/>
      <c r="I41" s="905"/>
      <c r="J41" s="905"/>
      <c r="K41" s="905"/>
      <c r="L41" s="906"/>
      <c r="M41" s="730"/>
      <c r="N41" s="710"/>
      <c r="O41" s="143"/>
      <c r="P41" s="716"/>
      <c r="Q41" s="716"/>
      <c r="R41" s="134"/>
    </row>
    <row r="42" spans="2:18" ht="15" customHeight="1" x14ac:dyDescent="0.2">
      <c r="B42" s="132">
        <v>8</v>
      </c>
      <c r="C42" s="904" t="s">
        <v>340</v>
      </c>
      <c r="D42" s="905"/>
      <c r="E42" s="905"/>
      <c r="F42" s="905"/>
      <c r="G42" s="905"/>
      <c r="H42" s="905"/>
      <c r="I42" s="905"/>
      <c r="J42" s="905"/>
      <c r="K42" s="905"/>
      <c r="L42" s="906"/>
      <c r="M42" s="730"/>
      <c r="N42" s="710"/>
      <c r="O42" s="143"/>
      <c r="P42" s="716"/>
      <c r="Q42" s="716"/>
      <c r="R42" s="134"/>
    </row>
    <row r="43" spans="2:18" ht="15" customHeight="1" thickBot="1" x14ac:dyDescent="0.25">
      <c r="B43" s="133">
        <v>9</v>
      </c>
      <c r="C43" s="907" t="s">
        <v>359</v>
      </c>
      <c r="D43" s="908"/>
      <c r="E43" s="908"/>
      <c r="F43" s="908"/>
      <c r="G43" s="908"/>
      <c r="H43" s="908"/>
      <c r="I43" s="908"/>
      <c r="J43" s="908"/>
      <c r="K43" s="908"/>
      <c r="L43" s="909"/>
      <c r="M43" s="730"/>
      <c r="N43" s="710"/>
      <c r="O43" s="143"/>
      <c r="P43" s="716"/>
      <c r="Q43" s="716"/>
      <c r="R43" s="134"/>
    </row>
    <row r="44" spans="2:18" ht="13.9" customHeight="1" x14ac:dyDescent="0.2">
      <c r="B44" s="504"/>
      <c r="C44" s="727"/>
      <c r="E44" s="709"/>
      <c r="F44" s="709"/>
      <c r="G44" s="424"/>
      <c r="H44" s="710"/>
      <c r="I44" s="710"/>
      <c r="J44" s="710"/>
      <c r="K44" s="710"/>
      <c r="L44" s="710"/>
      <c r="M44" s="710"/>
      <c r="N44" s="710"/>
      <c r="O44" s="143"/>
      <c r="P44" s="78"/>
      <c r="Q44" s="78"/>
      <c r="R44" s="134"/>
    </row>
    <row r="45" spans="2:18" ht="13.9" customHeight="1" x14ac:dyDescent="0.2">
      <c r="B45" s="728"/>
      <c r="C45" s="729"/>
      <c r="D45" s="493"/>
      <c r="E45" s="493"/>
      <c r="F45" s="493"/>
      <c r="G45" s="430"/>
      <c r="H45" s="731"/>
      <c r="I45" s="731"/>
      <c r="J45" s="731"/>
      <c r="K45" s="731"/>
      <c r="L45" s="731"/>
      <c r="M45" s="731"/>
      <c r="N45" s="710"/>
      <c r="O45" s="143"/>
      <c r="P45" s="716"/>
      <c r="Q45" s="716"/>
      <c r="R45" s="134"/>
    </row>
    <row r="46" spans="2:18" ht="13.9" customHeight="1" x14ac:dyDescent="0.2">
      <c r="B46" s="728"/>
      <c r="C46" s="729"/>
      <c r="D46" s="493"/>
      <c r="E46" s="493"/>
      <c r="F46" s="493"/>
      <c r="G46" s="430"/>
      <c r="H46" s="731"/>
      <c r="I46" s="731"/>
      <c r="J46" s="731"/>
      <c r="K46" s="731"/>
      <c r="L46" s="731"/>
      <c r="M46" s="731"/>
      <c r="N46" s="710"/>
      <c r="O46" s="143"/>
      <c r="P46" s="716"/>
      <c r="Q46" s="716"/>
      <c r="R46" s="134"/>
    </row>
    <row r="47" spans="2:18" ht="13.9" customHeight="1" x14ac:dyDescent="0.2">
      <c r="B47" s="728"/>
      <c r="C47" s="729"/>
      <c r="D47" s="493"/>
      <c r="E47" s="493"/>
      <c r="F47" s="493"/>
      <c r="G47" s="430"/>
      <c r="H47" s="731"/>
      <c r="I47" s="731"/>
      <c r="J47" s="731"/>
      <c r="K47" s="731"/>
      <c r="L47" s="731"/>
      <c r="M47" s="731"/>
      <c r="N47" s="710"/>
      <c r="O47" s="143"/>
      <c r="P47" s="716"/>
      <c r="Q47" s="716"/>
      <c r="R47" s="134"/>
    </row>
    <row r="48" spans="2:18" ht="13.9" customHeight="1" x14ac:dyDescent="0.2">
      <c r="B48" s="728"/>
      <c r="C48" s="729"/>
      <c r="D48" s="493"/>
      <c r="E48" s="493"/>
      <c r="F48" s="493"/>
      <c r="G48" s="430"/>
      <c r="H48" s="731"/>
      <c r="I48" s="731"/>
      <c r="J48" s="731"/>
      <c r="K48" s="731"/>
      <c r="L48" s="731"/>
      <c r="M48" s="731"/>
      <c r="N48" s="710"/>
      <c r="O48" s="143"/>
      <c r="P48" s="716"/>
      <c r="Q48" s="716"/>
      <c r="R48" s="134"/>
    </row>
    <row r="49" spans="2:18" ht="13.9" customHeight="1" x14ac:dyDescent="0.2">
      <c r="B49" s="728"/>
      <c r="C49" s="729"/>
      <c r="D49" s="493"/>
      <c r="E49" s="493"/>
      <c r="F49" s="493"/>
      <c r="G49" s="430"/>
      <c r="H49" s="731"/>
      <c r="I49" s="731"/>
      <c r="J49" s="731"/>
      <c r="K49" s="731"/>
      <c r="L49" s="731"/>
      <c r="M49" s="731"/>
      <c r="N49" s="710"/>
      <c r="O49" s="143"/>
      <c r="P49" s="716"/>
      <c r="Q49" s="716"/>
      <c r="R49" s="134"/>
    </row>
    <row r="50" spans="2:18" ht="13.9" customHeight="1" x14ac:dyDescent="0.2">
      <c r="B50" s="728"/>
      <c r="C50" s="729"/>
      <c r="D50" s="493"/>
      <c r="E50" s="493"/>
      <c r="F50" s="493"/>
      <c r="G50" s="430"/>
      <c r="H50" s="731"/>
      <c r="I50" s="731"/>
      <c r="J50" s="731"/>
      <c r="K50" s="731"/>
      <c r="L50" s="731"/>
      <c r="M50" s="731"/>
      <c r="N50" s="710"/>
      <c r="O50" s="143"/>
      <c r="P50" s="716"/>
      <c r="Q50" s="716"/>
      <c r="R50" s="134"/>
    </row>
    <row r="51" spans="2:18" ht="13.9" customHeight="1" x14ac:dyDescent="0.2">
      <c r="B51" s="711"/>
      <c r="D51" s="134"/>
      <c r="E51" s="134"/>
      <c r="F51" s="134"/>
      <c r="G51" s="134"/>
      <c r="H51" s="134"/>
      <c r="I51" s="134"/>
      <c r="J51" s="134"/>
      <c r="K51" s="134"/>
      <c r="L51" s="134"/>
      <c r="M51" s="134"/>
      <c r="N51" s="134"/>
      <c r="O51" s="143"/>
      <c r="P51" s="78"/>
      <c r="Q51" s="78"/>
      <c r="R51" s="134"/>
    </row>
    <row r="52" spans="2:18" ht="13.9" customHeight="1" x14ac:dyDescent="0.2">
      <c r="B52" s="504"/>
      <c r="C52" s="727"/>
      <c r="E52" s="709"/>
      <c r="F52" s="709"/>
      <c r="G52" s="424"/>
      <c r="H52" s="710"/>
      <c r="I52" s="710"/>
      <c r="J52" s="710"/>
      <c r="K52" s="710"/>
      <c r="L52" s="710"/>
      <c r="M52" s="710"/>
      <c r="N52" s="710"/>
      <c r="O52" s="143"/>
      <c r="P52" s="78"/>
      <c r="Q52" s="78"/>
      <c r="R52" s="134"/>
    </row>
    <row r="53" spans="2:18" ht="13.9" customHeight="1" x14ac:dyDescent="0.2">
      <c r="B53" s="728"/>
      <c r="C53" s="729"/>
      <c r="D53" s="493"/>
      <c r="E53" s="493"/>
      <c r="F53" s="493"/>
      <c r="G53" s="430"/>
      <c r="H53" s="711"/>
      <c r="I53" s="711"/>
      <c r="J53" s="711"/>
      <c r="K53" s="711"/>
      <c r="L53" s="711"/>
      <c r="M53" s="711"/>
      <c r="N53" s="732"/>
      <c r="O53" s="143"/>
      <c r="P53" s="716"/>
      <c r="Q53" s="716"/>
      <c r="R53" s="134"/>
    </row>
    <row r="54" spans="2:18" ht="13.9" customHeight="1" x14ac:dyDescent="0.2">
      <c r="B54" s="728"/>
      <c r="C54" s="729"/>
      <c r="D54" s="493"/>
      <c r="E54" s="493"/>
      <c r="F54" s="493"/>
      <c r="G54" s="430"/>
      <c r="H54" s="711"/>
      <c r="I54" s="711"/>
      <c r="J54" s="711"/>
      <c r="K54" s="711"/>
      <c r="L54" s="711"/>
      <c r="M54" s="711"/>
      <c r="N54" s="732"/>
      <c r="O54" s="143"/>
      <c r="P54" s="716"/>
      <c r="Q54" s="716"/>
      <c r="R54" s="134"/>
    </row>
    <row r="55" spans="2:18" ht="13.9" customHeight="1" x14ac:dyDescent="0.2">
      <c r="B55" s="711"/>
      <c r="D55" s="134"/>
      <c r="E55" s="134"/>
      <c r="F55" s="134"/>
      <c r="G55" s="134"/>
      <c r="H55" s="134"/>
      <c r="I55" s="134"/>
      <c r="J55" s="134"/>
      <c r="K55" s="134"/>
      <c r="L55" s="134"/>
      <c r="M55" s="134"/>
      <c r="N55" s="134"/>
      <c r="O55" s="143"/>
      <c r="P55" s="78"/>
      <c r="Q55" s="78"/>
      <c r="R55" s="134"/>
    </row>
    <row r="56" spans="2:18" ht="13.9" customHeight="1" x14ac:dyDescent="0.2">
      <c r="B56" s="504"/>
      <c r="C56" s="727"/>
      <c r="E56" s="709"/>
      <c r="F56" s="709"/>
      <c r="G56" s="424"/>
      <c r="H56" s="710"/>
      <c r="I56" s="710"/>
      <c r="J56" s="710"/>
      <c r="K56" s="710"/>
      <c r="L56" s="710"/>
      <c r="M56" s="710"/>
      <c r="N56" s="710"/>
      <c r="O56" s="143"/>
      <c r="P56" s="78"/>
      <c r="Q56" s="78"/>
      <c r="R56" s="134"/>
    </row>
    <row r="57" spans="2:18" ht="13.9" customHeight="1" x14ac:dyDescent="0.2">
      <c r="B57" s="728"/>
      <c r="C57" s="729"/>
      <c r="D57" s="493"/>
      <c r="E57" s="493"/>
      <c r="F57" s="493"/>
      <c r="G57" s="714"/>
      <c r="H57" s="711"/>
      <c r="I57" s="711"/>
      <c r="J57" s="711"/>
      <c r="K57" s="711"/>
      <c r="L57" s="711"/>
      <c r="M57" s="731"/>
      <c r="N57" s="134"/>
      <c r="O57" s="143"/>
      <c r="P57" s="717"/>
      <c r="Q57" s="718"/>
      <c r="R57" s="134"/>
    </row>
    <row r="58" spans="2:18" ht="13.9" customHeight="1" x14ac:dyDescent="0.2">
      <c r="B58" s="728"/>
      <c r="C58" s="729"/>
      <c r="D58" s="493"/>
      <c r="E58" s="493"/>
      <c r="F58" s="493"/>
      <c r="G58" s="733"/>
      <c r="H58" s="711"/>
      <c r="I58" s="711"/>
      <c r="J58" s="711"/>
      <c r="K58" s="711"/>
      <c r="L58" s="711"/>
      <c r="M58" s="731"/>
      <c r="N58" s="710"/>
      <c r="O58" s="143"/>
      <c r="P58" s="719"/>
      <c r="Q58" s="716"/>
      <c r="R58" s="134"/>
    </row>
    <row r="59" spans="2:18" ht="13.9" customHeight="1" x14ac:dyDescent="0.2">
      <c r="G59" s="414"/>
    </row>
    <row r="60" spans="2:18" ht="13.9" customHeight="1" x14ac:dyDescent="0.3">
      <c r="B60" s="720"/>
      <c r="C60" s="135"/>
      <c r="D60" s="721"/>
      <c r="E60" s="721"/>
      <c r="F60" s="721"/>
      <c r="G60" s="721"/>
      <c r="H60" s="721"/>
      <c r="I60" s="721"/>
      <c r="J60" s="148"/>
      <c r="K60" s="148"/>
      <c r="L60" s="148"/>
      <c r="M60" s="148"/>
    </row>
    <row r="61" spans="2:18" ht="13.9" customHeight="1" x14ac:dyDescent="0.3">
      <c r="B61" s="734"/>
      <c r="C61" s="82"/>
      <c r="D61" s="721"/>
      <c r="E61" s="721"/>
      <c r="F61" s="721"/>
      <c r="G61" s="721"/>
      <c r="H61" s="721"/>
      <c r="I61" s="721"/>
      <c r="J61" s="148"/>
      <c r="K61" s="148"/>
      <c r="L61" s="148"/>
      <c r="M61" s="148"/>
    </row>
    <row r="62" spans="2:18" ht="13.9" customHeight="1" x14ac:dyDescent="0.3">
      <c r="B62" s="734"/>
      <c r="C62" s="82"/>
      <c r="D62" s="721"/>
      <c r="E62" s="721"/>
      <c r="F62" s="721"/>
      <c r="G62" s="721"/>
      <c r="H62" s="721"/>
      <c r="I62" s="721"/>
      <c r="J62" s="148"/>
      <c r="K62" s="148"/>
      <c r="L62" s="148"/>
      <c r="M62" s="148"/>
    </row>
    <row r="63" spans="2:18" ht="13.9" customHeight="1" x14ac:dyDescent="0.3">
      <c r="B63" s="734"/>
      <c r="C63" s="82"/>
      <c r="D63" s="721"/>
      <c r="E63" s="721"/>
      <c r="F63" s="721"/>
      <c r="G63" s="721"/>
      <c r="H63" s="721"/>
      <c r="I63" s="721"/>
      <c r="J63" s="148"/>
      <c r="K63" s="148"/>
      <c r="L63" s="148"/>
      <c r="M63" s="148"/>
    </row>
    <row r="64" spans="2:18" ht="13.9" customHeight="1" x14ac:dyDescent="0.3">
      <c r="B64" s="734"/>
      <c r="C64" s="82"/>
      <c r="D64" s="721"/>
      <c r="E64" s="721"/>
      <c r="F64" s="721"/>
      <c r="G64" s="721"/>
      <c r="H64" s="721"/>
      <c r="I64" s="721"/>
      <c r="J64" s="148"/>
      <c r="K64" s="148"/>
      <c r="L64" s="148"/>
      <c r="M64" s="148"/>
    </row>
    <row r="65" spans="2:14" ht="13.9" customHeight="1" x14ac:dyDescent="0.3">
      <c r="B65" s="735"/>
      <c r="C65" s="722"/>
      <c r="D65" s="721"/>
      <c r="E65" s="721"/>
      <c r="F65" s="721"/>
      <c r="G65" s="721"/>
      <c r="H65" s="721"/>
      <c r="I65" s="721"/>
      <c r="J65" s="148"/>
      <c r="K65" s="148"/>
      <c r="L65" s="148"/>
      <c r="M65" s="148"/>
    </row>
    <row r="66" spans="2:14" ht="13.9" customHeight="1" x14ac:dyDescent="0.2">
      <c r="B66" s="928"/>
      <c r="C66" s="928"/>
      <c r="D66" s="928"/>
      <c r="E66" s="928"/>
      <c r="F66" s="928"/>
      <c r="G66" s="928"/>
      <c r="H66" s="928"/>
      <c r="I66" s="928"/>
      <c r="J66" s="928"/>
      <c r="K66" s="928"/>
      <c r="L66" s="928"/>
      <c r="M66" s="928"/>
      <c r="N66" s="928"/>
    </row>
    <row r="67" spans="2:14" ht="13.9" customHeight="1" x14ac:dyDescent="0.2">
      <c r="B67" s="72"/>
      <c r="C67" s="73"/>
      <c r="D67" s="75"/>
      <c r="E67" s="75"/>
      <c r="F67" s="75"/>
      <c r="G67" s="75"/>
      <c r="H67" s="75"/>
      <c r="I67" s="75"/>
      <c r="J67" s="148"/>
      <c r="K67" s="148"/>
      <c r="L67" s="148"/>
      <c r="M67" s="148"/>
    </row>
    <row r="68" spans="2:14" ht="13.9" customHeight="1" x14ac:dyDescent="0.2">
      <c r="B68" s="929"/>
      <c r="C68" s="929"/>
      <c r="D68" s="929"/>
      <c r="E68" s="929"/>
      <c r="F68" s="929"/>
      <c r="G68" s="929"/>
      <c r="H68" s="929"/>
      <c r="I68" s="929"/>
      <c r="J68" s="929"/>
      <c r="K68" s="929"/>
      <c r="L68" s="929"/>
      <c r="M68" s="929"/>
      <c r="N68" s="929"/>
    </row>
    <row r="69" spans="2:14" ht="13.9" customHeight="1" x14ac:dyDescent="0.2">
      <c r="B69" s="723"/>
      <c r="C69" s="724"/>
      <c r="D69" s="723"/>
      <c r="E69" s="723"/>
      <c r="F69" s="723"/>
      <c r="G69" s="725"/>
      <c r="H69" s="725"/>
      <c r="I69" s="725"/>
      <c r="J69" s="148"/>
      <c r="K69" s="148"/>
      <c r="L69" s="148"/>
      <c r="M69" s="148"/>
    </row>
    <row r="70" spans="2:14" ht="13.9" customHeight="1" x14ac:dyDescent="0.2">
      <c r="B70" s="736"/>
      <c r="C70" s="930"/>
      <c r="D70" s="930"/>
      <c r="E70" s="930"/>
      <c r="F70" s="930"/>
      <c r="G70" s="930"/>
      <c r="H70" s="930"/>
      <c r="I70" s="930"/>
      <c r="J70" s="930"/>
      <c r="K70" s="930"/>
      <c r="L70" s="930"/>
      <c r="M70" s="930"/>
      <c r="N70" s="930"/>
    </row>
    <row r="71" spans="2:14" ht="13.9" customHeight="1" x14ac:dyDescent="0.2">
      <c r="B71" s="737"/>
      <c r="C71" s="931"/>
      <c r="D71" s="931"/>
      <c r="E71" s="931"/>
      <c r="F71" s="931"/>
      <c r="G71" s="931"/>
      <c r="H71" s="931"/>
      <c r="I71" s="931"/>
      <c r="J71" s="931"/>
      <c r="K71" s="931"/>
      <c r="L71" s="931"/>
      <c r="M71" s="931"/>
      <c r="N71" s="931"/>
    </row>
    <row r="72" spans="2:14" ht="13.9" customHeight="1" x14ac:dyDescent="0.2">
      <c r="B72" s="737"/>
      <c r="C72" s="931"/>
      <c r="D72" s="931"/>
      <c r="E72" s="931"/>
      <c r="F72" s="931"/>
      <c r="G72" s="931"/>
      <c r="H72" s="931"/>
      <c r="I72" s="931"/>
      <c r="J72" s="931"/>
      <c r="K72" s="931"/>
      <c r="L72" s="931"/>
      <c r="M72" s="931"/>
      <c r="N72" s="931"/>
    </row>
    <row r="73" spans="2:14" ht="13.9" customHeight="1" x14ac:dyDescent="0.2">
      <c r="B73" s="737"/>
      <c r="C73" s="931"/>
      <c r="D73" s="931"/>
      <c r="E73" s="931"/>
      <c r="F73" s="931"/>
      <c r="G73" s="931"/>
      <c r="H73" s="931"/>
      <c r="I73" s="931"/>
      <c r="J73" s="931"/>
      <c r="K73" s="931"/>
      <c r="L73" s="931"/>
      <c r="M73" s="931"/>
      <c r="N73" s="931"/>
    </row>
    <row r="74" spans="2:14" ht="13.9" customHeight="1" x14ac:dyDescent="0.2">
      <c r="B74" s="737"/>
      <c r="C74" s="931"/>
      <c r="D74" s="931"/>
      <c r="E74" s="931"/>
      <c r="F74" s="931"/>
      <c r="G74" s="931"/>
      <c r="H74" s="931"/>
      <c r="I74" s="931"/>
      <c r="J74" s="931"/>
      <c r="K74" s="931"/>
      <c r="L74" s="931"/>
      <c r="M74" s="931"/>
      <c r="N74" s="931"/>
    </row>
    <row r="75" spans="2:14" ht="13.9" customHeight="1" x14ac:dyDescent="0.2">
      <c r="B75" s="737"/>
      <c r="C75" s="931"/>
      <c r="D75" s="931"/>
      <c r="E75" s="931"/>
      <c r="F75" s="931"/>
      <c r="G75" s="931"/>
      <c r="H75" s="931"/>
      <c r="I75" s="931"/>
      <c r="J75" s="931"/>
      <c r="K75" s="931"/>
      <c r="L75" s="931"/>
      <c r="M75" s="931"/>
      <c r="N75" s="931"/>
    </row>
    <row r="76" spans="2:14" ht="13.9" customHeight="1" x14ac:dyDescent="0.2">
      <c r="B76" s="737"/>
      <c r="C76" s="931"/>
      <c r="D76" s="931"/>
      <c r="E76" s="931"/>
      <c r="F76" s="931"/>
      <c r="G76" s="931"/>
      <c r="H76" s="931"/>
      <c r="I76" s="931"/>
      <c r="J76" s="931"/>
      <c r="K76" s="931"/>
      <c r="L76" s="931"/>
      <c r="M76" s="931"/>
      <c r="N76" s="931"/>
    </row>
    <row r="77" spans="2:14" ht="13.9" customHeight="1" x14ac:dyDescent="0.2">
      <c r="B77" s="737"/>
      <c r="C77" s="931"/>
      <c r="D77" s="931"/>
      <c r="E77" s="931"/>
      <c r="F77" s="931"/>
      <c r="G77" s="931"/>
      <c r="H77" s="931"/>
      <c r="I77" s="931"/>
      <c r="J77" s="931"/>
      <c r="K77" s="931"/>
      <c r="L77" s="931"/>
      <c r="M77" s="931"/>
      <c r="N77" s="931"/>
    </row>
    <row r="78" spans="2:14" ht="13.9" customHeight="1" x14ac:dyDescent="0.2">
      <c r="B78" s="737"/>
      <c r="C78" s="931"/>
      <c r="D78" s="931"/>
      <c r="E78" s="931"/>
      <c r="F78" s="931"/>
      <c r="G78" s="931"/>
      <c r="H78" s="931"/>
      <c r="I78" s="931"/>
      <c r="J78" s="931"/>
      <c r="K78" s="931"/>
      <c r="L78" s="931"/>
      <c r="M78" s="931"/>
      <c r="N78" s="931"/>
    </row>
    <row r="79" spans="2:14" ht="13.9" customHeight="1" x14ac:dyDescent="0.2">
      <c r="B79" s="737"/>
      <c r="C79" s="931"/>
      <c r="D79" s="931"/>
      <c r="E79" s="931"/>
      <c r="F79" s="931"/>
      <c r="G79" s="931"/>
      <c r="H79" s="931"/>
      <c r="I79" s="931"/>
      <c r="J79" s="931"/>
      <c r="K79" s="931"/>
      <c r="L79" s="931"/>
      <c r="M79" s="931"/>
      <c r="N79" s="931"/>
    </row>
    <row r="80" spans="2:14" ht="13.9" customHeight="1" x14ac:dyDescent="0.2">
      <c r="B80" s="737"/>
      <c r="C80" s="931"/>
      <c r="D80" s="931"/>
      <c r="E80" s="931"/>
      <c r="F80" s="931"/>
      <c r="G80" s="931"/>
      <c r="H80" s="931"/>
      <c r="I80" s="931"/>
      <c r="J80" s="931"/>
      <c r="K80" s="931"/>
      <c r="L80" s="931"/>
      <c r="M80" s="931"/>
      <c r="N80" s="931"/>
    </row>
    <row r="81" spans="2:14" ht="13.9" customHeight="1" x14ac:dyDescent="0.2">
      <c r="B81" s="737"/>
      <c r="C81" s="931"/>
      <c r="D81" s="931"/>
      <c r="E81" s="931"/>
      <c r="F81" s="931"/>
      <c r="G81" s="931"/>
      <c r="H81" s="931"/>
      <c r="I81" s="931"/>
      <c r="J81" s="931"/>
      <c r="K81" s="931"/>
      <c r="L81" s="931"/>
      <c r="M81" s="931"/>
      <c r="N81" s="931"/>
    </row>
    <row r="82" spans="2:14" ht="13.9" customHeight="1" x14ac:dyDescent="0.2">
      <c r="B82" s="410"/>
    </row>
  </sheetData>
  <mergeCells count="28">
    <mergeCell ref="C72:N72"/>
    <mergeCell ref="C40:L40"/>
    <mergeCell ref="C41:L41"/>
    <mergeCell ref="C42:L42"/>
    <mergeCell ref="C43:L43"/>
    <mergeCell ref="C80:N80"/>
    <mergeCell ref="C81:N81"/>
    <mergeCell ref="C73:N73"/>
    <mergeCell ref="C74:N74"/>
    <mergeCell ref="C75:N75"/>
    <mergeCell ref="C76:N76"/>
    <mergeCell ref="C77:N77"/>
    <mergeCell ref="C78:N78"/>
    <mergeCell ref="C79:N79"/>
    <mergeCell ref="B3:C3"/>
    <mergeCell ref="B66:N66"/>
    <mergeCell ref="B68:N68"/>
    <mergeCell ref="C70:N70"/>
    <mergeCell ref="C71:N71"/>
    <mergeCell ref="B30:L30"/>
    <mergeCell ref="B32:L32"/>
    <mergeCell ref="C34:L34"/>
    <mergeCell ref="C35:L35"/>
    <mergeCell ref="C36:L36"/>
    <mergeCell ref="C37:L37"/>
    <mergeCell ref="C38:L38"/>
    <mergeCell ref="C39:L39"/>
    <mergeCell ref="B5:F5"/>
  </mergeCells>
  <pageMargins left="0.70866141732283472" right="0.70866141732283472" top="0.74803149606299213" bottom="0.74803149606299213" header="0.31496062992125984" footer="0.31496062992125984"/>
  <pageSetup paperSize="9" scale="5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16"/>
  <sheetViews>
    <sheetView zoomScale="80" zoomScaleNormal="80" zoomScaleSheetLayoutView="70" workbookViewId="0"/>
  </sheetViews>
  <sheetFormatPr defaultColWidth="8.75" defaultRowHeight="27" customHeight="1" x14ac:dyDescent="0.2"/>
  <cols>
    <col min="1" max="1" width="2.75" style="605" customWidth="1"/>
    <col min="2" max="2" width="100.75" style="605" customWidth="1"/>
    <col min="3" max="16384" width="8.75" style="605"/>
  </cols>
  <sheetData>
    <row r="1" spans="2:3" ht="14.25" x14ac:dyDescent="0.2"/>
    <row r="2" spans="2:3" ht="27" customHeight="1" x14ac:dyDescent="0.2">
      <c r="B2" s="604" t="s">
        <v>383</v>
      </c>
    </row>
    <row r="3" spans="2:3" ht="15" thickBot="1" x14ac:dyDescent="0.25"/>
    <row r="4" spans="2:3" ht="27" customHeight="1" x14ac:dyDescent="0.2">
      <c r="B4" s="787" t="s">
        <v>265</v>
      </c>
      <c r="C4" s="606"/>
    </row>
    <row r="5" spans="2:3" ht="15" customHeight="1" x14ac:dyDescent="0.2">
      <c r="B5" s="788" t="str">
        <f>'R1'!$B$1</f>
        <v>R1 - Residential retail</v>
      </c>
      <c r="C5" s="606"/>
    </row>
    <row r="6" spans="2:3" ht="15" customHeight="1" x14ac:dyDescent="0.2">
      <c r="B6" s="788" t="str">
        <f>'R2'!$B$1</f>
        <v>R2 - Residential retail special cost factors</v>
      </c>
      <c r="C6" s="606"/>
    </row>
    <row r="7" spans="2:3" ht="15" customHeight="1" x14ac:dyDescent="0.2">
      <c r="B7" s="788" t="str">
        <f>'R3'!$B$1</f>
        <v>R3 - Residential retail ~ further information on bad debt</v>
      </c>
      <c r="C7" s="606"/>
    </row>
    <row r="8" spans="2:3" ht="15" customHeight="1" x14ac:dyDescent="0.2">
      <c r="B8" s="788" t="str">
        <f>'R4'!$B$1</f>
        <v>R4 - Business retail ~ Welsh companies</v>
      </c>
      <c r="C8" s="606"/>
    </row>
    <row r="9" spans="2:3" ht="15" customHeight="1" x14ac:dyDescent="0.2">
      <c r="B9" s="788" t="str">
        <f>'R5'!$B$1</f>
        <v>R5 - Business retail ~ non-exited companies operating in England</v>
      </c>
      <c r="C9" s="606"/>
    </row>
    <row r="10" spans="2:3" ht="15" customHeight="1" x14ac:dyDescent="0.2">
      <c r="B10" s="789" t="str">
        <f>'R6'!$B$1</f>
        <v>R6 - Business retail special cost factors</v>
      </c>
    </row>
    <row r="11" spans="2:3" ht="15" customHeight="1" x14ac:dyDescent="0.2">
      <c r="B11" s="789" t="str">
        <f>'R7'!$B$1</f>
        <v>R7 - Revenue and cost recovery for retail</v>
      </c>
    </row>
    <row r="12" spans="2:3" ht="15" customHeight="1" x14ac:dyDescent="0.2">
      <c r="B12" s="789" t="str">
        <f>'R8'!$B$1</f>
        <v xml:space="preserve">R8 - Net retail margins </v>
      </c>
    </row>
    <row r="13" spans="2:3" ht="15" customHeight="1" x14ac:dyDescent="0.2">
      <c r="B13" s="789" t="str">
        <f>'R9'!$B$1</f>
        <v>R9 - PR14 reconciliation of household retail revenue</v>
      </c>
    </row>
    <row r="14" spans="2:3" ht="15" customHeight="1" thickBot="1" x14ac:dyDescent="0.25">
      <c r="B14" s="790" t="str">
        <f>'R10'!$B$1</f>
        <v>R10 - PR14 Service incentive mechanism</v>
      </c>
    </row>
    <row r="16" spans="2:3" ht="27" customHeight="1" x14ac:dyDescent="0.2">
      <c r="B16" s="607"/>
    </row>
  </sheetData>
  <pageMargins left="0.31496062992125984" right="0.31496062992125984" top="0.35433070866141736" bottom="0.35433070866141736"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19500"/>
    <pageSetUpPr fitToPage="1"/>
  </sheetPr>
  <dimension ref="B1:DV80"/>
  <sheetViews>
    <sheetView tabSelected="1" zoomScale="80" zoomScaleNormal="80" zoomScaleSheetLayoutView="70" workbookViewId="0"/>
  </sheetViews>
  <sheetFormatPr defaultColWidth="9.75" defaultRowHeight="14.25" x14ac:dyDescent="0.2"/>
  <cols>
    <col min="1" max="1" width="1.75" style="1" customWidth="1"/>
    <col min="2" max="2" width="4.75" style="1" customWidth="1"/>
    <col min="3" max="3" width="82.75" style="1" bestFit="1" customWidth="1"/>
    <col min="4" max="4" width="11.75" style="1" customWidth="1"/>
    <col min="5" max="6" width="5.75" style="1" customWidth="1"/>
    <col min="7" max="123" width="10.25" style="1" customWidth="1"/>
    <col min="124" max="124" width="2.75" style="1" customWidth="1"/>
    <col min="125" max="125" width="26.875" style="1" bestFit="1" customWidth="1"/>
    <col min="126" max="126" width="17.375" style="1" customWidth="1"/>
    <col min="127" max="16384" width="9.75" style="1"/>
  </cols>
  <sheetData>
    <row r="1" spans="2:126" ht="20.25" x14ac:dyDescent="0.2">
      <c r="B1" s="3" t="s">
        <v>363</v>
      </c>
      <c r="C1" s="4"/>
      <c r="D1" s="4"/>
      <c r="E1" s="4"/>
      <c r="F1" s="4"/>
      <c r="G1" s="4"/>
      <c r="H1" s="4"/>
      <c r="I1" s="4"/>
      <c r="J1" s="4"/>
      <c r="K1" s="4"/>
      <c r="L1" s="4"/>
      <c r="M1" s="4"/>
      <c r="N1" s="5"/>
      <c r="O1" s="5"/>
      <c r="P1" s="4"/>
      <c r="Q1" s="4"/>
      <c r="R1" s="4"/>
      <c r="S1" s="4"/>
      <c r="T1" s="4"/>
      <c r="U1" s="4"/>
      <c r="V1" s="4"/>
      <c r="W1" s="5"/>
      <c r="X1" s="5"/>
      <c r="Y1" s="4"/>
      <c r="Z1" s="4"/>
      <c r="AA1" s="4"/>
      <c r="AB1" s="4"/>
      <c r="AC1" s="4"/>
      <c r="AD1" s="4"/>
      <c r="AE1" s="4"/>
      <c r="AF1" s="5"/>
      <c r="AG1" s="5"/>
      <c r="AH1" s="4"/>
      <c r="AI1" s="4"/>
      <c r="AJ1" s="4"/>
      <c r="AK1" s="4"/>
      <c r="AL1" s="4"/>
      <c r="AM1" s="4"/>
      <c r="AN1" s="4"/>
      <c r="AO1" s="5"/>
      <c r="AP1" s="5"/>
      <c r="AQ1" s="4"/>
      <c r="AR1" s="4"/>
      <c r="AS1" s="4"/>
      <c r="AT1" s="4"/>
      <c r="AU1" s="4"/>
      <c r="AV1" s="4"/>
      <c r="AW1" s="4"/>
      <c r="AX1" s="5"/>
      <c r="AY1" s="5"/>
      <c r="AZ1" s="4"/>
      <c r="BA1" s="4"/>
      <c r="BB1" s="4"/>
      <c r="BC1" s="4"/>
      <c r="BD1" s="4"/>
      <c r="BE1" s="4"/>
      <c r="BF1" s="4"/>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6" t="s">
        <v>0</v>
      </c>
      <c r="DT1" s="610"/>
      <c r="DU1" s="7" t="s">
        <v>1</v>
      </c>
      <c r="DV1" s="7"/>
    </row>
    <row r="2" spans="2:126" ht="14.45" customHeight="1" thickBot="1" x14ac:dyDescent="0.25">
      <c r="B2" s="69"/>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row>
    <row r="3" spans="2:126" ht="17.45" customHeight="1" thickBot="1" x14ac:dyDescent="0.25">
      <c r="B3" s="69"/>
      <c r="C3" s="70"/>
      <c r="D3" s="70"/>
      <c r="E3" s="70"/>
      <c r="F3" s="70"/>
      <c r="G3" s="827" t="s">
        <v>59</v>
      </c>
      <c r="H3" s="827"/>
      <c r="I3" s="827"/>
      <c r="J3" s="827"/>
      <c r="K3" s="827"/>
      <c r="L3" s="827"/>
      <c r="M3" s="827"/>
      <c r="N3" s="827"/>
      <c r="O3" s="827"/>
      <c r="P3" s="827" t="s">
        <v>60</v>
      </c>
      <c r="Q3" s="827"/>
      <c r="R3" s="827"/>
      <c r="S3" s="827"/>
      <c r="T3" s="827"/>
      <c r="U3" s="827"/>
      <c r="V3" s="827"/>
      <c r="W3" s="827"/>
      <c r="X3" s="827"/>
      <c r="Y3" s="827" t="s">
        <v>61</v>
      </c>
      <c r="Z3" s="827"/>
      <c r="AA3" s="827"/>
      <c r="AB3" s="827"/>
      <c r="AC3" s="827"/>
      <c r="AD3" s="827"/>
      <c r="AE3" s="827"/>
      <c r="AF3" s="827"/>
      <c r="AG3" s="827"/>
      <c r="AH3" s="827" t="s">
        <v>62</v>
      </c>
      <c r="AI3" s="827"/>
      <c r="AJ3" s="827"/>
      <c r="AK3" s="827"/>
      <c r="AL3" s="827"/>
      <c r="AM3" s="827"/>
      <c r="AN3" s="827"/>
      <c r="AO3" s="827"/>
      <c r="AP3" s="827"/>
      <c r="AQ3" s="827" t="s">
        <v>63</v>
      </c>
      <c r="AR3" s="827"/>
      <c r="AS3" s="827"/>
      <c r="AT3" s="827"/>
      <c r="AU3" s="827"/>
      <c r="AV3" s="827"/>
      <c r="AW3" s="827"/>
      <c r="AX3" s="827"/>
      <c r="AY3" s="827"/>
      <c r="AZ3" s="827" t="s">
        <v>2</v>
      </c>
      <c r="BA3" s="827"/>
      <c r="BB3" s="827"/>
      <c r="BC3" s="827"/>
      <c r="BD3" s="827"/>
      <c r="BE3" s="827"/>
      <c r="BF3" s="827"/>
      <c r="BG3" s="827"/>
      <c r="BH3" s="827"/>
      <c r="BI3" s="827" t="s">
        <v>3</v>
      </c>
      <c r="BJ3" s="827"/>
      <c r="BK3" s="827"/>
      <c r="BL3" s="827"/>
      <c r="BM3" s="827"/>
      <c r="BN3" s="827"/>
      <c r="BO3" s="827"/>
      <c r="BP3" s="827"/>
      <c r="BQ3" s="827"/>
      <c r="BR3" s="827" t="s">
        <v>4</v>
      </c>
      <c r="BS3" s="827"/>
      <c r="BT3" s="827"/>
      <c r="BU3" s="827"/>
      <c r="BV3" s="827"/>
      <c r="BW3" s="827"/>
      <c r="BX3" s="827"/>
      <c r="BY3" s="827"/>
      <c r="BZ3" s="827"/>
      <c r="CA3" s="827" t="s">
        <v>5</v>
      </c>
      <c r="CB3" s="827"/>
      <c r="CC3" s="827"/>
      <c r="CD3" s="827"/>
      <c r="CE3" s="827"/>
      <c r="CF3" s="827"/>
      <c r="CG3" s="827"/>
      <c r="CH3" s="827"/>
      <c r="CI3" s="827"/>
      <c r="CJ3" s="827" t="s">
        <v>6</v>
      </c>
      <c r="CK3" s="827"/>
      <c r="CL3" s="827"/>
      <c r="CM3" s="827"/>
      <c r="CN3" s="827"/>
      <c r="CO3" s="827"/>
      <c r="CP3" s="827"/>
      <c r="CQ3" s="827"/>
      <c r="CR3" s="827"/>
      <c r="CS3" s="827" t="s">
        <v>7</v>
      </c>
      <c r="CT3" s="827"/>
      <c r="CU3" s="827"/>
      <c r="CV3" s="827"/>
      <c r="CW3" s="827"/>
      <c r="CX3" s="827"/>
      <c r="CY3" s="827"/>
      <c r="CZ3" s="827"/>
      <c r="DA3" s="827"/>
      <c r="DB3" s="827" t="s">
        <v>8</v>
      </c>
      <c r="DC3" s="827"/>
      <c r="DD3" s="827"/>
      <c r="DE3" s="827"/>
      <c r="DF3" s="827"/>
      <c r="DG3" s="827"/>
      <c r="DH3" s="827"/>
      <c r="DI3" s="827"/>
      <c r="DJ3" s="827"/>
      <c r="DK3" s="827" t="s">
        <v>9</v>
      </c>
      <c r="DL3" s="827"/>
      <c r="DM3" s="827"/>
      <c r="DN3" s="827"/>
      <c r="DO3" s="827"/>
      <c r="DP3" s="827"/>
      <c r="DQ3" s="827"/>
      <c r="DR3" s="827"/>
      <c r="DS3" s="827"/>
      <c r="DT3" s="71"/>
      <c r="DU3" s="71"/>
      <c r="DV3" s="71"/>
    </row>
    <row r="4" spans="2:126" ht="17.45" customHeight="1" thickBot="1" x14ac:dyDescent="0.25">
      <c r="B4" s="842" t="s">
        <v>10</v>
      </c>
      <c r="C4" s="843"/>
      <c r="D4" s="838" t="s">
        <v>11</v>
      </c>
      <c r="E4" s="840" t="s">
        <v>12</v>
      </c>
      <c r="F4" s="846" t="s">
        <v>13</v>
      </c>
      <c r="G4" s="835" t="s">
        <v>73</v>
      </c>
      <c r="H4" s="836"/>
      <c r="I4" s="836"/>
      <c r="J4" s="837"/>
      <c r="K4" s="831" t="s">
        <v>74</v>
      </c>
      <c r="L4" s="829"/>
      <c r="M4" s="829"/>
      <c r="N4" s="832"/>
      <c r="O4" s="833" t="s">
        <v>14</v>
      </c>
      <c r="P4" s="828" t="s">
        <v>73</v>
      </c>
      <c r="Q4" s="829"/>
      <c r="R4" s="829"/>
      <c r="S4" s="830"/>
      <c r="T4" s="831" t="s">
        <v>74</v>
      </c>
      <c r="U4" s="829"/>
      <c r="V4" s="829"/>
      <c r="W4" s="832"/>
      <c r="X4" s="833" t="s">
        <v>14</v>
      </c>
      <c r="Y4" s="828" t="s">
        <v>73</v>
      </c>
      <c r="Z4" s="829"/>
      <c r="AA4" s="829"/>
      <c r="AB4" s="830"/>
      <c r="AC4" s="831" t="s">
        <v>74</v>
      </c>
      <c r="AD4" s="829"/>
      <c r="AE4" s="829"/>
      <c r="AF4" s="832"/>
      <c r="AG4" s="833" t="s">
        <v>14</v>
      </c>
      <c r="AH4" s="828" t="s">
        <v>73</v>
      </c>
      <c r="AI4" s="829"/>
      <c r="AJ4" s="829"/>
      <c r="AK4" s="830"/>
      <c r="AL4" s="831" t="s">
        <v>74</v>
      </c>
      <c r="AM4" s="829"/>
      <c r="AN4" s="829"/>
      <c r="AO4" s="832"/>
      <c r="AP4" s="833" t="s">
        <v>14</v>
      </c>
      <c r="AQ4" s="828" t="s">
        <v>73</v>
      </c>
      <c r="AR4" s="829"/>
      <c r="AS4" s="829"/>
      <c r="AT4" s="830"/>
      <c r="AU4" s="831" t="s">
        <v>74</v>
      </c>
      <c r="AV4" s="829"/>
      <c r="AW4" s="829"/>
      <c r="AX4" s="832"/>
      <c r="AY4" s="833" t="s">
        <v>14</v>
      </c>
      <c r="AZ4" s="828" t="s">
        <v>73</v>
      </c>
      <c r="BA4" s="829"/>
      <c r="BB4" s="829"/>
      <c r="BC4" s="830"/>
      <c r="BD4" s="831" t="s">
        <v>74</v>
      </c>
      <c r="BE4" s="829"/>
      <c r="BF4" s="829"/>
      <c r="BG4" s="832"/>
      <c r="BH4" s="833" t="s">
        <v>14</v>
      </c>
      <c r="BI4" s="828" t="s">
        <v>73</v>
      </c>
      <c r="BJ4" s="829"/>
      <c r="BK4" s="829"/>
      <c r="BL4" s="830"/>
      <c r="BM4" s="831" t="s">
        <v>74</v>
      </c>
      <c r="BN4" s="829"/>
      <c r="BO4" s="829"/>
      <c r="BP4" s="832"/>
      <c r="BQ4" s="833" t="s">
        <v>14</v>
      </c>
      <c r="BR4" s="828" t="s">
        <v>73</v>
      </c>
      <c r="BS4" s="829"/>
      <c r="BT4" s="829"/>
      <c r="BU4" s="830"/>
      <c r="BV4" s="831" t="s">
        <v>74</v>
      </c>
      <c r="BW4" s="829"/>
      <c r="BX4" s="829"/>
      <c r="BY4" s="832"/>
      <c r="BZ4" s="833" t="s">
        <v>14</v>
      </c>
      <c r="CA4" s="828" t="s">
        <v>73</v>
      </c>
      <c r="CB4" s="829"/>
      <c r="CC4" s="829"/>
      <c r="CD4" s="830"/>
      <c r="CE4" s="831" t="s">
        <v>74</v>
      </c>
      <c r="CF4" s="829"/>
      <c r="CG4" s="829"/>
      <c r="CH4" s="832"/>
      <c r="CI4" s="833" t="s">
        <v>14</v>
      </c>
      <c r="CJ4" s="828" t="s">
        <v>73</v>
      </c>
      <c r="CK4" s="829"/>
      <c r="CL4" s="829"/>
      <c r="CM4" s="830"/>
      <c r="CN4" s="831" t="s">
        <v>74</v>
      </c>
      <c r="CO4" s="829"/>
      <c r="CP4" s="829"/>
      <c r="CQ4" s="832"/>
      <c r="CR4" s="833" t="s">
        <v>14</v>
      </c>
      <c r="CS4" s="828" t="s">
        <v>73</v>
      </c>
      <c r="CT4" s="829"/>
      <c r="CU4" s="829"/>
      <c r="CV4" s="830"/>
      <c r="CW4" s="831" t="s">
        <v>74</v>
      </c>
      <c r="CX4" s="829"/>
      <c r="CY4" s="829"/>
      <c r="CZ4" s="832"/>
      <c r="DA4" s="833" t="s">
        <v>14</v>
      </c>
      <c r="DB4" s="828" t="s">
        <v>73</v>
      </c>
      <c r="DC4" s="829"/>
      <c r="DD4" s="829"/>
      <c r="DE4" s="830"/>
      <c r="DF4" s="831" t="s">
        <v>74</v>
      </c>
      <c r="DG4" s="829"/>
      <c r="DH4" s="829"/>
      <c r="DI4" s="832"/>
      <c r="DJ4" s="833" t="s">
        <v>14</v>
      </c>
      <c r="DK4" s="828" t="s">
        <v>73</v>
      </c>
      <c r="DL4" s="829"/>
      <c r="DM4" s="829"/>
      <c r="DN4" s="830"/>
      <c r="DO4" s="831" t="s">
        <v>74</v>
      </c>
      <c r="DP4" s="829"/>
      <c r="DQ4" s="829"/>
      <c r="DR4" s="832"/>
      <c r="DS4" s="833" t="s">
        <v>14</v>
      </c>
      <c r="DT4" s="71"/>
      <c r="DU4" s="71"/>
      <c r="DV4" s="71"/>
    </row>
    <row r="5" spans="2:126" ht="27.75" thickBot="1" x14ac:dyDescent="0.25">
      <c r="B5" s="844"/>
      <c r="C5" s="845"/>
      <c r="D5" s="839"/>
      <c r="E5" s="841"/>
      <c r="F5" s="847"/>
      <c r="G5" s="511" t="s">
        <v>15</v>
      </c>
      <c r="H5" s="9" t="s">
        <v>16</v>
      </c>
      <c r="I5" s="9" t="s">
        <v>17</v>
      </c>
      <c r="J5" s="10" t="s">
        <v>79</v>
      </c>
      <c r="K5" s="11" t="s">
        <v>15</v>
      </c>
      <c r="L5" s="9" t="s">
        <v>16</v>
      </c>
      <c r="M5" s="9" t="s">
        <v>17</v>
      </c>
      <c r="N5" s="12" t="s">
        <v>80</v>
      </c>
      <c r="O5" s="834"/>
      <c r="P5" s="8" t="s">
        <v>15</v>
      </c>
      <c r="Q5" s="9" t="s">
        <v>16</v>
      </c>
      <c r="R5" s="9" t="s">
        <v>17</v>
      </c>
      <c r="S5" s="10" t="s">
        <v>79</v>
      </c>
      <c r="T5" s="11" t="s">
        <v>15</v>
      </c>
      <c r="U5" s="9" t="s">
        <v>16</v>
      </c>
      <c r="V5" s="9" t="s">
        <v>17</v>
      </c>
      <c r="W5" s="12" t="s">
        <v>80</v>
      </c>
      <c r="X5" s="834"/>
      <c r="Y5" s="8" t="s">
        <v>15</v>
      </c>
      <c r="Z5" s="9" t="s">
        <v>16</v>
      </c>
      <c r="AA5" s="9" t="s">
        <v>17</v>
      </c>
      <c r="AB5" s="10" t="s">
        <v>79</v>
      </c>
      <c r="AC5" s="11" t="s">
        <v>15</v>
      </c>
      <c r="AD5" s="9" t="s">
        <v>16</v>
      </c>
      <c r="AE5" s="9" t="s">
        <v>17</v>
      </c>
      <c r="AF5" s="12" t="s">
        <v>80</v>
      </c>
      <c r="AG5" s="834"/>
      <c r="AH5" s="8" t="s">
        <v>15</v>
      </c>
      <c r="AI5" s="9" t="s">
        <v>16</v>
      </c>
      <c r="AJ5" s="9" t="s">
        <v>17</v>
      </c>
      <c r="AK5" s="10" t="s">
        <v>79</v>
      </c>
      <c r="AL5" s="11" t="s">
        <v>15</v>
      </c>
      <c r="AM5" s="9" t="s">
        <v>16</v>
      </c>
      <c r="AN5" s="9" t="s">
        <v>17</v>
      </c>
      <c r="AO5" s="12" t="s">
        <v>80</v>
      </c>
      <c r="AP5" s="834"/>
      <c r="AQ5" s="8" t="s">
        <v>15</v>
      </c>
      <c r="AR5" s="9" t="s">
        <v>16</v>
      </c>
      <c r="AS5" s="9" t="s">
        <v>17</v>
      </c>
      <c r="AT5" s="10" t="s">
        <v>79</v>
      </c>
      <c r="AU5" s="11" t="s">
        <v>15</v>
      </c>
      <c r="AV5" s="9" t="s">
        <v>16</v>
      </c>
      <c r="AW5" s="9" t="s">
        <v>17</v>
      </c>
      <c r="AX5" s="12" t="s">
        <v>80</v>
      </c>
      <c r="AY5" s="834"/>
      <c r="AZ5" s="8" t="s">
        <v>15</v>
      </c>
      <c r="BA5" s="9" t="s">
        <v>16</v>
      </c>
      <c r="BB5" s="9" t="s">
        <v>17</v>
      </c>
      <c r="BC5" s="10" t="s">
        <v>79</v>
      </c>
      <c r="BD5" s="11" t="s">
        <v>15</v>
      </c>
      <c r="BE5" s="9" t="s">
        <v>16</v>
      </c>
      <c r="BF5" s="9" t="s">
        <v>17</v>
      </c>
      <c r="BG5" s="12" t="s">
        <v>80</v>
      </c>
      <c r="BH5" s="834"/>
      <c r="BI5" s="8" t="s">
        <v>15</v>
      </c>
      <c r="BJ5" s="9" t="s">
        <v>16</v>
      </c>
      <c r="BK5" s="9" t="s">
        <v>17</v>
      </c>
      <c r="BL5" s="10" t="s">
        <v>79</v>
      </c>
      <c r="BM5" s="11" t="s">
        <v>15</v>
      </c>
      <c r="BN5" s="9" t="s">
        <v>16</v>
      </c>
      <c r="BO5" s="9" t="s">
        <v>17</v>
      </c>
      <c r="BP5" s="12" t="s">
        <v>80</v>
      </c>
      <c r="BQ5" s="834"/>
      <c r="BR5" s="8" t="s">
        <v>15</v>
      </c>
      <c r="BS5" s="9" t="s">
        <v>16</v>
      </c>
      <c r="BT5" s="9" t="s">
        <v>17</v>
      </c>
      <c r="BU5" s="10" t="s">
        <v>79</v>
      </c>
      <c r="BV5" s="11" t="s">
        <v>15</v>
      </c>
      <c r="BW5" s="9" t="s">
        <v>16</v>
      </c>
      <c r="BX5" s="9" t="s">
        <v>17</v>
      </c>
      <c r="BY5" s="12" t="s">
        <v>80</v>
      </c>
      <c r="BZ5" s="834"/>
      <c r="CA5" s="8" t="s">
        <v>15</v>
      </c>
      <c r="CB5" s="9" t="s">
        <v>16</v>
      </c>
      <c r="CC5" s="9" t="s">
        <v>17</v>
      </c>
      <c r="CD5" s="10" t="s">
        <v>79</v>
      </c>
      <c r="CE5" s="11" t="s">
        <v>15</v>
      </c>
      <c r="CF5" s="9" t="s">
        <v>16</v>
      </c>
      <c r="CG5" s="9" t="s">
        <v>17</v>
      </c>
      <c r="CH5" s="12" t="s">
        <v>80</v>
      </c>
      <c r="CI5" s="834"/>
      <c r="CJ5" s="8" t="s">
        <v>15</v>
      </c>
      <c r="CK5" s="9" t="s">
        <v>16</v>
      </c>
      <c r="CL5" s="9" t="s">
        <v>17</v>
      </c>
      <c r="CM5" s="10" t="s">
        <v>79</v>
      </c>
      <c r="CN5" s="11" t="s">
        <v>15</v>
      </c>
      <c r="CO5" s="9" t="s">
        <v>16</v>
      </c>
      <c r="CP5" s="9" t="s">
        <v>17</v>
      </c>
      <c r="CQ5" s="12" t="s">
        <v>80</v>
      </c>
      <c r="CR5" s="834"/>
      <c r="CS5" s="8" t="s">
        <v>15</v>
      </c>
      <c r="CT5" s="9" t="s">
        <v>16</v>
      </c>
      <c r="CU5" s="9" t="s">
        <v>17</v>
      </c>
      <c r="CV5" s="10" t="s">
        <v>79</v>
      </c>
      <c r="CW5" s="11" t="s">
        <v>15</v>
      </c>
      <c r="CX5" s="9" t="s">
        <v>16</v>
      </c>
      <c r="CY5" s="9" t="s">
        <v>17</v>
      </c>
      <c r="CZ5" s="12" t="s">
        <v>80</v>
      </c>
      <c r="DA5" s="834"/>
      <c r="DB5" s="8" t="s">
        <v>15</v>
      </c>
      <c r="DC5" s="9" t="s">
        <v>16</v>
      </c>
      <c r="DD5" s="9" t="s">
        <v>17</v>
      </c>
      <c r="DE5" s="10" t="s">
        <v>79</v>
      </c>
      <c r="DF5" s="11" t="s">
        <v>15</v>
      </c>
      <c r="DG5" s="9" t="s">
        <v>16</v>
      </c>
      <c r="DH5" s="9" t="s">
        <v>17</v>
      </c>
      <c r="DI5" s="12" t="s">
        <v>80</v>
      </c>
      <c r="DJ5" s="834"/>
      <c r="DK5" s="8" t="s">
        <v>15</v>
      </c>
      <c r="DL5" s="9" t="s">
        <v>16</v>
      </c>
      <c r="DM5" s="9" t="s">
        <v>17</v>
      </c>
      <c r="DN5" s="10" t="s">
        <v>79</v>
      </c>
      <c r="DO5" s="11" t="s">
        <v>15</v>
      </c>
      <c r="DP5" s="9" t="s">
        <v>16</v>
      </c>
      <c r="DQ5" s="9" t="s">
        <v>17</v>
      </c>
      <c r="DR5" s="12" t="s">
        <v>80</v>
      </c>
      <c r="DS5" s="834"/>
      <c r="DT5" s="71"/>
      <c r="DU5" s="221" t="s">
        <v>99</v>
      </c>
      <c r="DV5" s="150" t="s">
        <v>18</v>
      </c>
    </row>
    <row r="6" spans="2:126" ht="13.9" customHeight="1" thickBot="1" x14ac:dyDescent="0.25">
      <c r="B6" s="70"/>
      <c r="C6" s="70"/>
      <c r="D6" s="70"/>
      <c r="E6" s="70"/>
      <c r="F6" s="70"/>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c r="CX6" s="508"/>
      <c r="CY6" s="508"/>
      <c r="CZ6" s="508"/>
      <c r="DA6" s="508"/>
      <c r="DB6" s="508"/>
      <c r="DC6" s="508"/>
      <c r="DD6" s="508"/>
      <c r="DE6" s="508"/>
      <c r="DF6" s="508"/>
      <c r="DG6" s="508"/>
      <c r="DH6" s="508"/>
      <c r="DI6" s="508"/>
      <c r="DJ6" s="508"/>
      <c r="DK6" s="508"/>
      <c r="DL6" s="508"/>
      <c r="DM6" s="508"/>
      <c r="DN6" s="508"/>
      <c r="DO6" s="508"/>
      <c r="DP6" s="508"/>
      <c r="DQ6" s="508"/>
      <c r="DR6" s="508"/>
      <c r="DS6" s="508"/>
      <c r="DT6" s="71"/>
      <c r="DU6" s="87"/>
      <c r="DV6" s="87"/>
    </row>
    <row r="7" spans="2:126" ht="13.9" customHeight="1" thickBot="1" x14ac:dyDescent="0.25">
      <c r="B7" s="803" t="s">
        <v>85</v>
      </c>
      <c r="C7" s="804"/>
      <c r="D7" s="804"/>
      <c r="E7" s="804"/>
      <c r="F7" s="804"/>
      <c r="G7" s="805" t="s">
        <v>98</v>
      </c>
      <c r="H7" s="806"/>
      <c r="I7" s="806"/>
      <c r="J7" s="806"/>
      <c r="K7" s="806"/>
      <c r="L7" s="806"/>
      <c r="M7" s="806"/>
      <c r="N7" s="806"/>
      <c r="O7" s="807"/>
      <c r="P7" s="805" t="s">
        <v>98</v>
      </c>
      <c r="Q7" s="806"/>
      <c r="R7" s="806"/>
      <c r="S7" s="806"/>
      <c r="T7" s="806"/>
      <c r="U7" s="806"/>
      <c r="V7" s="806"/>
      <c r="W7" s="806"/>
      <c r="X7" s="807"/>
      <c r="Y7" s="805" t="s">
        <v>98</v>
      </c>
      <c r="Z7" s="806"/>
      <c r="AA7" s="806"/>
      <c r="AB7" s="806"/>
      <c r="AC7" s="806"/>
      <c r="AD7" s="806"/>
      <c r="AE7" s="806"/>
      <c r="AF7" s="806"/>
      <c r="AG7" s="807"/>
      <c r="AH7" s="805" t="s">
        <v>98</v>
      </c>
      <c r="AI7" s="806"/>
      <c r="AJ7" s="806"/>
      <c r="AK7" s="806"/>
      <c r="AL7" s="806"/>
      <c r="AM7" s="806"/>
      <c r="AN7" s="806"/>
      <c r="AO7" s="806"/>
      <c r="AP7" s="807"/>
      <c r="AQ7" s="805" t="s">
        <v>98</v>
      </c>
      <c r="AR7" s="806"/>
      <c r="AS7" s="806"/>
      <c r="AT7" s="806"/>
      <c r="AU7" s="806"/>
      <c r="AV7" s="806"/>
      <c r="AW7" s="806"/>
      <c r="AX7" s="806"/>
      <c r="AY7" s="807"/>
      <c r="AZ7" s="805" t="s">
        <v>98</v>
      </c>
      <c r="BA7" s="806"/>
      <c r="BB7" s="806"/>
      <c r="BC7" s="806"/>
      <c r="BD7" s="806"/>
      <c r="BE7" s="806"/>
      <c r="BF7" s="806"/>
      <c r="BG7" s="806"/>
      <c r="BH7" s="807"/>
      <c r="BI7" s="805" t="s">
        <v>98</v>
      </c>
      <c r="BJ7" s="806"/>
      <c r="BK7" s="806"/>
      <c r="BL7" s="806"/>
      <c r="BM7" s="806"/>
      <c r="BN7" s="806"/>
      <c r="BO7" s="806"/>
      <c r="BP7" s="806"/>
      <c r="BQ7" s="807"/>
      <c r="BR7" s="805" t="s">
        <v>98</v>
      </c>
      <c r="BS7" s="806"/>
      <c r="BT7" s="806"/>
      <c r="BU7" s="806"/>
      <c r="BV7" s="806"/>
      <c r="BW7" s="806"/>
      <c r="BX7" s="806"/>
      <c r="BY7" s="806"/>
      <c r="BZ7" s="807"/>
      <c r="CA7" s="805" t="s">
        <v>98</v>
      </c>
      <c r="CB7" s="806"/>
      <c r="CC7" s="806"/>
      <c r="CD7" s="806"/>
      <c r="CE7" s="806"/>
      <c r="CF7" s="806"/>
      <c r="CG7" s="806"/>
      <c r="CH7" s="806"/>
      <c r="CI7" s="807"/>
      <c r="CJ7" s="805" t="s">
        <v>98</v>
      </c>
      <c r="CK7" s="806"/>
      <c r="CL7" s="806"/>
      <c r="CM7" s="806"/>
      <c r="CN7" s="806"/>
      <c r="CO7" s="806"/>
      <c r="CP7" s="806"/>
      <c r="CQ7" s="806"/>
      <c r="CR7" s="807"/>
      <c r="CS7" s="805" t="s">
        <v>98</v>
      </c>
      <c r="CT7" s="806"/>
      <c r="CU7" s="806"/>
      <c r="CV7" s="806"/>
      <c r="CW7" s="806"/>
      <c r="CX7" s="806"/>
      <c r="CY7" s="806"/>
      <c r="CZ7" s="806"/>
      <c r="DA7" s="807"/>
      <c r="DB7" s="805" t="s">
        <v>98</v>
      </c>
      <c r="DC7" s="806"/>
      <c r="DD7" s="806"/>
      <c r="DE7" s="806"/>
      <c r="DF7" s="806"/>
      <c r="DG7" s="806"/>
      <c r="DH7" s="806"/>
      <c r="DI7" s="806"/>
      <c r="DJ7" s="807"/>
      <c r="DK7" s="805" t="s">
        <v>98</v>
      </c>
      <c r="DL7" s="806"/>
      <c r="DM7" s="806"/>
      <c r="DN7" s="806"/>
      <c r="DO7" s="806"/>
      <c r="DP7" s="806"/>
      <c r="DQ7" s="806"/>
      <c r="DR7" s="806"/>
      <c r="DS7" s="807"/>
      <c r="DT7" s="71"/>
      <c r="DU7" s="87"/>
      <c r="DV7" s="87"/>
    </row>
    <row r="8" spans="2:126" ht="9" customHeight="1" thickBot="1" x14ac:dyDescent="0.25">
      <c r="B8" s="510"/>
      <c r="C8" s="509"/>
      <c r="D8" s="509"/>
      <c r="E8" s="509"/>
      <c r="F8" s="509"/>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507"/>
      <c r="BZ8" s="507"/>
      <c r="CA8" s="507"/>
      <c r="CB8" s="507"/>
      <c r="CC8" s="507"/>
      <c r="CD8" s="507"/>
      <c r="CE8" s="507"/>
      <c r="CF8" s="507"/>
      <c r="CG8" s="507"/>
      <c r="CH8" s="507"/>
      <c r="CI8" s="507"/>
      <c r="CJ8" s="507"/>
      <c r="CK8" s="507"/>
      <c r="CL8" s="507"/>
      <c r="CM8" s="507"/>
      <c r="CN8" s="507"/>
      <c r="CO8" s="507"/>
      <c r="CP8" s="507"/>
      <c r="CQ8" s="507"/>
      <c r="CR8" s="507"/>
      <c r="CS8" s="507"/>
      <c r="CT8" s="507"/>
      <c r="CU8" s="507"/>
      <c r="CV8" s="507"/>
      <c r="CW8" s="507"/>
      <c r="CX8" s="507"/>
      <c r="CY8" s="507"/>
      <c r="CZ8" s="507"/>
      <c r="DA8" s="507"/>
      <c r="DB8" s="507"/>
      <c r="DC8" s="507"/>
      <c r="DD8" s="507"/>
      <c r="DE8" s="507"/>
      <c r="DF8" s="507"/>
      <c r="DG8" s="507"/>
      <c r="DH8" s="507"/>
      <c r="DI8" s="507"/>
      <c r="DJ8" s="507"/>
      <c r="DK8" s="507"/>
      <c r="DL8" s="507"/>
      <c r="DM8" s="507"/>
      <c r="DN8" s="507"/>
      <c r="DO8" s="507"/>
      <c r="DP8" s="507"/>
      <c r="DQ8" s="507"/>
      <c r="DR8" s="507"/>
      <c r="DS8" s="507"/>
      <c r="DT8" s="71"/>
      <c r="DU8" s="87"/>
      <c r="DV8" s="87"/>
    </row>
    <row r="9" spans="2:126" ht="13.9" customHeight="1" thickBot="1" x14ac:dyDescent="0.25">
      <c r="B9" s="13" t="s">
        <v>19</v>
      </c>
      <c r="C9" s="14" t="s">
        <v>64</v>
      </c>
      <c r="D9" s="15"/>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88"/>
      <c r="DV9" s="88"/>
    </row>
    <row r="10" spans="2:126" ht="13.9" customHeight="1" x14ac:dyDescent="0.2">
      <c r="B10" s="16">
        <v>1</v>
      </c>
      <c r="C10" s="17" t="s">
        <v>20</v>
      </c>
      <c r="D10" s="18"/>
      <c r="E10" s="19" t="s">
        <v>21</v>
      </c>
      <c r="F10" s="608">
        <v>3</v>
      </c>
      <c r="G10" s="218"/>
      <c r="H10" s="21"/>
      <c r="I10" s="22"/>
      <c r="J10" s="23">
        <f>SUM(G10:I10)</f>
        <v>0</v>
      </c>
      <c r="K10" s="24"/>
      <c r="L10" s="21"/>
      <c r="M10" s="25"/>
      <c r="N10" s="26">
        <f t="shared" ref="N10:N21" si="0">SUM(K10:M10)</f>
        <v>0</v>
      </c>
      <c r="O10" s="23">
        <f>N10+J10</f>
        <v>0</v>
      </c>
      <c r="P10" s="20"/>
      <c r="Q10" s="21"/>
      <c r="R10" s="22"/>
      <c r="S10" s="23">
        <f>SUM(P10:R10)</f>
        <v>0</v>
      </c>
      <c r="T10" s="24"/>
      <c r="U10" s="21"/>
      <c r="V10" s="25"/>
      <c r="W10" s="26">
        <f t="shared" ref="W10:W21" si="1">SUM(T10:V10)</f>
        <v>0</v>
      </c>
      <c r="X10" s="23">
        <f>W10+S10</f>
        <v>0</v>
      </c>
      <c r="Y10" s="20"/>
      <c r="Z10" s="21"/>
      <c r="AA10" s="22"/>
      <c r="AB10" s="23">
        <f>SUM(Y10:AA10)</f>
        <v>0</v>
      </c>
      <c r="AC10" s="24"/>
      <c r="AD10" s="21"/>
      <c r="AE10" s="25"/>
      <c r="AF10" s="26">
        <f t="shared" ref="AF10:AF21" si="2">SUM(AC10:AE10)</f>
        <v>0</v>
      </c>
      <c r="AG10" s="23">
        <f>AF10+AB10</f>
        <v>0</v>
      </c>
      <c r="AH10" s="20"/>
      <c r="AI10" s="21"/>
      <c r="AJ10" s="22"/>
      <c r="AK10" s="23">
        <f>SUM(AH10:AJ10)</f>
        <v>0</v>
      </c>
      <c r="AL10" s="24"/>
      <c r="AM10" s="21"/>
      <c r="AN10" s="25"/>
      <c r="AO10" s="26">
        <f t="shared" ref="AO10:AO21" si="3">SUM(AL10:AN10)</f>
        <v>0</v>
      </c>
      <c r="AP10" s="23">
        <f>AO10+AK10</f>
        <v>0</v>
      </c>
      <c r="AQ10" s="20"/>
      <c r="AR10" s="21"/>
      <c r="AS10" s="22"/>
      <c r="AT10" s="23">
        <f>SUM(AQ10:AS10)</f>
        <v>0</v>
      </c>
      <c r="AU10" s="24"/>
      <c r="AV10" s="21"/>
      <c r="AW10" s="25"/>
      <c r="AX10" s="26">
        <f t="shared" ref="AX10:AX21" si="4">SUM(AU10:AW10)</f>
        <v>0</v>
      </c>
      <c r="AY10" s="23">
        <f>AX10+AT10</f>
        <v>0</v>
      </c>
      <c r="AZ10" s="20"/>
      <c r="BA10" s="21"/>
      <c r="BB10" s="22"/>
      <c r="BC10" s="23">
        <f>SUM(AZ10:BB10)</f>
        <v>0</v>
      </c>
      <c r="BD10" s="24"/>
      <c r="BE10" s="21"/>
      <c r="BF10" s="25"/>
      <c r="BG10" s="26">
        <f t="shared" ref="BG10:BG24" si="5">SUM(BD10:BF10)</f>
        <v>0</v>
      </c>
      <c r="BH10" s="23">
        <f>BG10+BC10</f>
        <v>0</v>
      </c>
      <c r="BI10" s="20"/>
      <c r="BJ10" s="21"/>
      <c r="BK10" s="22"/>
      <c r="BL10" s="23">
        <f>SUM(BI10:BK10)</f>
        <v>0</v>
      </c>
      <c r="BM10" s="24"/>
      <c r="BN10" s="21"/>
      <c r="BO10" s="25"/>
      <c r="BP10" s="26">
        <f t="shared" ref="BP10:BP19" si="6">SUM(BM10:BO10)</f>
        <v>0</v>
      </c>
      <c r="BQ10" s="23">
        <f>BP10+BL10</f>
        <v>0</v>
      </c>
      <c r="BR10" s="20"/>
      <c r="BS10" s="21"/>
      <c r="BT10" s="22"/>
      <c r="BU10" s="23">
        <f>SUM(BR10:BT10)</f>
        <v>0</v>
      </c>
      <c r="BV10" s="24"/>
      <c r="BW10" s="21"/>
      <c r="BX10" s="25"/>
      <c r="BY10" s="26">
        <f t="shared" ref="BY10:BY19" si="7">SUM(BV10:BX10)</f>
        <v>0</v>
      </c>
      <c r="BZ10" s="23">
        <f>BY10+BU10</f>
        <v>0</v>
      </c>
      <c r="CA10" s="20"/>
      <c r="CB10" s="21"/>
      <c r="CC10" s="22"/>
      <c r="CD10" s="23">
        <f>SUM(CA10:CC10)</f>
        <v>0</v>
      </c>
      <c r="CE10" s="24"/>
      <c r="CF10" s="21"/>
      <c r="CG10" s="25"/>
      <c r="CH10" s="26">
        <f t="shared" ref="CH10:CH19" si="8">SUM(CE10:CG10)</f>
        <v>0</v>
      </c>
      <c r="CI10" s="23">
        <f>CH10+CD10</f>
        <v>0</v>
      </c>
      <c r="CJ10" s="20"/>
      <c r="CK10" s="21"/>
      <c r="CL10" s="22"/>
      <c r="CM10" s="23">
        <f>SUM(CJ10:CL10)</f>
        <v>0</v>
      </c>
      <c r="CN10" s="24"/>
      <c r="CO10" s="21"/>
      <c r="CP10" s="25"/>
      <c r="CQ10" s="26">
        <f t="shared" ref="CQ10:CQ19" si="9">SUM(CN10:CP10)</f>
        <v>0</v>
      </c>
      <c r="CR10" s="23">
        <f>CQ10+CM10</f>
        <v>0</v>
      </c>
      <c r="CS10" s="20"/>
      <c r="CT10" s="21"/>
      <c r="CU10" s="22"/>
      <c r="CV10" s="23">
        <f>SUM(CS10:CU10)</f>
        <v>0</v>
      </c>
      <c r="CW10" s="24"/>
      <c r="CX10" s="21"/>
      <c r="CY10" s="25"/>
      <c r="CZ10" s="26">
        <f t="shared" ref="CZ10:CZ19" si="10">SUM(CW10:CY10)</f>
        <v>0</v>
      </c>
      <c r="DA10" s="23">
        <f>CZ10+CV10</f>
        <v>0</v>
      </c>
      <c r="DB10" s="20"/>
      <c r="DC10" s="21"/>
      <c r="DD10" s="22"/>
      <c r="DE10" s="23">
        <f>SUM(DB10:DD10)</f>
        <v>0</v>
      </c>
      <c r="DF10" s="27"/>
      <c r="DG10" s="21"/>
      <c r="DH10" s="22"/>
      <c r="DI10" s="26">
        <f t="shared" ref="DI10:DI19" si="11">SUM(DF10:DH10)</f>
        <v>0</v>
      </c>
      <c r="DJ10" s="23">
        <f>DI10+DE10</f>
        <v>0</v>
      </c>
      <c r="DK10" s="20"/>
      <c r="DL10" s="21"/>
      <c r="DM10" s="22"/>
      <c r="DN10" s="23">
        <f>SUM(DK10:DM10)</f>
        <v>0</v>
      </c>
      <c r="DO10" s="27"/>
      <c r="DP10" s="21"/>
      <c r="DQ10" s="22"/>
      <c r="DR10" s="26">
        <f t="shared" ref="DR10:DR19" si="12">SUM(DO10:DQ10)</f>
        <v>0</v>
      </c>
      <c r="DS10" s="23">
        <f>DR10+DN10</f>
        <v>0</v>
      </c>
      <c r="DT10" s="71"/>
      <c r="DU10" s="340"/>
      <c r="DV10" s="341"/>
    </row>
    <row r="11" spans="2:126" ht="13.9" customHeight="1" x14ac:dyDescent="0.2">
      <c r="B11" s="16">
        <v>2</v>
      </c>
      <c r="C11" s="17" t="s">
        <v>22</v>
      </c>
      <c r="D11" s="28"/>
      <c r="E11" s="29" t="s">
        <v>21</v>
      </c>
      <c r="F11" s="57">
        <v>3</v>
      </c>
      <c r="G11" s="219"/>
      <c r="H11" s="31"/>
      <c r="I11" s="32"/>
      <c r="J11" s="33">
        <f>SUM(G11:I11)</f>
        <v>0</v>
      </c>
      <c r="K11" s="34"/>
      <c r="L11" s="31"/>
      <c r="M11" s="35"/>
      <c r="N11" s="36">
        <f t="shared" si="0"/>
        <v>0</v>
      </c>
      <c r="O11" s="33">
        <f t="shared" ref="O11:O19" si="13">N11+J11</f>
        <v>0</v>
      </c>
      <c r="P11" s="30"/>
      <c r="Q11" s="31"/>
      <c r="R11" s="32"/>
      <c r="S11" s="33">
        <f>SUM(P11:R11)</f>
        <v>0</v>
      </c>
      <c r="T11" s="34"/>
      <c r="U11" s="31"/>
      <c r="V11" s="35"/>
      <c r="W11" s="36">
        <f t="shared" si="1"/>
        <v>0</v>
      </c>
      <c r="X11" s="33">
        <f t="shared" ref="X11:X19" si="14">W11+S11</f>
        <v>0</v>
      </c>
      <c r="Y11" s="30"/>
      <c r="Z11" s="31"/>
      <c r="AA11" s="32"/>
      <c r="AB11" s="33">
        <f>SUM(Y11:AA11)</f>
        <v>0</v>
      </c>
      <c r="AC11" s="34"/>
      <c r="AD11" s="31"/>
      <c r="AE11" s="35"/>
      <c r="AF11" s="36">
        <f t="shared" si="2"/>
        <v>0</v>
      </c>
      <c r="AG11" s="33">
        <f t="shared" ref="AG11:AG19" si="15">AF11+AB11</f>
        <v>0</v>
      </c>
      <c r="AH11" s="30"/>
      <c r="AI11" s="31"/>
      <c r="AJ11" s="32"/>
      <c r="AK11" s="33">
        <f>SUM(AH11:AJ11)</f>
        <v>0</v>
      </c>
      <c r="AL11" s="34"/>
      <c r="AM11" s="31"/>
      <c r="AN11" s="35"/>
      <c r="AO11" s="36">
        <f t="shared" si="3"/>
        <v>0</v>
      </c>
      <c r="AP11" s="33">
        <f t="shared" ref="AP11:AP19" si="16">AO11+AK11</f>
        <v>0</v>
      </c>
      <c r="AQ11" s="30"/>
      <c r="AR11" s="31"/>
      <c r="AS11" s="32"/>
      <c r="AT11" s="33">
        <f>SUM(AQ11:AS11)</f>
        <v>0</v>
      </c>
      <c r="AU11" s="34"/>
      <c r="AV11" s="31"/>
      <c r="AW11" s="35"/>
      <c r="AX11" s="36">
        <f t="shared" si="4"/>
        <v>0</v>
      </c>
      <c r="AY11" s="33">
        <f t="shared" ref="AY11:AY19" si="17">AX11+AT11</f>
        <v>0</v>
      </c>
      <c r="AZ11" s="30"/>
      <c r="BA11" s="31"/>
      <c r="BB11" s="32"/>
      <c r="BC11" s="33">
        <f>SUM(AZ11:BB11)</f>
        <v>0</v>
      </c>
      <c r="BD11" s="34"/>
      <c r="BE11" s="31"/>
      <c r="BF11" s="35"/>
      <c r="BG11" s="36">
        <f t="shared" si="5"/>
        <v>0</v>
      </c>
      <c r="BH11" s="33">
        <f t="shared" ref="BH11:BH19" si="18">BG11+BC11</f>
        <v>0</v>
      </c>
      <c r="BI11" s="30"/>
      <c r="BJ11" s="31"/>
      <c r="BK11" s="32"/>
      <c r="BL11" s="33">
        <f>SUM(BI11:BK11)</f>
        <v>0</v>
      </c>
      <c r="BM11" s="34"/>
      <c r="BN11" s="31"/>
      <c r="BO11" s="35"/>
      <c r="BP11" s="36">
        <f t="shared" si="6"/>
        <v>0</v>
      </c>
      <c r="BQ11" s="33">
        <f t="shared" ref="BQ11:BQ19" si="19">BP11+BL11</f>
        <v>0</v>
      </c>
      <c r="BR11" s="30"/>
      <c r="BS11" s="31"/>
      <c r="BT11" s="32"/>
      <c r="BU11" s="33">
        <f>SUM(BR11:BT11)</f>
        <v>0</v>
      </c>
      <c r="BV11" s="34"/>
      <c r="BW11" s="31"/>
      <c r="BX11" s="35"/>
      <c r="BY11" s="36">
        <f t="shared" si="7"/>
        <v>0</v>
      </c>
      <c r="BZ11" s="33">
        <f t="shared" ref="BZ11:BZ19" si="20">BY11+BU11</f>
        <v>0</v>
      </c>
      <c r="CA11" s="30"/>
      <c r="CB11" s="31"/>
      <c r="CC11" s="32"/>
      <c r="CD11" s="33">
        <f>SUM(CA11:CC11)</f>
        <v>0</v>
      </c>
      <c r="CE11" s="34"/>
      <c r="CF11" s="31"/>
      <c r="CG11" s="35"/>
      <c r="CH11" s="36">
        <f t="shared" si="8"/>
        <v>0</v>
      </c>
      <c r="CI11" s="33">
        <f t="shared" ref="CI11:CI19" si="21">CH11+CD11</f>
        <v>0</v>
      </c>
      <c r="CJ11" s="30"/>
      <c r="CK11" s="31"/>
      <c r="CL11" s="32"/>
      <c r="CM11" s="33">
        <f>SUM(CJ11:CL11)</f>
        <v>0</v>
      </c>
      <c r="CN11" s="34"/>
      <c r="CO11" s="31"/>
      <c r="CP11" s="35"/>
      <c r="CQ11" s="36">
        <f t="shared" si="9"/>
        <v>0</v>
      </c>
      <c r="CR11" s="33">
        <f t="shared" ref="CR11:CR19" si="22">CQ11+CM11</f>
        <v>0</v>
      </c>
      <c r="CS11" s="30"/>
      <c r="CT11" s="31"/>
      <c r="CU11" s="32"/>
      <c r="CV11" s="33">
        <f>SUM(CS11:CU11)</f>
        <v>0</v>
      </c>
      <c r="CW11" s="34"/>
      <c r="CX11" s="31"/>
      <c r="CY11" s="35"/>
      <c r="CZ11" s="36">
        <f t="shared" si="10"/>
        <v>0</v>
      </c>
      <c r="DA11" s="33">
        <f t="shared" ref="DA11:DA19" si="23">CZ11+CV11</f>
        <v>0</v>
      </c>
      <c r="DB11" s="30"/>
      <c r="DC11" s="31"/>
      <c r="DD11" s="32"/>
      <c r="DE11" s="33">
        <f>SUM(DB11:DD11)</f>
        <v>0</v>
      </c>
      <c r="DF11" s="37"/>
      <c r="DG11" s="31"/>
      <c r="DH11" s="32"/>
      <c r="DI11" s="36">
        <f t="shared" si="11"/>
        <v>0</v>
      </c>
      <c r="DJ11" s="33">
        <f t="shared" ref="DJ11:DJ19" si="24">DI11+DE11</f>
        <v>0</v>
      </c>
      <c r="DK11" s="30"/>
      <c r="DL11" s="31"/>
      <c r="DM11" s="32"/>
      <c r="DN11" s="33">
        <f>SUM(DK11:DM11)</f>
        <v>0</v>
      </c>
      <c r="DO11" s="37"/>
      <c r="DP11" s="31"/>
      <c r="DQ11" s="32"/>
      <c r="DR11" s="36">
        <f t="shared" si="12"/>
        <v>0</v>
      </c>
      <c r="DS11" s="33">
        <f t="shared" ref="DS11:DS19" si="25">DR11+DN11</f>
        <v>0</v>
      </c>
      <c r="DT11" s="71"/>
      <c r="DU11" s="342"/>
      <c r="DV11" s="343"/>
    </row>
    <row r="12" spans="2:126" ht="13.9" customHeight="1" x14ac:dyDescent="0.2">
      <c r="B12" s="16">
        <v>3</v>
      </c>
      <c r="C12" s="17" t="s">
        <v>23</v>
      </c>
      <c r="D12" s="28"/>
      <c r="E12" s="29" t="s">
        <v>21</v>
      </c>
      <c r="F12" s="57">
        <v>3</v>
      </c>
      <c r="G12" s="219"/>
      <c r="H12" s="31"/>
      <c r="I12" s="32"/>
      <c r="J12" s="33">
        <f>SUM(G12:I12)</f>
        <v>0</v>
      </c>
      <c r="K12" s="34"/>
      <c r="L12" s="31"/>
      <c r="M12" s="35"/>
      <c r="N12" s="36">
        <f t="shared" si="0"/>
        <v>0</v>
      </c>
      <c r="O12" s="33">
        <f t="shared" si="13"/>
        <v>0</v>
      </c>
      <c r="P12" s="30"/>
      <c r="Q12" s="31"/>
      <c r="R12" s="32"/>
      <c r="S12" s="33">
        <f>SUM(P12:R12)</f>
        <v>0</v>
      </c>
      <c r="T12" s="34"/>
      <c r="U12" s="31"/>
      <c r="V12" s="35"/>
      <c r="W12" s="36">
        <f t="shared" si="1"/>
        <v>0</v>
      </c>
      <c r="X12" s="33">
        <f t="shared" si="14"/>
        <v>0</v>
      </c>
      <c r="Y12" s="30"/>
      <c r="Z12" s="31"/>
      <c r="AA12" s="32"/>
      <c r="AB12" s="33">
        <f>SUM(Y12:AA12)</f>
        <v>0</v>
      </c>
      <c r="AC12" s="34"/>
      <c r="AD12" s="31"/>
      <c r="AE12" s="35"/>
      <c r="AF12" s="36">
        <f t="shared" si="2"/>
        <v>0</v>
      </c>
      <c r="AG12" s="33">
        <f t="shared" si="15"/>
        <v>0</v>
      </c>
      <c r="AH12" s="30"/>
      <c r="AI12" s="31"/>
      <c r="AJ12" s="32"/>
      <c r="AK12" s="33">
        <f>SUM(AH12:AJ12)</f>
        <v>0</v>
      </c>
      <c r="AL12" s="34"/>
      <c r="AM12" s="31"/>
      <c r="AN12" s="35"/>
      <c r="AO12" s="36">
        <f t="shared" si="3"/>
        <v>0</v>
      </c>
      <c r="AP12" s="33">
        <f t="shared" si="16"/>
        <v>0</v>
      </c>
      <c r="AQ12" s="30"/>
      <c r="AR12" s="31"/>
      <c r="AS12" s="32"/>
      <c r="AT12" s="33">
        <f>SUM(AQ12:AS12)</f>
        <v>0</v>
      </c>
      <c r="AU12" s="34"/>
      <c r="AV12" s="31"/>
      <c r="AW12" s="35"/>
      <c r="AX12" s="36">
        <f t="shared" si="4"/>
        <v>0</v>
      </c>
      <c r="AY12" s="33">
        <f t="shared" si="17"/>
        <v>0</v>
      </c>
      <c r="AZ12" s="30"/>
      <c r="BA12" s="31"/>
      <c r="BB12" s="32"/>
      <c r="BC12" s="33">
        <f>SUM(AZ12:BB12)</f>
        <v>0</v>
      </c>
      <c r="BD12" s="34"/>
      <c r="BE12" s="31"/>
      <c r="BF12" s="35"/>
      <c r="BG12" s="36">
        <f t="shared" si="5"/>
        <v>0</v>
      </c>
      <c r="BH12" s="33">
        <f t="shared" si="18"/>
        <v>0</v>
      </c>
      <c r="BI12" s="30"/>
      <c r="BJ12" s="31"/>
      <c r="BK12" s="32"/>
      <c r="BL12" s="33">
        <f>SUM(BI12:BK12)</f>
        <v>0</v>
      </c>
      <c r="BM12" s="34"/>
      <c r="BN12" s="31"/>
      <c r="BO12" s="35"/>
      <c r="BP12" s="36">
        <f t="shared" si="6"/>
        <v>0</v>
      </c>
      <c r="BQ12" s="33">
        <f t="shared" si="19"/>
        <v>0</v>
      </c>
      <c r="BR12" s="30"/>
      <c r="BS12" s="31"/>
      <c r="BT12" s="32"/>
      <c r="BU12" s="33">
        <f>SUM(BR12:BT12)</f>
        <v>0</v>
      </c>
      <c r="BV12" s="34"/>
      <c r="BW12" s="31"/>
      <c r="BX12" s="35"/>
      <c r="BY12" s="36">
        <f t="shared" si="7"/>
        <v>0</v>
      </c>
      <c r="BZ12" s="33">
        <f t="shared" si="20"/>
        <v>0</v>
      </c>
      <c r="CA12" s="30"/>
      <c r="CB12" s="31"/>
      <c r="CC12" s="32"/>
      <c r="CD12" s="33">
        <f>SUM(CA12:CC12)</f>
        <v>0</v>
      </c>
      <c r="CE12" s="34"/>
      <c r="CF12" s="31"/>
      <c r="CG12" s="35"/>
      <c r="CH12" s="36">
        <f t="shared" si="8"/>
        <v>0</v>
      </c>
      <c r="CI12" s="33">
        <f t="shared" si="21"/>
        <v>0</v>
      </c>
      <c r="CJ12" s="30"/>
      <c r="CK12" s="31"/>
      <c r="CL12" s="32"/>
      <c r="CM12" s="33">
        <f>SUM(CJ12:CL12)</f>
        <v>0</v>
      </c>
      <c r="CN12" s="34"/>
      <c r="CO12" s="31"/>
      <c r="CP12" s="35"/>
      <c r="CQ12" s="36">
        <f t="shared" si="9"/>
        <v>0</v>
      </c>
      <c r="CR12" s="33">
        <f t="shared" si="22"/>
        <v>0</v>
      </c>
      <c r="CS12" s="30"/>
      <c r="CT12" s="31"/>
      <c r="CU12" s="32"/>
      <c r="CV12" s="33">
        <f>SUM(CS12:CU12)</f>
        <v>0</v>
      </c>
      <c r="CW12" s="34"/>
      <c r="CX12" s="31"/>
      <c r="CY12" s="35"/>
      <c r="CZ12" s="36">
        <f t="shared" si="10"/>
        <v>0</v>
      </c>
      <c r="DA12" s="33">
        <f t="shared" si="23"/>
        <v>0</v>
      </c>
      <c r="DB12" s="30"/>
      <c r="DC12" s="31"/>
      <c r="DD12" s="32"/>
      <c r="DE12" s="33">
        <f>SUM(DB12:DD12)</f>
        <v>0</v>
      </c>
      <c r="DF12" s="37"/>
      <c r="DG12" s="31"/>
      <c r="DH12" s="32"/>
      <c r="DI12" s="36">
        <f t="shared" si="11"/>
        <v>0</v>
      </c>
      <c r="DJ12" s="33">
        <f t="shared" si="24"/>
        <v>0</v>
      </c>
      <c r="DK12" s="30"/>
      <c r="DL12" s="31"/>
      <c r="DM12" s="32"/>
      <c r="DN12" s="33">
        <f>SUM(DK12:DM12)</f>
        <v>0</v>
      </c>
      <c r="DO12" s="37"/>
      <c r="DP12" s="31"/>
      <c r="DQ12" s="32"/>
      <c r="DR12" s="36">
        <f t="shared" si="12"/>
        <v>0</v>
      </c>
      <c r="DS12" s="33">
        <f t="shared" si="25"/>
        <v>0</v>
      </c>
      <c r="DT12" s="71"/>
      <c r="DU12" s="342"/>
      <c r="DV12" s="343"/>
    </row>
    <row r="13" spans="2:126" ht="13.9" customHeight="1" x14ac:dyDescent="0.2">
      <c r="B13" s="16">
        <v>4</v>
      </c>
      <c r="C13" s="17" t="s">
        <v>117</v>
      </c>
      <c r="D13" s="28"/>
      <c r="E13" s="29" t="s">
        <v>21</v>
      </c>
      <c r="F13" s="57">
        <v>3</v>
      </c>
      <c r="G13" s="84"/>
      <c r="H13" s="84"/>
      <c r="I13" s="84"/>
      <c r="J13" s="84"/>
      <c r="K13" s="34"/>
      <c r="L13" s="31"/>
      <c r="M13" s="35"/>
      <c r="N13" s="36">
        <f t="shared" si="0"/>
        <v>0</v>
      </c>
      <c r="O13" s="33">
        <f t="shared" si="13"/>
        <v>0</v>
      </c>
      <c r="P13" s="83"/>
      <c r="Q13" s="84"/>
      <c r="R13" s="84"/>
      <c r="S13" s="84"/>
      <c r="T13" s="34"/>
      <c r="U13" s="31"/>
      <c r="V13" s="35"/>
      <c r="W13" s="36">
        <f t="shared" si="1"/>
        <v>0</v>
      </c>
      <c r="X13" s="33">
        <f t="shared" si="14"/>
        <v>0</v>
      </c>
      <c r="Y13" s="83"/>
      <c r="Z13" s="84"/>
      <c r="AA13" s="84"/>
      <c r="AB13" s="84"/>
      <c r="AC13" s="34"/>
      <c r="AD13" s="31"/>
      <c r="AE13" s="35"/>
      <c r="AF13" s="36">
        <f t="shared" si="2"/>
        <v>0</v>
      </c>
      <c r="AG13" s="33">
        <f t="shared" si="15"/>
        <v>0</v>
      </c>
      <c r="AH13" s="83"/>
      <c r="AI13" s="84"/>
      <c r="AJ13" s="84"/>
      <c r="AK13" s="84"/>
      <c r="AL13" s="34"/>
      <c r="AM13" s="31"/>
      <c r="AN13" s="35"/>
      <c r="AO13" s="36">
        <f t="shared" si="3"/>
        <v>0</v>
      </c>
      <c r="AP13" s="33">
        <f t="shared" si="16"/>
        <v>0</v>
      </c>
      <c r="AQ13" s="83"/>
      <c r="AR13" s="84"/>
      <c r="AS13" s="84"/>
      <c r="AT13" s="84"/>
      <c r="AU13" s="34"/>
      <c r="AV13" s="31"/>
      <c r="AW13" s="35"/>
      <c r="AX13" s="36">
        <f t="shared" si="4"/>
        <v>0</v>
      </c>
      <c r="AY13" s="33">
        <f t="shared" si="17"/>
        <v>0</v>
      </c>
      <c r="AZ13" s="83"/>
      <c r="BA13" s="84"/>
      <c r="BB13" s="84"/>
      <c r="BC13" s="84"/>
      <c r="BD13" s="34"/>
      <c r="BE13" s="31"/>
      <c r="BF13" s="35"/>
      <c r="BG13" s="36">
        <f t="shared" si="5"/>
        <v>0</v>
      </c>
      <c r="BH13" s="33">
        <f t="shared" si="18"/>
        <v>0</v>
      </c>
      <c r="BI13" s="83"/>
      <c r="BJ13" s="84"/>
      <c r="BK13" s="84"/>
      <c r="BL13" s="84"/>
      <c r="BM13" s="34"/>
      <c r="BN13" s="31"/>
      <c r="BO13" s="35"/>
      <c r="BP13" s="36">
        <f t="shared" si="6"/>
        <v>0</v>
      </c>
      <c r="BQ13" s="33">
        <f t="shared" si="19"/>
        <v>0</v>
      </c>
      <c r="BR13" s="83"/>
      <c r="BS13" s="84"/>
      <c r="BT13" s="84"/>
      <c r="BU13" s="84"/>
      <c r="BV13" s="34"/>
      <c r="BW13" s="31"/>
      <c r="BX13" s="35"/>
      <c r="BY13" s="36">
        <f t="shared" si="7"/>
        <v>0</v>
      </c>
      <c r="BZ13" s="33">
        <f t="shared" si="20"/>
        <v>0</v>
      </c>
      <c r="CA13" s="83"/>
      <c r="CB13" s="84"/>
      <c r="CC13" s="84"/>
      <c r="CD13" s="84"/>
      <c r="CE13" s="34"/>
      <c r="CF13" s="31"/>
      <c r="CG13" s="35"/>
      <c r="CH13" s="36">
        <f t="shared" si="8"/>
        <v>0</v>
      </c>
      <c r="CI13" s="33">
        <f t="shared" si="21"/>
        <v>0</v>
      </c>
      <c r="CJ13" s="83"/>
      <c r="CK13" s="84"/>
      <c r="CL13" s="84"/>
      <c r="CM13" s="84"/>
      <c r="CN13" s="34"/>
      <c r="CO13" s="31"/>
      <c r="CP13" s="35"/>
      <c r="CQ13" s="36">
        <f t="shared" si="9"/>
        <v>0</v>
      </c>
      <c r="CR13" s="33">
        <f t="shared" si="22"/>
        <v>0</v>
      </c>
      <c r="CS13" s="83"/>
      <c r="CT13" s="84"/>
      <c r="CU13" s="84"/>
      <c r="CV13" s="84"/>
      <c r="CW13" s="34"/>
      <c r="CX13" s="31"/>
      <c r="CY13" s="35"/>
      <c r="CZ13" s="36">
        <f t="shared" si="10"/>
        <v>0</v>
      </c>
      <c r="DA13" s="33">
        <f t="shared" si="23"/>
        <v>0</v>
      </c>
      <c r="DB13" s="83"/>
      <c r="DC13" s="84"/>
      <c r="DD13" s="84"/>
      <c r="DE13" s="84"/>
      <c r="DF13" s="37"/>
      <c r="DG13" s="31"/>
      <c r="DH13" s="32"/>
      <c r="DI13" s="36">
        <f t="shared" si="11"/>
        <v>0</v>
      </c>
      <c r="DJ13" s="33">
        <f t="shared" si="24"/>
        <v>0</v>
      </c>
      <c r="DK13" s="83"/>
      <c r="DL13" s="84"/>
      <c r="DM13" s="84"/>
      <c r="DN13" s="84"/>
      <c r="DO13" s="37"/>
      <c r="DP13" s="31"/>
      <c r="DQ13" s="32"/>
      <c r="DR13" s="36">
        <f t="shared" si="12"/>
        <v>0</v>
      </c>
      <c r="DS13" s="33">
        <f t="shared" si="25"/>
        <v>0</v>
      </c>
      <c r="DT13" s="71"/>
      <c r="DU13" s="342"/>
      <c r="DV13" s="343"/>
    </row>
    <row r="14" spans="2:126" ht="13.9" customHeight="1" x14ac:dyDescent="0.2">
      <c r="B14" s="16">
        <v>5</v>
      </c>
      <c r="C14" s="17" t="s">
        <v>24</v>
      </c>
      <c r="D14" s="28"/>
      <c r="E14" s="29" t="s">
        <v>21</v>
      </c>
      <c r="F14" s="57">
        <v>3</v>
      </c>
      <c r="G14" s="219"/>
      <c r="H14" s="31"/>
      <c r="I14" s="32"/>
      <c r="J14" s="33">
        <f>SUM(G14:I14)</f>
        <v>0</v>
      </c>
      <c r="K14" s="34"/>
      <c r="L14" s="31"/>
      <c r="M14" s="35"/>
      <c r="N14" s="36">
        <f t="shared" si="0"/>
        <v>0</v>
      </c>
      <c r="O14" s="33">
        <f t="shared" si="13"/>
        <v>0</v>
      </c>
      <c r="P14" s="30"/>
      <c r="Q14" s="31"/>
      <c r="R14" s="32"/>
      <c r="S14" s="33">
        <f t="shared" ref="S14:S21" si="26">SUM(P14:R14)</f>
        <v>0</v>
      </c>
      <c r="T14" s="34"/>
      <c r="U14" s="31"/>
      <c r="V14" s="35"/>
      <c r="W14" s="36">
        <f t="shared" si="1"/>
        <v>0</v>
      </c>
      <c r="X14" s="33">
        <f t="shared" si="14"/>
        <v>0</v>
      </c>
      <c r="Y14" s="30"/>
      <c r="Z14" s="31"/>
      <c r="AA14" s="32"/>
      <c r="AB14" s="33">
        <f t="shared" ref="AB14:AB21" si="27">SUM(Y14:AA14)</f>
        <v>0</v>
      </c>
      <c r="AC14" s="34"/>
      <c r="AD14" s="31"/>
      <c r="AE14" s="35"/>
      <c r="AF14" s="36">
        <f t="shared" si="2"/>
        <v>0</v>
      </c>
      <c r="AG14" s="33">
        <f t="shared" si="15"/>
        <v>0</v>
      </c>
      <c r="AH14" s="30"/>
      <c r="AI14" s="31"/>
      <c r="AJ14" s="32"/>
      <c r="AK14" s="33">
        <f t="shared" ref="AK14:AK21" si="28">SUM(AH14:AJ14)</f>
        <v>0</v>
      </c>
      <c r="AL14" s="34"/>
      <c r="AM14" s="31"/>
      <c r="AN14" s="35"/>
      <c r="AO14" s="36">
        <f t="shared" si="3"/>
        <v>0</v>
      </c>
      <c r="AP14" s="33">
        <f t="shared" si="16"/>
        <v>0</v>
      </c>
      <c r="AQ14" s="30"/>
      <c r="AR14" s="31"/>
      <c r="AS14" s="32"/>
      <c r="AT14" s="33">
        <f t="shared" ref="AT14:AT21" si="29">SUM(AQ14:AS14)</f>
        <v>0</v>
      </c>
      <c r="AU14" s="34"/>
      <c r="AV14" s="31"/>
      <c r="AW14" s="35"/>
      <c r="AX14" s="36">
        <f t="shared" si="4"/>
        <v>0</v>
      </c>
      <c r="AY14" s="33">
        <f t="shared" si="17"/>
        <v>0</v>
      </c>
      <c r="AZ14" s="30"/>
      <c r="BA14" s="31"/>
      <c r="BB14" s="32"/>
      <c r="BC14" s="33">
        <f t="shared" ref="BC14:BC24" si="30">SUM(AZ14:BB14)</f>
        <v>0</v>
      </c>
      <c r="BD14" s="34"/>
      <c r="BE14" s="31"/>
      <c r="BF14" s="35"/>
      <c r="BG14" s="36">
        <f t="shared" si="5"/>
        <v>0</v>
      </c>
      <c r="BH14" s="33">
        <f t="shared" si="18"/>
        <v>0</v>
      </c>
      <c r="BI14" s="30"/>
      <c r="BJ14" s="31"/>
      <c r="BK14" s="32"/>
      <c r="BL14" s="33">
        <f t="shared" ref="BL14:BL22" si="31">SUM(BI14:BK14)</f>
        <v>0</v>
      </c>
      <c r="BM14" s="34"/>
      <c r="BN14" s="31"/>
      <c r="BO14" s="35"/>
      <c r="BP14" s="36">
        <f t="shared" si="6"/>
        <v>0</v>
      </c>
      <c r="BQ14" s="33">
        <f t="shared" si="19"/>
        <v>0</v>
      </c>
      <c r="BR14" s="30"/>
      <c r="BS14" s="31"/>
      <c r="BT14" s="32"/>
      <c r="BU14" s="33">
        <f t="shared" ref="BU14:BU22" si="32">SUM(BR14:BT14)</f>
        <v>0</v>
      </c>
      <c r="BV14" s="34"/>
      <c r="BW14" s="31"/>
      <c r="BX14" s="35"/>
      <c r="BY14" s="36">
        <f t="shared" si="7"/>
        <v>0</v>
      </c>
      <c r="BZ14" s="33">
        <f t="shared" si="20"/>
        <v>0</v>
      </c>
      <c r="CA14" s="30"/>
      <c r="CB14" s="31"/>
      <c r="CC14" s="32"/>
      <c r="CD14" s="33">
        <f t="shared" ref="CD14:CD22" si="33">SUM(CA14:CC14)</f>
        <v>0</v>
      </c>
      <c r="CE14" s="34"/>
      <c r="CF14" s="31"/>
      <c r="CG14" s="35"/>
      <c r="CH14" s="36">
        <f t="shared" si="8"/>
        <v>0</v>
      </c>
      <c r="CI14" s="33">
        <f t="shared" si="21"/>
        <v>0</v>
      </c>
      <c r="CJ14" s="30"/>
      <c r="CK14" s="31"/>
      <c r="CL14" s="32"/>
      <c r="CM14" s="33">
        <f t="shared" ref="CM14:CM22" si="34">SUM(CJ14:CL14)</f>
        <v>0</v>
      </c>
      <c r="CN14" s="34"/>
      <c r="CO14" s="31"/>
      <c r="CP14" s="35"/>
      <c r="CQ14" s="36">
        <f t="shared" si="9"/>
        <v>0</v>
      </c>
      <c r="CR14" s="33">
        <f t="shared" si="22"/>
        <v>0</v>
      </c>
      <c r="CS14" s="30"/>
      <c r="CT14" s="31"/>
      <c r="CU14" s="32"/>
      <c r="CV14" s="33">
        <f t="shared" ref="CV14:CV22" si="35">SUM(CS14:CU14)</f>
        <v>0</v>
      </c>
      <c r="CW14" s="34"/>
      <c r="CX14" s="31"/>
      <c r="CY14" s="35"/>
      <c r="CZ14" s="36">
        <f t="shared" si="10"/>
        <v>0</v>
      </c>
      <c r="DA14" s="33">
        <f t="shared" si="23"/>
        <v>0</v>
      </c>
      <c r="DB14" s="30"/>
      <c r="DC14" s="31"/>
      <c r="DD14" s="32"/>
      <c r="DE14" s="33">
        <f t="shared" ref="DE14:DE22" si="36">SUM(DB14:DD14)</f>
        <v>0</v>
      </c>
      <c r="DF14" s="37"/>
      <c r="DG14" s="31"/>
      <c r="DH14" s="32"/>
      <c r="DI14" s="36">
        <f t="shared" si="11"/>
        <v>0</v>
      </c>
      <c r="DJ14" s="33">
        <f t="shared" si="24"/>
        <v>0</v>
      </c>
      <c r="DK14" s="30"/>
      <c r="DL14" s="31"/>
      <c r="DM14" s="32"/>
      <c r="DN14" s="33">
        <f t="shared" ref="DN14:DN22" si="37">SUM(DK14:DM14)</f>
        <v>0</v>
      </c>
      <c r="DO14" s="37"/>
      <c r="DP14" s="31"/>
      <c r="DQ14" s="32"/>
      <c r="DR14" s="36">
        <f t="shared" si="12"/>
        <v>0</v>
      </c>
      <c r="DS14" s="33">
        <f t="shared" si="25"/>
        <v>0</v>
      </c>
      <c r="DT14" s="71"/>
      <c r="DU14" s="342"/>
      <c r="DV14" s="343"/>
    </row>
    <row r="15" spans="2:126" ht="13.9" customHeight="1" x14ac:dyDescent="0.2">
      <c r="B15" s="16">
        <v>6</v>
      </c>
      <c r="C15" s="17" t="s">
        <v>225</v>
      </c>
      <c r="D15" s="28"/>
      <c r="E15" s="29" t="s">
        <v>21</v>
      </c>
      <c r="F15" s="57">
        <v>3</v>
      </c>
      <c r="G15" s="219"/>
      <c r="H15" s="31"/>
      <c r="I15" s="35"/>
      <c r="J15" s="33">
        <f>SUM(G15:I15)</f>
        <v>0</v>
      </c>
      <c r="K15" s="34"/>
      <c r="L15" s="31"/>
      <c r="M15" s="35"/>
      <c r="N15" s="36">
        <f t="shared" ref="N15" si="38">SUM(K15:M15)</f>
        <v>0</v>
      </c>
      <c r="O15" s="33">
        <f t="shared" ref="O15" si="39">N15+J15</f>
        <v>0</v>
      </c>
      <c r="P15" s="30"/>
      <c r="Q15" s="31"/>
      <c r="R15" s="35"/>
      <c r="S15" s="33">
        <f t="shared" ref="S15" si="40">SUM(P15:R15)</f>
        <v>0</v>
      </c>
      <c r="T15" s="34"/>
      <c r="U15" s="31"/>
      <c r="V15" s="35"/>
      <c r="W15" s="36">
        <f t="shared" ref="W15" si="41">SUM(T15:V15)</f>
        <v>0</v>
      </c>
      <c r="X15" s="33">
        <f t="shared" ref="X15" si="42">W15+S15</f>
        <v>0</v>
      </c>
      <c r="Y15" s="30"/>
      <c r="Z15" s="31"/>
      <c r="AA15" s="35"/>
      <c r="AB15" s="33">
        <f t="shared" ref="AB15" si="43">SUM(Y15:AA15)</f>
        <v>0</v>
      </c>
      <c r="AC15" s="34"/>
      <c r="AD15" s="31"/>
      <c r="AE15" s="35"/>
      <c r="AF15" s="36">
        <f t="shared" ref="AF15" si="44">SUM(AC15:AE15)</f>
        <v>0</v>
      </c>
      <c r="AG15" s="33">
        <f t="shared" ref="AG15" si="45">AF15+AB15</f>
        <v>0</v>
      </c>
      <c r="AH15" s="30"/>
      <c r="AI15" s="31"/>
      <c r="AJ15" s="35"/>
      <c r="AK15" s="33">
        <f t="shared" ref="AK15" si="46">SUM(AH15:AJ15)</f>
        <v>0</v>
      </c>
      <c r="AL15" s="34"/>
      <c r="AM15" s="31"/>
      <c r="AN15" s="35"/>
      <c r="AO15" s="36">
        <f t="shared" ref="AO15" si="47">SUM(AL15:AN15)</f>
        <v>0</v>
      </c>
      <c r="AP15" s="33">
        <f t="shared" ref="AP15" si="48">AO15+AK15</f>
        <v>0</v>
      </c>
      <c r="AQ15" s="30"/>
      <c r="AR15" s="31"/>
      <c r="AS15" s="35"/>
      <c r="AT15" s="33">
        <f t="shared" ref="AT15" si="49">SUM(AQ15:AS15)</f>
        <v>0</v>
      </c>
      <c r="AU15" s="34"/>
      <c r="AV15" s="31"/>
      <c r="AW15" s="35"/>
      <c r="AX15" s="36">
        <f t="shared" ref="AX15" si="50">SUM(AU15:AW15)</f>
        <v>0</v>
      </c>
      <c r="AY15" s="33">
        <f t="shared" ref="AY15" si="51">AX15+AT15</f>
        <v>0</v>
      </c>
      <c r="AZ15" s="30"/>
      <c r="BA15" s="31"/>
      <c r="BB15" s="35"/>
      <c r="BC15" s="33">
        <f t="shared" ref="BC15" si="52">SUM(AZ15:BB15)</f>
        <v>0</v>
      </c>
      <c r="BD15" s="34"/>
      <c r="BE15" s="31"/>
      <c r="BF15" s="35"/>
      <c r="BG15" s="36">
        <f t="shared" ref="BG15" si="53">SUM(BD15:BF15)</f>
        <v>0</v>
      </c>
      <c r="BH15" s="33">
        <f t="shared" ref="BH15" si="54">BG15+BC15</f>
        <v>0</v>
      </c>
      <c r="BI15" s="30"/>
      <c r="BJ15" s="31"/>
      <c r="BK15" s="35"/>
      <c r="BL15" s="33">
        <f t="shared" ref="BL15" si="55">SUM(BI15:BK15)</f>
        <v>0</v>
      </c>
      <c r="BM15" s="34"/>
      <c r="BN15" s="31"/>
      <c r="BO15" s="35"/>
      <c r="BP15" s="36">
        <f t="shared" ref="BP15" si="56">SUM(BM15:BO15)</f>
        <v>0</v>
      </c>
      <c r="BQ15" s="33">
        <f t="shared" ref="BQ15" si="57">BP15+BL15</f>
        <v>0</v>
      </c>
      <c r="BR15" s="30"/>
      <c r="BS15" s="31"/>
      <c r="BT15" s="35"/>
      <c r="BU15" s="33">
        <f t="shared" ref="BU15" si="58">SUM(BR15:BT15)</f>
        <v>0</v>
      </c>
      <c r="BV15" s="34"/>
      <c r="BW15" s="31"/>
      <c r="BX15" s="35"/>
      <c r="BY15" s="36">
        <f t="shared" ref="BY15" si="59">SUM(BV15:BX15)</f>
        <v>0</v>
      </c>
      <c r="BZ15" s="33">
        <f t="shared" ref="BZ15" si="60">BY15+BU15</f>
        <v>0</v>
      </c>
      <c r="CA15" s="30"/>
      <c r="CB15" s="31"/>
      <c r="CC15" s="35"/>
      <c r="CD15" s="33">
        <f t="shared" ref="CD15" si="61">SUM(CA15:CC15)</f>
        <v>0</v>
      </c>
      <c r="CE15" s="34"/>
      <c r="CF15" s="31"/>
      <c r="CG15" s="35"/>
      <c r="CH15" s="36">
        <f t="shared" ref="CH15" si="62">SUM(CE15:CG15)</f>
        <v>0</v>
      </c>
      <c r="CI15" s="33">
        <f t="shared" ref="CI15" si="63">CH15+CD15</f>
        <v>0</v>
      </c>
      <c r="CJ15" s="30"/>
      <c r="CK15" s="31"/>
      <c r="CL15" s="35"/>
      <c r="CM15" s="33">
        <f t="shared" ref="CM15" si="64">SUM(CJ15:CL15)</f>
        <v>0</v>
      </c>
      <c r="CN15" s="34"/>
      <c r="CO15" s="31"/>
      <c r="CP15" s="35"/>
      <c r="CQ15" s="36">
        <f t="shared" ref="CQ15" si="65">SUM(CN15:CP15)</f>
        <v>0</v>
      </c>
      <c r="CR15" s="33">
        <f t="shared" ref="CR15" si="66">CQ15+CM15</f>
        <v>0</v>
      </c>
      <c r="CS15" s="30"/>
      <c r="CT15" s="31"/>
      <c r="CU15" s="35"/>
      <c r="CV15" s="33">
        <f t="shared" ref="CV15" si="67">SUM(CS15:CU15)</f>
        <v>0</v>
      </c>
      <c r="CW15" s="34"/>
      <c r="CX15" s="31"/>
      <c r="CY15" s="35"/>
      <c r="CZ15" s="36">
        <f t="shared" ref="CZ15" si="68">SUM(CW15:CY15)</f>
        <v>0</v>
      </c>
      <c r="DA15" s="33">
        <f t="shared" ref="DA15" si="69">CZ15+CV15</f>
        <v>0</v>
      </c>
      <c r="DB15" s="30"/>
      <c r="DC15" s="31"/>
      <c r="DD15" s="35"/>
      <c r="DE15" s="33">
        <f t="shared" ref="DE15" si="70">SUM(DB15:DD15)</f>
        <v>0</v>
      </c>
      <c r="DF15" s="34"/>
      <c r="DG15" s="31"/>
      <c r="DH15" s="35"/>
      <c r="DI15" s="36">
        <f t="shared" ref="DI15" si="71">SUM(DF15:DH15)</f>
        <v>0</v>
      </c>
      <c r="DJ15" s="33">
        <f t="shared" ref="DJ15" si="72">DI15+DE15</f>
        <v>0</v>
      </c>
      <c r="DK15" s="30"/>
      <c r="DL15" s="31"/>
      <c r="DM15" s="35"/>
      <c r="DN15" s="33">
        <f t="shared" ref="DN15" si="73">SUM(DK15:DM15)</f>
        <v>0</v>
      </c>
      <c r="DO15" s="34"/>
      <c r="DP15" s="31"/>
      <c r="DQ15" s="35"/>
      <c r="DR15" s="36">
        <f t="shared" ref="DR15" si="74">SUM(DO15:DQ15)</f>
        <v>0</v>
      </c>
      <c r="DS15" s="33">
        <f t="shared" ref="DS15" si="75">DR15+DN15</f>
        <v>0</v>
      </c>
      <c r="DT15" s="71"/>
      <c r="DU15" s="342"/>
      <c r="DV15" s="343"/>
    </row>
    <row r="16" spans="2:126" s="164" customFormat="1" ht="13.9" customHeight="1" thickBot="1" x14ac:dyDescent="0.3">
      <c r="B16" s="635">
        <v>7</v>
      </c>
      <c r="C16" s="636" t="s">
        <v>256</v>
      </c>
      <c r="D16" s="637"/>
      <c r="E16" s="638" t="s">
        <v>21</v>
      </c>
      <c r="F16" s="639">
        <v>3</v>
      </c>
      <c r="G16" s="640">
        <f>SUM(G10:G15)</f>
        <v>0</v>
      </c>
      <c r="H16" s="641">
        <f t="shared" ref="H16:I16" si="76">SUM(H10:H15)</f>
        <v>0</v>
      </c>
      <c r="I16" s="642">
        <f t="shared" si="76"/>
        <v>0</v>
      </c>
      <c r="J16" s="643">
        <f t="shared" ref="J16:J21" si="77">SUM(G16:I16)</f>
        <v>0</v>
      </c>
      <c r="K16" s="644">
        <f>SUM(K10:K15)</f>
        <v>0</v>
      </c>
      <c r="L16" s="641">
        <f t="shared" ref="L16" si="78">SUM(L10:L15)</f>
        <v>0</v>
      </c>
      <c r="M16" s="642">
        <f t="shared" ref="M16" si="79">SUM(M10:M15)</f>
        <v>0</v>
      </c>
      <c r="N16" s="645">
        <f t="shared" si="0"/>
        <v>0</v>
      </c>
      <c r="O16" s="643">
        <f t="shared" si="13"/>
        <v>0</v>
      </c>
      <c r="P16" s="641">
        <f>SUM(P10:P15)</f>
        <v>0</v>
      </c>
      <c r="Q16" s="641">
        <f t="shared" ref="Q16" si="80">SUM(Q10:Q15)</f>
        <v>0</v>
      </c>
      <c r="R16" s="642">
        <f t="shared" ref="R16" si="81">SUM(R10:R15)</f>
        <v>0</v>
      </c>
      <c r="S16" s="643">
        <f t="shared" si="26"/>
        <v>0</v>
      </c>
      <c r="T16" s="641">
        <f>SUM(T10:T15)</f>
        <v>0</v>
      </c>
      <c r="U16" s="641">
        <f t="shared" ref="U16" si="82">SUM(U10:U15)</f>
        <v>0</v>
      </c>
      <c r="V16" s="642">
        <f t="shared" ref="V16" si="83">SUM(V10:V15)</f>
        <v>0</v>
      </c>
      <c r="W16" s="645">
        <f t="shared" si="1"/>
        <v>0</v>
      </c>
      <c r="X16" s="643">
        <f t="shared" si="14"/>
        <v>0</v>
      </c>
      <c r="Y16" s="641">
        <f>SUM(Y10:Y15)</f>
        <v>0</v>
      </c>
      <c r="Z16" s="641">
        <f t="shared" ref="Z16" si="84">SUM(Z10:Z15)</f>
        <v>0</v>
      </c>
      <c r="AA16" s="642">
        <f t="shared" ref="AA16" si="85">SUM(AA10:AA15)</f>
        <v>0</v>
      </c>
      <c r="AB16" s="643">
        <f t="shared" si="27"/>
        <v>0</v>
      </c>
      <c r="AC16" s="641">
        <f>SUM(AC10:AC15)</f>
        <v>0</v>
      </c>
      <c r="AD16" s="641">
        <f t="shared" ref="AD16" si="86">SUM(AD10:AD15)</f>
        <v>0</v>
      </c>
      <c r="AE16" s="642">
        <f t="shared" ref="AE16" si="87">SUM(AE10:AE15)</f>
        <v>0</v>
      </c>
      <c r="AF16" s="645">
        <f t="shared" si="2"/>
        <v>0</v>
      </c>
      <c r="AG16" s="643">
        <f t="shared" si="15"/>
        <v>0</v>
      </c>
      <c r="AH16" s="641">
        <f>SUM(AH10:AH15)</f>
        <v>0</v>
      </c>
      <c r="AI16" s="641">
        <f t="shared" ref="AI16" si="88">SUM(AI10:AI15)</f>
        <v>0</v>
      </c>
      <c r="AJ16" s="642">
        <f t="shared" ref="AJ16" si="89">SUM(AJ10:AJ15)</f>
        <v>0</v>
      </c>
      <c r="AK16" s="643">
        <f t="shared" si="28"/>
        <v>0</v>
      </c>
      <c r="AL16" s="641">
        <f>SUM(AL10:AL15)</f>
        <v>0</v>
      </c>
      <c r="AM16" s="641">
        <f t="shared" ref="AM16" si="90">SUM(AM10:AM15)</f>
        <v>0</v>
      </c>
      <c r="AN16" s="642">
        <f t="shared" ref="AN16" si="91">SUM(AN10:AN15)</f>
        <v>0</v>
      </c>
      <c r="AO16" s="645">
        <f t="shared" si="3"/>
        <v>0</v>
      </c>
      <c r="AP16" s="643">
        <f t="shared" si="16"/>
        <v>0</v>
      </c>
      <c r="AQ16" s="641">
        <f>SUM(AQ10:AQ15)</f>
        <v>0</v>
      </c>
      <c r="AR16" s="641">
        <f t="shared" ref="AR16" si="92">SUM(AR10:AR15)</f>
        <v>0</v>
      </c>
      <c r="AS16" s="642">
        <f t="shared" ref="AS16" si="93">SUM(AS10:AS15)</f>
        <v>0</v>
      </c>
      <c r="AT16" s="643">
        <f t="shared" si="29"/>
        <v>0</v>
      </c>
      <c r="AU16" s="641">
        <f>SUM(AU10:AU15)</f>
        <v>0</v>
      </c>
      <c r="AV16" s="641">
        <f t="shared" ref="AV16" si="94">SUM(AV10:AV15)</f>
        <v>0</v>
      </c>
      <c r="AW16" s="642">
        <f t="shared" ref="AW16" si="95">SUM(AW10:AW15)</f>
        <v>0</v>
      </c>
      <c r="AX16" s="645">
        <f t="shared" si="4"/>
        <v>0</v>
      </c>
      <c r="AY16" s="643">
        <f t="shared" si="17"/>
        <v>0</v>
      </c>
      <c r="AZ16" s="641">
        <f>SUM(AZ10:AZ15)</f>
        <v>0</v>
      </c>
      <c r="BA16" s="641">
        <f t="shared" ref="BA16" si="96">SUM(BA10:BA15)</f>
        <v>0</v>
      </c>
      <c r="BB16" s="642">
        <f t="shared" ref="BB16" si="97">SUM(BB10:BB15)</f>
        <v>0</v>
      </c>
      <c r="BC16" s="643">
        <f t="shared" si="30"/>
        <v>0</v>
      </c>
      <c r="BD16" s="641">
        <f>SUM(BD10:BD15)</f>
        <v>0</v>
      </c>
      <c r="BE16" s="641">
        <f t="shared" ref="BE16" si="98">SUM(BE10:BE15)</f>
        <v>0</v>
      </c>
      <c r="BF16" s="642">
        <f t="shared" ref="BF16" si="99">SUM(BF10:BF15)</f>
        <v>0</v>
      </c>
      <c r="BG16" s="645">
        <f t="shared" si="5"/>
        <v>0</v>
      </c>
      <c r="BH16" s="643">
        <f t="shared" si="18"/>
        <v>0</v>
      </c>
      <c r="BI16" s="641">
        <f>SUM(BI10:BI15)</f>
        <v>0</v>
      </c>
      <c r="BJ16" s="641">
        <f t="shared" ref="BJ16" si="100">SUM(BJ10:BJ15)</f>
        <v>0</v>
      </c>
      <c r="BK16" s="642">
        <f t="shared" ref="BK16" si="101">SUM(BK10:BK15)</f>
        <v>0</v>
      </c>
      <c r="BL16" s="643">
        <f t="shared" si="31"/>
        <v>0</v>
      </c>
      <c r="BM16" s="641">
        <f>SUM(BM10:BM15)</f>
        <v>0</v>
      </c>
      <c r="BN16" s="641">
        <f t="shared" ref="BN16" si="102">SUM(BN10:BN15)</f>
        <v>0</v>
      </c>
      <c r="BO16" s="642">
        <f t="shared" ref="BO16" si="103">SUM(BO10:BO15)</f>
        <v>0</v>
      </c>
      <c r="BP16" s="645">
        <f t="shared" si="6"/>
        <v>0</v>
      </c>
      <c r="BQ16" s="643">
        <f t="shared" si="19"/>
        <v>0</v>
      </c>
      <c r="BR16" s="641">
        <f>SUM(BR10:BR15)</f>
        <v>0</v>
      </c>
      <c r="BS16" s="641">
        <f t="shared" ref="BS16" si="104">SUM(BS10:BS15)</f>
        <v>0</v>
      </c>
      <c r="BT16" s="642">
        <f t="shared" ref="BT16" si="105">SUM(BT10:BT15)</f>
        <v>0</v>
      </c>
      <c r="BU16" s="643">
        <f t="shared" si="32"/>
        <v>0</v>
      </c>
      <c r="BV16" s="641">
        <f>SUM(BV10:BV15)</f>
        <v>0</v>
      </c>
      <c r="BW16" s="641">
        <f t="shared" ref="BW16" si="106">SUM(BW10:BW15)</f>
        <v>0</v>
      </c>
      <c r="BX16" s="642">
        <f t="shared" ref="BX16" si="107">SUM(BX10:BX15)</f>
        <v>0</v>
      </c>
      <c r="BY16" s="645">
        <f t="shared" si="7"/>
        <v>0</v>
      </c>
      <c r="BZ16" s="643">
        <f t="shared" si="20"/>
        <v>0</v>
      </c>
      <c r="CA16" s="641">
        <f>SUM(CA10:CA15)</f>
        <v>0</v>
      </c>
      <c r="CB16" s="641">
        <f t="shared" ref="CB16" si="108">SUM(CB10:CB15)</f>
        <v>0</v>
      </c>
      <c r="CC16" s="642">
        <f t="shared" ref="CC16" si="109">SUM(CC10:CC15)</f>
        <v>0</v>
      </c>
      <c r="CD16" s="643">
        <f t="shared" si="33"/>
        <v>0</v>
      </c>
      <c r="CE16" s="641">
        <f>SUM(CE10:CE15)</f>
        <v>0</v>
      </c>
      <c r="CF16" s="641">
        <f t="shared" ref="CF16" si="110">SUM(CF10:CF15)</f>
        <v>0</v>
      </c>
      <c r="CG16" s="642">
        <f t="shared" ref="CG16" si="111">SUM(CG10:CG15)</f>
        <v>0</v>
      </c>
      <c r="CH16" s="645">
        <f t="shared" si="8"/>
        <v>0</v>
      </c>
      <c r="CI16" s="643">
        <f t="shared" si="21"/>
        <v>0</v>
      </c>
      <c r="CJ16" s="641">
        <f>SUM(CJ10:CJ15)</f>
        <v>0</v>
      </c>
      <c r="CK16" s="641">
        <f t="shared" ref="CK16" si="112">SUM(CK10:CK15)</f>
        <v>0</v>
      </c>
      <c r="CL16" s="642">
        <f t="shared" ref="CL16" si="113">SUM(CL10:CL15)</f>
        <v>0</v>
      </c>
      <c r="CM16" s="643">
        <f t="shared" si="34"/>
        <v>0</v>
      </c>
      <c r="CN16" s="641">
        <f>SUM(CN10:CN15)</f>
        <v>0</v>
      </c>
      <c r="CO16" s="641">
        <f t="shared" ref="CO16" si="114">SUM(CO10:CO15)</f>
        <v>0</v>
      </c>
      <c r="CP16" s="642">
        <f t="shared" ref="CP16" si="115">SUM(CP10:CP15)</f>
        <v>0</v>
      </c>
      <c r="CQ16" s="645">
        <f t="shared" si="9"/>
        <v>0</v>
      </c>
      <c r="CR16" s="643">
        <f t="shared" si="22"/>
        <v>0</v>
      </c>
      <c r="CS16" s="641">
        <f>SUM(CS10:CS15)</f>
        <v>0</v>
      </c>
      <c r="CT16" s="641">
        <f t="shared" ref="CT16" si="116">SUM(CT10:CT15)</f>
        <v>0</v>
      </c>
      <c r="CU16" s="642">
        <f t="shared" ref="CU16" si="117">SUM(CU10:CU15)</f>
        <v>0</v>
      </c>
      <c r="CV16" s="643">
        <f t="shared" si="35"/>
        <v>0</v>
      </c>
      <c r="CW16" s="641">
        <f>SUM(CW10:CW15)</f>
        <v>0</v>
      </c>
      <c r="CX16" s="641">
        <f t="shared" ref="CX16" si="118">SUM(CX10:CX15)</f>
        <v>0</v>
      </c>
      <c r="CY16" s="642">
        <f t="shared" ref="CY16" si="119">SUM(CY10:CY15)</f>
        <v>0</v>
      </c>
      <c r="CZ16" s="645">
        <f t="shared" si="10"/>
        <v>0</v>
      </c>
      <c r="DA16" s="643">
        <f t="shared" si="23"/>
        <v>0</v>
      </c>
      <c r="DB16" s="641">
        <f>SUM(DB10:DB15)</f>
        <v>0</v>
      </c>
      <c r="DC16" s="641">
        <f t="shared" ref="DC16" si="120">SUM(DC10:DC15)</f>
        <v>0</v>
      </c>
      <c r="DD16" s="642">
        <f t="shared" ref="DD16" si="121">SUM(DD10:DD15)</f>
        <v>0</v>
      </c>
      <c r="DE16" s="643">
        <f t="shared" si="36"/>
        <v>0</v>
      </c>
      <c r="DF16" s="641">
        <f>SUM(DF10:DF15)</f>
        <v>0</v>
      </c>
      <c r="DG16" s="641">
        <f t="shared" ref="DG16" si="122">SUM(DG10:DG15)</f>
        <v>0</v>
      </c>
      <c r="DH16" s="642">
        <f t="shared" ref="DH16" si="123">SUM(DH10:DH15)</f>
        <v>0</v>
      </c>
      <c r="DI16" s="645">
        <f t="shared" si="11"/>
        <v>0</v>
      </c>
      <c r="DJ16" s="643">
        <f t="shared" si="24"/>
        <v>0</v>
      </c>
      <c r="DK16" s="641">
        <f>SUM(DK10:DK15)</f>
        <v>0</v>
      </c>
      <c r="DL16" s="641">
        <f t="shared" ref="DL16" si="124">SUM(DL10:DL15)</f>
        <v>0</v>
      </c>
      <c r="DM16" s="642">
        <f t="shared" ref="DM16" si="125">SUM(DM10:DM15)</f>
        <v>0</v>
      </c>
      <c r="DN16" s="643">
        <f t="shared" si="37"/>
        <v>0</v>
      </c>
      <c r="DO16" s="641">
        <f>SUM(DO10:DO15)</f>
        <v>0</v>
      </c>
      <c r="DP16" s="641">
        <f t="shared" ref="DP16" si="126">SUM(DP10:DP15)</f>
        <v>0</v>
      </c>
      <c r="DQ16" s="642">
        <f t="shared" ref="DQ16" si="127">SUM(DQ10:DQ15)</f>
        <v>0</v>
      </c>
      <c r="DR16" s="645">
        <f t="shared" si="12"/>
        <v>0</v>
      </c>
      <c r="DS16" s="643">
        <f t="shared" si="25"/>
        <v>0</v>
      </c>
      <c r="DT16" s="163"/>
      <c r="DU16" s="344" t="s">
        <v>384</v>
      </c>
      <c r="DV16" s="646"/>
    </row>
    <row r="17" spans="2:126" s="164" customFormat="1" ht="13.9" customHeight="1" thickBot="1" x14ac:dyDescent="0.3">
      <c r="B17" s="563"/>
      <c r="C17" s="564"/>
      <c r="D17" s="565"/>
      <c r="E17" s="566"/>
      <c r="F17" s="566"/>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567"/>
      <c r="CJ17" s="567"/>
      <c r="CK17" s="567"/>
      <c r="CL17" s="567"/>
      <c r="CM17" s="567"/>
      <c r="CN17" s="567"/>
      <c r="CO17" s="567"/>
      <c r="CP17" s="567"/>
      <c r="CQ17" s="567"/>
      <c r="CR17" s="567"/>
      <c r="CS17" s="567"/>
      <c r="CT17" s="567"/>
      <c r="CU17" s="567"/>
      <c r="CV17" s="567"/>
      <c r="CW17" s="567"/>
      <c r="CX17" s="567"/>
      <c r="CY17" s="567"/>
      <c r="CZ17" s="567"/>
      <c r="DA17" s="567"/>
      <c r="DB17" s="567"/>
      <c r="DC17" s="567"/>
      <c r="DD17" s="567"/>
      <c r="DE17" s="567"/>
      <c r="DF17" s="567"/>
      <c r="DG17" s="567"/>
      <c r="DH17" s="567"/>
      <c r="DI17" s="567"/>
      <c r="DJ17" s="567"/>
      <c r="DK17" s="567"/>
      <c r="DL17" s="567"/>
      <c r="DM17" s="567"/>
      <c r="DN17" s="567"/>
      <c r="DO17" s="567"/>
      <c r="DP17" s="567"/>
      <c r="DQ17" s="567"/>
      <c r="DR17" s="567"/>
      <c r="DS17" s="567"/>
      <c r="DT17" s="556"/>
      <c r="DU17" s="562"/>
      <c r="DV17" s="562"/>
    </row>
    <row r="18" spans="2:126" ht="13.9" customHeight="1" x14ac:dyDescent="0.2">
      <c r="B18" s="557">
        <v>8</v>
      </c>
      <c r="C18" s="558" t="s">
        <v>25</v>
      </c>
      <c r="D18" s="18"/>
      <c r="E18" s="19" t="s">
        <v>21</v>
      </c>
      <c r="F18" s="608">
        <v>3</v>
      </c>
      <c r="G18" s="218"/>
      <c r="H18" s="21"/>
      <c r="I18" s="25"/>
      <c r="J18" s="23">
        <f t="shared" si="77"/>
        <v>0</v>
      </c>
      <c r="K18" s="24"/>
      <c r="L18" s="21"/>
      <c r="M18" s="25"/>
      <c r="N18" s="26">
        <f t="shared" si="0"/>
        <v>0</v>
      </c>
      <c r="O18" s="23">
        <f t="shared" si="13"/>
        <v>0</v>
      </c>
      <c r="P18" s="20"/>
      <c r="Q18" s="21"/>
      <c r="R18" s="25"/>
      <c r="S18" s="23">
        <f t="shared" si="26"/>
        <v>0</v>
      </c>
      <c r="T18" s="24"/>
      <c r="U18" s="21"/>
      <c r="V18" s="25"/>
      <c r="W18" s="26">
        <f t="shared" si="1"/>
        <v>0</v>
      </c>
      <c r="X18" s="23">
        <f t="shared" si="14"/>
        <v>0</v>
      </c>
      <c r="Y18" s="20"/>
      <c r="Z18" s="21"/>
      <c r="AA18" s="25"/>
      <c r="AB18" s="23">
        <f t="shared" si="27"/>
        <v>0</v>
      </c>
      <c r="AC18" s="24"/>
      <c r="AD18" s="21"/>
      <c r="AE18" s="25"/>
      <c r="AF18" s="26">
        <f t="shared" si="2"/>
        <v>0</v>
      </c>
      <c r="AG18" s="23">
        <f t="shared" si="15"/>
        <v>0</v>
      </c>
      <c r="AH18" s="20"/>
      <c r="AI18" s="21"/>
      <c r="AJ18" s="25"/>
      <c r="AK18" s="23">
        <f t="shared" si="28"/>
        <v>0</v>
      </c>
      <c r="AL18" s="24"/>
      <c r="AM18" s="21"/>
      <c r="AN18" s="25"/>
      <c r="AO18" s="26">
        <f t="shared" si="3"/>
        <v>0</v>
      </c>
      <c r="AP18" s="23">
        <f t="shared" si="16"/>
        <v>0</v>
      </c>
      <c r="AQ18" s="20"/>
      <c r="AR18" s="21"/>
      <c r="AS18" s="25"/>
      <c r="AT18" s="23">
        <f t="shared" si="29"/>
        <v>0</v>
      </c>
      <c r="AU18" s="24"/>
      <c r="AV18" s="21"/>
      <c r="AW18" s="25"/>
      <c r="AX18" s="26">
        <f t="shared" si="4"/>
        <v>0</v>
      </c>
      <c r="AY18" s="23">
        <f t="shared" si="17"/>
        <v>0</v>
      </c>
      <c r="AZ18" s="20"/>
      <c r="BA18" s="21"/>
      <c r="BB18" s="25"/>
      <c r="BC18" s="23">
        <f t="shared" si="30"/>
        <v>0</v>
      </c>
      <c r="BD18" s="24"/>
      <c r="BE18" s="21"/>
      <c r="BF18" s="25"/>
      <c r="BG18" s="26">
        <f t="shared" si="5"/>
        <v>0</v>
      </c>
      <c r="BH18" s="23">
        <f t="shared" si="18"/>
        <v>0</v>
      </c>
      <c r="BI18" s="20"/>
      <c r="BJ18" s="21"/>
      <c r="BK18" s="25"/>
      <c r="BL18" s="23">
        <f t="shared" si="31"/>
        <v>0</v>
      </c>
      <c r="BM18" s="24"/>
      <c r="BN18" s="21"/>
      <c r="BO18" s="25"/>
      <c r="BP18" s="26">
        <f t="shared" si="6"/>
        <v>0</v>
      </c>
      <c r="BQ18" s="23">
        <f t="shared" si="19"/>
        <v>0</v>
      </c>
      <c r="BR18" s="20"/>
      <c r="BS18" s="21"/>
      <c r="BT18" s="25"/>
      <c r="BU18" s="23">
        <f t="shared" si="32"/>
        <v>0</v>
      </c>
      <c r="BV18" s="24"/>
      <c r="BW18" s="21"/>
      <c r="BX18" s="25"/>
      <c r="BY18" s="26">
        <f t="shared" si="7"/>
        <v>0</v>
      </c>
      <c r="BZ18" s="23">
        <f t="shared" si="20"/>
        <v>0</v>
      </c>
      <c r="CA18" s="20"/>
      <c r="CB18" s="21"/>
      <c r="CC18" s="25"/>
      <c r="CD18" s="23">
        <f t="shared" si="33"/>
        <v>0</v>
      </c>
      <c r="CE18" s="24"/>
      <c r="CF18" s="21"/>
      <c r="CG18" s="25"/>
      <c r="CH18" s="26">
        <f t="shared" si="8"/>
        <v>0</v>
      </c>
      <c r="CI18" s="23">
        <f t="shared" si="21"/>
        <v>0</v>
      </c>
      <c r="CJ18" s="20"/>
      <c r="CK18" s="21"/>
      <c r="CL18" s="25"/>
      <c r="CM18" s="23">
        <f t="shared" si="34"/>
        <v>0</v>
      </c>
      <c r="CN18" s="24"/>
      <c r="CO18" s="21"/>
      <c r="CP18" s="25"/>
      <c r="CQ18" s="26">
        <f t="shared" si="9"/>
        <v>0</v>
      </c>
      <c r="CR18" s="23">
        <f t="shared" si="22"/>
        <v>0</v>
      </c>
      <c r="CS18" s="20"/>
      <c r="CT18" s="21"/>
      <c r="CU18" s="25"/>
      <c r="CV18" s="23">
        <f t="shared" si="35"/>
        <v>0</v>
      </c>
      <c r="CW18" s="24"/>
      <c r="CX18" s="21"/>
      <c r="CY18" s="25"/>
      <c r="CZ18" s="26">
        <f t="shared" si="10"/>
        <v>0</v>
      </c>
      <c r="DA18" s="23">
        <f t="shared" si="23"/>
        <v>0</v>
      </c>
      <c r="DB18" s="20"/>
      <c r="DC18" s="21"/>
      <c r="DD18" s="25"/>
      <c r="DE18" s="23">
        <f t="shared" si="36"/>
        <v>0</v>
      </c>
      <c r="DF18" s="27"/>
      <c r="DG18" s="21"/>
      <c r="DH18" s="22"/>
      <c r="DI18" s="26">
        <f t="shared" si="11"/>
        <v>0</v>
      </c>
      <c r="DJ18" s="23">
        <f t="shared" si="24"/>
        <v>0</v>
      </c>
      <c r="DK18" s="20"/>
      <c r="DL18" s="21"/>
      <c r="DM18" s="25"/>
      <c r="DN18" s="23">
        <f t="shared" si="37"/>
        <v>0</v>
      </c>
      <c r="DO18" s="27"/>
      <c r="DP18" s="21"/>
      <c r="DQ18" s="22"/>
      <c r="DR18" s="26">
        <f t="shared" si="12"/>
        <v>0</v>
      </c>
      <c r="DS18" s="23">
        <f t="shared" si="25"/>
        <v>0</v>
      </c>
      <c r="DT18" s="71"/>
      <c r="DU18" s="485"/>
      <c r="DV18" s="382"/>
    </row>
    <row r="19" spans="2:126" s="164" customFormat="1" ht="13.9" customHeight="1" thickBot="1" x14ac:dyDescent="0.3">
      <c r="B19" s="38">
        <v>9</v>
      </c>
      <c r="C19" s="39" t="s">
        <v>214</v>
      </c>
      <c r="D19" s="40"/>
      <c r="E19" s="41" t="s">
        <v>21</v>
      </c>
      <c r="F19" s="165">
        <v>3</v>
      </c>
      <c r="G19" s="559">
        <f>G16+G18</f>
        <v>0</v>
      </c>
      <c r="H19" s="560">
        <f t="shared" ref="H19:I19" si="128">H16+H18</f>
        <v>0</v>
      </c>
      <c r="I19" s="561">
        <f t="shared" si="128"/>
        <v>0</v>
      </c>
      <c r="J19" s="45">
        <f t="shared" si="77"/>
        <v>0</v>
      </c>
      <c r="K19" s="559">
        <f>K16+K18</f>
        <v>0</v>
      </c>
      <c r="L19" s="560">
        <f t="shared" ref="L19" si="129">L16+L18</f>
        <v>0</v>
      </c>
      <c r="M19" s="561">
        <f t="shared" ref="M19" si="130">M16+M18</f>
        <v>0</v>
      </c>
      <c r="N19" s="48">
        <f t="shared" si="0"/>
        <v>0</v>
      </c>
      <c r="O19" s="45">
        <f t="shared" si="13"/>
        <v>0</v>
      </c>
      <c r="P19" s="559">
        <f>P16+P18</f>
        <v>0</v>
      </c>
      <c r="Q19" s="560">
        <f t="shared" ref="Q19" si="131">Q16+Q18</f>
        <v>0</v>
      </c>
      <c r="R19" s="561">
        <f t="shared" ref="R19" si="132">R16+R18</f>
        <v>0</v>
      </c>
      <c r="S19" s="45">
        <f t="shared" si="26"/>
        <v>0</v>
      </c>
      <c r="T19" s="559">
        <f>T16+T18</f>
        <v>0</v>
      </c>
      <c r="U19" s="560">
        <f t="shared" ref="U19" si="133">U16+U18</f>
        <v>0</v>
      </c>
      <c r="V19" s="561">
        <f t="shared" ref="V19" si="134">V16+V18</f>
        <v>0</v>
      </c>
      <c r="W19" s="48">
        <f t="shared" si="1"/>
        <v>0</v>
      </c>
      <c r="X19" s="45">
        <f t="shared" si="14"/>
        <v>0</v>
      </c>
      <c r="Y19" s="559">
        <f>Y16+Y18</f>
        <v>0</v>
      </c>
      <c r="Z19" s="560">
        <f t="shared" ref="Z19" si="135">Z16+Z18</f>
        <v>0</v>
      </c>
      <c r="AA19" s="561">
        <f t="shared" ref="AA19" si="136">AA16+AA18</f>
        <v>0</v>
      </c>
      <c r="AB19" s="45">
        <f t="shared" si="27"/>
        <v>0</v>
      </c>
      <c r="AC19" s="559">
        <f>AC16+AC18</f>
        <v>0</v>
      </c>
      <c r="AD19" s="560">
        <f t="shared" ref="AD19" si="137">AD16+AD18</f>
        <v>0</v>
      </c>
      <c r="AE19" s="561">
        <f t="shared" ref="AE19" si="138">AE16+AE18</f>
        <v>0</v>
      </c>
      <c r="AF19" s="48">
        <f t="shared" si="2"/>
        <v>0</v>
      </c>
      <c r="AG19" s="45">
        <f t="shared" si="15"/>
        <v>0</v>
      </c>
      <c r="AH19" s="559">
        <f>AH16+AH18</f>
        <v>0</v>
      </c>
      <c r="AI19" s="560">
        <f t="shared" ref="AI19" si="139">AI16+AI18</f>
        <v>0</v>
      </c>
      <c r="AJ19" s="561">
        <f t="shared" ref="AJ19" si="140">AJ16+AJ18</f>
        <v>0</v>
      </c>
      <c r="AK19" s="45">
        <f t="shared" si="28"/>
        <v>0</v>
      </c>
      <c r="AL19" s="559">
        <f>AL16+AL18</f>
        <v>0</v>
      </c>
      <c r="AM19" s="560">
        <f t="shared" ref="AM19" si="141">AM16+AM18</f>
        <v>0</v>
      </c>
      <c r="AN19" s="561">
        <f t="shared" ref="AN19" si="142">AN16+AN18</f>
        <v>0</v>
      </c>
      <c r="AO19" s="48">
        <f t="shared" si="3"/>
        <v>0</v>
      </c>
      <c r="AP19" s="45">
        <f t="shared" si="16"/>
        <v>0</v>
      </c>
      <c r="AQ19" s="559">
        <f>AQ16+AQ18</f>
        <v>0</v>
      </c>
      <c r="AR19" s="560">
        <f t="shared" ref="AR19" si="143">AR16+AR18</f>
        <v>0</v>
      </c>
      <c r="AS19" s="561">
        <f t="shared" ref="AS19" si="144">AS16+AS18</f>
        <v>0</v>
      </c>
      <c r="AT19" s="45">
        <f t="shared" si="29"/>
        <v>0</v>
      </c>
      <c r="AU19" s="559">
        <f>AU16+AU18</f>
        <v>0</v>
      </c>
      <c r="AV19" s="560">
        <f t="shared" ref="AV19" si="145">AV16+AV18</f>
        <v>0</v>
      </c>
      <c r="AW19" s="561">
        <f t="shared" ref="AW19" si="146">AW16+AW18</f>
        <v>0</v>
      </c>
      <c r="AX19" s="48">
        <f t="shared" si="4"/>
        <v>0</v>
      </c>
      <c r="AY19" s="45">
        <f t="shared" si="17"/>
        <v>0</v>
      </c>
      <c r="AZ19" s="559">
        <f>AZ16+AZ18</f>
        <v>0</v>
      </c>
      <c r="BA19" s="560">
        <f t="shared" ref="BA19" si="147">BA16+BA18</f>
        <v>0</v>
      </c>
      <c r="BB19" s="561">
        <f t="shared" ref="BB19" si="148">BB16+BB18</f>
        <v>0</v>
      </c>
      <c r="BC19" s="45">
        <f t="shared" si="30"/>
        <v>0</v>
      </c>
      <c r="BD19" s="559">
        <f>BD16+BD18</f>
        <v>0</v>
      </c>
      <c r="BE19" s="560">
        <f t="shared" ref="BE19" si="149">BE16+BE18</f>
        <v>0</v>
      </c>
      <c r="BF19" s="561">
        <f t="shared" ref="BF19" si="150">BF16+BF18</f>
        <v>0</v>
      </c>
      <c r="BG19" s="48">
        <f t="shared" si="5"/>
        <v>0</v>
      </c>
      <c r="BH19" s="45">
        <f t="shared" si="18"/>
        <v>0</v>
      </c>
      <c r="BI19" s="559">
        <f>BI16+BI18</f>
        <v>0</v>
      </c>
      <c r="BJ19" s="560">
        <f t="shared" ref="BJ19" si="151">BJ16+BJ18</f>
        <v>0</v>
      </c>
      <c r="BK19" s="561">
        <f t="shared" ref="BK19" si="152">BK16+BK18</f>
        <v>0</v>
      </c>
      <c r="BL19" s="45">
        <f t="shared" si="31"/>
        <v>0</v>
      </c>
      <c r="BM19" s="559">
        <f>BM16+BM18</f>
        <v>0</v>
      </c>
      <c r="BN19" s="560">
        <f t="shared" ref="BN19" si="153">BN16+BN18</f>
        <v>0</v>
      </c>
      <c r="BO19" s="561">
        <f t="shared" ref="BO19" si="154">BO16+BO18</f>
        <v>0</v>
      </c>
      <c r="BP19" s="48">
        <f t="shared" si="6"/>
        <v>0</v>
      </c>
      <c r="BQ19" s="45">
        <f t="shared" si="19"/>
        <v>0</v>
      </c>
      <c r="BR19" s="559">
        <f>BR16+BR18</f>
        <v>0</v>
      </c>
      <c r="BS19" s="560">
        <f t="shared" ref="BS19" si="155">BS16+BS18</f>
        <v>0</v>
      </c>
      <c r="BT19" s="561">
        <f t="shared" ref="BT19" si="156">BT16+BT18</f>
        <v>0</v>
      </c>
      <c r="BU19" s="45">
        <f t="shared" si="32"/>
        <v>0</v>
      </c>
      <c r="BV19" s="559">
        <f>BV16+BV18</f>
        <v>0</v>
      </c>
      <c r="BW19" s="560">
        <f t="shared" ref="BW19" si="157">BW16+BW18</f>
        <v>0</v>
      </c>
      <c r="BX19" s="561">
        <f t="shared" ref="BX19" si="158">BX16+BX18</f>
        <v>0</v>
      </c>
      <c r="BY19" s="48">
        <f t="shared" si="7"/>
        <v>0</v>
      </c>
      <c r="BZ19" s="45">
        <f t="shared" si="20"/>
        <v>0</v>
      </c>
      <c r="CA19" s="559">
        <f>CA16+CA18</f>
        <v>0</v>
      </c>
      <c r="CB19" s="560">
        <f t="shared" ref="CB19" si="159">CB16+CB18</f>
        <v>0</v>
      </c>
      <c r="CC19" s="561">
        <f t="shared" ref="CC19" si="160">CC16+CC18</f>
        <v>0</v>
      </c>
      <c r="CD19" s="45">
        <f t="shared" si="33"/>
        <v>0</v>
      </c>
      <c r="CE19" s="559">
        <f>CE16+CE18</f>
        <v>0</v>
      </c>
      <c r="CF19" s="560">
        <f t="shared" ref="CF19" si="161">CF16+CF18</f>
        <v>0</v>
      </c>
      <c r="CG19" s="561">
        <f t="shared" ref="CG19" si="162">CG16+CG18</f>
        <v>0</v>
      </c>
      <c r="CH19" s="48">
        <f t="shared" si="8"/>
        <v>0</v>
      </c>
      <c r="CI19" s="45">
        <f t="shared" si="21"/>
        <v>0</v>
      </c>
      <c r="CJ19" s="559">
        <f>CJ16+CJ18</f>
        <v>0</v>
      </c>
      <c r="CK19" s="560">
        <f t="shared" ref="CK19" si="163">CK16+CK18</f>
        <v>0</v>
      </c>
      <c r="CL19" s="561">
        <f t="shared" ref="CL19" si="164">CL16+CL18</f>
        <v>0</v>
      </c>
      <c r="CM19" s="45">
        <f t="shared" si="34"/>
        <v>0</v>
      </c>
      <c r="CN19" s="559">
        <f>CN16+CN18</f>
        <v>0</v>
      </c>
      <c r="CO19" s="560">
        <f t="shared" ref="CO19" si="165">CO16+CO18</f>
        <v>0</v>
      </c>
      <c r="CP19" s="561">
        <f t="shared" ref="CP19" si="166">CP16+CP18</f>
        <v>0</v>
      </c>
      <c r="CQ19" s="48">
        <f t="shared" si="9"/>
        <v>0</v>
      </c>
      <c r="CR19" s="45">
        <f t="shared" si="22"/>
        <v>0</v>
      </c>
      <c r="CS19" s="559">
        <f>CS16+CS18</f>
        <v>0</v>
      </c>
      <c r="CT19" s="560">
        <f t="shared" ref="CT19" si="167">CT16+CT18</f>
        <v>0</v>
      </c>
      <c r="CU19" s="561">
        <f t="shared" ref="CU19" si="168">CU16+CU18</f>
        <v>0</v>
      </c>
      <c r="CV19" s="45">
        <f t="shared" si="35"/>
        <v>0</v>
      </c>
      <c r="CW19" s="559">
        <f>CW16+CW18</f>
        <v>0</v>
      </c>
      <c r="CX19" s="560">
        <f t="shared" ref="CX19" si="169">CX16+CX18</f>
        <v>0</v>
      </c>
      <c r="CY19" s="561">
        <f t="shared" ref="CY19" si="170">CY16+CY18</f>
        <v>0</v>
      </c>
      <c r="CZ19" s="48">
        <f t="shared" si="10"/>
        <v>0</v>
      </c>
      <c r="DA19" s="45">
        <f t="shared" si="23"/>
        <v>0</v>
      </c>
      <c r="DB19" s="559">
        <f>DB16+DB18</f>
        <v>0</v>
      </c>
      <c r="DC19" s="560">
        <f t="shared" ref="DC19" si="171">DC16+DC18</f>
        <v>0</v>
      </c>
      <c r="DD19" s="561">
        <f t="shared" ref="DD19" si="172">DD16+DD18</f>
        <v>0</v>
      </c>
      <c r="DE19" s="45">
        <f t="shared" si="36"/>
        <v>0</v>
      </c>
      <c r="DF19" s="559">
        <f>DF16+DF18</f>
        <v>0</v>
      </c>
      <c r="DG19" s="560">
        <f t="shared" ref="DG19" si="173">DG16+DG18</f>
        <v>0</v>
      </c>
      <c r="DH19" s="561">
        <f t="shared" ref="DH19" si="174">DH16+DH18</f>
        <v>0</v>
      </c>
      <c r="DI19" s="48">
        <f t="shared" si="11"/>
        <v>0</v>
      </c>
      <c r="DJ19" s="45">
        <f t="shared" si="24"/>
        <v>0</v>
      </c>
      <c r="DK19" s="559">
        <f>DK16+DK18</f>
        <v>0</v>
      </c>
      <c r="DL19" s="560">
        <f t="shared" ref="DL19" si="175">DL16+DL18</f>
        <v>0</v>
      </c>
      <c r="DM19" s="561">
        <f t="shared" ref="DM19" si="176">DM16+DM18</f>
        <v>0</v>
      </c>
      <c r="DN19" s="45">
        <f t="shared" si="37"/>
        <v>0</v>
      </c>
      <c r="DO19" s="559">
        <f>DO16+DO18</f>
        <v>0</v>
      </c>
      <c r="DP19" s="560">
        <f t="shared" ref="DP19" si="177">DP16+DP18</f>
        <v>0</v>
      </c>
      <c r="DQ19" s="561">
        <f t="shared" ref="DQ19" si="178">DQ16+DQ18</f>
        <v>0</v>
      </c>
      <c r="DR19" s="48">
        <f t="shared" si="12"/>
        <v>0</v>
      </c>
      <c r="DS19" s="45">
        <f t="shared" si="25"/>
        <v>0</v>
      </c>
      <c r="DT19" s="163"/>
      <c r="DU19" s="344" t="s">
        <v>129</v>
      </c>
      <c r="DV19" s="345"/>
    </row>
    <row r="20" spans="2:126" s="164" customFormat="1" ht="13.9" customHeight="1" thickBot="1" x14ac:dyDescent="0.3">
      <c r="B20" s="563"/>
      <c r="C20" s="564"/>
      <c r="D20" s="565"/>
      <c r="E20" s="566"/>
      <c r="F20" s="566"/>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c r="CK20" s="567"/>
      <c r="CL20" s="567"/>
      <c r="CM20" s="567"/>
      <c r="CN20" s="567"/>
      <c r="CO20" s="567"/>
      <c r="CP20" s="567"/>
      <c r="CQ20" s="567"/>
      <c r="CR20" s="567"/>
      <c r="CS20" s="567"/>
      <c r="CT20" s="567"/>
      <c r="CU20" s="567"/>
      <c r="CV20" s="567"/>
      <c r="CW20" s="567"/>
      <c r="CX20" s="567"/>
      <c r="CY20" s="567"/>
      <c r="CZ20" s="567"/>
      <c r="DA20" s="567"/>
      <c r="DB20" s="567"/>
      <c r="DC20" s="567"/>
      <c r="DD20" s="567"/>
      <c r="DE20" s="567"/>
      <c r="DF20" s="567"/>
      <c r="DG20" s="567"/>
      <c r="DH20" s="567"/>
      <c r="DI20" s="567"/>
      <c r="DJ20" s="567"/>
      <c r="DK20" s="567"/>
      <c r="DL20" s="567"/>
      <c r="DM20" s="567"/>
      <c r="DN20" s="567"/>
      <c r="DO20" s="567"/>
      <c r="DP20" s="567"/>
      <c r="DQ20" s="567"/>
      <c r="DR20" s="567"/>
      <c r="DS20" s="567"/>
      <c r="DT20" s="556"/>
      <c r="DU20" s="562"/>
      <c r="DV20" s="562"/>
    </row>
    <row r="21" spans="2:126" ht="13.5" customHeight="1" x14ac:dyDescent="0.2">
      <c r="B21" s="557">
        <v>10</v>
      </c>
      <c r="C21" s="558" t="s">
        <v>285</v>
      </c>
      <c r="D21" s="18"/>
      <c r="E21" s="19" t="s">
        <v>21</v>
      </c>
      <c r="F21" s="608">
        <v>3</v>
      </c>
      <c r="G21" s="218"/>
      <c r="H21" s="21"/>
      <c r="I21" s="22"/>
      <c r="J21" s="23">
        <f t="shared" si="77"/>
        <v>0</v>
      </c>
      <c r="K21" s="27"/>
      <c r="L21" s="21"/>
      <c r="M21" s="22"/>
      <c r="N21" s="26">
        <f t="shared" si="0"/>
        <v>0</v>
      </c>
      <c r="O21" s="23">
        <f>N21+J21</f>
        <v>0</v>
      </c>
      <c r="P21" s="20"/>
      <c r="Q21" s="21"/>
      <c r="R21" s="22"/>
      <c r="S21" s="23">
        <f t="shared" si="26"/>
        <v>0</v>
      </c>
      <c r="T21" s="27"/>
      <c r="U21" s="21"/>
      <c r="V21" s="22"/>
      <c r="W21" s="26">
        <f t="shared" si="1"/>
        <v>0</v>
      </c>
      <c r="X21" s="23">
        <f>W21+S21</f>
        <v>0</v>
      </c>
      <c r="Y21" s="20"/>
      <c r="Z21" s="21"/>
      <c r="AA21" s="22"/>
      <c r="AB21" s="23">
        <f t="shared" si="27"/>
        <v>0</v>
      </c>
      <c r="AC21" s="27"/>
      <c r="AD21" s="21"/>
      <c r="AE21" s="22"/>
      <c r="AF21" s="26">
        <f t="shared" si="2"/>
        <v>0</v>
      </c>
      <c r="AG21" s="23">
        <f>AF21+AB21</f>
        <v>0</v>
      </c>
      <c r="AH21" s="20"/>
      <c r="AI21" s="21"/>
      <c r="AJ21" s="22"/>
      <c r="AK21" s="23">
        <f t="shared" si="28"/>
        <v>0</v>
      </c>
      <c r="AL21" s="27"/>
      <c r="AM21" s="21"/>
      <c r="AN21" s="22"/>
      <c r="AO21" s="26">
        <f t="shared" si="3"/>
        <v>0</v>
      </c>
      <c r="AP21" s="23">
        <f>AO21+AK21</f>
        <v>0</v>
      </c>
      <c r="AQ21" s="20"/>
      <c r="AR21" s="21"/>
      <c r="AS21" s="22"/>
      <c r="AT21" s="23">
        <f t="shared" si="29"/>
        <v>0</v>
      </c>
      <c r="AU21" s="27"/>
      <c r="AV21" s="21"/>
      <c r="AW21" s="22"/>
      <c r="AX21" s="26">
        <f t="shared" si="4"/>
        <v>0</v>
      </c>
      <c r="AY21" s="23">
        <f>AX21+AT21</f>
        <v>0</v>
      </c>
      <c r="AZ21" s="20"/>
      <c r="BA21" s="21"/>
      <c r="BB21" s="22"/>
      <c r="BC21" s="23">
        <f t="shared" ref="BC21" si="179">SUM(AZ21:BB21)</f>
        <v>0</v>
      </c>
      <c r="BD21" s="27"/>
      <c r="BE21" s="21"/>
      <c r="BF21" s="22"/>
      <c r="BG21" s="26">
        <f t="shared" ref="BG21" si="180">SUM(BD21:BF21)</f>
        <v>0</v>
      </c>
      <c r="BH21" s="23">
        <f>BG21+BC21</f>
        <v>0</v>
      </c>
      <c r="BI21" s="20"/>
      <c r="BJ21" s="21"/>
      <c r="BK21" s="22"/>
      <c r="BL21" s="23">
        <f t="shared" si="31"/>
        <v>0</v>
      </c>
      <c r="BM21" s="27"/>
      <c r="BN21" s="21"/>
      <c r="BO21" s="22"/>
      <c r="BP21" s="26">
        <f>SUM(BM21:BO21)</f>
        <v>0</v>
      </c>
      <c r="BQ21" s="23">
        <f>BP21+BL21</f>
        <v>0</v>
      </c>
      <c r="BR21" s="20"/>
      <c r="BS21" s="21"/>
      <c r="BT21" s="22"/>
      <c r="BU21" s="23">
        <f t="shared" si="32"/>
        <v>0</v>
      </c>
      <c r="BV21" s="27"/>
      <c r="BW21" s="21"/>
      <c r="BX21" s="22"/>
      <c r="BY21" s="26">
        <f>SUM(BV21:BX21)</f>
        <v>0</v>
      </c>
      <c r="BZ21" s="23">
        <f>BY21+BU21</f>
        <v>0</v>
      </c>
      <c r="CA21" s="800"/>
      <c r="CB21" s="801"/>
      <c r="CC21" s="801"/>
      <c r="CD21" s="802"/>
      <c r="CE21" s="800"/>
      <c r="CF21" s="801"/>
      <c r="CG21" s="801"/>
      <c r="CH21" s="801"/>
      <c r="CI21" s="802"/>
      <c r="CJ21" s="800"/>
      <c r="CK21" s="801"/>
      <c r="CL21" s="801"/>
      <c r="CM21" s="802"/>
      <c r="CN21" s="800"/>
      <c r="CO21" s="801"/>
      <c r="CP21" s="801"/>
      <c r="CQ21" s="801"/>
      <c r="CR21" s="802"/>
      <c r="CS21" s="800"/>
      <c r="CT21" s="801"/>
      <c r="CU21" s="801"/>
      <c r="CV21" s="802"/>
      <c r="CW21" s="800"/>
      <c r="CX21" s="801"/>
      <c r="CY21" s="801"/>
      <c r="CZ21" s="801"/>
      <c r="DA21" s="802"/>
      <c r="DB21" s="800"/>
      <c r="DC21" s="801"/>
      <c r="DD21" s="801"/>
      <c r="DE21" s="802"/>
      <c r="DF21" s="800"/>
      <c r="DG21" s="801"/>
      <c r="DH21" s="801"/>
      <c r="DI21" s="801"/>
      <c r="DJ21" s="802"/>
      <c r="DK21" s="800"/>
      <c r="DL21" s="801"/>
      <c r="DM21" s="801"/>
      <c r="DN21" s="802"/>
      <c r="DO21" s="800"/>
      <c r="DP21" s="801"/>
      <c r="DQ21" s="801"/>
      <c r="DR21" s="801"/>
      <c r="DS21" s="802"/>
      <c r="DT21" s="71"/>
      <c r="DU21" s="485"/>
      <c r="DV21" s="382"/>
    </row>
    <row r="22" spans="2:126" ht="13.9" customHeight="1" x14ac:dyDescent="0.2">
      <c r="B22" s="16">
        <v>11</v>
      </c>
      <c r="C22" s="17" t="s">
        <v>277</v>
      </c>
      <c r="D22" s="28"/>
      <c r="E22" s="29" t="s">
        <v>21</v>
      </c>
      <c r="F22" s="57">
        <v>3</v>
      </c>
      <c r="G22" s="630"/>
      <c r="H22" s="632"/>
      <c r="I22" s="632"/>
      <c r="J22" s="633"/>
      <c r="K22" s="632"/>
      <c r="L22" s="632"/>
      <c r="M22" s="632"/>
      <c r="N22" s="633"/>
      <c r="O22" s="631"/>
      <c r="P22" s="630"/>
      <c r="Q22" s="632"/>
      <c r="R22" s="632"/>
      <c r="S22" s="633"/>
      <c r="T22" s="632"/>
      <c r="U22" s="632"/>
      <c r="V22" s="632"/>
      <c r="W22" s="633"/>
      <c r="X22" s="631"/>
      <c r="Y22" s="630"/>
      <c r="Z22" s="632"/>
      <c r="AA22" s="632"/>
      <c r="AB22" s="633"/>
      <c r="AC22" s="632"/>
      <c r="AD22" s="632"/>
      <c r="AE22" s="632"/>
      <c r="AF22" s="633"/>
      <c r="AG22" s="634"/>
      <c r="AH22" s="30"/>
      <c r="AI22" s="31"/>
      <c r="AJ22" s="32"/>
      <c r="AK22" s="33">
        <f t="shared" ref="AK22" si="181">SUM(AH22:AJ22)</f>
        <v>0</v>
      </c>
      <c r="AL22" s="37"/>
      <c r="AM22" s="31"/>
      <c r="AN22" s="32"/>
      <c r="AO22" s="36">
        <f t="shared" ref="AO22" si="182">SUM(AL22:AN22)</f>
        <v>0</v>
      </c>
      <c r="AP22" s="33">
        <f>AO22+AK22</f>
        <v>0</v>
      </c>
      <c r="AQ22" s="30"/>
      <c r="AR22" s="31"/>
      <c r="AS22" s="32"/>
      <c r="AT22" s="33">
        <f t="shared" ref="AT22" si="183">SUM(AQ22:AS22)</f>
        <v>0</v>
      </c>
      <c r="AU22" s="37"/>
      <c r="AV22" s="31"/>
      <c r="AW22" s="32"/>
      <c r="AX22" s="36">
        <f t="shared" ref="AX22" si="184">SUM(AU22:AW22)</f>
        <v>0</v>
      </c>
      <c r="AY22" s="33">
        <f>AX22+AT22</f>
        <v>0</v>
      </c>
      <c r="AZ22" s="30"/>
      <c r="BA22" s="31"/>
      <c r="BB22" s="32"/>
      <c r="BC22" s="33">
        <f t="shared" si="30"/>
        <v>0</v>
      </c>
      <c r="BD22" s="37"/>
      <c r="BE22" s="31"/>
      <c r="BF22" s="32"/>
      <c r="BG22" s="36">
        <f t="shared" si="5"/>
        <v>0</v>
      </c>
      <c r="BH22" s="33">
        <f>BG22+BC22</f>
        <v>0</v>
      </c>
      <c r="BI22" s="30"/>
      <c r="BJ22" s="31"/>
      <c r="BK22" s="32"/>
      <c r="BL22" s="33">
        <f t="shared" si="31"/>
        <v>0</v>
      </c>
      <c r="BM22" s="37"/>
      <c r="BN22" s="31"/>
      <c r="BO22" s="32"/>
      <c r="BP22" s="36">
        <f>SUM(BM22:BO22)</f>
        <v>0</v>
      </c>
      <c r="BQ22" s="33">
        <f>BP22+BL22</f>
        <v>0</v>
      </c>
      <c r="BR22" s="30"/>
      <c r="BS22" s="31"/>
      <c r="BT22" s="32"/>
      <c r="BU22" s="33">
        <f t="shared" si="32"/>
        <v>0</v>
      </c>
      <c r="BV22" s="37"/>
      <c r="BW22" s="31"/>
      <c r="BX22" s="32"/>
      <c r="BY22" s="36">
        <f>SUM(BV22:BX22)</f>
        <v>0</v>
      </c>
      <c r="BZ22" s="33">
        <f>BY22+BU22</f>
        <v>0</v>
      </c>
      <c r="CA22" s="30"/>
      <c r="CB22" s="31"/>
      <c r="CC22" s="32"/>
      <c r="CD22" s="33">
        <f t="shared" si="33"/>
        <v>0</v>
      </c>
      <c r="CE22" s="37"/>
      <c r="CF22" s="31"/>
      <c r="CG22" s="32"/>
      <c r="CH22" s="36">
        <f>SUM(CE22:CG22)</f>
        <v>0</v>
      </c>
      <c r="CI22" s="33">
        <f>CH22+CD22</f>
        <v>0</v>
      </c>
      <c r="CJ22" s="30"/>
      <c r="CK22" s="31"/>
      <c r="CL22" s="32"/>
      <c r="CM22" s="33">
        <f t="shared" si="34"/>
        <v>0</v>
      </c>
      <c r="CN22" s="37"/>
      <c r="CO22" s="31"/>
      <c r="CP22" s="32"/>
      <c r="CQ22" s="36">
        <f>SUM(CN22:CP22)</f>
        <v>0</v>
      </c>
      <c r="CR22" s="33">
        <f>CQ22+CM22</f>
        <v>0</v>
      </c>
      <c r="CS22" s="30"/>
      <c r="CT22" s="31"/>
      <c r="CU22" s="32"/>
      <c r="CV22" s="33">
        <f t="shared" si="35"/>
        <v>0</v>
      </c>
      <c r="CW22" s="37"/>
      <c r="CX22" s="31"/>
      <c r="CY22" s="32"/>
      <c r="CZ22" s="36">
        <f>SUM(CW22:CY22)</f>
        <v>0</v>
      </c>
      <c r="DA22" s="33">
        <f>CZ22+CV22</f>
        <v>0</v>
      </c>
      <c r="DB22" s="30"/>
      <c r="DC22" s="31"/>
      <c r="DD22" s="32"/>
      <c r="DE22" s="33">
        <f t="shared" si="36"/>
        <v>0</v>
      </c>
      <c r="DF22" s="37"/>
      <c r="DG22" s="31"/>
      <c r="DH22" s="32"/>
      <c r="DI22" s="36">
        <f>SUM(DF22:DH22)</f>
        <v>0</v>
      </c>
      <c r="DJ22" s="33">
        <f>DI22+DE22</f>
        <v>0</v>
      </c>
      <c r="DK22" s="30"/>
      <c r="DL22" s="31"/>
      <c r="DM22" s="32"/>
      <c r="DN22" s="33">
        <f t="shared" si="37"/>
        <v>0</v>
      </c>
      <c r="DO22" s="37"/>
      <c r="DP22" s="31"/>
      <c r="DQ22" s="32"/>
      <c r="DR22" s="36">
        <f>SUM(DO22:DQ22)</f>
        <v>0</v>
      </c>
      <c r="DS22" s="33">
        <f>DR22+DN22</f>
        <v>0</v>
      </c>
      <c r="DT22" s="71"/>
      <c r="DU22" s="342"/>
      <c r="DV22" s="343"/>
    </row>
    <row r="23" spans="2:126" s="164" customFormat="1" ht="13.9" customHeight="1" x14ac:dyDescent="0.25">
      <c r="B23" s="647">
        <v>12</v>
      </c>
      <c r="C23" s="648" t="s">
        <v>255</v>
      </c>
      <c r="D23" s="649"/>
      <c r="E23" s="650" t="s">
        <v>21</v>
      </c>
      <c r="F23" s="651">
        <v>3</v>
      </c>
      <c r="G23" s="652">
        <f>G16+G21</f>
        <v>0</v>
      </c>
      <c r="H23" s="653">
        <f t="shared" ref="H23:AG23" si="185">H16+H21</f>
        <v>0</v>
      </c>
      <c r="I23" s="654">
        <f t="shared" si="185"/>
        <v>0</v>
      </c>
      <c r="J23" s="655">
        <f t="shared" si="185"/>
        <v>0</v>
      </c>
      <c r="K23" s="652">
        <f t="shared" si="185"/>
        <v>0</v>
      </c>
      <c r="L23" s="653">
        <f t="shared" si="185"/>
        <v>0</v>
      </c>
      <c r="M23" s="654">
        <f t="shared" si="185"/>
        <v>0</v>
      </c>
      <c r="N23" s="657">
        <f t="shared" si="185"/>
        <v>0</v>
      </c>
      <c r="O23" s="655">
        <f t="shared" si="185"/>
        <v>0</v>
      </c>
      <c r="P23" s="652">
        <f t="shared" si="185"/>
        <v>0</v>
      </c>
      <c r="Q23" s="653">
        <f t="shared" si="185"/>
        <v>0</v>
      </c>
      <c r="R23" s="654">
        <f t="shared" si="185"/>
        <v>0</v>
      </c>
      <c r="S23" s="655">
        <f t="shared" si="185"/>
        <v>0</v>
      </c>
      <c r="T23" s="656">
        <f t="shared" si="185"/>
        <v>0</v>
      </c>
      <c r="U23" s="653">
        <f t="shared" si="185"/>
        <v>0</v>
      </c>
      <c r="V23" s="654">
        <f t="shared" si="185"/>
        <v>0</v>
      </c>
      <c r="W23" s="657">
        <f t="shared" si="185"/>
        <v>0</v>
      </c>
      <c r="X23" s="655">
        <f t="shared" si="185"/>
        <v>0</v>
      </c>
      <c r="Y23" s="653">
        <f t="shared" si="185"/>
        <v>0</v>
      </c>
      <c r="Z23" s="653">
        <f t="shared" si="185"/>
        <v>0</v>
      </c>
      <c r="AA23" s="654">
        <f t="shared" si="185"/>
        <v>0</v>
      </c>
      <c r="AB23" s="655">
        <f t="shared" si="185"/>
        <v>0</v>
      </c>
      <c r="AC23" s="656">
        <f t="shared" si="185"/>
        <v>0</v>
      </c>
      <c r="AD23" s="653">
        <f t="shared" si="185"/>
        <v>0</v>
      </c>
      <c r="AE23" s="654">
        <f t="shared" si="185"/>
        <v>0</v>
      </c>
      <c r="AF23" s="657">
        <f t="shared" si="185"/>
        <v>0</v>
      </c>
      <c r="AG23" s="655">
        <f t="shared" si="185"/>
        <v>0</v>
      </c>
      <c r="AH23" s="653">
        <f t="shared" ref="AH23" si="186">AH16+AH21+AH22</f>
        <v>0</v>
      </c>
      <c r="AI23" s="653">
        <f t="shared" ref="AI23" si="187">AI16+AI21+AI22</f>
        <v>0</v>
      </c>
      <c r="AJ23" s="654">
        <f t="shared" ref="AJ23" si="188">AJ16+AJ21+AJ22</f>
        <v>0</v>
      </c>
      <c r="AK23" s="655">
        <f t="shared" ref="AK23" si="189">AK16+AK21+AK22</f>
        <v>0</v>
      </c>
      <c r="AL23" s="656">
        <f t="shared" ref="AL23" si="190">AL16+AL21+AL22</f>
        <v>0</v>
      </c>
      <c r="AM23" s="653">
        <f t="shared" ref="AM23" si="191">AM16+AM21+AM22</f>
        <v>0</v>
      </c>
      <c r="AN23" s="654">
        <f t="shared" ref="AN23" si="192">AN16+AN21+AN22</f>
        <v>0</v>
      </c>
      <c r="AO23" s="657">
        <f t="shared" ref="AO23" si="193">AO16+AO21+AO22</f>
        <v>0</v>
      </c>
      <c r="AP23" s="655">
        <f t="shared" ref="AP23" si="194">AP16+AP21+AP22</f>
        <v>0</v>
      </c>
      <c r="AQ23" s="653">
        <f t="shared" ref="AQ23" si="195">AQ16+AQ21+AQ22</f>
        <v>0</v>
      </c>
      <c r="AR23" s="653">
        <f t="shared" ref="AR23" si="196">AR16+AR21+AR22</f>
        <v>0</v>
      </c>
      <c r="AS23" s="654">
        <f t="shared" ref="AS23" si="197">AS16+AS21+AS22</f>
        <v>0</v>
      </c>
      <c r="AT23" s="655">
        <f t="shared" ref="AT23" si="198">AT16+AT21+AT22</f>
        <v>0</v>
      </c>
      <c r="AU23" s="656">
        <f t="shared" ref="AU23" si="199">AU16+AU21+AU22</f>
        <v>0</v>
      </c>
      <c r="AV23" s="653">
        <f t="shared" ref="AV23" si="200">AV16+AV21+AV22</f>
        <v>0</v>
      </c>
      <c r="AW23" s="654">
        <f t="shared" ref="AW23" si="201">AW16+AW21+AW22</f>
        <v>0</v>
      </c>
      <c r="AX23" s="657">
        <f t="shared" ref="AX23" si="202">AX16+AX21+AX22</f>
        <v>0</v>
      </c>
      <c r="AY23" s="655">
        <f t="shared" ref="AY23" si="203">AY16+AY21+AY22</f>
        <v>0</v>
      </c>
      <c r="AZ23" s="653">
        <f t="shared" ref="AZ23" si="204">AZ16+AZ21+AZ22</f>
        <v>0</v>
      </c>
      <c r="BA23" s="653">
        <f t="shared" ref="BA23" si="205">BA16+BA21+BA22</f>
        <v>0</v>
      </c>
      <c r="BB23" s="654">
        <f t="shared" ref="BB23" si="206">BB16+BB21+BB22</f>
        <v>0</v>
      </c>
      <c r="BC23" s="655">
        <f t="shared" ref="BC23" si="207">BC16+BC21+BC22</f>
        <v>0</v>
      </c>
      <c r="BD23" s="656">
        <f t="shared" ref="BD23" si="208">BD16+BD21+BD22</f>
        <v>0</v>
      </c>
      <c r="BE23" s="653">
        <f t="shared" ref="BE23" si="209">BE16+BE21+BE22</f>
        <v>0</v>
      </c>
      <c r="BF23" s="654">
        <f t="shared" ref="BF23" si="210">BF16+BF21+BF22</f>
        <v>0</v>
      </c>
      <c r="BG23" s="657">
        <f t="shared" ref="BG23" si="211">BG16+BG21+BG22</f>
        <v>0</v>
      </c>
      <c r="BH23" s="655">
        <f t="shared" ref="BH23" si="212">BH16+BH21+BH22</f>
        <v>0</v>
      </c>
      <c r="BI23" s="653">
        <f t="shared" ref="BI23" si="213">BI16+BI21+BI22</f>
        <v>0</v>
      </c>
      <c r="BJ23" s="653">
        <f t="shared" ref="BJ23" si="214">BJ16+BJ21+BJ22</f>
        <v>0</v>
      </c>
      <c r="BK23" s="654">
        <f t="shared" ref="BK23" si="215">BK16+BK21+BK22</f>
        <v>0</v>
      </c>
      <c r="BL23" s="655">
        <f t="shared" ref="BL23" si="216">BL16+BL21+BL22</f>
        <v>0</v>
      </c>
      <c r="BM23" s="656">
        <f t="shared" ref="BM23" si="217">BM16+BM21+BM22</f>
        <v>0</v>
      </c>
      <c r="BN23" s="653">
        <f t="shared" ref="BN23" si="218">BN16+BN21+BN22</f>
        <v>0</v>
      </c>
      <c r="BO23" s="654">
        <f t="shared" ref="BO23" si="219">BO16+BO21+BO22</f>
        <v>0</v>
      </c>
      <c r="BP23" s="657">
        <f t="shared" ref="BP23" si="220">BP16+BP21+BP22</f>
        <v>0</v>
      </c>
      <c r="BQ23" s="655">
        <f t="shared" ref="BQ23" si="221">BQ16+BQ21+BQ22</f>
        <v>0</v>
      </c>
      <c r="BR23" s="653">
        <f t="shared" ref="BR23" si="222">BR16+BR21+BR22</f>
        <v>0</v>
      </c>
      <c r="BS23" s="653">
        <f t="shared" ref="BS23" si="223">BS16+BS21+BS22</f>
        <v>0</v>
      </c>
      <c r="BT23" s="654">
        <f t="shared" ref="BT23" si="224">BT16+BT21+BT22</f>
        <v>0</v>
      </c>
      <c r="BU23" s="655">
        <f t="shared" ref="BU23" si="225">BU16+BU21+BU22</f>
        <v>0</v>
      </c>
      <c r="BV23" s="656">
        <f t="shared" ref="BV23" si="226">BV16+BV21+BV22</f>
        <v>0</v>
      </c>
      <c r="BW23" s="653">
        <f t="shared" ref="BW23" si="227">BW16+BW21+BW22</f>
        <v>0</v>
      </c>
      <c r="BX23" s="654">
        <f t="shared" ref="BX23" si="228">BX16+BX21+BX22</f>
        <v>0</v>
      </c>
      <c r="BY23" s="657">
        <f t="shared" ref="BY23" si="229">BY16+BY21+BY22</f>
        <v>0</v>
      </c>
      <c r="BZ23" s="655">
        <f t="shared" ref="BZ23" si="230">BZ16+BZ21+BZ22</f>
        <v>0</v>
      </c>
      <c r="CA23" s="653">
        <f>CA16+CA22</f>
        <v>0</v>
      </c>
      <c r="CB23" s="653">
        <f t="shared" ref="CB23:DQ23" si="231">CB16+CB22</f>
        <v>0</v>
      </c>
      <c r="CC23" s="654">
        <f t="shared" si="231"/>
        <v>0</v>
      </c>
      <c r="CD23" s="655">
        <f t="shared" si="231"/>
        <v>0</v>
      </c>
      <c r="CE23" s="656">
        <f t="shared" si="231"/>
        <v>0</v>
      </c>
      <c r="CF23" s="653">
        <f t="shared" si="231"/>
        <v>0</v>
      </c>
      <c r="CG23" s="654">
        <f t="shared" si="231"/>
        <v>0</v>
      </c>
      <c r="CH23" s="657">
        <f t="shared" si="231"/>
        <v>0</v>
      </c>
      <c r="CI23" s="655">
        <f t="shared" si="231"/>
        <v>0</v>
      </c>
      <c r="CJ23" s="653">
        <f t="shared" si="231"/>
        <v>0</v>
      </c>
      <c r="CK23" s="653">
        <f t="shared" si="231"/>
        <v>0</v>
      </c>
      <c r="CL23" s="654">
        <f t="shared" si="231"/>
        <v>0</v>
      </c>
      <c r="CM23" s="655">
        <f t="shared" si="231"/>
        <v>0</v>
      </c>
      <c r="CN23" s="656">
        <f t="shared" si="231"/>
        <v>0</v>
      </c>
      <c r="CO23" s="653">
        <f t="shared" si="231"/>
        <v>0</v>
      </c>
      <c r="CP23" s="654">
        <f t="shared" si="231"/>
        <v>0</v>
      </c>
      <c r="CQ23" s="657">
        <f t="shared" si="231"/>
        <v>0</v>
      </c>
      <c r="CR23" s="655">
        <f t="shared" si="231"/>
        <v>0</v>
      </c>
      <c r="CS23" s="653">
        <f t="shared" si="231"/>
        <v>0</v>
      </c>
      <c r="CT23" s="653">
        <f t="shared" si="231"/>
        <v>0</v>
      </c>
      <c r="CU23" s="654">
        <f t="shared" si="231"/>
        <v>0</v>
      </c>
      <c r="CV23" s="655">
        <f t="shared" si="231"/>
        <v>0</v>
      </c>
      <c r="CW23" s="656">
        <f t="shared" si="231"/>
        <v>0</v>
      </c>
      <c r="CX23" s="653">
        <f t="shared" si="231"/>
        <v>0</v>
      </c>
      <c r="CY23" s="654">
        <f t="shared" si="231"/>
        <v>0</v>
      </c>
      <c r="CZ23" s="657">
        <f t="shared" si="231"/>
        <v>0</v>
      </c>
      <c r="DA23" s="655">
        <f t="shared" si="231"/>
        <v>0</v>
      </c>
      <c r="DB23" s="653">
        <f t="shared" si="231"/>
        <v>0</v>
      </c>
      <c r="DC23" s="653">
        <f t="shared" si="231"/>
        <v>0</v>
      </c>
      <c r="DD23" s="654">
        <f t="shared" si="231"/>
        <v>0</v>
      </c>
      <c r="DE23" s="655">
        <f t="shared" si="231"/>
        <v>0</v>
      </c>
      <c r="DF23" s="656">
        <f t="shared" si="231"/>
        <v>0</v>
      </c>
      <c r="DG23" s="653">
        <f t="shared" si="231"/>
        <v>0</v>
      </c>
      <c r="DH23" s="654">
        <f t="shared" si="231"/>
        <v>0</v>
      </c>
      <c r="DI23" s="657">
        <f t="shared" si="231"/>
        <v>0</v>
      </c>
      <c r="DJ23" s="655">
        <f t="shared" si="231"/>
        <v>0</v>
      </c>
      <c r="DK23" s="653">
        <f t="shared" si="231"/>
        <v>0</v>
      </c>
      <c r="DL23" s="653">
        <f t="shared" si="231"/>
        <v>0</v>
      </c>
      <c r="DM23" s="654">
        <f t="shared" si="231"/>
        <v>0</v>
      </c>
      <c r="DN23" s="655">
        <f t="shared" si="231"/>
        <v>0</v>
      </c>
      <c r="DO23" s="656">
        <f t="shared" si="231"/>
        <v>0</v>
      </c>
      <c r="DP23" s="653">
        <f t="shared" si="231"/>
        <v>0</v>
      </c>
      <c r="DQ23" s="654">
        <f t="shared" si="231"/>
        <v>0</v>
      </c>
      <c r="DR23" s="657">
        <f t="shared" ref="DR23" si="232">DR16+DR22</f>
        <v>0</v>
      </c>
      <c r="DS23" s="655">
        <f t="shared" ref="DS23" si="233">DS16+DS22</f>
        <v>0</v>
      </c>
      <c r="DT23" s="163"/>
      <c r="DU23" s="342" t="s">
        <v>385</v>
      </c>
      <c r="DV23" s="658"/>
    </row>
    <row r="24" spans="2:126" ht="13.9" customHeight="1" thickBot="1" x14ac:dyDescent="0.25">
      <c r="B24" s="38">
        <v>13</v>
      </c>
      <c r="C24" s="39" t="s">
        <v>27</v>
      </c>
      <c r="D24" s="40"/>
      <c r="E24" s="41" t="s">
        <v>21</v>
      </c>
      <c r="F24" s="165">
        <v>3</v>
      </c>
      <c r="G24" s="220"/>
      <c r="H24" s="43"/>
      <c r="I24" s="44"/>
      <c r="J24" s="45">
        <f t="shared" ref="J24" si="234">SUM(G24:I24)</f>
        <v>0</v>
      </c>
      <c r="K24" s="46"/>
      <c r="L24" s="43"/>
      <c r="M24" s="47"/>
      <c r="N24" s="48">
        <f t="shared" ref="N24" si="235">SUM(K24:M24)</f>
        <v>0</v>
      </c>
      <c r="O24" s="45">
        <f>N24+J24</f>
        <v>0</v>
      </c>
      <c r="P24" s="42"/>
      <c r="Q24" s="43"/>
      <c r="R24" s="44"/>
      <c r="S24" s="45">
        <f t="shared" ref="S24" si="236">SUM(P24:R24)</f>
        <v>0</v>
      </c>
      <c r="T24" s="46"/>
      <c r="U24" s="43"/>
      <c r="V24" s="47"/>
      <c r="W24" s="48">
        <f t="shared" ref="W24" si="237">SUM(T24:V24)</f>
        <v>0</v>
      </c>
      <c r="X24" s="45">
        <f>W24+S24</f>
        <v>0</v>
      </c>
      <c r="Y24" s="42"/>
      <c r="Z24" s="43"/>
      <c r="AA24" s="44"/>
      <c r="AB24" s="45">
        <f t="shared" ref="AB24" si="238">SUM(Y24:AA24)</f>
        <v>0</v>
      </c>
      <c r="AC24" s="46"/>
      <c r="AD24" s="43"/>
      <c r="AE24" s="47"/>
      <c r="AF24" s="48">
        <f t="shared" ref="AF24" si="239">SUM(AC24:AE24)</f>
        <v>0</v>
      </c>
      <c r="AG24" s="45">
        <f>AF24+AB24</f>
        <v>0</v>
      </c>
      <c r="AH24" s="42"/>
      <c r="AI24" s="43"/>
      <c r="AJ24" s="44"/>
      <c r="AK24" s="45">
        <f t="shared" ref="AK24" si="240">SUM(AH24:AJ24)</f>
        <v>0</v>
      </c>
      <c r="AL24" s="46"/>
      <c r="AM24" s="43"/>
      <c r="AN24" s="47"/>
      <c r="AO24" s="48">
        <f t="shared" ref="AO24" si="241">SUM(AL24:AN24)</f>
        <v>0</v>
      </c>
      <c r="AP24" s="45">
        <f>AO24+AK24</f>
        <v>0</v>
      </c>
      <c r="AQ24" s="42"/>
      <c r="AR24" s="43"/>
      <c r="AS24" s="44"/>
      <c r="AT24" s="45">
        <f t="shared" ref="AT24" si="242">SUM(AQ24:AS24)</f>
        <v>0</v>
      </c>
      <c r="AU24" s="46"/>
      <c r="AV24" s="43"/>
      <c r="AW24" s="47"/>
      <c r="AX24" s="48">
        <f t="shared" ref="AX24" si="243">SUM(AU24:AW24)</f>
        <v>0</v>
      </c>
      <c r="AY24" s="45">
        <f>AX24+AT24</f>
        <v>0</v>
      </c>
      <c r="AZ24" s="42"/>
      <c r="BA24" s="43"/>
      <c r="BB24" s="44"/>
      <c r="BC24" s="45">
        <f t="shared" si="30"/>
        <v>0</v>
      </c>
      <c r="BD24" s="46"/>
      <c r="BE24" s="43"/>
      <c r="BF24" s="47"/>
      <c r="BG24" s="48">
        <f t="shared" si="5"/>
        <v>0</v>
      </c>
      <c r="BH24" s="45">
        <f>BG24+BC24</f>
        <v>0</v>
      </c>
      <c r="BI24" s="42"/>
      <c r="BJ24" s="43"/>
      <c r="BK24" s="44"/>
      <c r="BL24" s="45">
        <f>SUM(BI24:BK24)</f>
        <v>0</v>
      </c>
      <c r="BM24" s="46"/>
      <c r="BN24" s="43"/>
      <c r="BO24" s="47"/>
      <c r="BP24" s="48">
        <f>SUM(BM24:BO24)</f>
        <v>0</v>
      </c>
      <c r="BQ24" s="45">
        <f>BP24+BL24</f>
        <v>0</v>
      </c>
      <c r="BR24" s="42"/>
      <c r="BS24" s="43"/>
      <c r="BT24" s="44"/>
      <c r="BU24" s="45">
        <f>SUM(BR24:BT24)</f>
        <v>0</v>
      </c>
      <c r="BV24" s="46"/>
      <c r="BW24" s="43"/>
      <c r="BX24" s="47"/>
      <c r="BY24" s="48">
        <f>SUM(BV24:BX24)</f>
        <v>0</v>
      </c>
      <c r="BZ24" s="45">
        <f>BY24+BU24</f>
        <v>0</v>
      </c>
      <c r="CA24" s="42"/>
      <c r="CB24" s="43"/>
      <c r="CC24" s="44"/>
      <c r="CD24" s="45">
        <f>SUM(CA24:CC24)</f>
        <v>0</v>
      </c>
      <c r="CE24" s="46"/>
      <c r="CF24" s="43"/>
      <c r="CG24" s="47"/>
      <c r="CH24" s="48">
        <f>SUM(CE24:CG24)</f>
        <v>0</v>
      </c>
      <c r="CI24" s="45">
        <f>CH24+CD24</f>
        <v>0</v>
      </c>
      <c r="CJ24" s="42"/>
      <c r="CK24" s="43"/>
      <c r="CL24" s="44"/>
      <c r="CM24" s="45">
        <f>SUM(CJ24:CL24)</f>
        <v>0</v>
      </c>
      <c r="CN24" s="46"/>
      <c r="CO24" s="43"/>
      <c r="CP24" s="47"/>
      <c r="CQ24" s="48">
        <f>SUM(CN24:CP24)</f>
        <v>0</v>
      </c>
      <c r="CR24" s="45">
        <f>CQ24+CM24</f>
        <v>0</v>
      </c>
      <c r="CS24" s="42"/>
      <c r="CT24" s="43"/>
      <c r="CU24" s="44"/>
      <c r="CV24" s="45">
        <f>SUM(CS24:CU24)</f>
        <v>0</v>
      </c>
      <c r="CW24" s="46"/>
      <c r="CX24" s="43"/>
      <c r="CY24" s="47"/>
      <c r="CZ24" s="48">
        <f>SUM(CW24:CY24)</f>
        <v>0</v>
      </c>
      <c r="DA24" s="45">
        <f>CZ24+CV24</f>
        <v>0</v>
      </c>
      <c r="DB24" s="42"/>
      <c r="DC24" s="43"/>
      <c r="DD24" s="44"/>
      <c r="DE24" s="45">
        <f>SUM(DB24:DD24)</f>
        <v>0</v>
      </c>
      <c r="DF24" s="46"/>
      <c r="DG24" s="43"/>
      <c r="DH24" s="47"/>
      <c r="DI24" s="48">
        <f>SUM(DF24:DH24)</f>
        <v>0</v>
      </c>
      <c r="DJ24" s="45">
        <f>DI24+DE24</f>
        <v>0</v>
      </c>
      <c r="DK24" s="42"/>
      <c r="DL24" s="43"/>
      <c r="DM24" s="44"/>
      <c r="DN24" s="45">
        <f>SUM(DK24:DM24)</f>
        <v>0</v>
      </c>
      <c r="DO24" s="46"/>
      <c r="DP24" s="43"/>
      <c r="DQ24" s="47"/>
      <c r="DR24" s="48">
        <f>SUM(DO24:DQ24)</f>
        <v>0</v>
      </c>
      <c r="DS24" s="45">
        <f>DR24+DN24</f>
        <v>0</v>
      </c>
      <c r="DT24" s="71"/>
      <c r="DU24" s="344"/>
      <c r="DV24" s="345"/>
    </row>
    <row r="25" spans="2:126" ht="13.9" customHeight="1" thickBot="1" x14ac:dyDescent="0.25">
      <c r="B25" s="70"/>
      <c r="C25" s="337"/>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1"/>
      <c r="DU25" s="86"/>
      <c r="DV25" s="86"/>
    </row>
    <row r="26" spans="2:126" ht="13.9" customHeight="1" thickBot="1" x14ac:dyDescent="0.25">
      <c r="B26" s="49" t="s">
        <v>28</v>
      </c>
      <c r="C26" s="50" t="s">
        <v>75</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86"/>
      <c r="DV26" s="86"/>
    </row>
    <row r="27" spans="2:126" ht="13.9" customHeight="1" thickBot="1" x14ac:dyDescent="0.25">
      <c r="B27" s="193">
        <v>14</v>
      </c>
      <c r="C27" s="194" t="s">
        <v>77</v>
      </c>
      <c r="D27" s="195"/>
      <c r="E27" s="196" t="s">
        <v>100</v>
      </c>
      <c r="F27" s="609">
        <v>0</v>
      </c>
      <c r="G27" s="222"/>
      <c r="H27" s="223"/>
      <c r="I27" s="224"/>
      <c r="J27" s="225">
        <f t="shared" ref="J27" si="244">SUM(G27:I27)</f>
        <v>0</v>
      </c>
      <c r="K27" s="226"/>
      <c r="L27" s="223"/>
      <c r="M27" s="224"/>
      <c r="N27" s="227">
        <f t="shared" ref="N27" si="245">SUM(K27:M27)</f>
        <v>0</v>
      </c>
      <c r="O27" s="225">
        <f>N27+J27</f>
        <v>0</v>
      </c>
      <c r="P27" s="228"/>
      <c r="Q27" s="223"/>
      <c r="R27" s="224"/>
      <c r="S27" s="225">
        <f t="shared" ref="S27" si="246">SUM(P27:R27)</f>
        <v>0</v>
      </c>
      <c r="T27" s="226"/>
      <c r="U27" s="223"/>
      <c r="V27" s="224"/>
      <c r="W27" s="227">
        <f t="shared" ref="W27" si="247">SUM(T27:V27)</f>
        <v>0</v>
      </c>
      <c r="X27" s="225">
        <f>W27+S27</f>
        <v>0</v>
      </c>
      <c r="Y27" s="228"/>
      <c r="Z27" s="223"/>
      <c r="AA27" s="224"/>
      <c r="AB27" s="225">
        <f t="shared" ref="AB27" si="248">SUM(Y27:AA27)</f>
        <v>0</v>
      </c>
      <c r="AC27" s="226"/>
      <c r="AD27" s="223"/>
      <c r="AE27" s="224"/>
      <c r="AF27" s="227">
        <f t="shared" ref="AF27" si="249">SUM(AC27:AE27)</f>
        <v>0</v>
      </c>
      <c r="AG27" s="225">
        <f>AF27+AB27</f>
        <v>0</v>
      </c>
      <c r="AH27" s="228"/>
      <c r="AI27" s="223"/>
      <c r="AJ27" s="224"/>
      <c r="AK27" s="225">
        <f t="shared" ref="AK27" si="250">SUM(AH27:AJ27)</f>
        <v>0</v>
      </c>
      <c r="AL27" s="226"/>
      <c r="AM27" s="223"/>
      <c r="AN27" s="224"/>
      <c r="AO27" s="227">
        <f t="shared" ref="AO27" si="251">SUM(AL27:AN27)</f>
        <v>0</v>
      </c>
      <c r="AP27" s="225">
        <f>AO27+AK27</f>
        <v>0</v>
      </c>
      <c r="AQ27" s="228"/>
      <c r="AR27" s="223"/>
      <c r="AS27" s="224"/>
      <c r="AT27" s="225">
        <f t="shared" ref="AT27" si="252">SUM(AQ27:AS27)</f>
        <v>0</v>
      </c>
      <c r="AU27" s="226"/>
      <c r="AV27" s="223"/>
      <c r="AW27" s="224"/>
      <c r="AX27" s="227">
        <f t="shared" ref="AX27" si="253">SUM(AU27:AW27)</f>
        <v>0</v>
      </c>
      <c r="AY27" s="225">
        <f>AX27+AT27</f>
        <v>0</v>
      </c>
      <c r="AZ27" s="228"/>
      <c r="BA27" s="223"/>
      <c r="BB27" s="224"/>
      <c r="BC27" s="225">
        <f t="shared" ref="BC27" si="254">SUM(AZ27:BB27)</f>
        <v>0</v>
      </c>
      <c r="BD27" s="226"/>
      <c r="BE27" s="223"/>
      <c r="BF27" s="224"/>
      <c r="BG27" s="227">
        <f t="shared" ref="BG27" si="255">SUM(BD27:BF27)</f>
        <v>0</v>
      </c>
      <c r="BH27" s="225">
        <f>BG27+BC27</f>
        <v>0</v>
      </c>
      <c r="BI27" s="228"/>
      <c r="BJ27" s="223"/>
      <c r="BK27" s="224"/>
      <c r="BL27" s="225">
        <f>SUM(BI27:BK27)</f>
        <v>0</v>
      </c>
      <c r="BM27" s="226"/>
      <c r="BN27" s="223"/>
      <c r="BO27" s="224"/>
      <c r="BP27" s="227">
        <f>SUM(BM27:BO27)</f>
        <v>0</v>
      </c>
      <c r="BQ27" s="225">
        <f>BP27+BL27</f>
        <v>0</v>
      </c>
      <c r="BR27" s="228"/>
      <c r="BS27" s="223"/>
      <c r="BT27" s="224"/>
      <c r="BU27" s="225">
        <f>SUM(BR27:BT27)</f>
        <v>0</v>
      </c>
      <c r="BV27" s="226"/>
      <c r="BW27" s="223"/>
      <c r="BX27" s="224"/>
      <c r="BY27" s="227">
        <f>SUM(BV27:BX27)</f>
        <v>0</v>
      </c>
      <c r="BZ27" s="225">
        <f>BY27+BU27</f>
        <v>0</v>
      </c>
      <c r="CA27" s="228"/>
      <c r="CB27" s="223"/>
      <c r="CC27" s="224"/>
      <c r="CD27" s="225">
        <f>SUM(CA27:CC27)</f>
        <v>0</v>
      </c>
      <c r="CE27" s="226"/>
      <c r="CF27" s="223"/>
      <c r="CG27" s="224"/>
      <c r="CH27" s="227">
        <f>SUM(CE27:CG27)</f>
        <v>0</v>
      </c>
      <c r="CI27" s="225">
        <f>CH27+CD27</f>
        <v>0</v>
      </c>
      <c r="CJ27" s="228"/>
      <c r="CK27" s="223"/>
      <c r="CL27" s="224"/>
      <c r="CM27" s="225">
        <f>SUM(CJ27:CL27)</f>
        <v>0</v>
      </c>
      <c r="CN27" s="226"/>
      <c r="CO27" s="223"/>
      <c r="CP27" s="224"/>
      <c r="CQ27" s="227">
        <f>SUM(CN27:CP27)</f>
        <v>0</v>
      </c>
      <c r="CR27" s="225">
        <f>CQ27+CM27</f>
        <v>0</v>
      </c>
      <c r="CS27" s="228"/>
      <c r="CT27" s="223"/>
      <c r="CU27" s="224"/>
      <c r="CV27" s="225">
        <f>SUM(CS27:CU27)</f>
        <v>0</v>
      </c>
      <c r="CW27" s="226"/>
      <c r="CX27" s="223"/>
      <c r="CY27" s="224"/>
      <c r="CZ27" s="227">
        <f>SUM(CW27:CY27)</f>
        <v>0</v>
      </c>
      <c r="DA27" s="225">
        <f>CZ27+CV27</f>
        <v>0</v>
      </c>
      <c r="DB27" s="228"/>
      <c r="DC27" s="223"/>
      <c r="DD27" s="224"/>
      <c r="DE27" s="225">
        <f>SUM(DB27:DD27)</f>
        <v>0</v>
      </c>
      <c r="DF27" s="226"/>
      <c r="DG27" s="223"/>
      <c r="DH27" s="224"/>
      <c r="DI27" s="227">
        <f>SUM(DF27:DH27)</f>
        <v>0</v>
      </c>
      <c r="DJ27" s="225">
        <f>DI27+DE27</f>
        <v>0</v>
      </c>
      <c r="DK27" s="228"/>
      <c r="DL27" s="223"/>
      <c r="DM27" s="224"/>
      <c r="DN27" s="225">
        <f>SUM(DK27:DM27)</f>
        <v>0</v>
      </c>
      <c r="DO27" s="226"/>
      <c r="DP27" s="223"/>
      <c r="DQ27" s="224"/>
      <c r="DR27" s="227">
        <f>SUM(DO27:DQ27)</f>
        <v>0</v>
      </c>
      <c r="DS27" s="225">
        <f>DR27+DN27</f>
        <v>0</v>
      </c>
      <c r="DT27" s="71"/>
      <c r="DU27" s="346"/>
      <c r="DV27" s="347"/>
    </row>
    <row r="28" spans="2:126" ht="13.9" customHeight="1" thickBot="1" x14ac:dyDescent="0.25">
      <c r="B28" s="70"/>
      <c r="C28" s="70"/>
      <c r="D28" s="15"/>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B28" s="70"/>
      <c r="DC28" s="70"/>
      <c r="DD28" s="70"/>
      <c r="DE28" s="70"/>
      <c r="DF28" s="70"/>
      <c r="DG28" s="70"/>
      <c r="DH28" s="70"/>
      <c r="DI28" s="70"/>
      <c r="DJ28" s="70"/>
      <c r="DK28" s="70"/>
      <c r="DL28" s="70"/>
      <c r="DM28" s="70"/>
      <c r="DN28" s="70"/>
      <c r="DO28" s="70"/>
      <c r="DP28" s="70"/>
      <c r="DQ28" s="70"/>
      <c r="DR28" s="70"/>
      <c r="DS28" s="70"/>
      <c r="DT28" s="71"/>
      <c r="DU28" s="86"/>
      <c r="DV28" s="86"/>
    </row>
    <row r="29" spans="2:126" ht="13.9" customHeight="1" thickBot="1" x14ac:dyDescent="0.25">
      <c r="B29" s="49" t="s">
        <v>49</v>
      </c>
      <c r="C29" s="50" t="s">
        <v>274</v>
      </c>
      <c r="D29" s="15"/>
      <c r="E29" s="70"/>
      <c r="F29" s="70"/>
      <c r="G29" s="70"/>
      <c r="H29" s="70"/>
      <c r="I29" s="70"/>
      <c r="J29" s="70"/>
      <c r="K29" s="70"/>
      <c r="L29" s="70"/>
      <c r="M29" s="70"/>
      <c r="N29" s="70"/>
      <c r="O29" s="326">
        <v>2013</v>
      </c>
      <c r="P29" s="70"/>
      <c r="Q29" s="70"/>
      <c r="R29" s="70"/>
      <c r="S29" s="70"/>
      <c r="T29" s="70"/>
      <c r="U29" s="70"/>
      <c r="V29" s="70"/>
      <c r="W29" s="70"/>
      <c r="X29" s="326">
        <v>2014</v>
      </c>
      <c r="Y29" s="229"/>
      <c r="Z29" s="229"/>
      <c r="AA29" s="229"/>
      <c r="AB29" s="229"/>
      <c r="AC29" s="229"/>
      <c r="AD29" s="229"/>
      <c r="AE29" s="229"/>
      <c r="AF29" s="229"/>
      <c r="AG29" s="326">
        <v>2015</v>
      </c>
      <c r="AH29" s="229"/>
      <c r="AI29" s="229"/>
      <c r="AJ29" s="229"/>
      <c r="AK29" s="229"/>
      <c r="AL29" s="229"/>
      <c r="AM29" s="229"/>
      <c r="AN29" s="229"/>
      <c r="AO29" s="229"/>
      <c r="AP29" s="326">
        <v>2016</v>
      </c>
      <c r="AQ29" s="229"/>
      <c r="AR29" s="229"/>
      <c r="AS29" s="229"/>
      <c r="AT29" s="229"/>
      <c r="AU29" s="229"/>
      <c r="AV29" s="229"/>
      <c r="AW29" s="229"/>
      <c r="AX29" s="229"/>
      <c r="AY29" s="326">
        <v>2017</v>
      </c>
      <c r="AZ29" s="229"/>
      <c r="BA29" s="229"/>
      <c r="BB29" s="229"/>
      <c r="BC29" s="229"/>
      <c r="BD29" s="229"/>
      <c r="BE29" s="229"/>
      <c r="BF29" s="229"/>
      <c r="BG29" s="229"/>
      <c r="BH29" s="326">
        <v>2018</v>
      </c>
      <c r="BI29" s="229"/>
      <c r="BJ29" s="230"/>
      <c r="BK29" s="230"/>
      <c r="BL29" s="230"/>
      <c r="BM29" s="230"/>
      <c r="BN29" s="230"/>
      <c r="BO29" s="230"/>
      <c r="BP29" s="230"/>
      <c r="BQ29" s="326">
        <v>2019</v>
      </c>
      <c r="BR29" s="230"/>
      <c r="BS29" s="230"/>
      <c r="BT29" s="230"/>
      <c r="BU29" s="230"/>
      <c r="BV29" s="230"/>
      <c r="BW29" s="230"/>
      <c r="BX29" s="230"/>
      <c r="BY29" s="230"/>
      <c r="BZ29" s="326">
        <v>2020</v>
      </c>
      <c r="CA29" s="230"/>
      <c r="CB29" s="230"/>
      <c r="CC29" s="230"/>
      <c r="CD29" s="230"/>
      <c r="CE29" s="230"/>
      <c r="CF29" s="230"/>
      <c r="CG29" s="230"/>
      <c r="CH29" s="230"/>
      <c r="CI29" s="326">
        <v>2021</v>
      </c>
      <c r="CJ29" s="230"/>
      <c r="CK29" s="230"/>
      <c r="CL29" s="230"/>
      <c r="CM29" s="230"/>
      <c r="CN29" s="230"/>
      <c r="CO29" s="230"/>
      <c r="CP29" s="230"/>
      <c r="CQ29" s="230"/>
      <c r="CR29" s="326">
        <v>2022</v>
      </c>
      <c r="CS29" s="230"/>
      <c r="CT29" s="230"/>
      <c r="CU29" s="230"/>
      <c r="CV29" s="231"/>
      <c r="CW29" s="231"/>
      <c r="CX29" s="231"/>
      <c r="CY29" s="231"/>
      <c r="CZ29" s="231"/>
      <c r="DA29" s="326">
        <v>2023</v>
      </c>
      <c r="DB29" s="231"/>
      <c r="DC29" s="231"/>
      <c r="DD29" s="231"/>
      <c r="DE29" s="230"/>
      <c r="DF29" s="230"/>
      <c r="DG29" s="230"/>
      <c r="DH29" s="230"/>
      <c r="DI29" s="230"/>
      <c r="DJ29" s="326">
        <v>2024</v>
      </c>
      <c r="DK29" s="230"/>
      <c r="DL29" s="230"/>
      <c r="DM29" s="230"/>
      <c r="DN29" s="230"/>
      <c r="DO29" s="230"/>
      <c r="DP29" s="230"/>
      <c r="DQ29" s="230"/>
      <c r="DR29" s="230"/>
      <c r="DS29" s="326">
        <v>2025</v>
      </c>
      <c r="DT29" s="71"/>
      <c r="DU29" s="348"/>
      <c r="DV29" s="349"/>
    </row>
    <row r="30" spans="2:126" ht="13.9" customHeight="1" x14ac:dyDescent="0.2">
      <c r="B30" s="51">
        <v>15</v>
      </c>
      <c r="C30" s="52" t="s">
        <v>112</v>
      </c>
      <c r="D30" s="53"/>
      <c r="E30" s="54" t="s">
        <v>21</v>
      </c>
      <c r="F30" s="55">
        <v>3</v>
      </c>
      <c r="G30" s="70"/>
      <c r="H30" s="70"/>
      <c r="I30" s="70"/>
      <c r="J30" s="70"/>
      <c r="K30" s="70"/>
      <c r="L30" s="70"/>
      <c r="M30" s="70"/>
      <c r="N30" s="70"/>
      <c r="O30" s="56"/>
      <c r="P30" s="70"/>
      <c r="Q30" s="70"/>
      <c r="R30" s="70"/>
      <c r="S30" s="70"/>
      <c r="T30" s="70"/>
      <c r="U30" s="70"/>
      <c r="V30" s="70"/>
      <c r="W30" s="70"/>
      <c r="X30" s="56"/>
      <c r="Y30" s="70"/>
      <c r="Z30" s="70"/>
      <c r="AA30" s="70"/>
      <c r="AB30" s="70"/>
      <c r="AC30" s="70"/>
      <c r="AD30" s="70"/>
      <c r="AE30" s="70"/>
      <c r="AF30" s="70"/>
      <c r="AG30" s="56"/>
      <c r="AH30" s="70"/>
      <c r="AI30" s="70"/>
      <c r="AJ30" s="70"/>
      <c r="AK30" s="70"/>
      <c r="AL30" s="70"/>
      <c r="AM30" s="70"/>
      <c r="AN30" s="70"/>
      <c r="AO30" s="70"/>
      <c r="AP30" s="56"/>
      <c r="AQ30" s="70"/>
      <c r="AR30" s="70"/>
      <c r="AS30" s="70"/>
      <c r="AT30" s="70"/>
      <c r="AU30" s="70"/>
      <c r="AV30" s="70"/>
      <c r="AW30" s="70"/>
      <c r="AX30" s="70"/>
      <c r="AY30" s="56"/>
      <c r="AZ30" s="70"/>
      <c r="BA30" s="70"/>
      <c r="BB30" s="70"/>
      <c r="BC30" s="70"/>
      <c r="BD30" s="70"/>
      <c r="BE30" s="70"/>
      <c r="BF30" s="70"/>
      <c r="BG30" s="70"/>
      <c r="BH30" s="56"/>
      <c r="BI30" s="85"/>
      <c r="BJ30" s="86"/>
      <c r="BK30" s="86"/>
      <c r="BL30" s="86"/>
      <c r="BM30" s="86"/>
      <c r="BN30" s="86"/>
      <c r="BO30" s="86"/>
      <c r="BP30" s="86"/>
      <c r="BQ30" s="56"/>
      <c r="BR30" s="86"/>
      <c r="BS30" s="86"/>
      <c r="BT30" s="86"/>
      <c r="BU30" s="86"/>
      <c r="BV30" s="86"/>
      <c r="BW30" s="86"/>
      <c r="BX30" s="86"/>
      <c r="BY30" s="86"/>
      <c r="BZ30" s="56"/>
      <c r="CA30" s="86"/>
      <c r="CB30" s="86"/>
      <c r="CC30" s="86"/>
      <c r="CD30" s="86"/>
      <c r="CE30" s="86"/>
      <c r="CF30" s="86"/>
      <c r="CG30" s="86"/>
      <c r="CH30" s="86"/>
      <c r="CI30" s="56"/>
      <c r="CJ30" s="86"/>
      <c r="CK30" s="86"/>
      <c r="CL30" s="86"/>
      <c r="CM30" s="86"/>
      <c r="CN30" s="86"/>
      <c r="CO30" s="86"/>
      <c r="CP30" s="86"/>
      <c r="CQ30" s="86"/>
      <c r="CR30" s="56"/>
      <c r="CS30" s="86"/>
      <c r="CT30" s="86"/>
      <c r="CU30" s="86"/>
      <c r="CV30" s="86"/>
      <c r="CW30" s="86"/>
      <c r="CX30" s="86"/>
      <c r="CY30" s="86"/>
      <c r="CZ30" s="86"/>
      <c r="DA30" s="56"/>
      <c r="DB30" s="86"/>
      <c r="DC30" s="86"/>
      <c r="DD30" s="86"/>
      <c r="DE30" s="86"/>
      <c r="DF30" s="86"/>
      <c r="DG30" s="86"/>
      <c r="DH30" s="86"/>
      <c r="DI30" s="86"/>
      <c r="DJ30" s="56"/>
      <c r="DK30" s="86"/>
      <c r="DL30" s="86"/>
      <c r="DM30" s="86"/>
      <c r="DN30" s="86"/>
      <c r="DO30" s="86"/>
      <c r="DP30" s="86"/>
      <c r="DQ30" s="86"/>
      <c r="DR30" s="86"/>
      <c r="DS30" s="56"/>
      <c r="DT30" s="71"/>
      <c r="DU30" s="350"/>
      <c r="DV30" s="351"/>
    </row>
    <row r="31" spans="2:126" ht="13.9" customHeight="1" x14ac:dyDescent="0.2">
      <c r="B31" s="16">
        <v>16</v>
      </c>
      <c r="C31" s="17" t="s">
        <v>113</v>
      </c>
      <c r="D31" s="28"/>
      <c r="E31" s="29" t="s">
        <v>21</v>
      </c>
      <c r="F31" s="57">
        <v>3</v>
      </c>
      <c r="G31" s="70"/>
      <c r="H31" s="70"/>
      <c r="I31" s="70"/>
      <c r="J31" s="70"/>
      <c r="K31" s="70"/>
      <c r="L31" s="70"/>
      <c r="M31" s="70"/>
      <c r="N31" s="70"/>
      <c r="O31" s="58"/>
      <c r="P31" s="70"/>
      <c r="Q31" s="70"/>
      <c r="R31" s="70"/>
      <c r="S31" s="70"/>
      <c r="T31" s="70"/>
      <c r="U31" s="70"/>
      <c r="V31" s="70"/>
      <c r="W31" s="70"/>
      <c r="X31" s="58"/>
      <c r="Y31" s="70"/>
      <c r="Z31" s="70"/>
      <c r="AA31" s="70"/>
      <c r="AB31" s="70"/>
      <c r="AC31" s="70"/>
      <c r="AD31" s="70"/>
      <c r="AE31" s="70"/>
      <c r="AF31" s="70"/>
      <c r="AG31" s="58"/>
      <c r="AH31" s="70"/>
      <c r="AI31" s="70"/>
      <c r="AJ31" s="70"/>
      <c r="AK31" s="70"/>
      <c r="AL31" s="70"/>
      <c r="AM31" s="70"/>
      <c r="AN31" s="70"/>
      <c r="AO31" s="70"/>
      <c r="AP31" s="58"/>
      <c r="AQ31" s="70"/>
      <c r="AR31" s="70"/>
      <c r="AS31" s="70"/>
      <c r="AT31" s="70"/>
      <c r="AU31" s="70"/>
      <c r="AV31" s="70"/>
      <c r="AW31" s="70"/>
      <c r="AX31" s="70"/>
      <c r="AY31" s="58"/>
      <c r="AZ31" s="70"/>
      <c r="BA31" s="70"/>
      <c r="BB31" s="70"/>
      <c r="BC31" s="70"/>
      <c r="BD31" s="70"/>
      <c r="BE31" s="70"/>
      <c r="BF31" s="70"/>
      <c r="BG31" s="70"/>
      <c r="BH31" s="58"/>
      <c r="BI31" s="85"/>
      <c r="BJ31" s="86"/>
      <c r="BK31" s="86"/>
      <c r="BL31" s="86"/>
      <c r="BM31" s="86"/>
      <c r="BN31" s="86"/>
      <c r="BO31" s="86"/>
      <c r="BP31" s="86"/>
      <c r="BQ31" s="58"/>
      <c r="BR31" s="86"/>
      <c r="BS31" s="86"/>
      <c r="BT31" s="86"/>
      <c r="BU31" s="86"/>
      <c r="BV31" s="86"/>
      <c r="BW31" s="86"/>
      <c r="BX31" s="86"/>
      <c r="BY31" s="86"/>
      <c r="BZ31" s="58"/>
      <c r="CA31" s="86"/>
      <c r="CB31" s="86"/>
      <c r="CC31" s="86"/>
      <c r="CD31" s="86"/>
      <c r="CE31" s="86"/>
      <c r="CF31" s="86"/>
      <c r="CG31" s="86"/>
      <c r="CH31" s="86"/>
      <c r="CI31" s="58"/>
      <c r="CJ31" s="86"/>
      <c r="CK31" s="86"/>
      <c r="CL31" s="86"/>
      <c r="CM31" s="86"/>
      <c r="CN31" s="86"/>
      <c r="CO31" s="86"/>
      <c r="CP31" s="86"/>
      <c r="CQ31" s="86"/>
      <c r="CR31" s="58"/>
      <c r="CS31" s="86"/>
      <c r="CT31" s="86"/>
      <c r="CU31" s="86"/>
      <c r="CV31" s="86"/>
      <c r="CW31" s="86"/>
      <c r="CX31" s="86"/>
      <c r="CY31" s="86"/>
      <c r="CZ31" s="86"/>
      <c r="DA31" s="58"/>
      <c r="DB31" s="86"/>
      <c r="DC31" s="86"/>
      <c r="DD31" s="86"/>
      <c r="DE31" s="86"/>
      <c r="DF31" s="86"/>
      <c r="DG31" s="86"/>
      <c r="DH31" s="86"/>
      <c r="DI31" s="86"/>
      <c r="DJ31" s="58"/>
      <c r="DK31" s="86"/>
      <c r="DL31" s="86"/>
      <c r="DM31" s="86"/>
      <c r="DN31" s="86"/>
      <c r="DO31" s="86"/>
      <c r="DP31" s="86"/>
      <c r="DQ31" s="86"/>
      <c r="DR31" s="86"/>
      <c r="DS31" s="58"/>
      <c r="DT31" s="71"/>
      <c r="DU31" s="350"/>
      <c r="DV31" s="351"/>
    </row>
    <row r="32" spans="2:126" ht="13.9" customHeight="1" x14ac:dyDescent="0.2">
      <c r="B32" s="16">
        <v>17</v>
      </c>
      <c r="C32" s="17" t="s">
        <v>114</v>
      </c>
      <c r="D32" s="28"/>
      <c r="E32" s="29" t="s">
        <v>21</v>
      </c>
      <c r="F32" s="57">
        <v>3</v>
      </c>
      <c r="G32" s="70"/>
      <c r="H32" s="70"/>
      <c r="I32" s="70"/>
      <c r="J32" s="70"/>
      <c r="K32" s="70"/>
      <c r="L32" s="70"/>
      <c r="M32" s="70"/>
      <c r="N32" s="70"/>
      <c r="O32" s="59">
        <f>O30-O31</f>
        <v>0</v>
      </c>
      <c r="P32" s="70"/>
      <c r="Q32" s="70"/>
      <c r="R32" s="70"/>
      <c r="S32" s="70"/>
      <c r="T32" s="70"/>
      <c r="U32" s="70"/>
      <c r="V32" s="70"/>
      <c r="W32" s="70"/>
      <c r="X32" s="59">
        <f>X30-X31</f>
        <v>0</v>
      </c>
      <c r="Y32" s="70"/>
      <c r="Z32" s="70"/>
      <c r="AA32" s="70"/>
      <c r="AB32" s="70"/>
      <c r="AC32" s="70"/>
      <c r="AD32" s="70"/>
      <c r="AE32" s="70"/>
      <c r="AF32" s="70"/>
      <c r="AG32" s="59">
        <f>AG30-AG31</f>
        <v>0</v>
      </c>
      <c r="AH32" s="70"/>
      <c r="AI32" s="70"/>
      <c r="AJ32" s="70"/>
      <c r="AK32" s="70"/>
      <c r="AL32" s="70"/>
      <c r="AM32" s="70"/>
      <c r="AN32" s="70"/>
      <c r="AO32" s="70"/>
      <c r="AP32" s="59">
        <f>AP30-AP31</f>
        <v>0</v>
      </c>
      <c r="AQ32" s="70"/>
      <c r="AR32" s="70"/>
      <c r="AS32" s="70"/>
      <c r="AT32" s="70"/>
      <c r="AU32" s="70"/>
      <c r="AV32" s="70"/>
      <c r="AW32" s="70"/>
      <c r="AX32" s="70"/>
      <c r="AY32" s="59">
        <f>AY30-AY31</f>
        <v>0</v>
      </c>
      <c r="AZ32" s="70"/>
      <c r="BA32" s="70"/>
      <c r="BB32" s="70"/>
      <c r="BC32" s="70"/>
      <c r="BD32" s="70"/>
      <c r="BE32" s="70"/>
      <c r="BF32" s="70"/>
      <c r="BG32" s="70"/>
      <c r="BH32" s="59">
        <f>BH30-BH31</f>
        <v>0</v>
      </c>
      <c r="BI32" s="85"/>
      <c r="BJ32" s="86"/>
      <c r="BK32" s="86"/>
      <c r="BL32" s="86"/>
      <c r="BM32" s="86"/>
      <c r="BN32" s="86"/>
      <c r="BO32" s="86"/>
      <c r="BP32" s="86"/>
      <c r="BQ32" s="59">
        <f>BQ30-BQ31</f>
        <v>0</v>
      </c>
      <c r="BR32" s="86"/>
      <c r="BS32" s="86"/>
      <c r="BT32" s="86"/>
      <c r="BU32" s="86"/>
      <c r="BV32" s="86"/>
      <c r="BW32" s="86"/>
      <c r="BX32" s="86"/>
      <c r="BY32" s="86"/>
      <c r="BZ32" s="59">
        <f>BZ30-BZ31</f>
        <v>0</v>
      </c>
      <c r="CA32" s="86"/>
      <c r="CB32" s="86"/>
      <c r="CC32" s="86"/>
      <c r="CD32" s="86"/>
      <c r="CE32" s="86"/>
      <c r="CF32" s="86"/>
      <c r="CG32" s="86"/>
      <c r="CH32" s="86"/>
      <c r="CI32" s="59">
        <f>CI30-CI31</f>
        <v>0</v>
      </c>
      <c r="CJ32" s="86"/>
      <c r="CK32" s="86"/>
      <c r="CL32" s="86"/>
      <c r="CM32" s="86"/>
      <c r="CN32" s="86"/>
      <c r="CO32" s="86"/>
      <c r="CP32" s="86"/>
      <c r="CQ32" s="86"/>
      <c r="CR32" s="59">
        <f>CR30-CR31</f>
        <v>0</v>
      </c>
      <c r="CS32" s="86"/>
      <c r="CT32" s="86"/>
      <c r="CU32" s="86"/>
      <c r="CV32" s="86"/>
      <c r="CW32" s="86"/>
      <c r="CX32" s="86"/>
      <c r="CY32" s="86"/>
      <c r="CZ32" s="86"/>
      <c r="DA32" s="59">
        <f>DA30-DA31</f>
        <v>0</v>
      </c>
      <c r="DB32" s="86"/>
      <c r="DC32" s="86"/>
      <c r="DD32" s="86"/>
      <c r="DE32" s="86"/>
      <c r="DF32" s="86"/>
      <c r="DG32" s="86"/>
      <c r="DH32" s="86"/>
      <c r="DI32" s="86"/>
      <c r="DJ32" s="59">
        <f>DJ30-DJ31</f>
        <v>0</v>
      </c>
      <c r="DK32" s="86"/>
      <c r="DL32" s="86"/>
      <c r="DM32" s="86"/>
      <c r="DN32" s="86"/>
      <c r="DO32" s="86"/>
      <c r="DP32" s="86"/>
      <c r="DQ32" s="86"/>
      <c r="DR32" s="86"/>
      <c r="DS32" s="59">
        <f>DS30-DS31</f>
        <v>0</v>
      </c>
      <c r="DT32" s="71"/>
      <c r="DU32" s="350"/>
      <c r="DV32" s="351"/>
    </row>
    <row r="33" spans="2:126" ht="13.9" customHeight="1" x14ac:dyDescent="0.2">
      <c r="B33" s="16">
        <v>18</v>
      </c>
      <c r="C33" s="17" t="s">
        <v>65</v>
      </c>
      <c r="D33" s="28"/>
      <c r="E33" s="29" t="s">
        <v>21</v>
      </c>
      <c r="F33" s="57">
        <v>3</v>
      </c>
      <c r="G33" s="70"/>
      <c r="H33" s="70"/>
      <c r="I33" s="70"/>
      <c r="J33" s="70"/>
      <c r="K33" s="70"/>
      <c r="L33" s="70"/>
      <c r="M33" s="70"/>
      <c r="N33" s="70"/>
      <c r="O33" s="60"/>
      <c r="P33" s="70"/>
      <c r="Q33" s="70"/>
      <c r="R33" s="70"/>
      <c r="S33" s="70"/>
      <c r="T33" s="70"/>
      <c r="U33" s="70"/>
      <c r="V33" s="70"/>
      <c r="W33" s="70"/>
      <c r="X33" s="60"/>
      <c r="Y33" s="70"/>
      <c r="Z33" s="70"/>
      <c r="AA33" s="70"/>
      <c r="AB33" s="70"/>
      <c r="AC33" s="70"/>
      <c r="AD33" s="70"/>
      <c r="AE33" s="70"/>
      <c r="AF33" s="70"/>
      <c r="AG33" s="60"/>
      <c r="AH33" s="70"/>
      <c r="AI33" s="70"/>
      <c r="AJ33" s="70"/>
      <c r="AK33" s="70"/>
      <c r="AL33" s="70"/>
      <c r="AM33" s="70"/>
      <c r="AN33" s="70"/>
      <c r="AO33" s="70"/>
      <c r="AP33" s="60"/>
      <c r="AQ33" s="70"/>
      <c r="AR33" s="70"/>
      <c r="AS33" s="70"/>
      <c r="AT33" s="70"/>
      <c r="AU33" s="70"/>
      <c r="AV33" s="70"/>
      <c r="AW33" s="70"/>
      <c r="AX33" s="70"/>
      <c r="AY33" s="60"/>
      <c r="AZ33" s="70"/>
      <c r="BA33" s="70"/>
      <c r="BB33" s="70"/>
      <c r="BC33" s="70"/>
      <c r="BD33" s="70"/>
      <c r="BE33" s="70"/>
      <c r="BF33" s="70"/>
      <c r="BG33" s="70"/>
      <c r="BH33" s="60"/>
      <c r="BI33" s="85"/>
      <c r="BJ33" s="86"/>
      <c r="BK33" s="86"/>
      <c r="BL33" s="86"/>
      <c r="BM33" s="86"/>
      <c r="BN33" s="86"/>
      <c r="BO33" s="86"/>
      <c r="BP33" s="86"/>
      <c r="BQ33" s="60"/>
      <c r="BR33" s="86"/>
      <c r="BS33" s="86"/>
      <c r="BT33" s="86"/>
      <c r="BU33" s="86"/>
      <c r="BV33" s="86"/>
      <c r="BW33" s="86"/>
      <c r="BX33" s="86"/>
      <c r="BY33" s="86"/>
      <c r="BZ33" s="60"/>
      <c r="CA33" s="86"/>
      <c r="CB33" s="86"/>
      <c r="CC33" s="86"/>
      <c r="CD33" s="86"/>
      <c r="CE33" s="86"/>
      <c r="CF33" s="86"/>
      <c r="CG33" s="86"/>
      <c r="CH33" s="86"/>
      <c r="CI33" s="60"/>
      <c r="CJ33" s="86"/>
      <c r="CK33" s="86"/>
      <c r="CL33" s="86"/>
      <c r="CM33" s="86"/>
      <c r="CN33" s="86"/>
      <c r="CO33" s="86"/>
      <c r="CP33" s="86"/>
      <c r="CQ33" s="86"/>
      <c r="CR33" s="60"/>
      <c r="CS33" s="86"/>
      <c r="CT33" s="86"/>
      <c r="CU33" s="86"/>
      <c r="CV33" s="86"/>
      <c r="CW33" s="86"/>
      <c r="CX33" s="86"/>
      <c r="CY33" s="86"/>
      <c r="CZ33" s="86"/>
      <c r="DA33" s="60"/>
      <c r="DB33" s="86"/>
      <c r="DC33" s="86"/>
      <c r="DD33" s="86"/>
      <c r="DE33" s="86"/>
      <c r="DF33" s="86"/>
      <c r="DG33" s="86"/>
      <c r="DH33" s="86"/>
      <c r="DI33" s="86"/>
      <c r="DJ33" s="60"/>
      <c r="DK33" s="86"/>
      <c r="DL33" s="86"/>
      <c r="DM33" s="86"/>
      <c r="DN33" s="86"/>
      <c r="DO33" s="86"/>
      <c r="DP33" s="86"/>
      <c r="DQ33" s="86"/>
      <c r="DR33" s="86"/>
      <c r="DS33" s="60"/>
      <c r="DT33" s="71"/>
      <c r="DU33" s="350"/>
      <c r="DV33" s="351"/>
    </row>
    <row r="34" spans="2:126" ht="13.9" customHeight="1" x14ac:dyDescent="0.2">
      <c r="B34" s="16">
        <v>19</v>
      </c>
      <c r="C34" s="17" t="s">
        <v>115</v>
      </c>
      <c r="D34" s="28"/>
      <c r="E34" s="29" t="s">
        <v>21</v>
      </c>
      <c r="F34" s="57">
        <v>3</v>
      </c>
      <c r="G34" s="70"/>
      <c r="H34" s="70"/>
      <c r="I34" s="70"/>
      <c r="J34" s="70"/>
      <c r="K34" s="70"/>
      <c r="L34" s="70"/>
      <c r="M34" s="70"/>
      <c r="N34" s="70"/>
      <c r="O34" s="58"/>
      <c r="P34" s="70"/>
      <c r="Q34" s="70"/>
      <c r="R34" s="70"/>
      <c r="S34" s="70"/>
      <c r="T34" s="70"/>
      <c r="U34" s="70"/>
      <c r="V34" s="70"/>
      <c r="W34" s="70"/>
      <c r="X34" s="58"/>
      <c r="Y34" s="70"/>
      <c r="Z34" s="70"/>
      <c r="AA34" s="70"/>
      <c r="AB34" s="70"/>
      <c r="AC34" s="70"/>
      <c r="AD34" s="70"/>
      <c r="AE34" s="70"/>
      <c r="AF34" s="70"/>
      <c r="AG34" s="58"/>
      <c r="AH34" s="70"/>
      <c r="AI34" s="70"/>
      <c r="AJ34" s="70"/>
      <c r="AK34" s="70"/>
      <c r="AL34" s="70"/>
      <c r="AM34" s="70"/>
      <c r="AN34" s="70"/>
      <c r="AO34" s="70"/>
      <c r="AP34" s="58"/>
      <c r="AQ34" s="70"/>
      <c r="AR34" s="70"/>
      <c r="AS34" s="70"/>
      <c r="AT34" s="70"/>
      <c r="AU34" s="70"/>
      <c r="AV34" s="70"/>
      <c r="AW34" s="70"/>
      <c r="AX34" s="70"/>
      <c r="AY34" s="58"/>
      <c r="AZ34" s="70"/>
      <c r="BA34" s="70"/>
      <c r="BB34" s="70"/>
      <c r="BC34" s="70"/>
      <c r="BD34" s="70"/>
      <c r="BE34" s="70"/>
      <c r="BF34" s="70"/>
      <c r="BG34" s="70"/>
      <c r="BH34" s="58"/>
      <c r="BI34" s="85"/>
      <c r="BJ34" s="86"/>
      <c r="BK34" s="86"/>
      <c r="BL34" s="86"/>
      <c r="BM34" s="86"/>
      <c r="BN34" s="86"/>
      <c r="BO34" s="86"/>
      <c r="BP34" s="86"/>
      <c r="BQ34" s="58"/>
      <c r="BR34" s="86"/>
      <c r="BS34" s="86"/>
      <c r="BT34" s="86"/>
      <c r="BU34" s="86"/>
      <c r="BV34" s="86"/>
      <c r="BW34" s="86"/>
      <c r="BX34" s="86"/>
      <c r="BY34" s="86"/>
      <c r="BZ34" s="58"/>
      <c r="CA34" s="86"/>
      <c r="CB34" s="86"/>
      <c r="CC34" s="86"/>
      <c r="CD34" s="86"/>
      <c r="CE34" s="86"/>
      <c r="CF34" s="86"/>
      <c r="CG34" s="86"/>
      <c r="CH34" s="86"/>
      <c r="CI34" s="58"/>
      <c r="CJ34" s="86"/>
      <c r="CK34" s="86"/>
      <c r="CL34" s="86"/>
      <c r="CM34" s="86"/>
      <c r="CN34" s="86"/>
      <c r="CO34" s="86"/>
      <c r="CP34" s="86"/>
      <c r="CQ34" s="86"/>
      <c r="CR34" s="58"/>
      <c r="CS34" s="86"/>
      <c r="CT34" s="86"/>
      <c r="CU34" s="86"/>
      <c r="CV34" s="86"/>
      <c r="CW34" s="86"/>
      <c r="CX34" s="86"/>
      <c r="CY34" s="86"/>
      <c r="CZ34" s="86"/>
      <c r="DA34" s="58"/>
      <c r="DB34" s="86"/>
      <c r="DC34" s="86"/>
      <c r="DD34" s="86"/>
      <c r="DE34" s="86"/>
      <c r="DF34" s="86"/>
      <c r="DG34" s="86"/>
      <c r="DH34" s="86"/>
      <c r="DI34" s="86"/>
      <c r="DJ34" s="58"/>
      <c r="DK34" s="86"/>
      <c r="DL34" s="86"/>
      <c r="DM34" s="86"/>
      <c r="DN34" s="86"/>
      <c r="DO34" s="86"/>
      <c r="DP34" s="86"/>
      <c r="DQ34" s="86"/>
      <c r="DR34" s="86"/>
      <c r="DS34" s="58"/>
      <c r="DT34" s="71"/>
      <c r="DU34" s="350"/>
      <c r="DV34" s="351"/>
    </row>
    <row r="35" spans="2:126" ht="13.9" customHeight="1" x14ac:dyDescent="0.2">
      <c r="B35" s="16">
        <v>20</v>
      </c>
      <c r="C35" s="17" t="s">
        <v>29</v>
      </c>
      <c r="D35" s="28"/>
      <c r="E35" s="29" t="s">
        <v>21</v>
      </c>
      <c r="F35" s="57">
        <v>3</v>
      </c>
      <c r="G35" s="70"/>
      <c r="H35" s="70"/>
      <c r="I35" s="70"/>
      <c r="J35" s="70"/>
      <c r="K35" s="70"/>
      <c r="L35" s="70"/>
      <c r="M35" s="70"/>
      <c r="N35" s="70"/>
      <c r="O35" s="167">
        <f>O33-O34</f>
        <v>0</v>
      </c>
      <c r="P35" s="70"/>
      <c r="Q35" s="70"/>
      <c r="R35" s="70"/>
      <c r="S35" s="70"/>
      <c r="T35" s="70"/>
      <c r="U35" s="70"/>
      <c r="V35" s="70"/>
      <c r="W35" s="70"/>
      <c r="X35" s="167">
        <f>X33-X34</f>
        <v>0</v>
      </c>
      <c r="Y35" s="70"/>
      <c r="Z35" s="70"/>
      <c r="AA35" s="70"/>
      <c r="AB35" s="70"/>
      <c r="AC35" s="70"/>
      <c r="AD35" s="70"/>
      <c r="AE35" s="70"/>
      <c r="AF35" s="70"/>
      <c r="AG35" s="167">
        <f>AG33-AG34</f>
        <v>0</v>
      </c>
      <c r="AH35" s="70"/>
      <c r="AI35" s="70"/>
      <c r="AJ35" s="70"/>
      <c r="AK35" s="70"/>
      <c r="AL35" s="70"/>
      <c r="AM35" s="70"/>
      <c r="AN35" s="70"/>
      <c r="AO35" s="70"/>
      <c r="AP35" s="167">
        <f>AP33-AP34</f>
        <v>0</v>
      </c>
      <c r="AQ35" s="70"/>
      <c r="AR35" s="70"/>
      <c r="AS35" s="70"/>
      <c r="AT35" s="70"/>
      <c r="AU35" s="70"/>
      <c r="AV35" s="70"/>
      <c r="AW35" s="70"/>
      <c r="AX35" s="70"/>
      <c r="AY35" s="167">
        <f>AY33-AY34</f>
        <v>0</v>
      </c>
      <c r="AZ35" s="70"/>
      <c r="BA35" s="70"/>
      <c r="BB35" s="70"/>
      <c r="BC35" s="70"/>
      <c r="BD35" s="70"/>
      <c r="BE35" s="70"/>
      <c r="BF35" s="70"/>
      <c r="BG35" s="70"/>
      <c r="BH35" s="167">
        <f>BH33-BH34</f>
        <v>0</v>
      </c>
      <c r="BI35" s="85"/>
      <c r="BJ35" s="86"/>
      <c r="BK35" s="86"/>
      <c r="BL35" s="86"/>
      <c r="BM35" s="86"/>
      <c r="BN35" s="86"/>
      <c r="BO35" s="86"/>
      <c r="BP35" s="86"/>
      <c r="BQ35" s="167">
        <f>BQ33-BQ34</f>
        <v>0</v>
      </c>
      <c r="BR35" s="86"/>
      <c r="BS35" s="86"/>
      <c r="BT35" s="86"/>
      <c r="BU35" s="86"/>
      <c r="BV35" s="86"/>
      <c r="BW35" s="86"/>
      <c r="BX35" s="86"/>
      <c r="BY35" s="86"/>
      <c r="BZ35" s="167">
        <f>BZ33-BZ34</f>
        <v>0</v>
      </c>
      <c r="CA35" s="86"/>
      <c r="CB35" s="86"/>
      <c r="CC35" s="86"/>
      <c r="CD35" s="86"/>
      <c r="CE35" s="86"/>
      <c r="CF35" s="86"/>
      <c r="CG35" s="86"/>
      <c r="CH35" s="86"/>
      <c r="CI35" s="167">
        <f>CI33-CI34</f>
        <v>0</v>
      </c>
      <c r="CJ35" s="86"/>
      <c r="CK35" s="86"/>
      <c r="CL35" s="86"/>
      <c r="CM35" s="86"/>
      <c r="CN35" s="86"/>
      <c r="CO35" s="86"/>
      <c r="CP35" s="86"/>
      <c r="CQ35" s="86"/>
      <c r="CR35" s="167">
        <f>CR33-CR34</f>
        <v>0</v>
      </c>
      <c r="CS35" s="86"/>
      <c r="CT35" s="86"/>
      <c r="CU35" s="86"/>
      <c r="CV35" s="71"/>
      <c r="CW35" s="71"/>
      <c r="CX35" s="71"/>
      <c r="CY35" s="71"/>
      <c r="CZ35" s="71"/>
      <c r="DA35" s="167">
        <f>DA33-DA34</f>
        <v>0</v>
      </c>
      <c r="DB35" s="71"/>
      <c r="DC35" s="71"/>
      <c r="DD35" s="71"/>
      <c r="DE35" s="86"/>
      <c r="DF35" s="86"/>
      <c r="DG35" s="86"/>
      <c r="DH35" s="86"/>
      <c r="DI35" s="86"/>
      <c r="DJ35" s="167">
        <f>DJ33-DJ34</f>
        <v>0</v>
      </c>
      <c r="DK35" s="86"/>
      <c r="DL35" s="86"/>
      <c r="DM35" s="86"/>
      <c r="DN35" s="86"/>
      <c r="DO35" s="86"/>
      <c r="DP35" s="86"/>
      <c r="DQ35" s="86"/>
      <c r="DR35" s="86"/>
      <c r="DS35" s="167">
        <f>DS33-DS34</f>
        <v>0</v>
      </c>
      <c r="DT35" s="71"/>
      <c r="DU35" s="350"/>
      <c r="DV35" s="351"/>
    </row>
    <row r="36" spans="2:126" s="339" customFormat="1" ht="13.9" customHeight="1" thickBot="1" x14ac:dyDescent="0.25">
      <c r="B36" s="38">
        <v>21</v>
      </c>
      <c r="C36" s="166" t="s">
        <v>116</v>
      </c>
      <c r="D36" s="40"/>
      <c r="E36" s="41" t="s">
        <v>21</v>
      </c>
      <c r="F36" s="165">
        <v>3</v>
      </c>
      <c r="G36" s="70"/>
      <c r="H36" s="70"/>
      <c r="I36" s="70"/>
      <c r="J36" s="70"/>
      <c r="K36" s="70"/>
      <c r="L36" s="70"/>
      <c r="M36" s="70"/>
      <c r="N36" s="70"/>
      <c r="O36" s="338">
        <f>O32+O35</f>
        <v>0</v>
      </c>
      <c r="P36" s="70"/>
      <c r="Q36" s="70"/>
      <c r="R36" s="70"/>
      <c r="S36" s="70"/>
      <c r="T36" s="70"/>
      <c r="U36" s="70"/>
      <c r="V36" s="70"/>
      <c r="W36" s="70"/>
      <c r="X36" s="338">
        <f>X32+X35</f>
        <v>0</v>
      </c>
      <c r="Y36" s="70"/>
      <c r="Z36" s="70"/>
      <c r="AA36" s="70"/>
      <c r="AB36" s="70"/>
      <c r="AC36" s="70"/>
      <c r="AD36" s="70"/>
      <c r="AE36" s="70"/>
      <c r="AF36" s="70"/>
      <c r="AG36" s="338">
        <f>AG32+AG35</f>
        <v>0</v>
      </c>
      <c r="AH36" s="70"/>
      <c r="AI36" s="70"/>
      <c r="AJ36" s="70"/>
      <c r="AK36" s="70"/>
      <c r="AL36" s="70"/>
      <c r="AM36" s="70"/>
      <c r="AN36" s="70"/>
      <c r="AO36" s="70"/>
      <c r="AP36" s="338">
        <f>AP32+AP35</f>
        <v>0</v>
      </c>
      <c r="AQ36" s="70"/>
      <c r="AR36" s="70"/>
      <c r="AS36" s="70"/>
      <c r="AT36" s="70"/>
      <c r="AU36" s="70"/>
      <c r="AV36" s="70"/>
      <c r="AW36" s="70"/>
      <c r="AX36" s="70"/>
      <c r="AY36" s="338">
        <f>AY32+AY35</f>
        <v>0</v>
      </c>
      <c r="AZ36" s="70"/>
      <c r="BA36" s="70"/>
      <c r="BB36" s="70"/>
      <c r="BC36" s="70"/>
      <c r="BD36" s="70"/>
      <c r="BE36" s="70"/>
      <c r="BF36" s="70"/>
      <c r="BG36" s="70"/>
      <c r="BH36" s="338">
        <f>BH32+BH35</f>
        <v>0</v>
      </c>
      <c r="BI36" s="70"/>
      <c r="BJ36" s="71"/>
      <c r="BK36" s="71"/>
      <c r="BL36" s="71"/>
      <c r="BM36" s="71"/>
      <c r="BN36" s="71"/>
      <c r="BO36" s="71"/>
      <c r="BP36" s="71"/>
      <c r="BQ36" s="338">
        <f>BQ32+BQ35</f>
        <v>0</v>
      </c>
      <c r="BR36" s="71"/>
      <c r="BS36" s="71"/>
      <c r="BT36" s="71"/>
      <c r="BU36" s="71"/>
      <c r="BV36" s="71"/>
      <c r="BW36" s="71"/>
      <c r="BX36" s="71"/>
      <c r="BY36" s="71"/>
      <c r="BZ36" s="338">
        <f>BZ32+BZ35</f>
        <v>0</v>
      </c>
      <c r="CA36" s="71"/>
      <c r="CB36" s="71"/>
      <c r="CC36" s="71"/>
      <c r="CD36" s="71"/>
      <c r="CE36" s="71"/>
      <c r="CF36" s="71"/>
      <c r="CG36" s="71"/>
      <c r="CH36" s="71"/>
      <c r="CI36" s="338">
        <f>CI32+CI35</f>
        <v>0</v>
      </c>
      <c r="CJ36" s="71"/>
      <c r="CK36" s="71"/>
      <c r="CL36" s="71"/>
      <c r="CM36" s="71"/>
      <c r="CN36" s="71"/>
      <c r="CO36" s="71"/>
      <c r="CP36" s="71"/>
      <c r="CQ36" s="71"/>
      <c r="CR36" s="338">
        <f>CR32+CR35</f>
        <v>0</v>
      </c>
      <c r="CS36" s="71"/>
      <c r="CT36" s="71"/>
      <c r="CU36" s="71"/>
      <c r="CV36" s="71"/>
      <c r="CW36" s="71"/>
      <c r="CX36" s="71"/>
      <c r="CY36" s="71"/>
      <c r="CZ36" s="71"/>
      <c r="DA36" s="338">
        <f>DA32+DA35</f>
        <v>0</v>
      </c>
      <c r="DB36" s="71"/>
      <c r="DC36" s="71"/>
      <c r="DD36" s="71"/>
      <c r="DE36" s="71"/>
      <c r="DF36" s="71"/>
      <c r="DG36" s="71"/>
      <c r="DH36" s="71"/>
      <c r="DI36" s="71"/>
      <c r="DJ36" s="338">
        <f>DJ32+DJ35</f>
        <v>0</v>
      </c>
      <c r="DK36" s="71"/>
      <c r="DL36" s="71"/>
      <c r="DM36" s="71"/>
      <c r="DN36" s="71"/>
      <c r="DO36" s="71"/>
      <c r="DP36" s="71"/>
      <c r="DQ36" s="71"/>
      <c r="DR36" s="71"/>
      <c r="DS36" s="338">
        <f>DS32+DS35</f>
        <v>0</v>
      </c>
      <c r="DT36" s="71"/>
      <c r="DU36" s="352"/>
      <c r="DV36" s="353"/>
    </row>
    <row r="37" spans="2:126" ht="13.9" customHeight="1" thickBot="1" x14ac:dyDescent="0.25">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86"/>
      <c r="DV37" s="86"/>
    </row>
    <row r="38" spans="2:126" ht="13.9" customHeight="1" thickBot="1" x14ac:dyDescent="0.25">
      <c r="B38" s="49" t="s">
        <v>53</v>
      </c>
      <c r="C38" s="50" t="s">
        <v>76</v>
      </c>
      <c r="D38" s="70"/>
      <c r="E38" s="70"/>
      <c r="F38" s="70"/>
      <c r="G38" s="70"/>
      <c r="H38" s="70"/>
      <c r="I38" s="70"/>
      <c r="J38" s="70"/>
      <c r="K38" s="70"/>
      <c r="L38" s="70"/>
      <c r="M38" s="70"/>
      <c r="N38" s="70"/>
      <c r="O38" s="326">
        <v>2013</v>
      </c>
      <c r="P38" s="70"/>
      <c r="Q38" s="70"/>
      <c r="R38" s="70"/>
      <c r="S38" s="70"/>
      <c r="T38" s="70"/>
      <c r="U38" s="70"/>
      <c r="V38" s="70"/>
      <c r="W38" s="70"/>
      <c r="X38" s="326">
        <v>2014</v>
      </c>
      <c r="Y38" s="229"/>
      <c r="Z38" s="229"/>
      <c r="AA38" s="229"/>
      <c r="AB38" s="229"/>
      <c r="AC38" s="229"/>
      <c r="AD38" s="229"/>
      <c r="AE38" s="229"/>
      <c r="AF38" s="229"/>
      <c r="AG38" s="326">
        <v>2015</v>
      </c>
      <c r="AH38" s="229"/>
      <c r="AI38" s="229"/>
      <c r="AJ38" s="229"/>
      <c r="AK38" s="229"/>
      <c r="AL38" s="229"/>
      <c r="AM38" s="229"/>
      <c r="AN38" s="229"/>
      <c r="AO38" s="229"/>
      <c r="AP38" s="326">
        <v>2016</v>
      </c>
      <c r="AQ38" s="229"/>
      <c r="AR38" s="229"/>
      <c r="AS38" s="229"/>
      <c r="AT38" s="229"/>
      <c r="AU38" s="229"/>
      <c r="AV38" s="229"/>
      <c r="AW38" s="229"/>
      <c r="AX38" s="229"/>
      <c r="AY38" s="326">
        <v>2017</v>
      </c>
      <c r="AZ38" s="229"/>
      <c r="BA38" s="229"/>
      <c r="BB38" s="229"/>
      <c r="BC38" s="229"/>
      <c r="BD38" s="229"/>
      <c r="BE38" s="229"/>
      <c r="BF38" s="229"/>
      <c r="BG38" s="229"/>
      <c r="BH38" s="326">
        <v>2018</v>
      </c>
      <c r="BI38" s="229"/>
      <c r="BJ38" s="230"/>
      <c r="BK38" s="230"/>
      <c r="BL38" s="230"/>
      <c r="BM38" s="230"/>
      <c r="BN38" s="230"/>
      <c r="BO38" s="230"/>
      <c r="BP38" s="230"/>
      <c r="BQ38" s="326">
        <v>2019</v>
      </c>
      <c r="BR38" s="230"/>
      <c r="BS38" s="230"/>
      <c r="BT38" s="230"/>
      <c r="BU38" s="230"/>
      <c r="BV38" s="230"/>
      <c r="BW38" s="230"/>
      <c r="BX38" s="230"/>
      <c r="BY38" s="230"/>
      <c r="BZ38" s="326">
        <v>2020</v>
      </c>
      <c r="CA38" s="230"/>
      <c r="CB38" s="230"/>
      <c r="CC38" s="230"/>
      <c r="CD38" s="230"/>
      <c r="CE38" s="230"/>
      <c r="CF38" s="230"/>
      <c r="CG38" s="230"/>
      <c r="CH38" s="230"/>
      <c r="CI38" s="326">
        <v>2021</v>
      </c>
      <c r="CJ38" s="230"/>
      <c r="CK38" s="230"/>
      <c r="CL38" s="230"/>
      <c r="CM38" s="230"/>
      <c r="CN38" s="230"/>
      <c r="CO38" s="230"/>
      <c r="CP38" s="230"/>
      <c r="CQ38" s="230"/>
      <c r="CR38" s="326">
        <v>2022</v>
      </c>
      <c r="CS38" s="230"/>
      <c r="CT38" s="230"/>
      <c r="CU38" s="230"/>
      <c r="CV38" s="231"/>
      <c r="CW38" s="231"/>
      <c r="CX38" s="231"/>
      <c r="CY38" s="231"/>
      <c r="CZ38" s="231"/>
      <c r="DA38" s="326">
        <v>2023</v>
      </c>
      <c r="DB38" s="231"/>
      <c r="DC38" s="231"/>
      <c r="DD38" s="231"/>
      <c r="DE38" s="230"/>
      <c r="DF38" s="230"/>
      <c r="DG38" s="230"/>
      <c r="DH38" s="230"/>
      <c r="DI38" s="230"/>
      <c r="DJ38" s="326">
        <v>2024</v>
      </c>
      <c r="DK38" s="230"/>
      <c r="DL38" s="230"/>
      <c r="DM38" s="230"/>
      <c r="DN38" s="230"/>
      <c r="DO38" s="230"/>
      <c r="DP38" s="230"/>
      <c r="DQ38" s="230"/>
      <c r="DR38" s="230"/>
      <c r="DS38" s="326">
        <v>2025</v>
      </c>
      <c r="DT38" s="71"/>
      <c r="DU38" s="348"/>
      <c r="DV38" s="349"/>
    </row>
    <row r="39" spans="2:126" ht="13.9" customHeight="1" x14ac:dyDescent="0.2">
      <c r="B39" s="51">
        <v>22</v>
      </c>
      <c r="C39" s="191" t="s">
        <v>278</v>
      </c>
      <c r="D39" s="53"/>
      <c r="E39" s="54" t="s">
        <v>21</v>
      </c>
      <c r="F39" s="55">
        <v>3</v>
      </c>
      <c r="G39" s="70"/>
      <c r="H39" s="70"/>
      <c r="I39" s="70"/>
      <c r="J39" s="70"/>
      <c r="K39" s="70"/>
      <c r="L39" s="70"/>
      <c r="M39" s="70"/>
      <c r="N39" s="70"/>
      <c r="O39" s="197"/>
      <c r="P39" s="70"/>
      <c r="Q39" s="70"/>
      <c r="R39" s="70"/>
      <c r="S39" s="70"/>
      <c r="T39" s="70"/>
      <c r="U39" s="70"/>
      <c r="V39" s="70"/>
      <c r="W39" s="70"/>
      <c r="X39" s="197"/>
      <c r="Y39" s="70"/>
      <c r="Z39" s="70"/>
      <c r="AA39" s="70"/>
      <c r="AB39" s="70"/>
      <c r="AC39" s="70"/>
      <c r="AD39" s="70"/>
      <c r="AE39" s="70"/>
      <c r="AF39" s="70"/>
      <c r="AG39" s="197"/>
      <c r="AH39" s="70"/>
      <c r="AI39" s="70"/>
      <c r="AJ39" s="70"/>
      <c r="AK39" s="70"/>
      <c r="AL39" s="70"/>
      <c r="AM39" s="70"/>
      <c r="AN39" s="70"/>
      <c r="AO39" s="70"/>
      <c r="AP39" s="197"/>
      <c r="AQ39" s="70"/>
      <c r="AR39" s="70"/>
      <c r="AS39" s="70"/>
      <c r="AT39" s="70"/>
      <c r="AU39" s="70"/>
      <c r="AV39" s="70"/>
      <c r="AW39" s="70"/>
      <c r="AX39" s="70"/>
      <c r="AY39" s="197"/>
      <c r="AZ39" s="70"/>
      <c r="BA39" s="70"/>
      <c r="BB39" s="70"/>
      <c r="BC39" s="70"/>
      <c r="BD39" s="70"/>
      <c r="BE39" s="70"/>
      <c r="BF39" s="70"/>
      <c r="BG39" s="70"/>
      <c r="BH39" s="197"/>
      <c r="BI39" s="70"/>
      <c r="BJ39" s="71"/>
      <c r="BK39" s="71"/>
      <c r="BL39" s="71"/>
      <c r="BM39" s="71"/>
      <c r="BN39" s="71"/>
      <c r="BO39" s="71"/>
      <c r="BP39" s="71"/>
      <c r="BQ39" s="197"/>
      <c r="BR39" s="71"/>
      <c r="BS39" s="71"/>
      <c r="BT39" s="71"/>
      <c r="BU39" s="71"/>
      <c r="BV39" s="71"/>
      <c r="BW39" s="71"/>
      <c r="BX39" s="71"/>
      <c r="BY39" s="71"/>
      <c r="BZ39" s="197"/>
      <c r="CA39" s="71"/>
      <c r="CB39" s="71"/>
      <c r="CC39" s="71"/>
      <c r="CD39" s="71"/>
      <c r="CE39" s="71"/>
      <c r="CF39" s="71"/>
      <c r="CG39" s="71"/>
      <c r="CH39" s="71"/>
      <c r="CI39" s="197"/>
      <c r="CJ39" s="71"/>
      <c r="CK39" s="71"/>
      <c r="CL39" s="71"/>
      <c r="CM39" s="71"/>
      <c r="CN39" s="71"/>
      <c r="CO39" s="71"/>
      <c r="CP39" s="71"/>
      <c r="CQ39" s="71"/>
      <c r="CR39" s="197"/>
      <c r="CS39" s="71"/>
      <c r="CT39" s="71"/>
      <c r="CU39" s="71"/>
      <c r="CV39" s="71"/>
      <c r="CW39" s="71"/>
      <c r="CX39" s="71"/>
      <c r="CY39" s="71"/>
      <c r="CZ39" s="71"/>
      <c r="DA39" s="197"/>
      <c r="DB39" s="71"/>
      <c r="DC39" s="71"/>
      <c r="DD39" s="71"/>
      <c r="DE39" s="71"/>
      <c r="DF39" s="71"/>
      <c r="DG39" s="71"/>
      <c r="DH39" s="71"/>
      <c r="DI39" s="71"/>
      <c r="DJ39" s="197"/>
      <c r="DK39" s="71"/>
      <c r="DL39" s="71"/>
      <c r="DM39" s="71"/>
      <c r="DN39" s="71"/>
      <c r="DO39" s="71"/>
      <c r="DP39" s="71"/>
      <c r="DQ39" s="71"/>
      <c r="DR39" s="71"/>
      <c r="DS39" s="197"/>
      <c r="DT39" s="71"/>
      <c r="DU39" s="350"/>
      <c r="DV39" s="351"/>
    </row>
    <row r="40" spans="2:126" ht="13.9" customHeight="1" x14ac:dyDescent="0.2">
      <c r="B40" s="16">
        <v>23</v>
      </c>
      <c r="C40" s="192" t="s">
        <v>279</v>
      </c>
      <c r="D40" s="28"/>
      <c r="E40" s="29" t="s">
        <v>21</v>
      </c>
      <c r="F40" s="57">
        <v>3</v>
      </c>
      <c r="G40" s="70"/>
      <c r="H40" s="70"/>
      <c r="I40" s="70"/>
      <c r="J40" s="70"/>
      <c r="K40" s="70"/>
      <c r="L40" s="70"/>
      <c r="M40" s="70"/>
      <c r="N40" s="70"/>
      <c r="O40" s="58"/>
      <c r="P40" s="70"/>
      <c r="Q40" s="70"/>
      <c r="R40" s="70"/>
      <c r="S40" s="70"/>
      <c r="T40" s="70"/>
      <c r="U40" s="70"/>
      <c r="V40" s="70"/>
      <c r="W40" s="70"/>
      <c r="X40" s="58"/>
      <c r="Y40" s="70"/>
      <c r="Z40" s="70"/>
      <c r="AA40" s="70"/>
      <c r="AB40" s="70"/>
      <c r="AC40" s="70"/>
      <c r="AD40" s="70"/>
      <c r="AE40" s="70"/>
      <c r="AF40" s="70"/>
      <c r="AG40" s="58"/>
      <c r="AH40" s="70"/>
      <c r="AI40" s="70"/>
      <c r="AJ40" s="70"/>
      <c r="AK40" s="70"/>
      <c r="AL40" s="70"/>
      <c r="AM40" s="70"/>
      <c r="AN40" s="70"/>
      <c r="AO40" s="70"/>
      <c r="AP40" s="58"/>
      <c r="AQ40" s="70"/>
      <c r="AR40" s="70"/>
      <c r="AS40" s="70"/>
      <c r="AT40" s="70"/>
      <c r="AU40" s="70"/>
      <c r="AV40" s="70"/>
      <c r="AW40" s="70"/>
      <c r="AX40" s="70"/>
      <c r="AY40" s="58"/>
      <c r="AZ40" s="70"/>
      <c r="BA40" s="70"/>
      <c r="BB40" s="70"/>
      <c r="BC40" s="70"/>
      <c r="BD40" s="70"/>
      <c r="BE40" s="70"/>
      <c r="BF40" s="70"/>
      <c r="BG40" s="70"/>
      <c r="BH40" s="58"/>
      <c r="BI40" s="70"/>
      <c r="BJ40" s="71"/>
      <c r="BK40" s="71"/>
      <c r="BL40" s="71"/>
      <c r="BM40" s="71"/>
      <c r="BN40" s="71"/>
      <c r="BO40" s="71"/>
      <c r="BP40" s="71"/>
      <c r="BQ40" s="58"/>
      <c r="BR40" s="71"/>
      <c r="BS40" s="71"/>
      <c r="BT40" s="71"/>
      <c r="BU40" s="71"/>
      <c r="BV40" s="71"/>
      <c r="BW40" s="71"/>
      <c r="BX40" s="71"/>
      <c r="BY40" s="71"/>
      <c r="BZ40" s="58"/>
      <c r="CA40" s="71"/>
      <c r="CB40" s="71"/>
      <c r="CC40" s="71"/>
      <c r="CD40" s="71"/>
      <c r="CE40" s="71"/>
      <c r="CF40" s="71"/>
      <c r="CG40" s="71"/>
      <c r="CH40" s="71"/>
      <c r="CI40" s="58"/>
      <c r="CJ40" s="71"/>
      <c r="CK40" s="71"/>
      <c r="CL40" s="71"/>
      <c r="CM40" s="71"/>
      <c r="CN40" s="71"/>
      <c r="CO40" s="71"/>
      <c r="CP40" s="71"/>
      <c r="CQ40" s="71"/>
      <c r="CR40" s="58"/>
      <c r="CS40" s="71"/>
      <c r="CT40" s="71"/>
      <c r="CU40" s="71"/>
      <c r="CV40" s="71"/>
      <c r="CW40" s="71"/>
      <c r="CX40" s="71"/>
      <c r="CY40" s="71"/>
      <c r="CZ40" s="71"/>
      <c r="DA40" s="58"/>
      <c r="DB40" s="71"/>
      <c r="DC40" s="71"/>
      <c r="DD40" s="71"/>
      <c r="DE40" s="71"/>
      <c r="DF40" s="71"/>
      <c r="DG40" s="71"/>
      <c r="DH40" s="71"/>
      <c r="DI40" s="71"/>
      <c r="DJ40" s="58"/>
      <c r="DK40" s="71"/>
      <c r="DL40" s="71"/>
      <c r="DM40" s="71"/>
      <c r="DN40" s="71"/>
      <c r="DO40" s="71"/>
      <c r="DP40" s="71"/>
      <c r="DQ40" s="71"/>
      <c r="DR40" s="71"/>
      <c r="DS40" s="58"/>
      <c r="DT40" s="71"/>
      <c r="DU40" s="350"/>
      <c r="DV40" s="351"/>
    </row>
    <row r="41" spans="2:126" ht="13.9" customHeight="1" x14ac:dyDescent="0.2">
      <c r="B41" s="16">
        <v>24</v>
      </c>
      <c r="C41" s="192" t="s">
        <v>280</v>
      </c>
      <c r="D41" s="28"/>
      <c r="E41" s="29" t="s">
        <v>21</v>
      </c>
      <c r="F41" s="57">
        <v>3</v>
      </c>
      <c r="G41" s="70"/>
      <c r="H41" s="70"/>
      <c r="I41" s="70"/>
      <c r="J41" s="70"/>
      <c r="K41" s="70"/>
      <c r="L41" s="70"/>
      <c r="M41" s="70"/>
      <c r="N41" s="70"/>
      <c r="O41" s="58"/>
      <c r="P41" s="70"/>
      <c r="Q41" s="70"/>
      <c r="R41" s="70"/>
      <c r="S41" s="70"/>
      <c r="T41" s="70"/>
      <c r="U41" s="70"/>
      <c r="V41" s="70"/>
      <c r="W41" s="70"/>
      <c r="X41" s="58"/>
      <c r="Y41" s="70"/>
      <c r="Z41" s="70"/>
      <c r="AA41" s="70"/>
      <c r="AB41" s="70"/>
      <c r="AC41" s="70"/>
      <c r="AD41" s="70"/>
      <c r="AE41" s="70"/>
      <c r="AF41" s="70"/>
      <c r="AG41" s="58"/>
      <c r="AH41" s="70"/>
      <c r="AI41" s="70"/>
      <c r="AJ41" s="70"/>
      <c r="AK41" s="70"/>
      <c r="AL41" s="70"/>
      <c r="AM41" s="70"/>
      <c r="AN41" s="70"/>
      <c r="AO41" s="70"/>
      <c r="AP41" s="58"/>
      <c r="AQ41" s="70"/>
      <c r="AR41" s="70"/>
      <c r="AS41" s="70"/>
      <c r="AT41" s="70"/>
      <c r="AU41" s="70"/>
      <c r="AV41" s="70"/>
      <c r="AW41" s="70"/>
      <c r="AX41" s="70"/>
      <c r="AY41" s="58"/>
      <c r="AZ41" s="70"/>
      <c r="BA41" s="70"/>
      <c r="BB41" s="70"/>
      <c r="BC41" s="70"/>
      <c r="BD41" s="70"/>
      <c r="BE41" s="70"/>
      <c r="BF41" s="70"/>
      <c r="BG41" s="70"/>
      <c r="BH41" s="58"/>
      <c r="BI41" s="70"/>
      <c r="BJ41" s="71"/>
      <c r="BK41" s="71"/>
      <c r="BL41" s="71"/>
      <c r="BM41" s="71"/>
      <c r="BN41" s="71"/>
      <c r="BO41" s="71"/>
      <c r="BP41" s="71"/>
      <c r="BQ41" s="58"/>
      <c r="BR41" s="71"/>
      <c r="BS41" s="71"/>
      <c r="BT41" s="71"/>
      <c r="BU41" s="71"/>
      <c r="BV41" s="71"/>
      <c r="BW41" s="71"/>
      <c r="BX41" s="71"/>
      <c r="BY41" s="71"/>
      <c r="BZ41" s="58"/>
      <c r="CA41" s="71"/>
      <c r="CB41" s="71"/>
      <c r="CC41" s="71"/>
      <c r="CD41" s="71"/>
      <c r="CE41" s="71"/>
      <c r="CF41" s="71"/>
      <c r="CG41" s="71"/>
      <c r="CH41" s="71"/>
      <c r="CI41" s="58"/>
      <c r="CJ41" s="71"/>
      <c r="CK41" s="71"/>
      <c r="CL41" s="71"/>
      <c r="CM41" s="71"/>
      <c r="CN41" s="71"/>
      <c r="CO41" s="71"/>
      <c r="CP41" s="71"/>
      <c r="CQ41" s="71"/>
      <c r="CR41" s="58"/>
      <c r="CS41" s="71"/>
      <c r="CT41" s="71"/>
      <c r="CU41" s="71"/>
      <c r="CV41" s="71"/>
      <c r="CW41" s="71"/>
      <c r="CX41" s="71"/>
      <c r="CY41" s="71"/>
      <c r="CZ41" s="71"/>
      <c r="DA41" s="58"/>
      <c r="DB41" s="71"/>
      <c r="DC41" s="71"/>
      <c r="DD41" s="71"/>
      <c r="DE41" s="71"/>
      <c r="DF41" s="71"/>
      <c r="DG41" s="71"/>
      <c r="DH41" s="71"/>
      <c r="DI41" s="71"/>
      <c r="DJ41" s="58"/>
      <c r="DK41" s="71"/>
      <c r="DL41" s="71"/>
      <c r="DM41" s="71"/>
      <c r="DN41" s="71"/>
      <c r="DO41" s="71"/>
      <c r="DP41" s="71"/>
      <c r="DQ41" s="71"/>
      <c r="DR41" s="71"/>
      <c r="DS41" s="58"/>
      <c r="DT41" s="71"/>
      <c r="DU41" s="350"/>
      <c r="DV41" s="351"/>
    </row>
    <row r="42" spans="2:126" ht="13.9" customHeight="1" thickBot="1" x14ac:dyDescent="0.25">
      <c r="B42" s="38">
        <v>25</v>
      </c>
      <c r="C42" s="166" t="s">
        <v>281</v>
      </c>
      <c r="D42" s="40"/>
      <c r="E42" s="41" t="s">
        <v>21</v>
      </c>
      <c r="F42" s="165">
        <v>3</v>
      </c>
      <c r="G42" s="70"/>
      <c r="H42" s="70"/>
      <c r="I42" s="70"/>
      <c r="J42" s="70"/>
      <c r="K42" s="70"/>
      <c r="L42" s="70"/>
      <c r="M42" s="70"/>
      <c r="N42" s="70"/>
      <c r="O42" s="198"/>
      <c r="P42" s="70"/>
      <c r="Q42" s="70"/>
      <c r="R42" s="70"/>
      <c r="S42" s="70"/>
      <c r="T42" s="70"/>
      <c r="U42" s="70"/>
      <c r="V42" s="70"/>
      <c r="W42" s="70"/>
      <c r="X42" s="198"/>
      <c r="Y42" s="70"/>
      <c r="Z42" s="70"/>
      <c r="AA42" s="70"/>
      <c r="AB42" s="70"/>
      <c r="AC42" s="70"/>
      <c r="AD42" s="70"/>
      <c r="AE42" s="70"/>
      <c r="AF42" s="70"/>
      <c r="AG42" s="198"/>
      <c r="AH42" s="70"/>
      <c r="AI42" s="70"/>
      <c r="AJ42" s="70"/>
      <c r="AK42" s="70"/>
      <c r="AL42" s="70"/>
      <c r="AM42" s="70"/>
      <c r="AN42" s="70"/>
      <c r="AO42" s="70"/>
      <c r="AP42" s="198"/>
      <c r="AQ42" s="70"/>
      <c r="AR42" s="70"/>
      <c r="AS42" s="70"/>
      <c r="AT42" s="70"/>
      <c r="AU42" s="70"/>
      <c r="AV42" s="70"/>
      <c r="AW42" s="70"/>
      <c r="AX42" s="70"/>
      <c r="AY42" s="198"/>
      <c r="AZ42" s="70"/>
      <c r="BA42" s="70"/>
      <c r="BB42" s="70"/>
      <c r="BC42" s="70"/>
      <c r="BD42" s="70"/>
      <c r="BE42" s="70"/>
      <c r="BF42" s="70"/>
      <c r="BG42" s="70"/>
      <c r="BH42" s="198"/>
      <c r="BI42" s="70"/>
      <c r="BJ42" s="71"/>
      <c r="BK42" s="71"/>
      <c r="BL42" s="71"/>
      <c r="BM42" s="71"/>
      <c r="BN42" s="71"/>
      <c r="BO42" s="71"/>
      <c r="BP42" s="71"/>
      <c r="BQ42" s="198"/>
      <c r="BR42" s="71"/>
      <c r="BS42" s="71"/>
      <c r="BT42" s="71"/>
      <c r="BU42" s="71"/>
      <c r="BV42" s="71"/>
      <c r="BW42" s="71"/>
      <c r="BX42" s="71"/>
      <c r="BY42" s="71"/>
      <c r="BZ42" s="198"/>
      <c r="CA42" s="71"/>
      <c r="CB42" s="71"/>
      <c r="CC42" s="71"/>
      <c r="CD42" s="71"/>
      <c r="CE42" s="71"/>
      <c r="CF42" s="71"/>
      <c r="CG42" s="71"/>
      <c r="CH42" s="71"/>
      <c r="CI42" s="198"/>
      <c r="CJ42" s="71"/>
      <c r="CK42" s="71"/>
      <c r="CL42" s="71"/>
      <c r="CM42" s="71"/>
      <c r="CN42" s="71"/>
      <c r="CO42" s="71"/>
      <c r="CP42" s="71"/>
      <c r="CQ42" s="71"/>
      <c r="CR42" s="198"/>
      <c r="CS42" s="71"/>
      <c r="CT42" s="71"/>
      <c r="CU42" s="71"/>
      <c r="CV42" s="71"/>
      <c r="CW42" s="71"/>
      <c r="CX42" s="71"/>
      <c r="CY42" s="71"/>
      <c r="CZ42" s="71"/>
      <c r="DA42" s="198"/>
      <c r="DB42" s="71"/>
      <c r="DC42" s="71"/>
      <c r="DD42" s="71"/>
      <c r="DE42" s="71"/>
      <c r="DF42" s="71"/>
      <c r="DG42" s="71"/>
      <c r="DH42" s="71"/>
      <c r="DI42" s="71"/>
      <c r="DJ42" s="198"/>
      <c r="DK42" s="71"/>
      <c r="DL42" s="71"/>
      <c r="DM42" s="71"/>
      <c r="DN42" s="71"/>
      <c r="DO42" s="71"/>
      <c r="DP42" s="71"/>
      <c r="DQ42" s="71"/>
      <c r="DR42" s="71"/>
      <c r="DS42" s="198"/>
      <c r="DT42" s="71"/>
      <c r="DU42" s="352"/>
      <c r="DV42" s="353"/>
    </row>
    <row r="43" spans="2:126" ht="13.9" customHeight="1" x14ac:dyDescent="0.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86"/>
      <c r="DV43" s="354"/>
    </row>
    <row r="44" spans="2:126" ht="13.9" customHeight="1" x14ac:dyDescent="0.2">
      <c r="B44" s="76" t="s">
        <v>30</v>
      </c>
      <c r="C44" s="77"/>
      <c r="D44" s="78"/>
      <c r="E44" s="78"/>
      <c r="F44" s="78"/>
      <c r="G44" s="79"/>
      <c r="H44" s="80"/>
      <c r="I44" s="80"/>
      <c r="J44" s="80"/>
      <c r="K44" s="80"/>
      <c r="L44" s="80"/>
      <c r="M44" s="80"/>
      <c r="N44" s="80"/>
      <c r="O44" s="70"/>
      <c r="P44" s="79"/>
      <c r="Q44" s="80"/>
      <c r="R44" s="80"/>
      <c r="S44" s="80"/>
      <c r="T44" s="80"/>
      <c r="U44" s="80"/>
      <c r="V44" s="80"/>
      <c r="W44" s="80"/>
      <c r="X44" s="80"/>
      <c r="Y44" s="79"/>
      <c r="Z44" s="80"/>
      <c r="AA44" s="80"/>
      <c r="AB44" s="80"/>
      <c r="AC44" s="80"/>
      <c r="AD44" s="80"/>
      <c r="AE44" s="80"/>
      <c r="AF44" s="80"/>
      <c r="AG44" s="80"/>
      <c r="AH44" s="79"/>
      <c r="AI44" s="80"/>
      <c r="AJ44" s="80"/>
      <c r="AK44" s="80"/>
      <c r="AL44" s="80"/>
      <c r="AM44" s="80"/>
      <c r="AN44" s="80"/>
      <c r="AO44" s="80"/>
      <c r="AP44" s="80"/>
      <c r="AQ44" s="79"/>
      <c r="AR44" s="80"/>
      <c r="AS44" s="80"/>
      <c r="AT44" s="80"/>
      <c r="AU44" s="80"/>
      <c r="AV44" s="80"/>
      <c r="AW44" s="80"/>
      <c r="AX44" s="80"/>
      <c r="AY44" s="80"/>
      <c r="AZ44" s="79"/>
      <c r="BA44" s="80"/>
      <c r="BB44" s="80"/>
      <c r="BC44" s="80"/>
      <c r="BD44" s="80"/>
      <c r="BE44" s="80"/>
      <c r="BF44" s="80"/>
      <c r="BG44" s="80"/>
      <c r="BH44" s="80"/>
      <c r="BI44" s="80"/>
      <c r="BJ44" s="80"/>
      <c r="BK44" s="81"/>
      <c r="BL44" s="81"/>
      <c r="BM44" s="81"/>
      <c r="BN44" s="8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86"/>
      <c r="DV44" s="354"/>
    </row>
    <row r="45" spans="2:126" ht="13.9" customHeight="1" x14ac:dyDescent="0.2">
      <c r="B45" s="62"/>
      <c r="C45" s="82" t="s">
        <v>31</v>
      </c>
      <c r="D45" s="78"/>
      <c r="E45" s="78"/>
      <c r="F45" s="78"/>
      <c r="G45" s="79"/>
      <c r="H45" s="80"/>
      <c r="I45" s="80"/>
      <c r="J45" s="80"/>
      <c r="K45" s="80"/>
      <c r="L45" s="80"/>
      <c r="M45" s="80"/>
      <c r="N45" s="80"/>
      <c r="O45" s="80"/>
      <c r="P45" s="79"/>
      <c r="Q45" s="80"/>
      <c r="R45" s="80"/>
      <c r="S45" s="80"/>
      <c r="T45" s="80"/>
      <c r="U45" s="80"/>
      <c r="V45" s="80"/>
      <c r="W45" s="80"/>
      <c r="X45" s="80"/>
      <c r="Y45" s="79"/>
      <c r="Z45" s="80"/>
      <c r="AA45" s="80"/>
      <c r="AB45" s="80"/>
      <c r="AC45" s="80"/>
      <c r="AD45" s="80"/>
      <c r="AE45" s="80"/>
      <c r="AF45" s="80"/>
      <c r="AG45" s="80"/>
      <c r="AH45" s="79"/>
      <c r="AI45" s="80"/>
      <c r="AJ45" s="80"/>
      <c r="AK45" s="80"/>
      <c r="AL45" s="80"/>
      <c r="AM45" s="80"/>
      <c r="AN45" s="80"/>
      <c r="AO45" s="80"/>
      <c r="AP45" s="80"/>
      <c r="AQ45" s="79"/>
      <c r="AR45" s="80"/>
      <c r="AS45" s="80"/>
      <c r="AT45" s="80"/>
      <c r="AU45" s="80"/>
      <c r="AV45" s="80"/>
      <c r="AW45" s="80"/>
      <c r="AX45" s="80"/>
      <c r="AY45" s="80"/>
      <c r="AZ45" s="79"/>
      <c r="BA45" s="80"/>
      <c r="BB45" s="80"/>
      <c r="BC45" s="80"/>
      <c r="BD45" s="80"/>
      <c r="BE45" s="80"/>
      <c r="BF45" s="80"/>
      <c r="BG45" s="80"/>
      <c r="BH45" s="80"/>
      <c r="BI45" s="80"/>
      <c r="BJ45" s="80"/>
      <c r="BK45" s="81"/>
      <c r="BL45" s="81"/>
      <c r="BM45" s="81"/>
      <c r="BN45" s="8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86"/>
      <c r="DV45" s="354"/>
    </row>
    <row r="46" spans="2:126" ht="13.9" customHeight="1" x14ac:dyDescent="0.2">
      <c r="B46" s="63"/>
      <c r="C46" s="82" t="s">
        <v>32</v>
      </c>
      <c r="D46" s="78"/>
      <c r="E46" s="78"/>
      <c r="F46" s="78"/>
      <c r="G46" s="79"/>
      <c r="H46" s="80"/>
      <c r="I46" s="80"/>
      <c r="J46" s="80"/>
      <c r="K46" s="80"/>
      <c r="L46" s="80"/>
      <c r="M46" s="80"/>
      <c r="N46" s="80"/>
      <c r="O46" s="80"/>
      <c r="P46" s="79"/>
      <c r="Q46" s="80"/>
      <c r="R46" s="80"/>
      <c r="S46" s="80"/>
      <c r="T46" s="80"/>
      <c r="U46" s="80"/>
      <c r="V46" s="80"/>
      <c r="W46" s="80"/>
      <c r="X46" s="80"/>
      <c r="Y46" s="79"/>
      <c r="Z46" s="80"/>
      <c r="AA46" s="80"/>
      <c r="AB46" s="80"/>
      <c r="AC46" s="80"/>
      <c r="AD46" s="80"/>
      <c r="AE46" s="80"/>
      <c r="AF46" s="80"/>
      <c r="AG46" s="80"/>
      <c r="AH46" s="79"/>
      <c r="AI46" s="80"/>
      <c r="AJ46" s="80"/>
      <c r="AK46" s="80"/>
      <c r="AL46" s="80"/>
      <c r="AM46" s="80"/>
      <c r="AN46" s="80"/>
      <c r="AO46" s="80"/>
      <c r="AP46" s="80"/>
      <c r="AQ46" s="79"/>
      <c r="AR46" s="80"/>
      <c r="AS46" s="80"/>
      <c r="AT46" s="80"/>
      <c r="AU46" s="80"/>
      <c r="AV46" s="80"/>
      <c r="AW46" s="80"/>
      <c r="AX46" s="80"/>
      <c r="AY46" s="80"/>
      <c r="AZ46" s="79"/>
      <c r="BA46" s="80"/>
      <c r="BB46" s="80"/>
      <c r="BC46" s="80"/>
      <c r="BD46" s="80"/>
      <c r="BE46" s="80"/>
      <c r="BF46" s="80"/>
      <c r="BG46" s="80"/>
      <c r="BH46" s="80"/>
      <c r="BI46" s="80"/>
      <c r="BJ46" s="80"/>
      <c r="BK46" s="81"/>
      <c r="BL46" s="81"/>
      <c r="BM46" s="81"/>
      <c r="BN46" s="8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86"/>
      <c r="DV46" s="354"/>
    </row>
    <row r="47" spans="2:126" ht="13.9" customHeight="1" x14ac:dyDescent="0.2">
      <c r="B47" s="64"/>
      <c r="C47" s="82" t="s">
        <v>33</v>
      </c>
      <c r="D47" s="78"/>
      <c r="E47" s="78"/>
      <c r="F47" s="78"/>
      <c r="G47" s="79"/>
      <c r="H47" s="80"/>
      <c r="I47" s="80"/>
      <c r="J47" s="80"/>
      <c r="K47" s="80"/>
      <c r="L47" s="80"/>
      <c r="M47" s="80"/>
      <c r="N47" s="80"/>
      <c r="O47" s="80"/>
      <c r="P47" s="79"/>
      <c r="Q47" s="80"/>
      <c r="R47" s="80"/>
      <c r="S47" s="80"/>
      <c r="T47" s="80"/>
      <c r="U47" s="80"/>
      <c r="V47" s="80"/>
      <c r="W47" s="80"/>
      <c r="X47" s="80"/>
      <c r="Y47" s="79"/>
      <c r="Z47" s="80"/>
      <c r="AA47" s="80"/>
      <c r="AB47" s="80"/>
      <c r="AC47" s="80"/>
      <c r="AD47" s="80"/>
      <c r="AE47" s="80"/>
      <c r="AF47" s="80"/>
      <c r="AG47" s="80"/>
      <c r="AH47" s="79"/>
      <c r="AI47" s="80"/>
      <c r="AJ47" s="80"/>
      <c r="AK47" s="80"/>
      <c r="AL47" s="80"/>
      <c r="AM47" s="80"/>
      <c r="AN47" s="80"/>
      <c r="AO47" s="80"/>
      <c r="AP47" s="80"/>
      <c r="AQ47" s="79"/>
      <c r="AR47" s="80"/>
      <c r="AS47" s="80"/>
      <c r="AT47" s="80"/>
      <c r="AU47" s="80"/>
      <c r="AV47" s="80"/>
      <c r="AW47" s="80"/>
      <c r="AX47" s="80"/>
      <c r="AY47" s="80"/>
      <c r="AZ47" s="79"/>
      <c r="BA47" s="80"/>
      <c r="BB47" s="80"/>
      <c r="BC47" s="80"/>
      <c r="BD47" s="80"/>
      <c r="BE47" s="80"/>
      <c r="BF47" s="80"/>
      <c r="BG47" s="80"/>
      <c r="BH47" s="80"/>
      <c r="BI47" s="80"/>
      <c r="BJ47" s="80"/>
      <c r="BK47" s="81"/>
      <c r="BL47" s="81"/>
      <c r="BM47" s="81"/>
      <c r="BN47" s="8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86"/>
      <c r="DV47" s="354"/>
    </row>
    <row r="48" spans="2:126" ht="13.9" customHeight="1" x14ac:dyDescent="0.2">
      <c r="B48" s="65"/>
      <c r="C48" s="82" t="s">
        <v>34</v>
      </c>
      <c r="D48" s="78"/>
      <c r="E48" s="78"/>
      <c r="F48" s="78"/>
      <c r="G48" s="79"/>
      <c r="H48" s="80"/>
      <c r="I48" s="80"/>
      <c r="J48" s="80"/>
      <c r="K48" s="80"/>
      <c r="L48" s="80"/>
      <c r="M48" s="80"/>
      <c r="N48" s="80"/>
      <c r="O48" s="80"/>
      <c r="P48" s="79"/>
      <c r="Q48" s="80"/>
      <c r="R48" s="80"/>
      <c r="S48" s="80"/>
      <c r="T48" s="80"/>
      <c r="U48" s="80"/>
      <c r="V48" s="80"/>
      <c r="W48" s="80"/>
      <c r="X48" s="80"/>
      <c r="Y48" s="79"/>
      <c r="Z48" s="80"/>
      <c r="AA48" s="80"/>
      <c r="AB48" s="80"/>
      <c r="AC48" s="80"/>
      <c r="AD48" s="80"/>
      <c r="AE48" s="80"/>
      <c r="AF48" s="80"/>
      <c r="AG48" s="80"/>
      <c r="AH48" s="79"/>
      <c r="AI48" s="80"/>
      <c r="AJ48" s="80"/>
      <c r="AK48" s="80"/>
      <c r="AL48" s="80"/>
      <c r="AM48" s="80"/>
      <c r="AN48" s="80"/>
      <c r="AO48" s="80"/>
      <c r="AP48" s="80"/>
      <c r="AQ48" s="79"/>
      <c r="AR48" s="80"/>
      <c r="AS48" s="80"/>
      <c r="AT48" s="80"/>
      <c r="AU48" s="80"/>
      <c r="AV48" s="80"/>
      <c r="AW48" s="80"/>
      <c r="AX48" s="80"/>
      <c r="AY48" s="80"/>
      <c r="AZ48" s="79"/>
      <c r="BA48" s="80"/>
      <c r="BB48" s="80"/>
      <c r="BC48" s="80"/>
      <c r="BD48" s="80"/>
      <c r="BE48" s="80"/>
      <c r="BF48" s="80"/>
      <c r="BG48" s="80"/>
      <c r="BH48" s="80"/>
      <c r="BI48" s="80"/>
      <c r="BJ48" s="80"/>
      <c r="BK48" s="81"/>
      <c r="BL48" s="81"/>
      <c r="BM48" s="81"/>
      <c r="BN48" s="8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86"/>
      <c r="DV48" s="354"/>
    </row>
    <row r="49" spans="2:126" ht="13.9" customHeight="1" thickBot="1" x14ac:dyDescent="0.25">
      <c r="B49" s="66"/>
      <c r="C49" s="82"/>
      <c r="D49" s="78"/>
      <c r="E49" s="78"/>
      <c r="F49" s="78"/>
      <c r="G49" s="79"/>
      <c r="H49" s="80"/>
      <c r="I49" s="80"/>
      <c r="J49" s="80"/>
      <c r="K49" s="80"/>
      <c r="L49" s="80"/>
      <c r="M49" s="80"/>
      <c r="N49" s="80"/>
      <c r="O49" s="80"/>
      <c r="P49" s="79"/>
      <c r="Q49" s="80"/>
      <c r="R49" s="80"/>
      <c r="S49" s="80"/>
      <c r="T49" s="80"/>
      <c r="U49" s="80"/>
      <c r="V49" s="80"/>
      <c r="W49" s="80"/>
      <c r="X49" s="79"/>
      <c r="Y49" s="80"/>
      <c r="Z49" s="80"/>
      <c r="AA49" s="80"/>
      <c r="AB49" s="80"/>
      <c r="AC49" s="80"/>
      <c r="AD49" s="80"/>
      <c r="AE49" s="80"/>
      <c r="AF49" s="80"/>
      <c r="AG49" s="79"/>
      <c r="AH49" s="80"/>
      <c r="AI49" s="80"/>
      <c r="AJ49" s="80"/>
      <c r="AK49" s="80"/>
      <c r="AL49" s="80"/>
      <c r="AM49" s="80"/>
      <c r="AN49" s="80"/>
      <c r="AO49" s="80"/>
      <c r="AP49" s="79"/>
      <c r="AQ49" s="80"/>
      <c r="AR49" s="80"/>
      <c r="AS49" s="80"/>
      <c r="AT49" s="80"/>
      <c r="AU49" s="80"/>
      <c r="AV49" s="80"/>
      <c r="AW49" s="80"/>
      <c r="AX49" s="80"/>
      <c r="AY49" s="79"/>
      <c r="AZ49" s="80"/>
      <c r="BA49" s="80"/>
      <c r="BB49" s="80"/>
      <c r="BC49" s="80"/>
      <c r="BD49" s="80"/>
      <c r="BE49" s="80"/>
      <c r="BF49" s="80"/>
      <c r="BG49" s="80"/>
      <c r="BH49" s="79"/>
      <c r="BI49" s="80"/>
      <c r="BJ49" s="80"/>
      <c r="BK49" s="80"/>
      <c r="BL49" s="80"/>
      <c r="BM49" s="80"/>
      <c r="BN49" s="80"/>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86"/>
      <c r="DV49" s="354"/>
    </row>
    <row r="50" spans="2:126" ht="16.5" thickBot="1" x14ac:dyDescent="0.25">
      <c r="B50" s="808" t="s">
        <v>35</v>
      </c>
      <c r="C50" s="809"/>
      <c r="D50" s="809"/>
      <c r="E50" s="809"/>
      <c r="F50" s="809"/>
      <c r="G50" s="809"/>
      <c r="H50" s="809"/>
      <c r="I50" s="809"/>
      <c r="J50" s="809"/>
      <c r="K50" s="809"/>
      <c r="L50" s="809"/>
      <c r="M50" s="810"/>
      <c r="N50" s="80"/>
      <c r="O50" s="80"/>
      <c r="P50" s="79"/>
      <c r="Q50" s="80"/>
      <c r="R50" s="80"/>
      <c r="S50" s="80"/>
      <c r="T50" s="80"/>
      <c r="U50" s="80"/>
      <c r="V50" s="80"/>
      <c r="W50" s="80"/>
      <c r="X50" s="79"/>
      <c r="Y50" s="80"/>
      <c r="Z50" s="80"/>
      <c r="AA50" s="80"/>
      <c r="AB50" s="80"/>
      <c r="AC50" s="80"/>
      <c r="AD50" s="80"/>
      <c r="AE50" s="80"/>
      <c r="AF50" s="80"/>
      <c r="AG50" s="79"/>
      <c r="AH50" s="80"/>
      <c r="AI50" s="80"/>
      <c r="AJ50" s="80"/>
      <c r="AK50" s="80"/>
      <c r="AL50" s="80"/>
      <c r="AM50" s="80"/>
      <c r="AN50" s="80"/>
      <c r="AO50" s="80"/>
      <c r="AP50" s="79"/>
      <c r="AQ50" s="80"/>
      <c r="AR50" s="80"/>
      <c r="AS50" s="80"/>
      <c r="AT50" s="80"/>
      <c r="AU50" s="80"/>
      <c r="AV50" s="80"/>
      <c r="AW50" s="80"/>
      <c r="AX50" s="80"/>
      <c r="AY50" s="79"/>
      <c r="AZ50" s="80"/>
      <c r="BA50" s="80"/>
      <c r="BB50" s="80"/>
      <c r="BC50" s="80"/>
      <c r="BD50" s="80"/>
      <c r="BE50" s="80"/>
      <c r="BF50" s="80"/>
      <c r="BG50" s="80"/>
      <c r="BH50" s="79"/>
      <c r="BI50" s="80"/>
      <c r="BJ50" s="80"/>
      <c r="BK50" s="80"/>
      <c r="BL50" s="80"/>
      <c r="BM50" s="80"/>
      <c r="BN50" s="80"/>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86"/>
      <c r="DV50" s="354"/>
    </row>
    <row r="51" spans="2:126" ht="16.5" thickBot="1" x14ac:dyDescent="0.25">
      <c r="B51" s="202"/>
      <c r="C51" s="73"/>
      <c r="D51" s="74"/>
      <c r="E51" s="75"/>
      <c r="F51" s="75"/>
      <c r="G51" s="75"/>
      <c r="H51" s="75"/>
      <c r="I51" s="75"/>
      <c r="J51" s="75"/>
      <c r="K51" s="75"/>
      <c r="L51" s="75"/>
      <c r="M51" s="75"/>
      <c r="N51" s="80"/>
      <c r="O51" s="80"/>
      <c r="P51" s="79"/>
      <c r="Q51" s="80"/>
      <c r="R51" s="80"/>
      <c r="S51" s="80"/>
      <c r="T51" s="80"/>
      <c r="U51" s="80"/>
      <c r="V51" s="80"/>
      <c r="W51" s="80"/>
      <c r="X51" s="79"/>
      <c r="Y51" s="80"/>
      <c r="Z51" s="80"/>
      <c r="AA51" s="80"/>
      <c r="AB51" s="80"/>
      <c r="AC51" s="80"/>
      <c r="AD51" s="80"/>
      <c r="AE51" s="80"/>
      <c r="AF51" s="80"/>
      <c r="AG51" s="79"/>
      <c r="AH51" s="80"/>
      <c r="AI51" s="80"/>
      <c r="AJ51" s="80"/>
      <c r="AK51" s="80"/>
      <c r="AL51" s="80"/>
      <c r="AM51" s="80"/>
      <c r="AN51" s="80"/>
      <c r="AO51" s="80"/>
      <c r="AP51" s="79"/>
      <c r="AQ51" s="80"/>
      <c r="AR51" s="80"/>
      <c r="AS51" s="80"/>
      <c r="AT51" s="80"/>
      <c r="AU51" s="80"/>
      <c r="AV51" s="80"/>
      <c r="AW51" s="80"/>
      <c r="AX51" s="80"/>
      <c r="AY51" s="79"/>
      <c r="AZ51" s="80"/>
      <c r="BA51" s="80"/>
      <c r="BB51" s="80"/>
      <c r="BC51" s="80"/>
      <c r="BD51" s="80"/>
      <c r="BE51" s="80"/>
      <c r="BF51" s="80"/>
      <c r="BG51" s="80"/>
      <c r="BH51" s="79"/>
      <c r="BI51" s="80"/>
      <c r="BJ51" s="80"/>
      <c r="BK51" s="80"/>
      <c r="BL51" s="80"/>
      <c r="BM51" s="80"/>
      <c r="BN51" s="80"/>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86"/>
      <c r="DV51" s="354"/>
    </row>
    <row r="52" spans="2:126" ht="30" customHeight="1" thickBot="1" x14ac:dyDescent="0.25">
      <c r="B52" s="817" t="s">
        <v>248</v>
      </c>
      <c r="C52" s="818"/>
      <c r="D52" s="818"/>
      <c r="E52" s="818"/>
      <c r="F52" s="818"/>
      <c r="G52" s="818"/>
      <c r="H52" s="818"/>
      <c r="I52" s="818"/>
      <c r="J52" s="818"/>
      <c r="K52" s="818"/>
      <c r="L52" s="818"/>
      <c r="M52" s="819"/>
      <c r="N52" s="80"/>
      <c r="O52" s="80"/>
      <c r="P52" s="79"/>
      <c r="Q52" s="80"/>
      <c r="R52" s="80"/>
      <c r="S52" s="80"/>
      <c r="T52" s="80"/>
      <c r="U52" s="80"/>
      <c r="V52" s="80"/>
      <c r="W52" s="80"/>
      <c r="X52" s="79"/>
      <c r="Y52" s="80"/>
      <c r="Z52" s="80"/>
      <c r="AA52" s="80"/>
      <c r="AB52" s="80"/>
      <c r="AC52" s="80"/>
      <c r="AD52" s="80"/>
      <c r="AE52" s="80"/>
      <c r="AF52" s="80"/>
      <c r="AG52" s="79"/>
      <c r="AH52" s="80"/>
      <c r="AI52" s="80"/>
      <c r="AJ52" s="80"/>
      <c r="AK52" s="80"/>
      <c r="AL52" s="80"/>
      <c r="AM52" s="80"/>
      <c r="AN52" s="80"/>
      <c r="AO52" s="80"/>
      <c r="AP52" s="79"/>
      <c r="AQ52" s="80"/>
      <c r="AR52" s="80"/>
      <c r="AS52" s="80"/>
      <c r="AT52" s="80"/>
      <c r="AU52" s="80"/>
      <c r="AV52" s="80"/>
      <c r="AW52" s="80"/>
      <c r="AX52" s="80"/>
      <c r="AY52" s="79"/>
      <c r="AZ52" s="80"/>
      <c r="BA52" s="80"/>
      <c r="BB52" s="80"/>
      <c r="BC52" s="80"/>
      <c r="BD52" s="80"/>
      <c r="BE52" s="80"/>
      <c r="BF52" s="80"/>
      <c r="BG52" s="80"/>
      <c r="BH52" s="79"/>
      <c r="BI52" s="80"/>
      <c r="BJ52" s="80"/>
      <c r="BK52" s="80"/>
      <c r="BL52" s="80"/>
      <c r="BM52" s="80"/>
      <c r="BN52" s="80"/>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DE52" s="71"/>
      <c r="DF52" s="71"/>
      <c r="DG52" s="71"/>
      <c r="DH52" s="71"/>
      <c r="DI52" s="71"/>
      <c r="DJ52" s="71"/>
      <c r="DK52" s="71"/>
      <c r="DL52" s="71"/>
      <c r="DM52" s="71"/>
      <c r="DN52" s="71"/>
      <c r="DO52" s="71"/>
      <c r="DP52" s="71"/>
      <c r="DQ52" s="71"/>
      <c r="DR52" s="71"/>
      <c r="DS52" s="71"/>
      <c r="DT52" s="71"/>
      <c r="DU52" s="86"/>
      <c r="DV52" s="354"/>
    </row>
    <row r="53" spans="2:126" ht="16.5" thickBot="1" x14ac:dyDescent="0.25">
      <c r="B53" s="72"/>
      <c r="C53" s="73"/>
      <c r="D53" s="74"/>
      <c r="E53" s="75"/>
      <c r="F53" s="75"/>
      <c r="G53" s="75"/>
      <c r="H53" s="75"/>
      <c r="I53" s="75"/>
      <c r="J53" s="75"/>
      <c r="K53" s="75"/>
      <c r="L53" s="75"/>
      <c r="M53" s="75"/>
      <c r="N53" s="80"/>
      <c r="O53" s="80"/>
      <c r="P53" s="79"/>
      <c r="Q53" s="80"/>
      <c r="R53" s="80"/>
      <c r="S53" s="80"/>
      <c r="T53" s="80"/>
      <c r="U53" s="80"/>
      <c r="V53" s="80"/>
      <c r="W53" s="80"/>
      <c r="X53" s="79"/>
      <c r="Y53" s="80"/>
      <c r="Z53" s="80"/>
      <c r="AA53" s="80"/>
      <c r="AB53" s="80"/>
      <c r="AC53" s="80"/>
      <c r="AD53" s="80"/>
      <c r="AE53" s="80"/>
      <c r="AF53" s="80"/>
      <c r="AG53" s="79"/>
      <c r="AH53" s="80"/>
      <c r="AI53" s="80"/>
      <c r="AJ53" s="80"/>
      <c r="AK53" s="80"/>
      <c r="AL53" s="80"/>
      <c r="AM53" s="80"/>
      <c r="AN53" s="80"/>
      <c r="AO53" s="80"/>
      <c r="AP53" s="79"/>
      <c r="AQ53" s="80"/>
      <c r="AR53" s="80"/>
      <c r="AS53" s="80"/>
      <c r="AT53" s="80"/>
      <c r="AU53" s="80"/>
      <c r="AV53" s="80"/>
      <c r="AW53" s="80"/>
      <c r="AX53" s="80"/>
      <c r="AY53" s="79"/>
      <c r="AZ53" s="80"/>
      <c r="BA53" s="80"/>
      <c r="BB53" s="80"/>
      <c r="BC53" s="80"/>
      <c r="BD53" s="80"/>
      <c r="BE53" s="80"/>
      <c r="BF53" s="80"/>
      <c r="BG53" s="80"/>
      <c r="BH53" s="79"/>
      <c r="BI53" s="80"/>
      <c r="BJ53" s="80"/>
      <c r="BK53" s="80"/>
      <c r="BL53" s="80"/>
      <c r="BM53" s="80"/>
      <c r="BN53" s="8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86"/>
      <c r="DV53" s="354"/>
    </row>
    <row r="54" spans="2:126" ht="15.75" x14ac:dyDescent="0.2">
      <c r="B54" s="67" t="s">
        <v>36</v>
      </c>
      <c r="C54" s="811" t="s">
        <v>37</v>
      </c>
      <c r="D54" s="812"/>
      <c r="E54" s="812"/>
      <c r="F54" s="812"/>
      <c r="G54" s="812"/>
      <c r="H54" s="812"/>
      <c r="I54" s="812"/>
      <c r="J54" s="812"/>
      <c r="K54" s="812"/>
      <c r="L54" s="812"/>
      <c r="M54" s="813"/>
      <c r="N54" s="80"/>
      <c r="O54" s="80"/>
      <c r="P54" s="79"/>
      <c r="Q54" s="80"/>
      <c r="R54" s="80"/>
      <c r="S54" s="80"/>
      <c r="T54" s="80"/>
      <c r="U54" s="80"/>
      <c r="V54" s="80"/>
      <c r="W54" s="80"/>
      <c r="X54" s="79"/>
      <c r="Y54" s="80"/>
      <c r="Z54" s="80"/>
      <c r="AA54" s="80"/>
      <c r="AB54" s="80"/>
      <c r="AC54" s="80"/>
      <c r="AD54" s="80"/>
      <c r="AE54" s="80"/>
      <c r="AF54" s="80"/>
      <c r="AG54" s="79"/>
      <c r="AH54" s="80"/>
      <c r="AI54" s="80"/>
      <c r="AJ54" s="80"/>
      <c r="AK54" s="80"/>
      <c r="AL54" s="80"/>
      <c r="AM54" s="80"/>
      <c r="AN54" s="80"/>
      <c r="AO54" s="80"/>
      <c r="AP54" s="79"/>
      <c r="AQ54" s="80"/>
      <c r="AR54" s="80"/>
      <c r="AS54" s="80"/>
      <c r="AT54" s="80"/>
      <c r="AU54" s="80"/>
      <c r="AV54" s="80"/>
      <c r="AW54" s="80"/>
      <c r="AX54" s="80"/>
      <c r="AY54" s="79"/>
      <c r="AZ54" s="80"/>
      <c r="BA54" s="80"/>
      <c r="BB54" s="80"/>
      <c r="BC54" s="80"/>
      <c r="BD54" s="80"/>
      <c r="BE54" s="80"/>
      <c r="BF54" s="80"/>
      <c r="BG54" s="80"/>
      <c r="BH54" s="79"/>
      <c r="BI54" s="80"/>
      <c r="BJ54" s="80"/>
      <c r="BK54" s="80"/>
      <c r="BL54" s="80"/>
      <c r="BM54" s="80"/>
      <c r="BN54" s="80"/>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86"/>
      <c r="DV54" s="354"/>
    </row>
    <row r="55" spans="2:126" ht="45" customHeight="1" x14ac:dyDescent="0.2">
      <c r="B55" s="68">
        <v>1</v>
      </c>
      <c r="C55" s="814" t="s">
        <v>245</v>
      </c>
      <c r="D55" s="815"/>
      <c r="E55" s="815"/>
      <c r="F55" s="815"/>
      <c r="G55" s="815"/>
      <c r="H55" s="815"/>
      <c r="I55" s="815"/>
      <c r="J55" s="815"/>
      <c r="K55" s="815"/>
      <c r="L55" s="815"/>
      <c r="M55" s="816"/>
      <c r="N55" s="80"/>
      <c r="O55" s="80"/>
      <c r="P55" s="79"/>
      <c r="Q55" s="80"/>
      <c r="R55" s="80"/>
      <c r="S55" s="80"/>
      <c r="T55" s="80"/>
      <c r="U55" s="80"/>
      <c r="V55" s="80"/>
      <c r="W55" s="80"/>
      <c r="X55" s="79"/>
      <c r="Y55" s="80"/>
      <c r="Z55" s="80"/>
      <c r="AA55" s="80"/>
      <c r="AB55" s="80"/>
      <c r="AC55" s="80"/>
      <c r="AD55" s="80"/>
      <c r="AE55" s="80"/>
      <c r="AF55" s="80"/>
      <c r="AG55" s="79"/>
      <c r="AH55" s="80"/>
      <c r="AI55" s="80"/>
      <c r="AJ55" s="80"/>
      <c r="AK55" s="80"/>
      <c r="AL55" s="80"/>
      <c r="AM55" s="80"/>
      <c r="AN55" s="80"/>
      <c r="AO55" s="80"/>
      <c r="AP55" s="79"/>
      <c r="AQ55" s="80"/>
      <c r="AR55" s="80"/>
      <c r="AS55" s="80"/>
      <c r="AT55" s="80"/>
      <c r="AU55" s="80"/>
      <c r="AV55" s="80"/>
      <c r="AW55" s="80"/>
      <c r="AX55" s="80"/>
      <c r="AY55" s="79"/>
      <c r="AZ55" s="80"/>
      <c r="BA55" s="80"/>
      <c r="BB55" s="80"/>
      <c r="BC55" s="80"/>
      <c r="BD55" s="80"/>
      <c r="BE55" s="80"/>
      <c r="BF55" s="80"/>
      <c r="BG55" s="80"/>
      <c r="BH55" s="79"/>
      <c r="BI55" s="80"/>
      <c r="BJ55" s="80"/>
      <c r="BK55" s="80"/>
      <c r="BL55" s="80"/>
      <c r="BM55" s="80"/>
      <c r="BN55" s="80"/>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86"/>
      <c r="DV55" s="354"/>
    </row>
    <row r="56" spans="2:126" ht="73.150000000000006" customHeight="1" x14ac:dyDescent="0.2">
      <c r="B56" s="68">
        <v>2</v>
      </c>
      <c r="C56" s="814" t="s">
        <v>246</v>
      </c>
      <c r="D56" s="815"/>
      <c r="E56" s="815"/>
      <c r="F56" s="815"/>
      <c r="G56" s="815"/>
      <c r="H56" s="815"/>
      <c r="I56" s="815"/>
      <c r="J56" s="815"/>
      <c r="K56" s="815"/>
      <c r="L56" s="815"/>
      <c r="M56" s="816"/>
      <c r="N56" s="80"/>
      <c r="O56" s="80"/>
      <c r="P56" s="79"/>
      <c r="Q56" s="80"/>
      <c r="R56" s="80"/>
      <c r="S56" s="80"/>
      <c r="T56" s="80"/>
      <c r="U56" s="80"/>
      <c r="V56" s="80"/>
      <c r="W56" s="80"/>
      <c r="X56" s="79"/>
      <c r="Y56" s="80"/>
      <c r="Z56" s="80"/>
      <c r="AA56" s="80"/>
      <c r="AB56" s="80"/>
      <c r="AC56" s="80"/>
      <c r="AD56" s="80"/>
      <c r="AE56" s="80"/>
      <c r="AF56" s="80"/>
      <c r="AG56" s="79"/>
      <c r="AH56" s="80"/>
      <c r="AI56" s="80"/>
      <c r="AJ56" s="80"/>
      <c r="AK56" s="80"/>
      <c r="AL56" s="80"/>
      <c r="AM56" s="80"/>
      <c r="AN56" s="80"/>
      <c r="AO56" s="80"/>
      <c r="AP56" s="79"/>
      <c r="AQ56" s="80"/>
      <c r="AR56" s="80"/>
      <c r="AS56" s="80"/>
      <c r="AT56" s="80"/>
      <c r="AU56" s="80"/>
      <c r="AV56" s="80"/>
      <c r="AW56" s="80"/>
      <c r="AX56" s="80"/>
      <c r="AY56" s="79"/>
      <c r="AZ56" s="80"/>
      <c r="BA56" s="80"/>
      <c r="BB56" s="80"/>
      <c r="BC56" s="80"/>
      <c r="BD56" s="80"/>
      <c r="BE56" s="80"/>
      <c r="BF56" s="80"/>
      <c r="BG56" s="80"/>
      <c r="BH56" s="79"/>
      <c r="BI56" s="80"/>
      <c r="BJ56" s="80"/>
      <c r="BK56" s="80"/>
      <c r="BL56" s="80"/>
      <c r="BM56" s="80"/>
      <c r="BN56" s="80"/>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86"/>
      <c r="DV56" s="354"/>
    </row>
    <row r="57" spans="2:126" ht="45" customHeight="1" x14ac:dyDescent="0.2">
      <c r="B57" s="68">
        <v>3</v>
      </c>
      <c r="C57" s="814" t="s">
        <v>232</v>
      </c>
      <c r="D57" s="815"/>
      <c r="E57" s="815"/>
      <c r="F57" s="815"/>
      <c r="G57" s="815"/>
      <c r="H57" s="815"/>
      <c r="I57" s="815"/>
      <c r="J57" s="815"/>
      <c r="K57" s="815"/>
      <c r="L57" s="815"/>
      <c r="M57" s="816"/>
      <c r="N57" s="80"/>
      <c r="O57" s="80"/>
      <c r="P57" s="79"/>
      <c r="Q57" s="80"/>
      <c r="R57" s="80"/>
      <c r="S57" s="80"/>
      <c r="T57" s="80"/>
      <c r="U57" s="80"/>
      <c r="V57" s="80"/>
      <c r="W57" s="80"/>
      <c r="X57" s="79"/>
      <c r="Y57" s="80"/>
      <c r="Z57" s="80"/>
      <c r="AA57" s="80"/>
      <c r="AB57" s="80"/>
      <c r="AC57" s="80"/>
      <c r="AD57" s="80"/>
      <c r="AE57" s="80"/>
      <c r="AF57" s="80"/>
      <c r="AG57" s="79"/>
      <c r="AH57" s="80"/>
      <c r="AI57" s="80"/>
      <c r="AJ57" s="80"/>
      <c r="AK57" s="80"/>
      <c r="AL57" s="80"/>
      <c r="AM57" s="80"/>
      <c r="AN57" s="80"/>
      <c r="AO57" s="80"/>
      <c r="AP57" s="79"/>
      <c r="AQ57" s="80"/>
      <c r="AR57" s="80"/>
      <c r="AS57" s="80"/>
      <c r="AT57" s="80"/>
      <c r="AU57" s="80"/>
      <c r="AV57" s="80"/>
      <c r="AW57" s="80"/>
      <c r="AX57" s="80"/>
      <c r="AY57" s="79"/>
      <c r="AZ57" s="80"/>
      <c r="BA57" s="80"/>
      <c r="BB57" s="80"/>
      <c r="BC57" s="80"/>
      <c r="BD57" s="80"/>
      <c r="BE57" s="80"/>
      <c r="BF57" s="80"/>
      <c r="BG57" s="80"/>
      <c r="BH57" s="79"/>
      <c r="BI57" s="80"/>
      <c r="BJ57" s="80"/>
      <c r="BK57" s="80"/>
      <c r="BL57" s="80"/>
      <c r="BM57" s="80"/>
      <c r="BN57" s="80"/>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86"/>
      <c r="DV57" s="354"/>
    </row>
    <row r="58" spans="2:126" ht="237.4" customHeight="1" x14ac:dyDescent="0.2">
      <c r="B58" s="68">
        <v>4</v>
      </c>
      <c r="C58" s="814" t="s">
        <v>273</v>
      </c>
      <c r="D58" s="815"/>
      <c r="E58" s="815"/>
      <c r="F58" s="815"/>
      <c r="G58" s="815"/>
      <c r="H58" s="815"/>
      <c r="I58" s="815"/>
      <c r="J58" s="815"/>
      <c r="K58" s="815"/>
      <c r="L58" s="815"/>
      <c r="M58" s="816"/>
      <c r="N58" s="80"/>
      <c r="O58" s="80"/>
      <c r="P58" s="79"/>
      <c r="Q58" s="80"/>
      <c r="R58" s="80"/>
      <c r="S58" s="80"/>
      <c r="T58" s="80"/>
      <c r="U58" s="80"/>
      <c r="V58" s="80"/>
      <c r="W58" s="80"/>
      <c r="X58" s="79"/>
      <c r="Y58" s="80"/>
      <c r="Z58" s="80"/>
      <c r="AA58" s="80"/>
      <c r="AB58" s="80"/>
      <c r="AC58" s="80"/>
      <c r="AD58" s="80"/>
      <c r="AE58" s="80"/>
      <c r="AF58" s="80"/>
      <c r="AG58" s="79"/>
      <c r="AH58" s="80"/>
      <c r="AI58" s="80"/>
      <c r="AJ58" s="80"/>
      <c r="AK58" s="80"/>
      <c r="AL58" s="80"/>
      <c r="AM58" s="80"/>
      <c r="AN58" s="80"/>
      <c r="AO58" s="80"/>
      <c r="AP58" s="79"/>
      <c r="AQ58" s="80"/>
      <c r="AR58" s="80"/>
      <c r="AS58" s="80"/>
      <c r="AT58" s="80"/>
      <c r="AU58" s="80"/>
      <c r="AV58" s="80"/>
      <c r="AW58" s="80"/>
      <c r="AX58" s="80"/>
      <c r="AY58" s="79"/>
      <c r="AZ58" s="80"/>
      <c r="BA58" s="80"/>
      <c r="BB58" s="80"/>
      <c r="BC58" s="80"/>
      <c r="BD58" s="80"/>
      <c r="BE58" s="80"/>
      <c r="BF58" s="80"/>
      <c r="BG58" s="80"/>
      <c r="BH58" s="79"/>
      <c r="BI58" s="80"/>
      <c r="BJ58" s="80"/>
      <c r="BK58" s="80"/>
      <c r="BL58" s="80"/>
      <c r="BM58" s="80"/>
      <c r="BN58" s="80"/>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86"/>
      <c r="DV58" s="354"/>
    </row>
    <row r="59" spans="2:126" ht="30" customHeight="1" x14ac:dyDescent="0.2">
      <c r="B59" s="68">
        <v>5</v>
      </c>
      <c r="C59" s="814" t="s">
        <v>233</v>
      </c>
      <c r="D59" s="815"/>
      <c r="E59" s="815"/>
      <c r="F59" s="815"/>
      <c r="G59" s="815"/>
      <c r="H59" s="815"/>
      <c r="I59" s="815"/>
      <c r="J59" s="815"/>
      <c r="K59" s="815"/>
      <c r="L59" s="815"/>
      <c r="M59" s="816"/>
      <c r="N59" s="80"/>
      <c r="O59" s="80"/>
      <c r="P59" s="79"/>
      <c r="Q59" s="80"/>
      <c r="R59" s="80"/>
      <c r="S59" s="80"/>
      <c r="T59" s="80"/>
      <c r="U59" s="80"/>
      <c r="V59" s="80"/>
      <c r="W59" s="80"/>
      <c r="X59" s="79"/>
      <c r="Y59" s="80"/>
      <c r="Z59" s="80"/>
      <c r="AA59" s="80"/>
      <c r="AB59" s="80"/>
      <c r="AC59" s="80"/>
      <c r="AD59" s="80"/>
      <c r="AE59" s="80"/>
      <c r="AF59" s="80"/>
      <c r="AG59" s="79"/>
      <c r="AH59" s="80"/>
      <c r="AI59" s="80"/>
      <c r="AJ59" s="80"/>
      <c r="AK59" s="80"/>
      <c r="AL59" s="80"/>
      <c r="AM59" s="80"/>
      <c r="AN59" s="80"/>
      <c r="AO59" s="80"/>
      <c r="AP59" s="79"/>
      <c r="AQ59" s="80"/>
      <c r="AR59" s="80"/>
      <c r="AS59" s="80"/>
      <c r="AT59" s="80"/>
      <c r="AU59" s="80"/>
      <c r="AV59" s="80"/>
      <c r="AW59" s="80"/>
      <c r="AX59" s="80"/>
      <c r="AY59" s="79"/>
      <c r="AZ59" s="80"/>
      <c r="BA59" s="80"/>
      <c r="BB59" s="80"/>
      <c r="BC59" s="80"/>
      <c r="BD59" s="80"/>
      <c r="BE59" s="80"/>
      <c r="BF59" s="80"/>
      <c r="BG59" s="80"/>
      <c r="BH59" s="79"/>
      <c r="BI59" s="80"/>
      <c r="BJ59" s="80"/>
      <c r="BK59" s="80"/>
      <c r="BL59" s="80"/>
      <c r="BM59" s="80"/>
      <c r="BN59" s="80"/>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86"/>
      <c r="DV59" s="354"/>
    </row>
    <row r="60" spans="2:126" ht="15" customHeight="1" x14ac:dyDescent="0.2">
      <c r="B60" s="68">
        <v>6</v>
      </c>
      <c r="C60" s="814" t="s">
        <v>243</v>
      </c>
      <c r="D60" s="815"/>
      <c r="E60" s="815"/>
      <c r="F60" s="815"/>
      <c r="G60" s="815"/>
      <c r="H60" s="815"/>
      <c r="I60" s="815"/>
      <c r="J60" s="815"/>
      <c r="K60" s="815"/>
      <c r="L60" s="815"/>
      <c r="M60" s="816"/>
      <c r="N60" s="80"/>
      <c r="O60" s="80"/>
      <c r="P60" s="79"/>
      <c r="Q60" s="80"/>
      <c r="R60" s="80"/>
      <c r="S60" s="80"/>
      <c r="T60" s="80"/>
      <c r="U60" s="80"/>
      <c r="V60" s="80"/>
      <c r="W60" s="80"/>
      <c r="X60" s="79"/>
      <c r="Y60" s="80"/>
      <c r="Z60" s="80"/>
      <c r="AA60" s="80"/>
      <c r="AB60" s="80"/>
      <c r="AC60" s="80"/>
      <c r="AD60" s="80"/>
      <c r="AE60" s="80"/>
      <c r="AF60" s="80"/>
      <c r="AG60" s="79"/>
      <c r="AH60" s="80"/>
      <c r="AI60" s="80"/>
      <c r="AJ60" s="80"/>
      <c r="AK60" s="80"/>
      <c r="AL60" s="80"/>
      <c r="AM60" s="80"/>
      <c r="AN60" s="80"/>
      <c r="AO60" s="80"/>
      <c r="AP60" s="79"/>
      <c r="AQ60" s="80"/>
      <c r="AR60" s="80"/>
      <c r="AS60" s="80"/>
      <c r="AT60" s="80"/>
      <c r="AU60" s="80"/>
      <c r="AV60" s="80"/>
      <c r="AW60" s="80"/>
      <c r="AX60" s="80"/>
      <c r="AY60" s="79"/>
      <c r="AZ60" s="80"/>
      <c r="BA60" s="80"/>
      <c r="BB60" s="80"/>
      <c r="BC60" s="80"/>
      <c r="BD60" s="80"/>
      <c r="BE60" s="80"/>
      <c r="BF60" s="80"/>
      <c r="BG60" s="80"/>
      <c r="BH60" s="79"/>
      <c r="BI60" s="80"/>
      <c r="BJ60" s="80"/>
      <c r="BK60" s="80"/>
      <c r="BL60" s="80"/>
      <c r="BM60" s="80"/>
      <c r="BN60" s="80"/>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86"/>
      <c r="DV60" s="354"/>
    </row>
    <row r="61" spans="2:126" ht="90" customHeight="1" x14ac:dyDescent="0.2">
      <c r="B61" s="68">
        <v>7</v>
      </c>
      <c r="C61" s="820" t="s">
        <v>308</v>
      </c>
      <c r="D61" s="821"/>
      <c r="E61" s="821"/>
      <c r="F61" s="821"/>
      <c r="G61" s="821"/>
      <c r="H61" s="821"/>
      <c r="I61" s="821"/>
      <c r="J61" s="821"/>
      <c r="K61" s="821"/>
      <c r="L61" s="821"/>
      <c r="M61" s="822"/>
      <c r="N61" s="80"/>
      <c r="O61" s="80"/>
      <c r="P61" s="79"/>
      <c r="Q61" s="80"/>
      <c r="R61" s="80"/>
      <c r="S61" s="80"/>
      <c r="T61" s="80"/>
      <c r="U61" s="80"/>
      <c r="V61" s="80"/>
      <c r="W61" s="80"/>
      <c r="X61" s="79"/>
      <c r="Y61" s="80"/>
      <c r="Z61" s="80"/>
      <c r="AA61" s="80"/>
      <c r="AB61" s="80"/>
      <c r="AC61" s="80"/>
      <c r="AD61" s="80"/>
      <c r="AE61" s="80"/>
      <c r="AF61" s="80"/>
      <c r="AG61" s="79"/>
      <c r="AH61" s="80"/>
      <c r="AI61" s="80"/>
      <c r="AJ61" s="80"/>
      <c r="AK61" s="80"/>
      <c r="AL61" s="80"/>
      <c r="AM61" s="80"/>
      <c r="AN61" s="80"/>
      <c r="AO61" s="80"/>
      <c r="AP61" s="79"/>
      <c r="AQ61" s="80"/>
      <c r="AR61" s="80"/>
      <c r="AS61" s="80"/>
      <c r="AT61" s="80"/>
      <c r="AU61" s="80"/>
      <c r="AV61" s="80"/>
      <c r="AW61" s="80"/>
      <c r="AX61" s="80"/>
      <c r="AY61" s="79"/>
      <c r="AZ61" s="80"/>
      <c r="BA61" s="80"/>
      <c r="BB61" s="80"/>
      <c r="BC61" s="80"/>
      <c r="BD61" s="80"/>
      <c r="BE61" s="80"/>
      <c r="BF61" s="80"/>
      <c r="BG61" s="80"/>
      <c r="BH61" s="79"/>
      <c r="BI61" s="80"/>
      <c r="BJ61" s="80"/>
      <c r="BK61" s="80"/>
      <c r="BL61" s="80"/>
      <c r="BM61" s="80"/>
      <c r="BN61" s="80"/>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86"/>
      <c r="DV61" s="354"/>
    </row>
    <row r="62" spans="2:126" ht="15" customHeight="1" x14ac:dyDescent="0.2">
      <c r="B62" s="68">
        <v>8</v>
      </c>
      <c r="C62" s="814" t="s">
        <v>78</v>
      </c>
      <c r="D62" s="815"/>
      <c r="E62" s="815"/>
      <c r="F62" s="815"/>
      <c r="G62" s="815"/>
      <c r="H62" s="815"/>
      <c r="I62" s="815"/>
      <c r="J62" s="815"/>
      <c r="K62" s="815"/>
      <c r="L62" s="815"/>
      <c r="M62" s="816"/>
      <c r="N62" s="80"/>
      <c r="O62" s="80"/>
      <c r="P62" s="79"/>
      <c r="Q62" s="80"/>
      <c r="R62" s="80"/>
      <c r="S62" s="80"/>
      <c r="T62" s="80"/>
      <c r="U62" s="80"/>
      <c r="V62" s="80"/>
      <c r="W62" s="80"/>
      <c r="X62" s="79"/>
      <c r="Y62" s="80"/>
      <c r="Z62" s="80"/>
      <c r="AA62" s="80"/>
      <c r="AB62" s="80"/>
      <c r="AC62" s="80"/>
      <c r="AD62" s="80"/>
      <c r="AE62" s="80"/>
      <c r="AF62" s="80"/>
      <c r="AG62" s="79"/>
      <c r="AH62" s="80"/>
      <c r="AI62" s="80"/>
      <c r="AJ62" s="80"/>
      <c r="AK62" s="80"/>
      <c r="AL62" s="80"/>
      <c r="AM62" s="80"/>
      <c r="AN62" s="80"/>
      <c r="AO62" s="80"/>
      <c r="AP62" s="79"/>
      <c r="AQ62" s="80"/>
      <c r="AR62" s="80"/>
      <c r="AS62" s="80"/>
      <c r="AT62" s="80"/>
      <c r="AU62" s="80"/>
      <c r="AV62" s="80"/>
      <c r="AW62" s="80"/>
      <c r="AX62" s="80"/>
      <c r="AY62" s="79"/>
      <c r="AZ62" s="80"/>
      <c r="BA62" s="80"/>
      <c r="BB62" s="80"/>
      <c r="BC62" s="80"/>
      <c r="BD62" s="80"/>
      <c r="BE62" s="80"/>
      <c r="BF62" s="80"/>
      <c r="BG62" s="80"/>
      <c r="BH62" s="79"/>
      <c r="BI62" s="80"/>
      <c r="BJ62" s="80"/>
      <c r="BK62" s="80"/>
      <c r="BL62" s="80"/>
      <c r="BM62" s="80"/>
      <c r="BN62" s="80"/>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86"/>
      <c r="DV62" s="354"/>
    </row>
    <row r="63" spans="2:126" ht="15" customHeight="1" x14ac:dyDescent="0.2">
      <c r="B63" s="68">
        <v>9</v>
      </c>
      <c r="C63" s="814" t="s">
        <v>244</v>
      </c>
      <c r="D63" s="815"/>
      <c r="E63" s="815"/>
      <c r="F63" s="815"/>
      <c r="G63" s="815"/>
      <c r="H63" s="815"/>
      <c r="I63" s="815"/>
      <c r="J63" s="815"/>
      <c r="K63" s="815"/>
      <c r="L63" s="815"/>
      <c r="M63" s="816"/>
      <c r="N63" s="80"/>
      <c r="O63" s="80"/>
      <c r="P63" s="79"/>
      <c r="Q63" s="80"/>
      <c r="R63" s="80"/>
      <c r="S63" s="80"/>
      <c r="T63" s="80"/>
      <c r="U63" s="80"/>
      <c r="V63" s="80"/>
      <c r="W63" s="80"/>
      <c r="X63" s="79"/>
      <c r="Y63" s="80"/>
      <c r="Z63" s="80"/>
      <c r="AA63" s="80"/>
      <c r="AB63" s="80"/>
      <c r="AC63" s="80"/>
      <c r="AD63" s="80"/>
      <c r="AE63" s="80"/>
      <c r="AF63" s="80"/>
      <c r="AG63" s="79"/>
      <c r="AH63" s="80"/>
      <c r="AI63" s="80"/>
      <c r="AJ63" s="80"/>
      <c r="AK63" s="80"/>
      <c r="AL63" s="80"/>
      <c r="AM63" s="80"/>
      <c r="AN63" s="80"/>
      <c r="AO63" s="80"/>
      <c r="AP63" s="79"/>
      <c r="AQ63" s="80"/>
      <c r="AR63" s="80"/>
      <c r="AS63" s="80"/>
      <c r="AT63" s="80"/>
      <c r="AU63" s="80"/>
      <c r="AV63" s="80"/>
      <c r="AW63" s="80"/>
      <c r="AX63" s="80"/>
      <c r="AY63" s="79"/>
      <c r="AZ63" s="80"/>
      <c r="BA63" s="80"/>
      <c r="BB63" s="80"/>
      <c r="BC63" s="80"/>
      <c r="BD63" s="80"/>
      <c r="BE63" s="80"/>
      <c r="BF63" s="80"/>
      <c r="BG63" s="80"/>
      <c r="BH63" s="79"/>
      <c r="BI63" s="80"/>
      <c r="BJ63" s="80"/>
      <c r="BK63" s="80"/>
      <c r="BL63" s="80"/>
      <c r="BM63" s="80"/>
      <c r="BN63" s="80"/>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86"/>
      <c r="DV63" s="354"/>
    </row>
    <row r="64" spans="2:126" ht="60" customHeight="1" x14ac:dyDescent="0.2">
      <c r="B64" s="68">
        <v>10</v>
      </c>
      <c r="C64" s="820" t="s">
        <v>311</v>
      </c>
      <c r="D64" s="821"/>
      <c r="E64" s="821"/>
      <c r="F64" s="821"/>
      <c r="G64" s="821"/>
      <c r="H64" s="821"/>
      <c r="I64" s="821"/>
      <c r="J64" s="821"/>
      <c r="K64" s="821"/>
      <c r="L64" s="821"/>
      <c r="M64" s="822"/>
      <c r="N64" s="80"/>
      <c r="O64" s="80"/>
      <c r="P64" s="79"/>
      <c r="Q64" s="80"/>
      <c r="R64" s="80"/>
      <c r="S64" s="80"/>
      <c r="T64" s="80"/>
      <c r="U64" s="80"/>
      <c r="V64" s="80"/>
      <c r="W64" s="80"/>
      <c r="X64" s="79"/>
      <c r="Y64" s="80"/>
      <c r="Z64" s="80"/>
      <c r="AA64" s="80"/>
      <c r="AB64" s="80"/>
      <c r="AC64" s="80"/>
      <c r="AD64" s="80"/>
      <c r="AE64" s="80"/>
      <c r="AF64" s="80"/>
      <c r="AG64" s="79"/>
      <c r="AH64" s="80"/>
      <c r="AI64" s="80"/>
      <c r="AJ64" s="80"/>
      <c r="AK64" s="80"/>
      <c r="AL64" s="80"/>
      <c r="AM64" s="80"/>
      <c r="AN64" s="80"/>
      <c r="AO64" s="80"/>
      <c r="AP64" s="79"/>
      <c r="AQ64" s="80"/>
      <c r="AR64" s="80"/>
      <c r="AS64" s="80"/>
      <c r="AT64" s="80"/>
      <c r="AU64" s="80"/>
      <c r="AV64" s="80"/>
      <c r="AW64" s="80"/>
      <c r="AX64" s="80"/>
      <c r="AY64" s="79"/>
      <c r="AZ64" s="80"/>
      <c r="BA64" s="80"/>
      <c r="BB64" s="80"/>
      <c r="BC64" s="80"/>
      <c r="BD64" s="80"/>
      <c r="BE64" s="80"/>
      <c r="BF64" s="80"/>
      <c r="BG64" s="80"/>
      <c r="BH64" s="79"/>
      <c r="BI64" s="80"/>
      <c r="BJ64" s="80"/>
      <c r="BK64" s="80"/>
      <c r="BL64" s="80"/>
      <c r="BM64" s="80"/>
      <c r="BN64" s="80"/>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86"/>
      <c r="DV64" s="354"/>
    </row>
    <row r="65" spans="2:126" ht="90" customHeight="1" x14ac:dyDescent="0.2">
      <c r="B65" s="68">
        <v>11</v>
      </c>
      <c r="C65" s="814" t="s">
        <v>309</v>
      </c>
      <c r="D65" s="815"/>
      <c r="E65" s="815"/>
      <c r="F65" s="815"/>
      <c r="G65" s="815"/>
      <c r="H65" s="815"/>
      <c r="I65" s="815"/>
      <c r="J65" s="815"/>
      <c r="K65" s="815"/>
      <c r="L65" s="815"/>
      <c r="M65" s="816"/>
      <c r="N65" s="80"/>
      <c r="O65" s="80"/>
      <c r="P65" s="79"/>
      <c r="Q65" s="80"/>
      <c r="R65" s="80"/>
      <c r="S65" s="80"/>
      <c r="T65" s="80"/>
      <c r="U65" s="80"/>
      <c r="V65" s="80"/>
      <c r="W65" s="80"/>
      <c r="X65" s="79"/>
      <c r="Y65" s="80"/>
      <c r="Z65" s="80"/>
      <c r="AA65" s="80"/>
      <c r="AB65" s="80"/>
      <c r="AC65" s="80"/>
      <c r="AD65" s="80"/>
      <c r="AE65" s="80"/>
      <c r="AF65" s="80"/>
      <c r="AG65" s="79"/>
      <c r="AH65" s="80"/>
      <c r="AI65" s="80"/>
      <c r="AJ65" s="80"/>
      <c r="AK65" s="80"/>
      <c r="AL65" s="80"/>
      <c r="AM65" s="80"/>
      <c r="AN65" s="80"/>
      <c r="AO65" s="80"/>
      <c r="AP65" s="79"/>
      <c r="AQ65" s="80"/>
      <c r="AR65" s="80"/>
      <c r="AS65" s="80"/>
      <c r="AT65" s="80"/>
      <c r="AU65" s="80"/>
      <c r="AV65" s="80"/>
      <c r="AW65" s="80"/>
      <c r="AX65" s="80"/>
      <c r="AY65" s="79"/>
      <c r="AZ65" s="80"/>
      <c r="BA65" s="80"/>
      <c r="BB65" s="80"/>
      <c r="BC65" s="80"/>
      <c r="BD65" s="80"/>
      <c r="BE65" s="80"/>
      <c r="BF65" s="80"/>
      <c r="BG65" s="80"/>
      <c r="BH65" s="79"/>
      <c r="BI65" s="80"/>
      <c r="BJ65" s="80"/>
      <c r="BK65" s="80"/>
      <c r="BL65" s="80"/>
      <c r="BM65" s="80"/>
      <c r="BN65" s="80"/>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86"/>
      <c r="DV65" s="354"/>
    </row>
    <row r="66" spans="2:126" ht="15" customHeight="1" x14ac:dyDescent="0.2">
      <c r="B66" s="68">
        <v>12</v>
      </c>
      <c r="C66" s="814" t="s">
        <v>257</v>
      </c>
      <c r="D66" s="815"/>
      <c r="E66" s="815"/>
      <c r="F66" s="815"/>
      <c r="G66" s="815"/>
      <c r="H66" s="815"/>
      <c r="I66" s="815"/>
      <c r="J66" s="815"/>
      <c r="K66" s="815"/>
      <c r="L66" s="815"/>
      <c r="M66" s="816"/>
      <c r="N66" s="80"/>
      <c r="O66" s="80"/>
      <c r="P66" s="79"/>
      <c r="Q66" s="80"/>
      <c r="R66" s="80"/>
      <c r="S66" s="80"/>
      <c r="T66" s="80"/>
      <c r="U66" s="80"/>
      <c r="V66" s="80"/>
      <c r="W66" s="80"/>
      <c r="X66" s="79"/>
      <c r="Y66" s="80"/>
      <c r="Z66" s="80"/>
      <c r="AA66" s="80"/>
      <c r="AB66" s="80"/>
      <c r="AC66" s="80"/>
      <c r="AD66" s="80"/>
      <c r="AE66" s="80"/>
      <c r="AF66" s="80"/>
      <c r="AG66" s="79"/>
      <c r="AH66" s="80"/>
      <c r="AI66" s="80"/>
      <c r="AJ66" s="80"/>
      <c r="AK66" s="80"/>
      <c r="AL66" s="80"/>
      <c r="AM66" s="80"/>
      <c r="AN66" s="80"/>
      <c r="AO66" s="80"/>
      <c r="AP66" s="79"/>
      <c r="AQ66" s="80"/>
      <c r="AR66" s="80"/>
      <c r="AS66" s="80"/>
      <c r="AT66" s="80"/>
      <c r="AU66" s="80"/>
      <c r="AV66" s="80"/>
      <c r="AW66" s="80"/>
      <c r="AX66" s="80"/>
      <c r="AY66" s="79"/>
      <c r="AZ66" s="80"/>
      <c r="BA66" s="80"/>
      <c r="BB66" s="80"/>
      <c r="BC66" s="80"/>
      <c r="BD66" s="80"/>
      <c r="BE66" s="80"/>
      <c r="BF66" s="80"/>
      <c r="BG66" s="80"/>
      <c r="BH66" s="79"/>
      <c r="BI66" s="80"/>
      <c r="BJ66" s="80"/>
      <c r="BK66" s="80"/>
      <c r="BL66" s="80"/>
      <c r="BM66" s="80"/>
      <c r="BN66" s="80"/>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86"/>
      <c r="DV66" s="354"/>
    </row>
    <row r="67" spans="2:126" ht="15" customHeight="1" x14ac:dyDescent="0.2">
      <c r="B67" s="68">
        <v>13</v>
      </c>
      <c r="C67" s="814" t="s">
        <v>118</v>
      </c>
      <c r="D67" s="815"/>
      <c r="E67" s="815"/>
      <c r="F67" s="815"/>
      <c r="G67" s="815"/>
      <c r="H67" s="815"/>
      <c r="I67" s="815"/>
      <c r="J67" s="815"/>
      <c r="K67" s="815"/>
      <c r="L67" s="815"/>
      <c r="M67" s="816"/>
      <c r="N67" s="80"/>
      <c r="O67" s="80"/>
      <c r="P67" s="79"/>
      <c r="Q67" s="80"/>
      <c r="R67" s="80"/>
      <c r="S67" s="80"/>
      <c r="T67" s="80"/>
      <c r="U67" s="80"/>
      <c r="V67" s="80"/>
      <c r="W67" s="80"/>
      <c r="X67" s="79"/>
      <c r="Y67" s="80"/>
      <c r="Z67" s="80"/>
      <c r="AA67" s="80"/>
      <c r="AB67" s="80"/>
      <c r="AC67" s="80"/>
      <c r="AD67" s="80"/>
      <c r="AE67" s="80"/>
      <c r="AF67" s="80"/>
      <c r="AG67" s="79"/>
      <c r="AH67" s="80"/>
      <c r="AI67" s="80"/>
      <c r="AJ67" s="80"/>
      <c r="AK67" s="80"/>
      <c r="AL67" s="80"/>
      <c r="AM67" s="80"/>
      <c r="AN67" s="80"/>
      <c r="AO67" s="80"/>
      <c r="AP67" s="79"/>
      <c r="AQ67" s="80"/>
      <c r="AR67" s="80"/>
      <c r="AS67" s="80"/>
      <c r="AT67" s="80"/>
      <c r="AU67" s="80"/>
      <c r="AV67" s="80"/>
      <c r="AW67" s="80"/>
      <c r="AX67" s="80"/>
      <c r="AY67" s="79"/>
      <c r="AZ67" s="80"/>
      <c r="BA67" s="80"/>
      <c r="BB67" s="80"/>
      <c r="BC67" s="80"/>
      <c r="BD67" s="80"/>
      <c r="BE67" s="80"/>
      <c r="BF67" s="80"/>
      <c r="BG67" s="80"/>
      <c r="BH67" s="79"/>
      <c r="BI67" s="80"/>
      <c r="BJ67" s="80"/>
      <c r="BK67" s="80"/>
      <c r="BL67" s="80"/>
      <c r="BM67" s="80"/>
      <c r="BN67" s="80"/>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86"/>
      <c r="DV67" s="354"/>
    </row>
    <row r="68" spans="2:126" ht="15" customHeight="1" x14ac:dyDescent="0.2">
      <c r="B68" s="68">
        <v>14</v>
      </c>
      <c r="C68" s="814" t="s">
        <v>119</v>
      </c>
      <c r="D68" s="815"/>
      <c r="E68" s="815"/>
      <c r="F68" s="815"/>
      <c r="G68" s="815"/>
      <c r="H68" s="815"/>
      <c r="I68" s="815"/>
      <c r="J68" s="815"/>
      <c r="K68" s="815"/>
      <c r="L68" s="815"/>
      <c r="M68" s="816"/>
      <c r="N68" s="80"/>
      <c r="O68" s="80"/>
      <c r="P68" s="79"/>
      <c r="Q68" s="80"/>
      <c r="R68" s="80"/>
      <c r="S68" s="80"/>
      <c r="T68" s="80"/>
      <c r="U68" s="80"/>
      <c r="V68" s="80"/>
      <c r="W68" s="80"/>
      <c r="X68" s="79"/>
      <c r="Y68" s="80"/>
      <c r="Z68" s="80"/>
      <c r="AA68" s="80"/>
      <c r="AB68" s="80"/>
      <c r="AC68" s="80"/>
      <c r="AD68" s="80"/>
      <c r="AE68" s="80"/>
      <c r="AF68" s="80"/>
      <c r="AG68" s="79"/>
      <c r="AH68" s="80"/>
      <c r="AI68" s="80"/>
      <c r="AJ68" s="80"/>
      <c r="AK68" s="80"/>
      <c r="AL68" s="80"/>
      <c r="AM68" s="80"/>
      <c r="AN68" s="80"/>
      <c r="AO68" s="80"/>
      <c r="AP68" s="79"/>
      <c r="AQ68" s="80"/>
      <c r="AR68" s="80"/>
      <c r="AS68" s="80"/>
      <c r="AT68" s="80"/>
      <c r="AU68" s="80"/>
      <c r="AV68" s="80"/>
      <c r="AW68" s="80"/>
      <c r="AX68" s="80"/>
      <c r="AY68" s="79"/>
      <c r="AZ68" s="80"/>
      <c r="BA68" s="80"/>
      <c r="BB68" s="80"/>
      <c r="BC68" s="80"/>
      <c r="BD68" s="80"/>
      <c r="BE68" s="80"/>
      <c r="BF68" s="80"/>
      <c r="BG68" s="80"/>
      <c r="BH68" s="79"/>
      <c r="BI68" s="80"/>
      <c r="BJ68" s="80"/>
      <c r="BK68" s="80"/>
      <c r="BL68" s="80"/>
      <c r="BM68" s="80"/>
      <c r="BN68" s="80"/>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86"/>
      <c r="DV68" s="354"/>
    </row>
    <row r="69" spans="2:126" ht="111.75" customHeight="1" x14ac:dyDescent="0.2">
      <c r="B69" s="68">
        <v>15</v>
      </c>
      <c r="C69" s="814" t="s">
        <v>212</v>
      </c>
      <c r="D69" s="815"/>
      <c r="E69" s="815"/>
      <c r="F69" s="815"/>
      <c r="G69" s="815"/>
      <c r="H69" s="815"/>
      <c r="I69" s="815"/>
      <c r="J69" s="815"/>
      <c r="K69" s="815"/>
      <c r="L69" s="815"/>
      <c r="M69" s="816"/>
      <c r="N69" s="80"/>
      <c r="O69" s="80"/>
      <c r="P69" s="79"/>
      <c r="Q69" s="80"/>
      <c r="R69" s="80"/>
      <c r="S69" s="80"/>
      <c r="T69" s="80"/>
      <c r="U69" s="80"/>
      <c r="V69" s="80"/>
      <c r="W69" s="80"/>
      <c r="X69" s="79"/>
      <c r="Y69" s="80"/>
      <c r="Z69" s="80"/>
      <c r="AA69" s="80"/>
      <c r="AB69" s="80"/>
      <c r="AC69" s="80"/>
      <c r="AD69" s="80"/>
      <c r="AE69" s="80"/>
      <c r="AF69" s="80"/>
      <c r="AG69" s="79"/>
      <c r="AH69" s="80"/>
      <c r="AI69" s="80"/>
      <c r="AJ69" s="80"/>
      <c r="AK69" s="80"/>
      <c r="AL69" s="80"/>
      <c r="AM69" s="80"/>
      <c r="AN69" s="80"/>
      <c r="AO69" s="80"/>
      <c r="AP69" s="79"/>
      <c r="AQ69" s="80"/>
      <c r="AR69" s="80"/>
      <c r="AS69" s="80"/>
      <c r="AT69" s="80"/>
      <c r="AU69" s="80"/>
      <c r="AV69" s="80"/>
      <c r="AW69" s="80"/>
      <c r="AX69" s="80"/>
      <c r="AY69" s="79"/>
      <c r="AZ69" s="80"/>
      <c r="BA69" s="80"/>
      <c r="BB69" s="80"/>
      <c r="BC69" s="80"/>
      <c r="BD69" s="80"/>
      <c r="BE69" s="80"/>
      <c r="BF69" s="80"/>
      <c r="BG69" s="80"/>
      <c r="BH69" s="79"/>
      <c r="BI69" s="80"/>
      <c r="BJ69" s="80"/>
      <c r="BK69" s="80"/>
      <c r="BL69" s="80"/>
      <c r="BM69" s="80"/>
      <c r="BN69" s="80"/>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row>
    <row r="70" spans="2:126" ht="18.600000000000001" customHeight="1" x14ac:dyDescent="0.2">
      <c r="B70" s="68">
        <v>16</v>
      </c>
      <c r="C70" s="814" t="s">
        <v>250</v>
      </c>
      <c r="D70" s="815"/>
      <c r="E70" s="815"/>
      <c r="F70" s="815"/>
      <c r="G70" s="815"/>
      <c r="H70" s="815"/>
      <c r="I70" s="815"/>
      <c r="J70" s="815"/>
      <c r="K70" s="815"/>
      <c r="L70" s="815"/>
      <c r="M70" s="816"/>
      <c r="N70" s="80"/>
      <c r="O70" s="80"/>
      <c r="P70" s="79"/>
      <c r="Q70" s="80"/>
      <c r="R70" s="80"/>
      <c r="S70" s="80"/>
      <c r="T70" s="80"/>
      <c r="U70" s="80"/>
      <c r="V70" s="80"/>
      <c r="W70" s="80"/>
      <c r="X70" s="79"/>
      <c r="Y70" s="80"/>
      <c r="Z70" s="80"/>
      <c r="AA70" s="80"/>
      <c r="AB70" s="80"/>
      <c r="AC70" s="80"/>
      <c r="AD70" s="80"/>
      <c r="AE70" s="80"/>
      <c r="AF70" s="80"/>
      <c r="AG70" s="79"/>
      <c r="AH70" s="80"/>
      <c r="AI70" s="80"/>
      <c r="AJ70" s="80"/>
      <c r="AK70" s="80"/>
      <c r="AL70" s="80"/>
      <c r="AM70" s="80"/>
      <c r="AN70" s="80"/>
      <c r="AO70" s="80"/>
      <c r="AP70" s="79"/>
      <c r="AQ70" s="80"/>
      <c r="AR70" s="80"/>
      <c r="AS70" s="80"/>
      <c r="AT70" s="80"/>
      <c r="AU70" s="80"/>
      <c r="AV70" s="80"/>
      <c r="AW70" s="80"/>
      <c r="AX70" s="80"/>
      <c r="AY70" s="79"/>
      <c r="AZ70" s="80"/>
      <c r="BA70" s="80"/>
      <c r="BB70" s="80"/>
      <c r="BC70" s="80"/>
      <c r="BD70" s="80"/>
      <c r="BE70" s="80"/>
      <c r="BF70" s="80"/>
      <c r="BG70" s="80"/>
      <c r="BH70" s="79"/>
      <c r="BI70" s="80"/>
      <c r="BJ70" s="80"/>
      <c r="BK70" s="80"/>
      <c r="BL70" s="80"/>
      <c r="BM70" s="80"/>
      <c r="BN70" s="80"/>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row>
    <row r="71" spans="2:126" ht="45.6" customHeight="1" x14ac:dyDescent="0.2">
      <c r="B71" s="68">
        <v>17</v>
      </c>
      <c r="C71" s="814" t="s">
        <v>252</v>
      </c>
      <c r="D71" s="815"/>
      <c r="E71" s="815"/>
      <c r="F71" s="815"/>
      <c r="G71" s="815"/>
      <c r="H71" s="815"/>
      <c r="I71" s="815"/>
      <c r="J71" s="815"/>
      <c r="K71" s="815"/>
      <c r="L71" s="815"/>
      <c r="M71" s="816"/>
      <c r="N71" s="80"/>
      <c r="O71" s="80"/>
      <c r="P71" s="79"/>
      <c r="Q71" s="80"/>
      <c r="R71" s="80"/>
      <c r="S71" s="80"/>
      <c r="T71" s="80"/>
      <c r="U71" s="80"/>
      <c r="V71" s="80"/>
      <c r="W71" s="80"/>
      <c r="X71" s="79"/>
      <c r="Y71" s="80"/>
      <c r="Z71" s="80"/>
      <c r="AA71" s="80"/>
      <c r="AB71" s="80"/>
      <c r="AC71" s="80"/>
      <c r="AD71" s="80"/>
      <c r="AE71" s="80"/>
      <c r="AF71" s="80"/>
      <c r="AG71" s="79"/>
      <c r="AH71" s="80"/>
      <c r="AI71" s="80"/>
      <c r="AJ71" s="80"/>
      <c r="AK71" s="80"/>
      <c r="AL71" s="80"/>
      <c r="AM71" s="80"/>
      <c r="AN71" s="80"/>
      <c r="AO71" s="80"/>
      <c r="AP71" s="79"/>
      <c r="AQ71" s="80"/>
      <c r="AR71" s="80"/>
      <c r="AS71" s="80"/>
      <c r="AT71" s="80"/>
      <c r="AU71" s="80"/>
      <c r="AV71" s="80"/>
      <c r="AW71" s="80"/>
      <c r="AX71" s="80"/>
      <c r="AY71" s="79"/>
      <c r="AZ71" s="80"/>
      <c r="BA71" s="80"/>
      <c r="BB71" s="80"/>
      <c r="BC71" s="80"/>
      <c r="BD71" s="80"/>
      <c r="BE71" s="80"/>
      <c r="BF71" s="80"/>
      <c r="BG71" s="80"/>
      <c r="BH71" s="79"/>
      <c r="BI71" s="80"/>
      <c r="BJ71" s="80"/>
      <c r="BK71" s="80"/>
      <c r="BL71" s="80"/>
      <c r="BM71" s="80"/>
      <c r="BN71" s="80"/>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row>
    <row r="72" spans="2:126" ht="88.5" customHeight="1" x14ac:dyDescent="0.2">
      <c r="B72" s="68">
        <v>18</v>
      </c>
      <c r="C72" s="814" t="s">
        <v>213</v>
      </c>
      <c r="D72" s="815"/>
      <c r="E72" s="815"/>
      <c r="F72" s="815"/>
      <c r="G72" s="815"/>
      <c r="H72" s="815"/>
      <c r="I72" s="815"/>
      <c r="J72" s="815"/>
      <c r="K72" s="815"/>
      <c r="L72" s="815"/>
      <c r="M72" s="816"/>
      <c r="N72" s="80"/>
      <c r="O72" s="80"/>
      <c r="P72" s="79"/>
      <c r="Q72" s="80"/>
      <c r="R72" s="80"/>
      <c r="S72" s="80"/>
      <c r="T72" s="80"/>
      <c r="U72" s="80"/>
      <c r="V72" s="80"/>
      <c r="W72" s="80"/>
      <c r="X72" s="79"/>
      <c r="Y72" s="80"/>
      <c r="Z72" s="80"/>
      <c r="AA72" s="80"/>
      <c r="AB72" s="80"/>
      <c r="AC72" s="80"/>
      <c r="AD72" s="80"/>
      <c r="AE72" s="80"/>
      <c r="AF72" s="80"/>
      <c r="AG72" s="79"/>
      <c r="AH72" s="80"/>
      <c r="AI72" s="80"/>
      <c r="AJ72" s="80"/>
      <c r="AK72" s="80"/>
      <c r="AL72" s="80"/>
      <c r="AM72" s="80"/>
      <c r="AN72" s="80"/>
      <c r="AO72" s="80"/>
      <c r="AP72" s="79"/>
      <c r="AQ72" s="80"/>
      <c r="AR72" s="80"/>
      <c r="AS72" s="80"/>
      <c r="AT72" s="80"/>
      <c r="AU72" s="80"/>
      <c r="AV72" s="80"/>
      <c r="AW72" s="80"/>
      <c r="AX72" s="80"/>
      <c r="AY72" s="79"/>
      <c r="AZ72" s="80"/>
      <c r="BA72" s="80"/>
      <c r="BB72" s="80"/>
      <c r="BC72" s="80"/>
      <c r="BD72" s="80"/>
      <c r="BE72" s="80"/>
      <c r="BF72" s="80"/>
      <c r="BG72" s="80"/>
      <c r="BH72" s="79"/>
      <c r="BI72" s="80"/>
      <c r="BJ72" s="80"/>
      <c r="BK72" s="80"/>
      <c r="BL72" s="80"/>
      <c r="BM72" s="80"/>
      <c r="BN72" s="80"/>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row>
    <row r="73" spans="2:126" ht="15" customHeight="1" x14ac:dyDescent="0.2">
      <c r="B73" s="68">
        <v>19</v>
      </c>
      <c r="C73" s="814" t="s">
        <v>251</v>
      </c>
      <c r="D73" s="815"/>
      <c r="E73" s="815"/>
      <c r="F73" s="815"/>
      <c r="G73" s="815"/>
      <c r="H73" s="815"/>
      <c r="I73" s="815"/>
      <c r="J73" s="815"/>
      <c r="K73" s="815"/>
      <c r="L73" s="815"/>
      <c r="M73" s="816"/>
      <c r="N73" s="80"/>
      <c r="O73" s="80"/>
      <c r="P73" s="79"/>
      <c r="Q73" s="80"/>
      <c r="R73" s="80"/>
      <c r="S73" s="80"/>
      <c r="T73" s="80"/>
      <c r="U73" s="80"/>
      <c r="V73" s="80"/>
      <c r="W73" s="80"/>
      <c r="X73" s="79"/>
      <c r="Y73" s="80"/>
      <c r="Z73" s="80"/>
      <c r="AA73" s="80"/>
      <c r="AB73" s="80"/>
      <c r="AC73" s="80"/>
      <c r="AD73" s="80"/>
      <c r="AE73" s="80"/>
      <c r="AF73" s="80"/>
      <c r="AG73" s="79"/>
      <c r="AH73" s="80"/>
      <c r="AI73" s="80"/>
      <c r="AJ73" s="80"/>
      <c r="AK73" s="80"/>
      <c r="AL73" s="80"/>
      <c r="AM73" s="80"/>
      <c r="AN73" s="80"/>
      <c r="AO73" s="80"/>
      <c r="AP73" s="79"/>
      <c r="AQ73" s="80"/>
      <c r="AR73" s="80"/>
      <c r="AS73" s="80"/>
      <c r="AT73" s="80"/>
      <c r="AU73" s="80"/>
      <c r="AV73" s="80"/>
      <c r="AW73" s="80"/>
      <c r="AX73" s="80"/>
      <c r="AY73" s="79"/>
      <c r="AZ73" s="80"/>
      <c r="BA73" s="80"/>
      <c r="BB73" s="80"/>
      <c r="BC73" s="80"/>
      <c r="BD73" s="80"/>
      <c r="BE73" s="80"/>
      <c r="BF73" s="80"/>
      <c r="BG73" s="80"/>
      <c r="BH73" s="79"/>
      <c r="BI73" s="80"/>
      <c r="BJ73" s="80"/>
      <c r="BK73" s="80"/>
      <c r="BL73" s="80"/>
      <c r="BM73" s="80"/>
      <c r="BN73" s="80"/>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row>
    <row r="74" spans="2:126" ht="45" customHeight="1" x14ac:dyDescent="0.2">
      <c r="B74" s="190">
        <v>20</v>
      </c>
      <c r="C74" s="814" t="s">
        <v>253</v>
      </c>
      <c r="D74" s="815"/>
      <c r="E74" s="815"/>
      <c r="F74" s="815"/>
      <c r="G74" s="815"/>
      <c r="H74" s="815"/>
      <c r="I74" s="815"/>
      <c r="J74" s="815"/>
      <c r="K74" s="815"/>
      <c r="L74" s="815"/>
      <c r="M74" s="816"/>
      <c r="N74" s="80"/>
      <c r="O74" s="80"/>
      <c r="P74" s="79"/>
      <c r="Q74" s="80"/>
      <c r="R74" s="80"/>
      <c r="S74" s="80"/>
      <c r="T74" s="80"/>
      <c r="U74" s="80"/>
      <c r="V74" s="80"/>
      <c r="W74" s="80"/>
      <c r="X74" s="79"/>
      <c r="Y74" s="80"/>
      <c r="Z74" s="80"/>
      <c r="AA74" s="80"/>
      <c r="AB74" s="80"/>
      <c r="AC74" s="80"/>
      <c r="AD74" s="80"/>
      <c r="AE74" s="80"/>
      <c r="AF74" s="80"/>
      <c r="AG74" s="79"/>
      <c r="AH74" s="80"/>
      <c r="AI74" s="80"/>
      <c r="AJ74" s="80"/>
      <c r="AK74" s="80"/>
      <c r="AL74" s="80"/>
      <c r="AM74" s="80"/>
      <c r="AN74" s="80"/>
      <c r="AO74" s="80"/>
      <c r="AP74" s="79"/>
      <c r="AQ74" s="80"/>
      <c r="AR74" s="80"/>
      <c r="AS74" s="80"/>
      <c r="AT74" s="80"/>
      <c r="AU74" s="80"/>
      <c r="AV74" s="80"/>
      <c r="AW74" s="80"/>
      <c r="AX74" s="80"/>
      <c r="AY74" s="79"/>
      <c r="AZ74" s="80"/>
      <c r="BA74" s="80"/>
      <c r="BB74" s="80"/>
      <c r="BC74" s="80"/>
      <c r="BD74" s="80"/>
      <c r="BE74" s="80"/>
      <c r="BF74" s="80"/>
      <c r="BG74" s="80"/>
      <c r="BH74" s="79"/>
      <c r="BI74" s="80"/>
      <c r="BJ74" s="80"/>
      <c r="BK74" s="80"/>
      <c r="BL74" s="80"/>
      <c r="BM74" s="80"/>
      <c r="BN74" s="80"/>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row>
    <row r="75" spans="2:126" ht="45" customHeight="1" x14ac:dyDescent="0.2">
      <c r="B75" s="68">
        <v>21</v>
      </c>
      <c r="C75" s="814" t="s">
        <v>254</v>
      </c>
      <c r="D75" s="815"/>
      <c r="E75" s="815"/>
      <c r="F75" s="815"/>
      <c r="G75" s="815"/>
      <c r="H75" s="815"/>
      <c r="I75" s="815"/>
      <c r="J75" s="815"/>
      <c r="K75" s="815"/>
      <c r="L75" s="815"/>
      <c r="M75" s="816"/>
      <c r="N75" s="80"/>
      <c r="O75" s="80"/>
      <c r="P75" s="79"/>
      <c r="Q75" s="80"/>
      <c r="R75" s="80"/>
      <c r="S75" s="80"/>
      <c r="T75" s="80"/>
      <c r="U75" s="80"/>
      <c r="V75" s="80"/>
      <c r="W75" s="80"/>
      <c r="X75" s="79"/>
      <c r="Y75" s="80"/>
      <c r="Z75" s="80"/>
      <c r="AA75" s="80"/>
      <c r="AB75" s="80"/>
      <c r="AC75" s="80"/>
      <c r="AD75" s="80"/>
      <c r="AE75" s="80"/>
      <c r="AF75" s="80"/>
      <c r="AG75" s="79"/>
      <c r="AH75" s="80"/>
      <c r="AI75" s="80"/>
      <c r="AJ75" s="80"/>
      <c r="AK75" s="80"/>
      <c r="AL75" s="80"/>
      <c r="AM75" s="80"/>
      <c r="AN75" s="80"/>
      <c r="AO75" s="80"/>
      <c r="AP75" s="79"/>
      <c r="AQ75" s="80"/>
      <c r="AR75" s="80"/>
      <c r="AS75" s="80"/>
      <c r="AT75" s="80"/>
      <c r="AU75" s="80"/>
      <c r="AV75" s="80"/>
      <c r="AW75" s="80"/>
      <c r="AX75" s="80"/>
      <c r="AY75" s="79"/>
      <c r="AZ75" s="80"/>
      <c r="BA75" s="80"/>
      <c r="BB75" s="80"/>
      <c r="BC75" s="80"/>
      <c r="BD75" s="80"/>
      <c r="BE75" s="80"/>
      <c r="BF75" s="80"/>
      <c r="BG75" s="80"/>
      <c r="BH75" s="79"/>
      <c r="BI75" s="80"/>
      <c r="BJ75" s="80"/>
      <c r="BK75" s="80"/>
      <c r="BL75" s="80"/>
      <c r="BM75" s="80"/>
      <c r="BN75" s="80"/>
    </row>
    <row r="76" spans="2:126" ht="45" customHeight="1" x14ac:dyDescent="0.2">
      <c r="B76" s="199">
        <v>22</v>
      </c>
      <c r="C76" s="820" t="s">
        <v>286</v>
      </c>
      <c r="D76" s="821"/>
      <c r="E76" s="821"/>
      <c r="F76" s="821"/>
      <c r="G76" s="821"/>
      <c r="H76" s="821"/>
      <c r="I76" s="821"/>
      <c r="J76" s="821"/>
      <c r="K76" s="821"/>
      <c r="L76" s="821"/>
      <c r="M76" s="822"/>
      <c r="N76" s="80"/>
      <c r="O76" s="80"/>
      <c r="P76" s="79"/>
      <c r="Q76" s="80"/>
      <c r="R76" s="80"/>
      <c r="S76" s="80"/>
      <c r="T76" s="80"/>
      <c r="U76" s="80"/>
      <c r="V76" s="80"/>
      <c r="W76" s="80"/>
      <c r="X76" s="79"/>
      <c r="Y76" s="80"/>
      <c r="Z76" s="80"/>
      <c r="AA76" s="80"/>
      <c r="AB76" s="80"/>
      <c r="AC76" s="80"/>
      <c r="AD76" s="80"/>
      <c r="AE76" s="80"/>
      <c r="AF76" s="80"/>
      <c r="AG76" s="79"/>
      <c r="AH76" s="80"/>
      <c r="AI76" s="80"/>
      <c r="AJ76" s="80"/>
      <c r="AK76" s="80"/>
      <c r="AL76" s="80"/>
      <c r="AM76" s="80"/>
      <c r="AN76" s="80"/>
      <c r="AO76" s="80"/>
      <c r="AP76" s="79"/>
      <c r="AQ76" s="80"/>
      <c r="AR76" s="80"/>
      <c r="AS76" s="80"/>
      <c r="AT76" s="80"/>
      <c r="AU76" s="80"/>
      <c r="AV76" s="80"/>
      <c r="AW76" s="80"/>
      <c r="AX76" s="80"/>
      <c r="AY76" s="79"/>
      <c r="AZ76" s="80"/>
      <c r="BA76" s="80"/>
      <c r="BB76" s="80"/>
      <c r="BC76" s="80"/>
      <c r="BD76" s="80"/>
      <c r="BE76" s="80"/>
      <c r="BF76" s="80"/>
      <c r="BG76" s="80"/>
      <c r="BH76" s="79"/>
      <c r="BI76" s="80"/>
      <c r="BJ76" s="80"/>
      <c r="BK76" s="80"/>
      <c r="BL76" s="80"/>
      <c r="BM76" s="80"/>
      <c r="BN76" s="80"/>
    </row>
    <row r="77" spans="2:126" ht="45" customHeight="1" x14ac:dyDescent="0.2">
      <c r="B77" s="190">
        <v>23</v>
      </c>
      <c r="C77" s="820" t="s">
        <v>287</v>
      </c>
      <c r="D77" s="821"/>
      <c r="E77" s="821"/>
      <c r="F77" s="821"/>
      <c r="G77" s="821"/>
      <c r="H77" s="821"/>
      <c r="I77" s="821"/>
      <c r="J77" s="821"/>
      <c r="K77" s="821"/>
      <c r="L77" s="821"/>
      <c r="M77" s="822"/>
      <c r="N77" s="80"/>
      <c r="O77" s="80"/>
      <c r="P77" s="79"/>
      <c r="Q77" s="80"/>
      <c r="R77" s="80"/>
      <c r="S77" s="80"/>
      <c r="T77" s="80"/>
      <c r="U77" s="80"/>
      <c r="V77" s="80"/>
      <c r="W77" s="80"/>
      <c r="X77" s="79"/>
      <c r="Y77" s="80"/>
      <c r="Z77" s="80"/>
      <c r="AA77" s="80"/>
      <c r="AB77" s="80"/>
      <c r="AC77" s="80"/>
      <c r="AD77" s="80"/>
      <c r="AE77" s="80"/>
      <c r="AF77" s="80"/>
      <c r="AG77" s="79"/>
      <c r="AH77" s="80"/>
      <c r="AI77" s="80"/>
      <c r="AJ77" s="80"/>
      <c r="AK77" s="80"/>
      <c r="AL77" s="80"/>
      <c r="AM77" s="80"/>
      <c r="AN77" s="80"/>
      <c r="AO77" s="80"/>
      <c r="AP77" s="79"/>
      <c r="AQ77" s="80"/>
      <c r="AR77" s="80"/>
      <c r="AS77" s="80"/>
      <c r="AT77" s="80"/>
      <c r="AU77" s="80"/>
      <c r="AV77" s="80"/>
      <c r="AW77" s="80"/>
      <c r="AX77" s="80"/>
      <c r="AY77" s="79"/>
      <c r="AZ77" s="80"/>
      <c r="BA77" s="80"/>
      <c r="BB77" s="80"/>
      <c r="BC77" s="80"/>
      <c r="BD77" s="80"/>
      <c r="BE77" s="80"/>
      <c r="BF77" s="80"/>
      <c r="BG77" s="80"/>
      <c r="BH77" s="79"/>
      <c r="BI77" s="80"/>
      <c r="BJ77" s="80"/>
      <c r="BK77" s="80"/>
      <c r="BL77" s="80"/>
      <c r="BM77" s="80"/>
      <c r="BN77" s="80"/>
    </row>
    <row r="78" spans="2:126" ht="45" customHeight="1" x14ac:dyDescent="0.2">
      <c r="B78" s="190">
        <v>24</v>
      </c>
      <c r="C78" s="820" t="s">
        <v>288</v>
      </c>
      <c r="D78" s="821"/>
      <c r="E78" s="821"/>
      <c r="F78" s="821"/>
      <c r="G78" s="821"/>
      <c r="H78" s="821"/>
      <c r="I78" s="821"/>
      <c r="J78" s="821"/>
      <c r="K78" s="821"/>
      <c r="L78" s="821"/>
      <c r="M78" s="822"/>
      <c r="N78" s="80"/>
      <c r="O78" s="80"/>
      <c r="P78" s="79"/>
      <c r="Q78" s="80"/>
      <c r="R78" s="80"/>
      <c r="S78" s="80"/>
      <c r="T78" s="80"/>
      <c r="U78" s="80"/>
      <c r="V78" s="80"/>
      <c r="W78" s="80"/>
      <c r="X78" s="79"/>
      <c r="Y78" s="80"/>
      <c r="Z78" s="80"/>
      <c r="AA78" s="80"/>
      <c r="AB78" s="80"/>
      <c r="AC78" s="80"/>
      <c r="AD78" s="80"/>
      <c r="AE78" s="80"/>
      <c r="AF78" s="80"/>
      <c r="AG78" s="79"/>
      <c r="AH78" s="80"/>
      <c r="AI78" s="80"/>
      <c r="AJ78" s="80"/>
      <c r="AK78" s="80"/>
      <c r="AL78" s="80"/>
      <c r="AM78" s="80"/>
      <c r="AN78" s="80"/>
      <c r="AO78" s="80"/>
      <c r="AP78" s="79"/>
      <c r="AQ78" s="80"/>
      <c r="AR78" s="80"/>
      <c r="AS78" s="80"/>
      <c r="AT78" s="80"/>
      <c r="AU78" s="80"/>
      <c r="AV78" s="80"/>
      <c r="AW78" s="80"/>
      <c r="AX78" s="80"/>
      <c r="AY78" s="79"/>
      <c r="AZ78" s="80"/>
      <c r="BA78" s="80"/>
      <c r="BB78" s="80"/>
      <c r="BC78" s="80"/>
      <c r="BD78" s="80"/>
      <c r="BE78" s="80"/>
      <c r="BF78" s="80"/>
      <c r="BG78" s="80"/>
      <c r="BH78" s="79"/>
      <c r="BI78" s="80"/>
      <c r="BJ78" s="80"/>
      <c r="BK78" s="80"/>
      <c r="BL78" s="80"/>
      <c r="BM78" s="80"/>
      <c r="BN78" s="80"/>
    </row>
    <row r="79" spans="2:126" ht="45" customHeight="1" thickBot="1" x14ac:dyDescent="0.25">
      <c r="B79" s="708">
        <v>25</v>
      </c>
      <c r="C79" s="824" t="s">
        <v>289</v>
      </c>
      <c r="D79" s="825"/>
      <c r="E79" s="825"/>
      <c r="F79" s="825"/>
      <c r="G79" s="825"/>
      <c r="H79" s="825"/>
      <c r="I79" s="825"/>
      <c r="J79" s="825"/>
      <c r="K79" s="825"/>
      <c r="L79" s="825"/>
      <c r="M79" s="826"/>
      <c r="N79" s="200"/>
      <c r="O79" s="201"/>
      <c r="P79" s="134"/>
      <c r="Q79" s="201"/>
      <c r="R79" s="201"/>
      <c r="S79" s="201"/>
      <c r="T79" s="201"/>
      <c r="U79" s="201"/>
      <c r="V79" s="201"/>
      <c r="W79" s="201"/>
      <c r="X79" s="134"/>
      <c r="Y79" s="201"/>
      <c r="Z79" s="201"/>
      <c r="AA79" s="201"/>
      <c r="AB79" s="201"/>
      <c r="AC79" s="201"/>
      <c r="AD79" s="201"/>
      <c r="AE79" s="201"/>
      <c r="AF79" s="201"/>
      <c r="AG79" s="134"/>
      <c r="AH79" s="201"/>
      <c r="AI79" s="201"/>
      <c r="AJ79" s="201"/>
      <c r="AK79" s="201"/>
      <c r="AL79" s="201"/>
      <c r="AM79" s="201"/>
      <c r="AN79" s="201"/>
      <c r="AO79" s="201"/>
      <c r="AP79" s="134"/>
      <c r="AQ79" s="201"/>
      <c r="AR79" s="201"/>
      <c r="AS79" s="201"/>
      <c r="AT79" s="201"/>
      <c r="AU79" s="201"/>
      <c r="AV79" s="201"/>
      <c r="AW79" s="201"/>
      <c r="AX79" s="201"/>
      <c r="AY79" s="134"/>
      <c r="AZ79" s="201"/>
      <c r="BA79" s="201"/>
      <c r="BB79" s="201"/>
      <c r="BC79" s="201"/>
      <c r="BD79" s="201"/>
      <c r="BE79" s="201"/>
      <c r="BF79" s="201"/>
      <c r="BG79" s="201"/>
      <c r="BH79" s="134"/>
      <c r="BI79" s="201"/>
      <c r="BJ79" s="201"/>
      <c r="BK79" s="201"/>
      <c r="BL79" s="201"/>
      <c r="BM79" s="201"/>
      <c r="BN79" s="201"/>
    </row>
    <row r="80" spans="2:126" x14ac:dyDescent="0.2">
      <c r="C80" s="823"/>
      <c r="D80" s="823"/>
      <c r="E80" s="823"/>
      <c r="F80" s="823"/>
      <c r="G80" s="823"/>
      <c r="H80" s="823"/>
      <c r="I80" s="823"/>
      <c r="J80" s="823"/>
      <c r="K80" s="823"/>
      <c r="L80" s="823"/>
      <c r="M80" s="823"/>
      <c r="N80" s="823"/>
      <c r="O80" s="823"/>
      <c r="P80" s="823"/>
      <c r="Q80" s="823"/>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23"/>
      <c r="BA80" s="823"/>
      <c r="BB80" s="823"/>
      <c r="BC80" s="823"/>
      <c r="BD80" s="823"/>
      <c r="BE80" s="823"/>
      <c r="BF80" s="823"/>
      <c r="BG80" s="823"/>
      <c r="BH80" s="823"/>
      <c r="BI80" s="823"/>
      <c r="BJ80" s="823"/>
      <c r="BK80" s="823"/>
      <c r="BL80" s="823"/>
      <c r="BM80" s="823"/>
      <c r="BN80" s="823"/>
    </row>
  </sheetData>
  <mergeCells count="109">
    <mergeCell ref="DB3:DJ3"/>
    <mergeCell ref="DK3:DS3"/>
    <mergeCell ref="B4:C5"/>
    <mergeCell ref="F4:F5"/>
    <mergeCell ref="AZ4:BC4"/>
    <mergeCell ref="BD4:BG4"/>
    <mergeCell ref="BH4:BH5"/>
    <mergeCell ref="BI4:BL4"/>
    <mergeCell ref="BM4:BP4"/>
    <mergeCell ref="BQ4:BQ5"/>
    <mergeCell ref="AZ3:BH3"/>
    <mergeCell ref="BI3:BQ3"/>
    <mergeCell ref="BR4:BU4"/>
    <mergeCell ref="BV4:BY4"/>
    <mergeCell ref="BZ4:BZ5"/>
    <mergeCell ref="DF4:DI4"/>
    <mergeCell ref="CS3:DA3"/>
    <mergeCell ref="BR3:BZ3"/>
    <mergeCell ref="CA3:CI3"/>
    <mergeCell ref="CJ3:CR3"/>
    <mergeCell ref="G3:O3"/>
    <mergeCell ref="P3:X3"/>
    <mergeCell ref="AH3:AP3"/>
    <mergeCell ref="T4:W4"/>
    <mergeCell ref="D4:D5"/>
    <mergeCell ref="E4:E5"/>
    <mergeCell ref="AH4:AK4"/>
    <mergeCell ref="DO4:DR4"/>
    <mergeCell ref="DS4:DS5"/>
    <mergeCell ref="CN4:CQ4"/>
    <mergeCell ref="CR4:CR5"/>
    <mergeCell ref="CS4:CV4"/>
    <mergeCell ref="CW4:CZ4"/>
    <mergeCell ref="DA4:DA5"/>
    <mergeCell ref="DB4:DE4"/>
    <mergeCell ref="DJ4:DJ5"/>
    <mergeCell ref="DK4:DN4"/>
    <mergeCell ref="CA4:CD4"/>
    <mergeCell ref="CE4:CH4"/>
    <mergeCell ref="CI4:CI5"/>
    <mergeCell ref="CJ4:CM4"/>
    <mergeCell ref="AL4:AO4"/>
    <mergeCell ref="X4:X5"/>
    <mergeCell ref="Y4:AB4"/>
    <mergeCell ref="AC4:AF4"/>
    <mergeCell ref="AG4:AG5"/>
    <mergeCell ref="AP4:AP5"/>
    <mergeCell ref="AQ3:AY3"/>
    <mergeCell ref="AQ4:AT4"/>
    <mergeCell ref="AU4:AX4"/>
    <mergeCell ref="AY4:AY5"/>
    <mergeCell ref="G4:J4"/>
    <mergeCell ref="K4:N4"/>
    <mergeCell ref="O4:O5"/>
    <mergeCell ref="P4:S4"/>
    <mergeCell ref="Y3:AG3"/>
    <mergeCell ref="C77:M77"/>
    <mergeCell ref="C80:BN80"/>
    <mergeCell ref="C55:M55"/>
    <mergeCell ref="C56:M56"/>
    <mergeCell ref="C57:M57"/>
    <mergeCell ref="C58:M58"/>
    <mergeCell ref="C59:M59"/>
    <mergeCell ref="C61:M61"/>
    <mergeCell ref="C62:M62"/>
    <mergeCell ref="C63:M63"/>
    <mergeCell ref="C64:M64"/>
    <mergeCell ref="C65:M65"/>
    <mergeCell ref="C66:M66"/>
    <mergeCell ref="C67:M67"/>
    <mergeCell ref="C78:M78"/>
    <mergeCell ref="C79:M79"/>
    <mergeCell ref="C75:M75"/>
    <mergeCell ref="C76:M76"/>
    <mergeCell ref="C71:M71"/>
    <mergeCell ref="C72:M72"/>
    <mergeCell ref="B50:M50"/>
    <mergeCell ref="C54:M54"/>
    <mergeCell ref="C73:M73"/>
    <mergeCell ref="C60:M60"/>
    <mergeCell ref="C74:M74"/>
    <mergeCell ref="C68:M68"/>
    <mergeCell ref="C69:M69"/>
    <mergeCell ref="C70:M70"/>
    <mergeCell ref="B52:M52"/>
    <mergeCell ref="B7:F7"/>
    <mergeCell ref="G7:O7"/>
    <mergeCell ref="DK7:DS7"/>
    <mergeCell ref="AQ7:AY7"/>
    <mergeCell ref="AZ7:BH7"/>
    <mergeCell ref="BI7:BQ7"/>
    <mergeCell ref="BR7:BZ7"/>
    <mergeCell ref="CA7:CI7"/>
    <mergeCell ref="CJ7:CR7"/>
    <mergeCell ref="CS7:DA7"/>
    <mergeCell ref="DB7:DJ7"/>
    <mergeCell ref="P7:X7"/>
    <mergeCell ref="Y7:AG7"/>
    <mergeCell ref="AH7:AP7"/>
    <mergeCell ref="DO21:DS21"/>
    <mergeCell ref="CS21:CV21"/>
    <mergeCell ref="CW21:DA21"/>
    <mergeCell ref="DB21:DE21"/>
    <mergeCell ref="DF21:DJ21"/>
    <mergeCell ref="DK21:DN21"/>
    <mergeCell ref="CA21:CD21"/>
    <mergeCell ref="CE21:CI21"/>
    <mergeCell ref="CJ21:CM21"/>
    <mergeCell ref="CN21:CR21"/>
  </mergeCells>
  <pageMargins left="0.70866141732283472" right="0.70866141732283472" top="0.74803149606299213" bottom="0.74803149606299213" header="0.31496062992125984" footer="0.31496062992125984"/>
  <pageSetup paperSize="8" scale="1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19500"/>
    <pageSetUpPr fitToPage="1"/>
  </sheetPr>
  <dimension ref="A1:AH112"/>
  <sheetViews>
    <sheetView showGridLines="0" zoomScale="80" zoomScaleNormal="80" zoomScaleSheetLayoutView="70" workbookViewId="0"/>
  </sheetViews>
  <sheetFormatPr defaultRowHeight="14.25" x14ac:dyDescent="0.2"/>
  <cols>
    <col min="1" max="1" width="1.75" customWidth="1"/>
    <col min="2" max="2" width="4.75" customWidth="1"/>
    <col min="3" max="3" width="57.125" customWidth="1"/>
    <col min="4" max="4" width="11.75" bestFit="1" customWidth="1"/>
    <col min="5" max="6" width="5.75" customWidth="1"/>
    <col min="7" max="7" width="26.75" bestFit="1" customWidth="1"/>
    <col min="8" max="20" width="9.75" customWidth="1"/>
    <col min="21" max="21" width="2.75" customWidth="1"/>
    <col min="22" max="22" width="22.375" customWidth="1"/>
    <col min="23" max="23" width="17.375" customWidth="1"/>
  </cols>
  <sheetData>
    <row r="1" spans="1:34" s="168" customFormat="1" ht="19.899999999999999" customHeight="1" x14ac:dyDescent="0.3">
      <c r="B1" s="169" t="s">
        <v>266</v>
      </c>
      <c r="C1" s="264"/>
      <c r="D1" s="170"/>
      <c r="E1" s="170"/>
      <c r="F1" s="170"/>
      <c r="G1" s="170"/>
      <c r="H1" s="170"/>
      <c r="I1" s="170"/>
      <c r="J1" s="170"/>
      <c r="K1" s="170"/>
      <c r="L1" s="170"/>
      <c r="M1" s="170"/>
      <c r="N1" s="170"/>
      <c r="O1" s="170"/>
      <c r="P1" s="170"/>
      <c r="Q1" s="170"/>
      <c r="R1" s="170"/>
      <c r="S1" s="170"/>
      <c r="T1" s="6" t="s">
        <v>0</v>
      </c>
      <c r="U1" s="171"/>
      <c r="V1" s="7" t="s">
        <v>1</v>
      </c>
      <c r="W1" s="7"/>
    </row>
    <row r="2" spans="1:34" s="215" customFormat="1" ht="14.45" customHeight="1" thickBot="1" x14ac:dyDescent="0.3">
      <c r="B2" s="216"/>
      <c r="C2" s="217"/>
      <c r="D2" s="217"/>
      <c r="E2" s="217"/>
      <c r="F2" s="217"/>
      <c r="G2" s="217"/>
      <c r="H2" s="217"/>
      <c r="I2" s="217"/>
      <c r="J2" s="217"/>
      <c r="K2" s="217"/>
      <c r="L2" s="217"/>
      <c r="M2" s="217"/>
      <c r="N2" s="217"/>
      <c r="O2" s="217"/>
      <c r="P2" s="217"/>
      <c r="Q2" s="217"/>
      <c r="R2" s="217"/>
      <c r="S2" s="217"/>
    </row>
    <row r="3" spans="1:34" s="172" customFormat="1" ht="28.15" customHeight="1" thickBot="1" x14ac:dyDescent="0.25">
      <c r="B3" s="852" t="s">
        <v>10</v>
      </c>
      <c r="C3" s="853"/>
      <c r="D3" s="177" t="s">
        <v>11</v>
      </c>
      <c r="E3" s="175" t="s">
        <v>12</v>
      </c>
      <c r="F3" s="267" t="s">
        <v>13</v>
      </c>
      <c r="G3" s="176" t="s">
        <v>66</v>
      </c>
      <c r="H3" s="268" t="s">
        <v>67</v>
      </c>
      <c r="I3" s="175" t="s">
        <v>68</v>
      </c>
      <c r="J3" s="175" t="s">
        <v>56</v>
      </c>
      <c r="K3" s="175" t="s">
        <v>57</v>
      </c>
      <c r="L3" s="175" t="s">
        <v>58</v>
      </c>
      <c r="M3" s="175" t="s">
        <v>69</v>
      </c>
      <c r="N3" s="175" t="s">
        <v>70</v>
      </c>
      <c r="O3" s="175" t="s">
        <v>38</v>
      </c>
      <c r="P3" s="156" t="s">
        <v>39</v>
      </c>
      <c r="Q3" s="156" t="s">
        <v>40</v>
      </c>
      <c r="R3" s="156" t="s">
        <v>41</v>
      </c>
      <c r="S3" s="156" t="s">
        <v>42</v>
      </c>
      <c r="T3" s="157" t="s">
        <v>43</v>
      </c>
      <c r="V3" s="221" t="s">
        <v>99</v>
      </c>
      <c r="W3" s="150" t="s">
        <v>18</v>
      </c>
    </row>
    <row r="4" spans="1:34" s="172" customFormat="1" ht="13.9" customHeight="1" thickBot="1" x14ac:dyDescent="0.25">
      <c r="A4" s="178"/>
      <c r="B4" s="179"/>
      <c r="C4" s="180"/>
      <c r="D4" s="181"/>
      <c r="E4" s="182"/>
      <c r="F4" s="182"/>
      <c r="G4" s="182"/>
      <c r="H4" s="182"/>
      <c r="I4" s="182"/>
      <c r="J4" s="182"/>
      <c r="K4" s="182"/>
      <c r="L4" s="182"/>
      <c r="M4" s="182"/>
      <c r="N4" s="182"/>
      <c r="O4" s="182"/>
      <c r="P4" s="182"/>
      <c r="Q4" s="182"/>
      <c r="R4" s="182"/>
      <c r="S4" s="182"/>
      <c r="V4" s="79"/>
      <c r="W4" s="79"/>
    </row>
    <row r="5" spans="1:34" s="172" customFormat="1" ht="15" thickBot="1" x14ac:dyDescent="0.25">
      <c r="A5" s="178"/>
      <c r="B5" s="854" t="s">
        <v>85</v>
      </c>
      <c r="C5" s="855"/>
      <c r="D5" s="855"/>
      <c r="E5" s="855"/>
      <c r="F5" s="855"/>
      <c r="G5" s="856"/>
      <c r="H5" s="864" t="s">
        <v>98</v>
      </c>
      <c r="I5" s="865"/>
      <c r="J5" s="865"/>
      <c r="K5" s="865"/>
      <c r="L5" s="865"/>
      <c r="M5" s="865"/>
      <c r="N5" s="865"/>
      <c r="O5" s="865"/>
      <c r="P5" s="865"/>
      <c r="Q5" s="865"/>
      <c r="R5" s="865"/>
      <c r="S5" s="865"/>
      <c r="T5" s="866"/>
      <c r="V5" s="79"/>
      <c r="W5" s="79"/>
    </row>
    <row r="6" spans="1:34" s="172" customFormat="1" ht="13.9" customHeight="1" thickBot="1" x14ac:dyDescent="0.25">
      <c r="A6" s="178"/>
      <c r="B6" s="179"/>
      <c r="C6" s="180"/>
      <c r="D6" s="181"/>
      <c r="E6" s="182"/>
      <c r="F6" s="182"/>
      <c r="G6" s="182"/>
      <c r="H6" s="182"/>
      <c r="I6" s="182"/>
      <c r="J6" s="182"/>
      <c r="K6" s="182"/>
      <c r="L6" s="182"/>
      <c r="M6" s="182"/>
      <c r="N6" s="182"/>
      <c r="O6" s="182"/>
      <c r="P6" s="182"/>
      <c r="Q6" s="182"/>
      <c r="R6" s="182"/>
      <c r="S6" s="182"/>
      <c r="V6" s="79"/>
      <c r="W6" s="79"/>
    </row>
    <row r="7" spans="1:34" s="183" customFormat="1" ht="15" thickBot="1" x14ac:dyDescent="0.25">
      <c r="B7" s="203" t="s">
        <v>19</v>
      </c>
      <c r="C7" s="252" t="s">
        <v>101</v>
      </c>
      <c r="D7" s="239"/>
      <c r="E7" s="184"/>
      <c r="F7" s="184"/>
      <c r="G7" s="184"/>
      <c r="H7" s="184"/>
      <c r="I7" s="184"/>
      <c r="J7" s="184"/>
      <c r="K7" s="184"/>
      <c r="L7" s="184"/>
      <c r="M7" s="184"/>
      <c r="N7" s="184"/>
      <c r="O7" s="184"/>
      <c r="P7" s="184"/>
      <c r="Q7" s="184"/>
      <c r="R7" s="184"/>
      <c r="S7" s="184"/>
      <c r="V7" s="79"/>
      <c r="W7" s="79"/>
    </row>
    <row r="8" spans="1:34" s="172" customFormat="1" ht="13.15" customHeight="1" x14ac:dyDescent="0.2">
      <c r="B8" s="398">
        <v>1</v>
      </c>
      <c r="C8" s="241" t="s">
        <v>81</v>
      </c>
      <c r="D8" s="158"/>
      <c r="E8" s="244" t="s">
        <v>71</v>
      </c>
      <c r="F8" s="327">
        <v>0</v>
      </c>
      <c r="G8" s="396"/>
      <c r="H8" s="182"/>
      <c r="I8" s="182"/>
      <c r="J8" s="182"/>
      <c r="K8" s="182"/>
      <c r="L8" s="182"/>
      <c r="M8" s="182"/>
      <c r="N8" s="182"/>
      <c r="O8" s="182"/>
      <c r="P8" s="182"/>
      <c r="Q8" s="182"/>
      <c r="R8" s="182"/>
      <c r="S8" s="182"/>
      <c r="V8" s="355"/>
      <c r="W8" s="356"/>
    </row>
    <row r="9" spans="1:34" s="172" customFormat="1" ht="13.5" thickBot="1" x14ac:dyDescent="0.25">
      <c r="B9" s="399">
        <v>2</v>
      </c>
      <c r="C9" s="242" t="s">
        <v>82</v>
      </c>
      <c r="D9" s="159"/>
      <c r="E9" s="245" t="s">
        <v>71</v>
      </c>
      <c r="F9" s="335">
        <v>0</v>
      </c>
      <c r="G9" s="397"/>
      <c r="H9" s="182"/>
      <c r="I9" s="182"/>
      <c r="J9" s="182"/>
      <c r="K9" s="182"/>
      <c r="L9" s="182"/>
      <c r="M9" s="182"/>
      <c r="N9" s="182"/>
      <c r="O9" s="182"/>
      <c r="P9" s="182"/>
      <c r="Q9" s="182"/>
      <c r="R9" s="182"/>
      <c r="S9" s="182"/>
      <c r="V9" s="357"/>
      <c r="W9" s="358"/>
    </row>
    <row r="10" spans="1:34" s="172" customFormat="1" ht="13.5" thickBot="1" x14ac:dyDescent="0.25">
      <c r="B10" s="399">
        <v>3</v>
      </c>
      <c r="C10" s="243" t="s">
        <v>210</v>
      </c>
      <c r="D10" s="245"/>
      <c r="E10" s="245" t="s">
        <v>21</v>
      </c>
      <c r="F10" s="246">
        <v>3</v>
      </c>
      <c r="G10" s="184"/>
      <c r="H10" s="185"/>
      <c r="N10" s="249"/>
      <c r="O10" s="250"/>
      <c r="P10" s="250"/>
      <c r="Q10" s="250"/>
      <c r="R10" s="250"/>
      <c r="S10" s="250"/>
      <c r="T10" s="251"/>
      <c r="V10" s="357"/>
      <c r="W10" s="358"/>
    </row>
    <row r="11" spans="1:34" s="172" customFormat="1" ht="13.5" thickBot="1" x14ac:dyDescent="0.25">
      <c r="B11" s="400">
        <v>4</v>
      </c>
      <c r="C11" s="240" t="s">
        <v>72</v>
      </c>
      <c r="D11" s="247"/>
      <c r="E11" s="247" t="s">
        <v>21</v>
      </c>
      <c r="F11" s="248">
        <v>3</v>
      </c>
      <c r="G11" s="184"/>
      <c r="H11" s="249"/>
      <c r="I11" s="250"/>
      <c r="J11" s="250"/>
      <c r="K11" s="250"/>
      <c r="L11" s="250"/>
      <c r="M11" s="251"/>
      <c r="N11" s="181"/>
      <c r="O11" s="181"/>
      <c r="P11" s="181"/>
      <c r="Q11" s="181"/>
      <c r="R11" s="181"/>
      <c r="S11" s="181"/>
      <c r="V11" s="359"/>
      <c r="W11" s="360"/>
    </row>
    <row r="12" spans="1:34" s="172" customFormat="1" ht="13.9" customHeight="1" thickBot="1" x14ac:dyDescent="0.25">
      <c r="B12" s="161"/>
      <c r="C12" s="232"/>
      <c r="D12" s="162"/>
      <c r="E12" s="162"/>
      <c r="F12" s="162"/>
      <c r="G12" s="162"/>
      <c r="H12" s="162"/>
      <c r="I12" s="162"/>
      <c r="J12" s="162"/>
      <c r="K12" s="162"/>
      <c r="L12" s="162"/>
      <c r="M12" s="162"/>
      <c r="N12" s="162"/>
      <c r="O12" s="162"/>
      <c r="P12" s="162"/>
      <c r="Q12" s="162"/>
      <c r="R12" s="162"/>
      <c r="S12" s="162"/>
      <c r="T12" s="233"/>
      <c r="U12" s="233"/>
      <c r="V12" s="144"/>
      <c r="W12" s="144"/>
      <c r="X12" s="233"/>
      <c r="Y12" s="233"/>
      <c r="Z12" s="233"/>
      <c r="AA12" s="233"/>
      <c r="AB12" s="233"/>
      <c r="AC12" s="233"/>
      <c r="AD12" s="233"/>
      <c r="AE12" s="233"/>
      <c r="AF12" s="233"/>
      <c r="AG12" s="233"/>
      <c r="AH12" s="233"/>
    </row>
    <row r="13" spans="1:34" s="183" customFormat="1" ht="13.9" customHeight="1" thickBot="1" x14ac:dyDescent="0.25">
      <c r="B13" s="203" t="s">
        <v>28</v>
      </c>
      <c r="C13" s="252" t="s">
        <v>120</v>
      </c>
      <c r="D13" s="239"/>
      <c r="E13" s="184"/>
      <c r="F13" s="184"/>
      <c r="G13" s="184"/>
      <c r="H13" s="184"/>
      <c r="I13" s="184"/>
      <c r="J13" s="184"/>
      <c r="K13" s="184"/>
      <c r="L13" s="184"/>
      <c r="M13" s="184"/>
      <c r="N13" s="184"/>
      <c r="O13" s="184"/>
      <c r="P13" s="184"/>
      <c r="Q13" s="184"/>
      <c r="R13" s="184"/>
      <c r="S13" s="184"/>
      <c r="V13" s="361"/>
      <c r="W13" s="361"/>
      <c r="X13" s="236"/>
      <c r="Y13" s="236"/>
      <c r="Z13" s="236"/>
      <c r="AA13" s="236"/>
      <c r="AB13" s="236"/>
      <c r="AC13" s="236"/>
      <c r="AD13" s="236"/>
      <c r="AE13" s="236"/>
      <c r="AF13" s="236"/>
      <c r="AG13" s="236"/>
      <c r="AH13" s="236"/>
    </row>
    <row r="14" spans="1:34" s="172" customFormat="1" ht="13.9" customHeight="1" x14ac:dyDescent="0.2">
      <c r="B14" s="398">
        <v>5</v>
      </c>
      <c r="C14" s="241" t="s">
        <v>81</v>
      </c>
      <c r="D14" s="158"/>
      <c r="E14" s="244" t="s">
        <v>71</v>
      </c>
      <c r="F14" s="327">
        <v>0</v>
      </c>
      <c r="G14" s="396"/>
      <c r="H14" s="182"/>
      <c r="I14" s="182"/>
      <c r="J14" s="182"/>
      <c r="K14" s="182"/>
      <c r="L14" s="182"/>
      <c r="M14" s="182"/>
      <c r="N14" s="182"/>
      <c r="O14" s="182"/>
      <c r="P14" s="182"/>
      <c r="Q14" s="182"/>
      <c r="R14" s="182"/>
      <c r="S14" s="182"/>
      <c r="V14" s="355"/>
      <c r="W14" s="356"/>
      <c r="X14" s="233"/>
      <c r="Y14" s="233"/>
      <c r="Z14" s="233"/>
      <c r="AA14" s="233"/>
      <c r="AB14" s="233"/>
      <c r="AC14" s="233"/>
      <c r="AD14" s="233"/>
      <c r="AE14" s="233"/>
      <c r="AF14" s="233"/>
      <c r="AG14" s="233"/>
      <c r="AH14" s="233"/>
    </row>
    <row r="15" spans="1:34" s="172" customFormat="1" ht="13.9" customHeight="1" thickBot="1" x14ac:dyDescent="0.25">
      <c r="B15" s="399">
        <v>6</v>
      </c>
      <c r="C15" s="242" t="s">
        <v>82</v>
      </c>
      <c r="D15" s="159"/>
      <c r="E15" s="245" t="s">
        <v>71</v>
      </c>
      <c r="F15" s="335">
        <v>0</v>
      </c>
      <c r="G15" s="397"/>
      <c r="H15" s="182"/>
      <c r="I15" s="182"/>
      <c r="J15" s="182"/>
      <c r="K15" s="182"/>
      <c r="L15" s="182"/>
      <c r="M15" s="182"/>
      <c r="N15" s="182"/>
      <c r="O15" s="182"/>
      <c r="P15" s="182"/>
      <c r="Q15" s="182"/>
      <c r="R15" s="182"/>
      <c r="S15" s="182"/>
      <c r="V15" s="357"/>
      <c r="W15" s="358"/>
      <c r="X15" s="233"/>
      <c r="Y15" s="233"/>
      <c r="Z15" s="233"/>
      <c r="AA15" s="233"/>
      <c r="AB15" s="233"/>
      <c r="AC15" s="233"/>
      <c r="AD15" s="233"/>
      <c r="AE15" s="233"/>
      <c r="AF15" s="233"/>
      <c r="AG15" s="233"/>
      <c r="AH15" s="233"/>
    </row>
    <row r="16" spans="1:34" s="172" customFormat="1" ht="13.9" customHeight="1" thickBot="1" x14ac:dyDescent="0.25">
      <c r="B16" s="399">
        <v>7</v>
      </c>
      <c r="C16" s="243" t="s">
        <v>102</v>
      </c>
      <c r="D16" s="245"/>
      <c r="E16" s="245" t="s">
        <v>21</v>
      </c>
      <c r="F16" s="246">
        <v>3</v>
      </c>
      <c r="G16" s="184"/>
      <c r="H16" s="185"/>
      <c r="N16" s="249"/>
      <c r="O16" s="250"/>
      <c r="P16" s="250"/>
      <c r="Q16" s="250"/>
      <c r="R16" s="250"/>
      <c r="S16" s="250"/>
      <c r="T16" s="251"/>
      <c r="V16" s="357"/>
      <c r="W16" s="358"/>
      <c r="X16" s="233"/>
      <c r="Y16" s="233"/>
      <c r="Z16" s="233"/>
      <c r="AA16" s="233"/>
      <c r="AB16" s="233"/>
      <c r="AC16" s="233"/>
      <c r="AD16" s="233"/>
      <c r="AE16" s="233"/>
      <c r="AF16" s="233"/>
      <c r="AG16" s="233"/>
      <c r="AH16" s="233"/>
    </row>
    <row r="17" spans="2:34" s="172" customFormat="1" ht="13.9" customHeight="1" thickBot="1" x14ac:dyDescent="0.25">
      <c r="B17" s="400">
        <v>8</v>
      </c>
      <c r="C17" s="240" t="s">
        <v>72</v>
      </c>
      <c r="D17" s="247"/>
      <c r="E17" s="247" t="s">
        <v>21</v>
      </c>
      <c r="F17" s="248">
        <v>3</v>
      </c>
      <c r="G17" s="184"/>
      <c r="H17" s="249"/>
      <c r="I17" s="250"/>
      <c r="J17" s="250"/>
      <c r="K17" s="250"/>
      <c r="L17" s="250"/>
      <c r="M17" s="251"/>
      <c r="N17" s="181"/>
      <c r="O17" s="181"/>
      <c r="P17" s="181"/>
      <c r="Q17" s="181"/>
      <c r="R17" s="181"/>
      <c r="S17" s="181"/>
      <c r="V17" s="359"/>
      <c r="W17" s="360"/>
      <c r="X17" s="233"/>
      <c r="Y17" s="233"/>
      <c r="Z17" s="233"/>
      <c r="AA17" s="233"/>
      <c r="AB17" s="233"/>
      <c r="AC17" s="233"/>
      <c r="AD17" s="233"/>
      <c r="AE17" s="233"/>
      <c r="AF17" s="233"/>
      <c r="AG17" s="233"/>
      <c r="AH17" s="233"/>
    </row>
    <row r="18" spans="2:34" s="186" customFormat="1" ht="13.9" customHeight="1" thickBot="1" x14ac:dyDescent="0.25">
      <c r="B18" s="234"/>
      <c r="C18" s="237"/>
      <c r="D18" s="237"/>
      <c r="E18" s="235"/>
      <c r="F18" s="235"/>
      <c r="G18" s="235"/>
      <c r="H18" s="235"/>
      <c r="I18" s="235"/>
      <c r="J18" s="235"/>
      <c r="K18" s="235"/>
      <c r="L18" s="235"/>
      <c r="M18" s="235"/>
      <c r="N18" s="235"/>
      <c r="O18" s="235"/>
      <c r="P18" s="235"/>
      <c r="Q18" s="235"/>
      <c r="R18" s="235"/>
      <c r="S18" s="235"/>
      <c r="T18" s="236"/>
      <c r="U18" s="236"/>
      <c r="V18" s="362"/>
      <c r="W18" s="362"/>
      <c r="X18" s="236"/>
      <c r="Y18" s="236"/>
      <c r="Z18" s="236"/>
      <c r="AA18" s="236"/>
      <c r="AB18" s="236"/>
      <c r="AC18" s="236"/>
      <c r="AD18" s="236"/>
      <c r="AE18" s="236"/>
      <c r="AF18" s="236"/>
      <c r="AG18" s="236"/>
      <c r="AH18" s="236"/>
    </row>
    <row r="19" spans="2:34" s="183" customFormat="1" ht="13.9" customHeight="1" thickBot="1" x14ac:dyDescent="0.25">
      <c r="B19" s="203" t="s">
        <v>49</v>
      </c>
      <c r="C19" s="252" t="s">
        <v>121</v>
      </c>
      <c r="D19" s="239"/>
      <c r="E19" s="184"/>
      <c r="F19" s="184"/>
      <c r="G19" s="184"/>
      <c r="H19" s="184"/>
      <c r="I19" s="184"/>
      <c r="J19" s="184"/>
      <c r="K19" s="184"/>
      <c r="L19" s="184"/>
      <c r="M19" s="184"/>
      <c r="N19" s="184"/>
      <c r="O19" s="184"/>
      <c r="P19" s="184"/>
      <c r="Q19" s="184"/>
      <c r="R19" s="184"/>
      <c r="S19" s="184"/>
      <c r="V19" s="361"/>
      <c r="W19" s="361"/>
      <c r="X19" s="236"/>
      <c r="Y19" s="236"/>
      <c r="Z19" s="236"/>
      <c r="AA19" s="236"/>
      <c r="AB19" s="236"/>
      <c r="AC19" s="236"/>
      <c r="AD19" s="236"/>
      <c r="AE19" s="236"/>
      <c r="AF19" s="236"/>
      <c r="AG19" s="236"/>
      <c r="AH19" s="236"/>
    </row>
    <row r="20" spans="2:34" s="172" customFormat="1" ht="13.9" customHeight="1" x14ac:dyDescent="0.2">
      <c r="B20" s="398">
        <v>9</v>
      </c>
      <c r="C20" s="241" t="s">
        <v>81</v>
      </c>
      <c r="D20" s="158"/>
      <c r="E20" s="244" t="s">
        <v>71</v>
      </c>
      <c r="F20" s="327">
        <v>0</v>
      </c>
      <c r="G20" s="396"/>
      <c r="H20" s="182"/>
      <c r="I20" s="182"/>
      <c r="J20" s="182"/>
      <c r="K20" s="182"/>
      <c r="L20" s="182"/>
      <c r="M20" s="182"/>
      <c r="N20" s="182"/>
      <c r="O20" s="182"/>
      <c r="P20" s="182"/>
      <c r="Q20" s="182"/>
      <c r="R20" s="182"/>
      <c r="S20" s="182"/>
      <c r="V20" s="355"/>
      <c r="W20" s="356"/>
      <c r="X20" s="233"/>
      <c r="Y20" s="233"/>
      <c r="Z20" s="233"/>
      <c r="AA20" s="233"/>
      <c r="AB20" s="233"/>
      <c r="AC20" s="233"/>
      <c r="AD20" s="233"/>
      <c r="AE20" s="233"/>
      <c r="AF20" s="233"/>
      <c r="AG20" s="233"/>
      <c r="AH20" s="233"/>
    </row>
    <row r="21" spans="2:34" s="172" customFormat="1" ht="13.9" customHeight="1" thickBot="1" x14ac:dyDescent="0.25">
      <c r="B21" s="399">
        <v>10</v>
      </c>
      <c r="C21" s="242" t="s">
        <v>82</v>
      </c>
      <c r="D21" s="159"/>
      <c r="E21" s="245" t="s">
        <v>71</v>
      </c>
      <c r="F21" s="335">
        <v>0</v>
      </c>
      <c r="G21" s="397"/>
      <c r="H21" s="182"/>
      <c r="I21" s="182"/>
      <c r="J21" s="182"/>
      <c r="K21" s="182"/>
      <c r="L21" s="182"/>
      <c r="M21" s="182"/>
      <c r="N21" s="182"/>
      <c r="O21" s="182"/>
      <c r="P21" s="182"/>
      <c r="Q21" s="182"/>
      <c r="R21" s="182"/>
      <c r="S21" s="182"/>
      <c r="V21" s="357"/>
      <c r="W21" s="358"/>
      <c r="X21" s="233"/>
      <c r="Y21" s="233"/>
      <c r="Z21" s="233"/>
      <c r="AA21" s="233"/>
      <c r="AB21" s="233"/>
      <c r="AC21" s="233"/>
      <c r="AD21" s="233"/>
      <c r="AE21" s="233"/>
      <c r="AF21" s="233"/>
      <c r="AG21" s="233"/>
      <c r="AH21" s="233"/>
    </row>
    <row r="22" spans="2:34" s="172" customFormat="1" ht="13.9" customHeight="1" thickBot="1" x14ac:dyDescent="0.25">
      <c r="B22" s="399">
        <v>11</v>
      </c>
      <c r="C22" s="243" t="s">
        <v>102</v>
      </c>
      <c r="D22" s="245"/>
      <c r="E22" s="245" t="s">
        <v>21</v>
      </c>
      <c r="F22" s="246">
        <v>3</v>
      </c>
      <c r="G22" s="184"/>
      <c r="H22" s="185"/>
      <c r="N22" s="249"/>
      <c r="O22" s="250"/>
      <c r="P22" s="250"/>
      <c r="Q22" s="250"/>
      <c r="R22" s="250"/>
      <c r="S22" s="250"/>
      <c r="T22" s="251"/>
      <c r="V22" s="357"/>
      <c r="W22" s="358"/>
      <c r="X22" s="233"/>
      <c r="Y22" s="233"/>
      <c r="Z22" s="233"/>
      <c r="AA22" s="233"/>
      <c r="AB22" s="233"/>
      <c r="AC22" s="233"/>
      <c r="AD22" s="233"/>
      <c r="AE22" s="233"/>
      <c r="AF22" s="233"/>
      <c r="AG22" s="233"/>
      <c r="AH22" s="233"/>
    </row>
    <row r="23" spans="2:34" s="172" customFormat="1" ht="13.9" customHeight="1" thickBot="1" x14ac:dyDescent="0.25">
      <c r="B23" s="400">
        <v>12</v>
      </c>
      <c r="C23" s="240" t="s">
        <v>72</v>
      </c>
      <c r="D23" s="247"/>
      <c r="E23" s="247" t="s">
        <v>21</v>
      </c>
      <c r="F23" s="248">
        <v>3</v>
      </c>
      <c r="G23" s="184"/>
      <c r="H23" s="249"/>
      <c r="I23" s="250"/>
      <c r="J23" s="250"/>
      <c r="K23" s="250"/>
      <c r="L23" s="250"/>
      <c r="M23" s="251"/>
      <c r="N23" s="181"/>
      <c r="O23" s="181"/>
      <c r="P23" s="181"/>
      <c r="Q23" s="181"/>
      <c r="R23" s="181"/>
      <c r="S23" s="181"/>
      <c r="V23" s="359"/>
      <c r="W23" s="360"/>
      <c r="X23" s="233"/>
      <c r="Y23" s="233"/>
      <c r="Z23" s="233"/>
      <c r="AA23" s="233"/>
      <c r="AB23" s="233"/>
      <c r="AC23" s="233"/>
      <c r="AD23" s="233"/>
      <c r="AE23" s="233"/>
      <c r="AF23" s="233"/>
      <c r="AG23" s="233"/>
      <c r="AH23" s="233"/>
    </row>
    <row r="24" spans="2:34" s="186" customFormat="1" ht="13.9" customHeight="1" thickBot="1" x14ac:dyDescent="0.25">
      <c r="B24" s="234"/>
      <c r="C24" s="237"/>
      <c r="D24" s="237"/>
      <c r="E24" s="235"/>
      <c r="F24" s="235"/>
      <c r="G24" s="235"/>
      <c r="H24" s="235"/>
      <c r="I24" s="235"/>
      <c r="J24" s="235"/>
      <c r="K24" s="235"/>
      <c r="L24" s="235"/>
      <c r="M24" s="235"/>
      <c r="N24" s="235"/>
      <c r="O24" s="235"/>
      <c r="P24" s="235"/>
      <c r="Q24" s="235"/>
      <c r="R24" s="235"/>
      <c r="S24" s="235"/>
      <c r="T24" s="236"/>
      <c r="U24" s="236"/>
      <c r="V24" s="362"/>
      <c r="W24" s="362"/>
      <c r="X24" s="236"/>
      <c r="Y24" s="236"/>
      <c r="Z24" s="236"/>
      <c r="AA24" s="236"/>
      <c r="AB24" s="236"/>
      <c r="AC24" s="236"/>
      <c r="AD24" s="236"/>
      <c r="AE24" s="236"/>
      <c r="AF24" s="236"/>
      <c r="AG24" s="236"/>
      <c r="AH24" s="236"/>
    </row>
    <row r="25" spans="2:34" s="183" customFormat="1" ht="13.9" customHeight="1" thickBot="1" x14ac:dyDescent="0.25">
      <c r="B25" s="203" t="s">
        <v>53</v>
      </c>
      <c r="C25" s="252" t="s">
        <v>122</v>
      </c>
      <c r="D25" s="239"/>
      <c r="E25" s="184"/>
      <c r="F25" s="184"/>
      <c r="G25" s="184"/>
      <c r="H25" s="184"/>
      <c r="I25" s="184"/>
      <c r="J25" s="184"/>
      <c r="K25" s="184"/>
      <c r="L25" s="184"/>
      <c r="M25" s="184"/>
      <c r="N25" s="184"/>
      <c r="O25" s="184"/>
      <c r="P25" s="184"/>
      <c r="Q25" s="184"/>
      <c r="R25" s="184"/>
      <c r="S25" s="184"/>
      <c r="V25" s="361"/>
      <c r="W25" s="361"/>
      <c r="X25" s="236"/>
      <c r="Y25" s="236"/>
      <c r="Z25" s="236"/>
      <c r="AA25" s="236"/>
      <c r="AB25" s="236"/>
      <c r="AC25" s="236"/>
      <c r="AD25" s="236"/>
      <c r="AE25" s="236"/>
      <c r="AF25" s="236"/>
      <c r="AG25" s="236"/>
      <c r="AH25" s="236"/>
    </row>
    <row r="26" spans="2:34" s="172" customFormat="1" ht="13.9" customHeight="1" x14ac:dyDescent="0.2">
      <c r="B26" s="398">
        <v>13</v>
      </c>
      <c r="C26" s="241" t="s">
        <v>81</v>
      </c>
      <c r="D26" s="158"/>
      <c r="E26" s="244" t="s">
        <v>71</v>
      </c>
      <c r="F26" s="327">
        <v>0</v>
      </c>
      <c r="G26" s="396"/>
      <c r="H26" s="182"/>
      <c r="I26" s="182"/>
      <c r="J26" s="182"/>
      <c r="K26" s="182"/>
      <c r="L26" s="182"/>
      <c r="M26" s="182"/>
      <c r="N26" s="182"/>
      <c r="O26" s="182"/>
      <c r="P26" s="182"/>
      <c r="Q26" s="182"/>
      <c r="R26" s="182"/>
      <c r="S26" s="182"/>
      <c r="V26" s="355"/>
      <c r="W26" s="356"/>
      <c r="X26" s="233"/>
      <c r="Y26" s="233"/>
      <c r="Z26" s="233"/>
      <c r="AA26" s="233"/>
      <c r="AB26" s="233"/>
      <c r="AC26" s="233"/>
      <c r="AD26" s="233"/>
      <c r="AE26" s="233"/>
      <c r="AF26" s="233"/>
      <c r="AG26" s="233"/>
      <c r="AH26" s="233"/>
    </row>
    <row r="27" spans="2:34" s="172" customFormat="1" ht="13.9" customHeight="1" thickBot="1" x14ac:dyDescent="0.25">
      <c r="B27" s="399">
        <v>14</v>
      </c>
      <c r="C27" s="242" t="s">
        <v>82</v>
      </c>
      <c r="D27" s="159"/>
      <c r="E27" s="245" t="s">
        <v>71</v>
      </c>
      <c r="F27" s="335">
        <v>0</v>
      </c>
      <c r="G27" s="397"/>
      <c r="H27" s="182"/>
      <c r="I27" s="182"/>
      <c r="J27" s="182"/>
      <c r="K27" s="182"/>
      <c r="L27" s="182"/>
      <c r="M27" s="182"/>
      <c r="N27" s="182"/>
      <c r="O27" s="182"/>
      <c r="P27" s="182"/>
      <c r="Q27" s="182"/>
      <c r="R27" s="182"/>
      <c r="S27" s="182"/>
      <c r="V27" s="357"/>
      <c r="W27" s="358"/>
      <c r="X27" s="233"/>
      <c r="Y27" s="233"/>
      <c r="Z27" s="233"/>
      <c r="AA27" s="233"/>
      <c r="AB27" s="233"/>
      <c r="AC27" s="233"/>
      <c r="AD27" s="233"/>
      <c r="AE27" s="233"/>
      <c r="AF27" s="233"/>
      <c r="AG27" s="233"/>
      <c r="AH27" s="233"/>
    </row>
    <row r="28" spans="2:34" s="172" customFormat="1" ht="13.9" customHeight="1" thickBot="1" x14ac:dyDescent="0.25">
      <c r="B28" s="399">
        <v>15</v>
      </c>
      <c r="C28" s="243" t="s">
        <v>102</v>
      </c>
      <c r="D28" s="245"/>
      <c r="E28" s="245" t="s">
        <v>21</v>
      </c>
      <c r="F28" s="246">
        <v>3</v>
      </c>
      <c r="G28" s="184"/>
      <c r="H28" s="185"/>
      <c r="N28" s="249"/>
      <c r="O28" s="250"/>
      <c r="P28" s="250"/>
      <c r="Q28" s="250"/>
      <c r="R28" s="250"/>
      <c r="S28" s="250"/>
      <c r="T28" s="251"/>
      <c r="V28" s="357"/>
      <c r="W28" s="358"/>
      <c r="X28" s="233"/>
      <c r="Y28" s="233"/>
      <c r="Z28" s="233"/>
      <c r="AA28" s="233"/>
      <c r="AB28" s="233"/>
      <c r="AC28" s="233"/>
      <c r="AD28" s="233"/>
      <c r="AE28" s="233"/>
      <c r="AF28" s="233"/>
      <c r="AG28" s="233"/>
      <c r="AH28" s="233"/>
    </row>
    <row r="29" spans="2:34" s="172" customFormat="1" ht="13.9" customHeight="1" thickBot="1" x14ac:dyDescent="0.25">
      <c r="B29" s="400">
        <v>16</v>
      </c>
      <c r="C29" s="240" t="s">
        <v>72</v>
      </c>
      <c r="D29" s="247"/>
      <c r="E29" s="247" t="s">
        <v>21</v>
      </c>
      <c r="F29" s="248">
        <v>3</v>
      </c>
      <c r="G29" s="184"/>
      <c r="H29" s="249"/>
      <c r="I29" s="250"/>
      <c r="J29" s="250"/>
      <c r="K29" s="250"/>
      <c r="L29" s="250"/>
      <c r="M29" s="251"/>
      <c r="N29" s="181"/>
      <c r="O29" s="181"/>
      <c r="P29" s="181"/>
      <c r="Q29" s="181"/>
      <c r="R29" s="181"/>
      <c r="S29" s="181"/>
      <c r="V29" s="359"/>
      <c r="W29" s="360"/>
      <c r="X29" s="233"/>
      <c r="Y29" s="233"/>
      <c r="Z29" s="233"/>
      <c r="AA29" s="233"/>
      <c r="AB29" s="233"/>
      <c r="AC29" s="233"/>
      <c r="AD29" s="233"/>
      <c r="AE29" s="233"/>
      <c r="AF29" s="233"/>
      <c r="AG29" s="233"/>
      <c r="AH29" s="233"/>
    </row>
    <row r="30" spans="2:34" s="187" customFormat="1" ht="13.9" customHeight="1" thickBot="1" x14ac:dyDescent="0.25">
      <c r="B30" s="161"/>
      <c r="C30" s="162"/>
      <c r="D30" s="235"/>
      <c r="E30" s="235"/>
      <c r="F30" s="235"/>
      <c r="G30" s="235"/>
      <c r="H30" s="235"/>
      <c r="I30" s="235"/>
      <c r="J30" s="235"/>
      <c r="K30" s="235"/>
      <c r="L30" s="235"/>
      <c r="M30" s="235"/>
      <c r="N30" s="235"/>
      <c r="O30" s="235"/>
      <c r="P30" s="235"/>
      <c r="Q30" s="235"/>
      <c r="R30" s="235"/>
      <c r="S30" s="235"/>
      <c r="T30" s="233"/>
      <c r="U30" s="233"/>
      <c r="V30" s="363"/>
      <c r="W30" s="363"/>
      <c r="X30" s="233"/>
      <c r="Y30" s="233"/>
      <c r="Z30" s="233"/>
      <c r="AA30" s="233"/>
      <c r="AB30" s="233"/>
      <c r="AC30" s="233"/>
      <c r="AD30" s="233"/>
      <c r="AE30" s="233"/>
      <c r="AF30" s="233"/>
      <c r="AG30" s="233"/>
      <c r="AH30" s="233"/>
    </row>
    <row r="31" spans="2:34" s="183" customFormat="1" ht="13.9" customHeight="1" thickBot="1" x14ac:dyDescent="0.25">
      <c r="B31" s="203" t="s">
        <v>54</v>
      </c>
      <c r="C31" s="252" t="s">
        <v>123</v>
      </c>
      <c r="D31" s="239"/>
      <c r="E31" s="184"/>
      <c r="F31" s="184"/>
      <c r="G31" s="184"/>
      <c r="H31" s="184"/>
      <c r="I31" s="184"/>
      <c r="J31" s="184"/>
      <c r="K31" s="184"/>
      <c r="L31" s="184"/>
      <c r="M31" s="184"/>
      <c r="N31" s="184"/>
      <c r="O31" s="184"/>
      <c r="P31" s="184"/>
      <c r="Q31" s="184"/>
      <c r="R31" s="184"/>
      <c r="S31" s="184"/>
      <c r="V31" s="361"/>
      <c r="W31" s="361"/>
      <c r="X31" s="236"/>
      <c r="Y31" s="236"/>
      <c r="Z31" s="236"/>
      <c r="AA31" s="236"/>
      <c r="AB31" s="236"/>
      <c r="AC31" s="236"/>
      <c r="AD31" s="236"/>
      <c r="AE31" s="236"/>
      <c r="AF31" s="236"/>
      <c r="AG31" s="236"/>
      <c r="AH31" s="236"/>
    </row>
    <row r="32" spans="2:34" s="172" customFormat="1" ht="13.9" customHeight="1" x14ac:dyDescent="0.2">
      <c r="B32" s="398">
        <v>17</v>
      </c>
      <c r="C32" s="241" t="s">
        <v>81</v>
      </c>
      <c r="D32" s="158"/>
      <c r="E32" s="244" t="s">
        <v>71</v>
      </c>
      <c r="F32" s="327">
        <v>0</v>
      </c>
      <c r="G32" s="396"/>
      <c r="H32" s="182"/>
      <c r="I32" s="182"/>
      <c r="J32" s="182"/>
      <c r="K32" s="182"/>
      <c r="L32" s="182"/>
      <c r="M32" s="182"/>
      <c r="N32" s="182"/>
      <c r="O32" s="182"/>
      <c r="P32" s="182"/>
      <c r="Q32" s="182"/>
      <c r="R32" s="182"/>
      <c r="S32" s="182"/>
      <c r="V32" s="355"/>
      <c r="W32" s="356"/>
      <c r="X32" s="233"/>
      <c r="Y32" s="233"/>
      <c r="Z32" s="233"/>
      <c r="AA32" s="233"/>
      <c r="AB32" s="233"/>
      <c r="AC32" s="233"/>
      <c r="AD32" s="233"/>
      <c r="AE32" s="233"/>
      <c r="AF32" s="233"/>
      <c r="AG32" s="233"/>
      <c r="AH32" s="233"/>
    </row>
    <row r="33" spans="2:34" s="172" customFormat="1" ht="13.9" customHeight="1" thickBot="1" x14ac:dyDescent="0.25">
      <c r="B33" s="399">
        <v>18</v>
      </c>
      <c r="C33" s="242" t="s">
        <v>82</v>
      </c>
      <c r="D33" s="159"/>
      <c r="E33" s="245" t="s">
        <v>71</v>
      </c>
      <c r="F33" s="335">
        <v>0</v>
      </c>
      <c r="G33" s="397"/>
      <c r="H33" s="182"/>
      <c r="I33" s="182"/>
      <c r="J33" s="182"/>
      <c r="K33" s="182"/>
      <c r="L33" s="182"/>
      <c r="M33" s="182"/>
      <c r="N33" s="182"/>
      <c r="O33" s="182"/>
      <c r="P33" s="182"/>
      <c r="Q33" s="182"/>
      <c r="R33" s="182"/>
      <c r="S33" s="182"/>
      <c r="V33" s="357"/>
      <c r="W33" s="358"/>
      <c r="X33" s="233"/>
      <c r="Y33" s="233"/>
      <c r="Z33" s="233"/>
      <c r="AA33" s="233"/>
      <c r="AB33" s="233"/>
      <c r="AC33" s="233"/>
      <c r="AD33" s="233"/>
      <c r="AE33" s="233"/>
      <c r="AF33" s="233"/>
      <c r="AG33" s="233"/>
      <c r="AH33" s="233"/>
    </row>
    <row r="34" spans="2:34" s="172" customFormat="1" ht="13.9" customHeight="1" thickBot="1" x14ac:dyDescent="0.25">
      <c r="B34" s="399">
        <v>19</v>
      </c>
      <c r="C34" s="243" t="s">
        <v>102</v>
      </c>
      <c r="D34" s="245"/>
      <c r="E34" s="245" t="s">
        <v>21</v>
      </c>
      <c r="F34" s="246">
        <v>3</v>
      </c>
      <c r="G34" s="184"/>
      <c r="H34" s="185"/>
      <c r="N34" s="249"/>
      <c r="O34" s="250"/>
      <c r="P34" s="250"/>
      <c r="Q34" s="250"/>
      <c r="R34" s="250"/>
      <c r="S34" s="250"/>
      <c r="T34" s="251"/>
      <c r="V34" s="357"/>
      <c r="W34" s="358"/>
      <c r="X34" s="233"/>
      <c r="Y34" s="233"/>
      <c r="Z34" s="233"/>
      <c r="AA34" s="233"/>
      <c r="AB34" s="233"/>
      <c r="AC34" s="233"/>
      <c r="AD34" s="233"/>
      <c r="AE34" s="233"/>
      <c r="AF34" s="233"/>
      <c r="AG34" s="233"/>
      <c r="AH34" s="233"/>
    </row>
    <row r="35" spans="2:34" s="172" customFormat="1" ht="13.9" customHeight="1" thickBot="1" x14ac:dyDescent="0.25">
      <c r="B35" s="400">
        <v>20</v>
      </c>
      <c r="C35" s="240" t="s">
        <v>72</v>
      </c>
      <c r="D35" s="247"/>
      <c r="E35" s="247" t="s">
        <v>21</v>
      </c>
      <c r="F35" s="248">
        <v>3</v>
      </c>
      <c r="G35" s="184"/>
      <c r="H35" s="249"/>
      <c r="I35" s="250"/>
      <c r="J35" s="250"/>
      <c r="K35" s="250"/>
      <c r="L35" s="250"/>
      <c r="M35" s="251"/>
      <c r="N35" s="181"/>
      <c r="O35" s="181"/>
      <c r="P35" s="181"/>
      <c r="Q35" s="181"/>
      <c r="R35" s="181"/>
      <c r="S35" s="181"/>
      <c r="V35" s="359"/>
      <c r="W35" s="360"/>
      <c r="X35" s="233"/>
      <c r="Y35" s="233"/>
      <c r="Z35" s="233"/>
      <c r="AA35" s="233"/>
      <c r="AB35" s="233"/>
      <c r="AC35" s="233"/>
      <c r="AD35" s="233"/>
      <c r="AE35" s="233"/>
      <c r="AF35" s="233"/>
      <c r="AG35" s="233"/>
      <c r="AH35" s="233"/>
    </row>
    <row r="36" spans="2:34" s="186" customFormat="1" ht="13.9" customHeight="1" thickBot="1" x14ac:dyDescent="0.25">
      <c r="B36" s="234"/>
      <c r="C36" s="238"/>
      <c r="D36" s="238"/>
      <c r="E36" s="235"/>
      <c r="F36" s="235"/>
      <c r="G36" s="235"/>
      <c r="H36" s="235"/>
      <c r="I36" s="235"/>
      <c r="J36" s="235"/>
      <c r="K36" s="235"/>
      <c r="L36" s="235"/>
      <c r="M36" s="235"/>
      <c r="N36" s="235"/>
      <c r="O36" s="235"/>
      <c r="P36" s="235"/>
      <c r="Q36" s="235"/>
      <c r="R36" s="235"/>
      <c r="S36" s="235"/>
      <c r="T36" s="236"/>
      <c r="U36" s="236"/>
      <c r="V36" s="362"/>
      <c r="W36" s="362"/>
      <c r="X36" s="236"/>
      <c r="Y36" s="236"/>
      <c r="Z36" s="236"/>
      <c r="AA36" s="236"/>
      <c r="AB36" s="236"/>
      <c r="AC36" s="236"/>
      <c r="AD36" s="236"/>
      <c r="AE36" s="236"/>
      <c r="AF36" s="236"/>
      <c r="AG36" s="236"/>
      <c r="AH36" s="236"/>
    </row>
    <row r="37" spans="2:34" s="183" customFormat="1" ht="13.9" customHeight="1" thickBot="1" x14ac:dyDescent="0.25">
      <c r="B37" s="203" t="s">
        <v>83</v>
      </c>
      <c r="C37" s="252" t="s">
        <v>124</v>
      </c>
      <c r="D37" s="239"/>
      <c r="E37" s="184"/>
      <c r="F37" s="184"/>
      <c r="G37" s="184"/>
      <c r="H37" s="184"/>
      <c r="I37" s="184"/>
      <c r="J37" s="184"/>
      <c r="K37" s="184"/>
      <c r="L37" s="184"/>
      <c r="M37" s="184"/>
      <c r="N37" s="184"/>
      <c r="O37" s="184"/>
      <c r="P37" s="184"/>
      <c r="Q37" s="184"/>
      <c r="R37" s="184"/>
      <c r="S37" s="184"/>
      <c r="V37" s="361"/>
      <c r="W37" s="361"/>
      <c r="X37" s="236"/>
      <c r="Y37" s="236"/>
      <c r="Z37" s="236"/>
      <c r="AA37" s="236"/>
      <c r="AB37" s="236"/>
      <c r="AC37" s="236"/>
      <c r="AD37" s="236"/>
      <c r="AE37" s="236"/>
      <c r="AF37" s="236"/>
      <c r="AG37" s="236"/>
      <c r="AH37" s="236"/>
    </row>
    <row r="38" spans="2:34" s="172" customFormat="1" ht="13.9" customHeight="1" x14ac:dyDescent="0.2">
      <c r="B38" s="398">
        <v>21</v>
      </c>
      <c r="C38" s="241" t="s">
        <v>81</v>
      </c>
      <c r="D38" s="158"/>
      <c r="E38" s="244" t="s">
        <v>71</v>
      </c>
      <c r="F38" s="327">
        <v>0</v>
      </c>
      <c r="G38" s="396"/>
      <c r="H38" s="182"/>
      <c r="I38" s="182"/>
      <c r="J38" s="182"/>
      <c r="K38" s="182"/>
      <c r="L38" s="182"/>
      <c r="M38" s="182"/>
      <c r="N38" s="182"/>
      <c r="O38" s="182"/>
      <c r="P38" s="182"/>
      <c r="Q38" s="182"/>
      <c r="R38" s="182"/>
      <c r="S38" s="182"/>
      <c r="V38" s="355"/>
      <c r="W38" s="356"/>
      <c r="X38" s="233"/>
      <c r="Y38" s="233"/>
      <c r="Z38" s="233"/>
      <c r="AA38" s="233"/>
      <c r="AB38" s="233"/>
      <c r="AC38" s="233"/>
      <c r="AD38" s="233"/>
      <c r="AE38" s="233"/>
      <c r="AF38" s="233"/>
      <c r="AG38" s="233"/>
      <c r="AH38" s="233"/>
    </row>
    <row r="39" spans="2:34" s="172" customFormat="1" ht="13.9" customHeight="1" thickBot="1" x14ac:dyDescent="0.25">
      <c r="B39" s="399">
        <v>22</v>
      </c>
      <c r="C39" s="242" t="s">
        <v>82</v>
      </c>
      <c r="D39" s="159"/>
      <c r="E39" s="245" t="s">
        <v>71</v>
      </c>
      <c r="F39" s="335">
        <v>0</v>
      </c>
      <c r="G39" s="397"/>
      <c r="H39" s="182"/>
      <c r="I39" s="182"/>
      <c r="J39" s="182"/>
      <c r="K39" s="182"/>
      <c r="L39" s="182"/>
      <c r="M39" s="182"/>
      <c r="N39" s="182"/>
      <c r="O39" s="182"/>
      <c r="P39" s="182"/>
      <c r="Q39" s="182"/>
      <c r="R39" s="182"/>
      <c r="S39" s="182"/>
      <c r="V39" s="357"/>
      <c r="W39" s="358"/>
      <c r="X39" s="233"/>
      <c r="Y39" s="233"/>
      <c r="Z39" s="233"/>
      <c r="AA39" s="233"/>
      <c r="AB39" s="233"/>
      <c r="AC39" s="233"/>
      <c r="AD39" s="233"/>
      <c r="AE39" s="233"/>
      <c r="AF39" s="233"/>
      <c r="AG39" s="233"/>
      <c r="AH39" s="233"/>
    </row>
    <row r="40" spans="2:34" s="172" customFormat="1" ht="13.9" customHeight="1" thickBot="1" x14ac:dyDescent="0.25">
      <c r="B40" s="399">
        <v>23</v>
      </c>
      <c r="C40" s="243" t="s">
        <v>102</v>
      </c>
      <c r="D40" s="245"/>
      <c r="E40" s="245" t="s">
        <v>21</v>
      </c>
      <c r="F40" s="246">
        <v>3</v>
      </c>
      <c r="G40" s="184"/>
      <c r="H40" s="185"/>
      <c r="N40" s="249"/>
      <c r="O40" s="250"/>
      <c r="P40" s="250"/>
      <c r="Q40" s="250"/>
      <c r="R40" s="250"/>
      <c r="S40" s="250"/>
      <c r="T40" s="251"/>
      <c r="V40" s="357"/>
      <c r="W40" s="358"/>
      <c r="X40" s="233"/>
      <c r="Y40" s="233"/>
      <c r="Z40" s="233"/>
      <c r="AA40" s="233"/>
      <c r="AB40" s="233"/>
      <c r="AC40" s="233"/>
      <c r="AD40" s="233"/>
      <c r="AE40" s="233"/>
      <c r="AF40" s="233"/>
      <c r="AG40" s="233"/>
      <c r="AH40" s="233"/>
    </row>
    <row r="41" spans="2:34" s="172" customFormat="1" ht="13.9" customHeight="1" thickBot="1" x14ac:dyDescent="0.25">
      <c r="B41" s="400">
        <v>24</v>
      </c>
      <c r="C41" s="240" t="s">
        <v>72</v>
      </c>
      <c r="D41" s="247"/>
      <c r="E41" s="247" t="s">
        <v>21</v>
      </c>
      <c r="F41" s="248">
        <v>3</v>
      </c>
      <c r="G41" s="184"/>
      <c r="H41" s="249"/>
      <c r="I41" s="250"/>
      <c r="J41" s="250"/>
      <c r="K41" s="250"/>
      <c r="L41" s="250"/>
      <c r="M41" s="251"/>
      <c r="N41" s="181"/>
      <c r="O41" s="181"/>
      <c r="P41" s="181"/>
      <c r="Q41" s="181"/>
      <c r="R41" s="181"/>
      <c r="S41" s="181"/>
      <c r="V41" s="359"/>
      <c r="W41" s="360"/>
      <c r="X41" s="233"/>
      <c r="Y41" s="233"/>
      <c r="Z41" s="233"/>
      <c r="AA41" s="233"/>
      <c r="AB41" s="233"/>
      <c r="AC41" s="233"/>
      <c r="AD41" s="233"/>
      <c r="AE41" s="233"/>
      <c r="AF41" s="233"/>
      <c r="AG41" s="233"/>
      <c r="AH41" s="233"/>
    </row>
    <row r="42" spans="2:34" s="188" customFormat="1" ht="13.9" customHeight="1" x14ac:dyDescent="0.2"/>
    <row r="43" spans="2:34" s="174" customFormat="1" ht="13.5" x14ac:dyDescent="0.2">
      <c r="B43" s="76" t="s">
        <v>30</v>
      </c>
      <c r="C43" s="77"/>
    </row>
    <row r="44" spans="2:34" s="174" customFormat="1" ht="12.75" x14ac:dyDescent="0.2">
      <c r="B44" s="62"/>
      <c r="C44" s="82" t="s">
        <v>31</v>
      </c>
    </row>
    <row r="45" spans="2:34" s="174" customFormat="1" ht="12.75" x14ac:dyDescent="0.2">
      <c r="B45" s="63"/>
      <c r="C45" s="82" t="s">
        <v>32</v>
      </c>
    </row>
    <row r="46" spans="2:34" s="174" customFormat="1" ht="12.75" x14ac:dyDescent="0.2">
      <c r="B46" s="64"/>
      <c r="C46" s="82" t="s">
        <v>33</v>
      </c>
    </row>
    <row r="47" spans="2:34" s="174" customFormat="1" ht="12.75" x14ac:dyDescent="0.2">
      <c r="B47" s="65"/>
      <c r="C47" s="82" t="s">
        <v>34</v>
      </c>
    </row>
    <row r="48" spans="2:34" s="172" customFormat="1" ht="13.5" thickBot="1" x14ac:dyDescent="0.25">
      <c r="B48" s="174"/>
      <c r="C48" s="174"/>
      <c r="D48" s="174"/>
      <c r="E48" s="174"/>
      <c r="F48" s="174"/>
      <c r="G48" s="174"/>
      <c r="H48" s="174"/>
      <c r="I48" s="174"/>
      <c r="J48" s="174"/>
      <c r="K48" s="174"/>
      <c r="L48" s="174"/>
      <c r="M48" s="174"/>
      <c r="N48" s="174"/>
      <c r="O48" s="174"/>
      <c r="P48" s="174"/>
      <c r="Q48" s="174"/>
      <c r="R48" s="174"/>
      <c r="S48" s="174"/>
    </row>
    <row r="49" spans="2:19" s="172" customFormat="1" ht="16.5" thickBot="1" x14ac:dyDescent="0.25">
      <c r="B49" s="808" t="s">
        <v>51</v>
      </c>
      <c r="C49" s="809"/>
      <c r="D49" s="809"/>
      <c r="E49" s="809"/>
      <c r="F49" s="809"/>
      <c r="G49" s="809"/>
      <c r="H49" s="809"/>
      <c r="I49" s="809"/>
      <c r="J49" s="809"/>
      <c r="K49" s="809"/>
      <c r="L49" s="809"/>
      <c r="M49" s="809"/>
      <c r="N49" s="809"/>
      <c r="O49" s="809"/>
      <c r="P49" s="809"/>
      <c r="Q49" s="809"/>
      <c r="R49" s="810"/>
      <c r="S49" s="174"/>
    </row>
    <row r="50" spans="2:19" s="172" customFormat="1" ht="13.5" thickBot="1" x14ac:dyDescent="0.25">
      <c r="B50" s="174"/>
      <c r="C50" s="174"/>
      <c r="D50" s="174"/>
      <c r="E50" s="174"/>
      <c r="F50" s="174"/>
      <c r="G50" s="174"/>
      <c r="H50" s="174"/>
      <c r="I50" s="162"/>
      <c r="J50" s="162"/>
      <c r="K50" s="162"/>
      <c r="L50" s="162"/>
      <c r="M50" s="174"/>
      <c r="N50" s="174"/>
      <c r="O50" s="174"/>
      <c r="P50" s="174"/>
      <c r="Q50" s="174"/>
      <c r="R50" s="174"/>
      <c r="S50" s="174"/>
    </row>
    <row r="51" spans="2:19" s="172" customFormat="1" ht="60" customHeight="1" thickBot="1" x14ac:dyDescent="0.25">
      <c r="B51" s="857" t="s">
        <v>391</v>
      </c>
      <c r="C51" s="858"/>
      <c r="D51" s="858"/>
      <c r="E51" s="858"/>
      <c r="F51" s="858"/>
      <c r="G51" s="858"/>
      <c r="H51" s="858"/>
      <c r="I51" s="858"/>
      <c r="J51" s="858"/>
      <c r="K51" s="858"/>
      <c r="L51" s="858"/>
      <c r="M51" s="858"/>
      <c r="N51" s="858"/>
      <c r="O51" s="858"/>
      <c r="P51" s="858"/>
      <c r="Q51" s="858"/>
      <c r="R51" s="859"/>
      <c r="S51" s="174"/>
    </row>
    <row r="52" spans="2:19" s="172" customFormat="1" ht="13.9" customHeight="1" thickBot="1" x14ac:dyDescent="0.25">
      <c r="B52" s="173"/>
      <c r="C52" s="174"/>
      <c r="D52" s="174"/>
      <c r="E52" s="174"/>
      <c r="F52" s="174"/>
      <c r="G52" s="174"/>
      <c r="H52" s="174"/>
      <c r="I52" s="162"/>
      <c r="J52" s="162"/>
      <c r="K52" s="162"/>
      <c r="L52" s="162"/>
      <c r="M52" s="174"/>
      <c r="N52" s="174"/>
      <c r="O52" s="174"/>
      <c r="P52" s="174"/>
      <c r="Q52" s="174"/>
      <c r="R52" s="174"/>
      <c r="S52" s="174"/>
    </row>
    <row r="53" spans="2:19" s="172" customFormat="1" ht="13.9" customHeight="1" x14ac:dyDescent="0.2">
      <c r="B53" s="253" t="s">
        <v>36</v>
      </c>
      <c r="C53" s="860" t="s">
        <v>37</v>
      </c>
      <c r="D53" s="860"/>
      <c r="E53" s="860"/>
      <c r="F53" s="860"/>
      <c r="G53" s="860"/>
      <c r="H53" s="860"/>
      <c r="I53" s="860"/>
      <c r="J53" s="860"/>
      <c r="K53" s="860"/>
      <c r="L53" s="860"/>
      <c r="M53" s="860"/>
      <c r="N53" s="860"/>
      <c r="O53" s="860"/>
      <c r="P53" s="860"/>
      <c r="Q53" s="860"/>
      <c r="R53" s="861"/>
    </row>
    <row r="54" spans="2:19" s="172" customFormat="1" ht="30" customHeight="1" x14ac:dyDescent="0.2">
      <c r="B54" s="395">
        <v>1</v>
      </c>
      <c r="C54" s="862" t="s">
        <v>103</v>
      </c>
      <c r="D54" s="862"/>
      <c r="E54" s="862"/>
      <c r="F54" s="862"/>
      <c r="G54" s="862"/>
      <c r="H54" s="862"/>
      <c r="I54" s="862"/>
      <c r="J54" s="862"/>
      <c r="K54" s="862"/>
      <c r="L54" s="862"/>
      <c r="M54" s="862"/>
      <c r="N54" s="862"/>
      <c r="O54" s="862"/>
      <c r="P54" s="862"/>
      <c r="Q54" s="862"/>
      <c r="R54" s="863"/>
    </row>
    <row r="55" spans="2:19" s="172" customFormat="1" ht="15" customHeight="1" x14ac:dyDescent="0.2">
      <c r="B55" s="395">
        <v>2</v>
      </c>
      <c r="C55" s="862" t="s">
        <v>84</v>
      </c>
      <c r="D55" s="862"/>
      <c r="E55" s="862"/>
      <c r="F55" s="862"/>
      <c r="G55" s="862"/>
      <c r="H55" s="862"/>
      <c r="I55" s="862"/>
      <c r="J55" s="862"/>
      <c r="K55" s="862"/>
      <c r="L55" s="862"/>
      <c r="M55" s="862"/>
      <c r="N55" s="862"/>
      <c r="O55" s="862"/>
      <c r="P55" s="862"/>
      <c r="Q55" s="862"/>
      <c r="R55" s="863"/>
    </row>
    <row r="56" spans="2:19" s="172" customFormat="1" ht="30" customHeight="1" x14ac:dyDescent="0.2">
      <c r="B56" s="395">
        <v>3</v>
      </c>
      <c r="C56" s="848" t="s">
        <v>211</v>
      </c>
      <c r="D56" s="848"/>
      <c r="E56" s="848"/>
      <c r="F56" s="848"/>
      <c r="G56" s="848"/>
      <c r="H56" s="848"/>
      <c r="I56" s="848"/>
      <c r="J56" s="848"/>
      <c r="K56" s="848"/>
      <c r="L56" s="848"/>
      <c r="M56" s="848"/>
      <c r="N56" s="848"/>
      <c r="O56" s="848"/>
      <c r="P56" s="848"/>
      <c r="Q56" s="848"/>
      <c r="R56" s="849"/>
    </row>
    <row r="57" spans="2:19" s="172" customFormat="1" ht="15" customHeight="1" x14ac:dyDescent="0.2">
      <c r="B57" s="395">
        <v>4</v>
      </c>
      <c r="C57" s="848" t="s">
        <v>127</v>
      </c>
      <c r="D57" s="848"/>
      <c r="E57" s="848"/>
      <c r="F57" s="848"/>
      <c r="G57" s="848"/>
      <c r="H57" s="848"/>
      <c r="I57" s="848"/>
      <c r="J57" s="848"/>
      <c r="K57" s="848"/>
      <c r="L57" s="848"/>
      <c r="M57" s="848"/>
      <c r="N57" s="848"/>
      <c r="O57" s="848"/>
      <c r="P57" s="848"/>
      <c r="Q57" s="848"/>
      <c r="R57" s="849"/>
    </row>
    <row r="58" spans="2:19" s="172" customFormat="1" ht="15" customHeight="1" thickBot="1" x14ac:dyDescent="0.25">
      <c r="B58" s="334" t="s">
        <v>275</v>
      </c>
      <c r="C58" s="850" t="s">
        <v>104</v>
      </c>
      <c r="D58" s="850"/>
      <c r="E58" s="850"/>
      <c r="F58" s="850"/>
      <c r="G58" s="850"/>
      <c r="H58" s="850"/>
      <c r="I58" s="850"/>
      <c r="J58" s="850"/>
      <c r="K58" s="850"/>
      <c r="L58" s="850"/>
      <c r="M58" s="850"/>
      <c r="N58" s="850"/>
      <c r="O58" s="850"/>
      <c r="P58" s="850"/>
      <c r="Q58" s="850"/>
      <c r="R58" s="851"/>
    </row>
    <row r="59" spans="2:19" s="172" customFormat="1" ht="12.75" x14ac:dyDescent="0.2">
      <c r="I59" s="233"/>
      <c r="J59" s="233"/>
      <c r="K59" s="233"/>
      <c r="L59" s="233"/>
    </row>
    <row r="60" spans="2:19" x14ac:dyDescent="0.2">
      <c r="I60" s="1"/>
      <c r="J60" s="1"/>
      <c r="K60" s="1"/>
      <c r="L60" s="1"/>
    </row>
    <row r="61" spans="2:19" x14ac:dyDescent="0.2">
      <c r="I61" s="1"/>
      <c r="J61" s="1"/>
      <c r="K61" s="1"/>
      <c r="L61" s="1"/>
    </row>
    <row r="62" spans="2:19" x14ac:dyDescent="0.2">
      <c r="I62" s="1"/>
      <c r="J62" s="1"/>
      <c r="K62" s="1"/>
      <c r="L62" s="1"/>
    </row>
    <row r="63" spans="2:19" x14ac:dyDescent="0.2">
      <c r="I63" s="1"/>
      <c r="J63" s="1"/>
      <c r="K63" s="1"/>
      <c r="L63" s="1"/>
    </row>
    <row r="64" spans="2:19" x14ac:dyDescent="0.2">
      <c r="I64" s="1"/>
      <c r="J64" s="1"/>
      <c r="K64" s="1"/>
      <c r="L64" s="1"/>
    </row>
    <row r="65" spans="9:12" x14ac:dyDescent="0.2">
      <c r="I65" s="1"/>
      <c r="J65" s="1"/>
      <c r="K65" s="1"/>
      <c r="L65" s="1"/>
    </row>
    <row r="66" spans="9:12" x14ac:dyDescent="0.2">
      <c r="I66" s="1"/>
      <c r="J66" s="1"/>
      <c r="K66" s="1"/>
      <c r="L66" s="1"/>
    </row>
    <row r="67" spans="9:12" x14ac:dyDescent="0.2">
      <c r="I67" s="1"/>
      <c r="J67" s="1"/>
      <c r="K67" s="1"/>
      <c r="L67" s="1"/>
    </row>
    <row r="68" spans="9:12" x14ac:dyDescent="0.2">
      <c r="I68" s="1"/>
      <c r="J68" s="1"/>
      <c r="K68" s="1"/>
      <c r="L68" s="1"/>
    </row>
    <row r="69" spans="9:12" x14ac:dyDescent="0.2">
      <c r="I69" s="1"/>
      <c r="J69" s="1"/>
      <c r="K69" s="1"/>
      <c r="L69" s="1"/>
    </row>
    <row r="70" spans="9:12" x14ac:dyDescent="0.2">
      <c r="I70" s="1"/>
      <c r="J70" s="1"/>
      <c r="K70" s="1"/>
      <c r="L70" s="1"/>
    </row>
    <row r="71" spans="9:12" x14ac:dyDescent="0.2">
      <c r="I71" s="1"/>
      <c r="J71" s="1"/>
      <c r="K71" s="1"/>
      <c r="L71" s="1"/>
    </row>
    <row r="72" spans="9:12" x14ac:dyDescent="0.2">
      <c r="I72" s="1"/>
      <c r="J72" s="1"/>
      <c r="K72" s="1"/>
      <c r="L72" s="1"/>
    </row>
    <row r="73" spans="9:12" x14ac:dyDescent="0.2">
      <c r="I73" s="1"/>
      <c r="J73" s="1"/>
      <c r="K73" s="1"/>
      <c r="L73" s="1"/>
    </row>
    <row r="74" spans="9:12" x14ac:dyDescent="0.2">
      <c r="I74" s="1"/>
      <c r="J74" s="1"/>
      <c r="K74" s="1"/>
      <c r="L74" s="1"/>
    </row>
    <row r="75" spans="9:12" x14ac:dyDescent="0.2">
      <c r="I75" s="1"/>
      <c r="J75" s="1"/>
      <c r="K75" s="1"/>
      <c r="L75" s="1"/>
    </row>
    <row r="76" spans="9:12" x14ac:dyDescent="0.2">
      <c r="I76" s="1"/>
      <c r="J76" s="1"/>
      <c r="K76" s="1"/>
      <c r="L76" s="1"/>
    </row>
    <row r="77" spans="9:12" x14ac:dyDescent="0.2">
      <c r="I77" s="1"/>
      <c r="J77" s="1"/>
      <c r="K77" s="1"/>
      <c r="L77" s="1"/>
    </row>
    <row r="78" spans="9:12" x14ac:dyDescent="0.2">
      <c r="I78" s="1"/>
      <c r="J78" s="1"/>
      <c r="K78" s="1"/>
      <c r="L78" s="1"/>
    </row>
    <row r="79" spans="9:12" x14ac:dyDescent="0.2">
      <c r="I79" s="1"/>
      <c r="J79" s="1"/>
      <c r="K79" s="1"/>
      <c r="L79" s="1"/>
    </row>
    <row r="80" spans="9:12" x14ac:dyDescent="0.2">
      <c r="I80" s="1"/>
      <c r="J80" s="1"/>
      <c r="K80" s="1"/>
      <c r="L80" s="1"/>
    </row>
    <row r="81" spans="9:12" x14ac:dyDescent="0.2">
      <c r="I81" s="1"/>
      <c r="J81" s="1"/>
      <c r="K81" s="1"/>
      <c r="L81" s="1"/>
    </row>
    <row r="82" spans="9:12" x14ac:dyDescent="0.2">
      <c r="I82" s="1"/>
      <c r="J82" s="1"/>
      <c r="K82" s="1"/>
      <c r="L82" s="1"/>
    </row>
    <row r="83" spans="9:12" x14ac:dyDescent="0.2">
      <c r="I83" s="1"/>
      <c r="J83" s="1"/>
      <c r="K83" s="1"/>
      <c r="L83" s="1"/>
    </row>
    <row r="84" spans="9:12" x14ac:dyDescent="0.2">
      <c r="I84" s="1"/>
      <c r="J84" s="1"/>
      <c r="K84" s="1"/>
      <c r="L84" s="1"/>
    </row>
    <row r="85" spans="9:12" x14ac:dyDescent="0.2">
      <c r="I85" s="1"/>
      <c r="J85" s="1"/>
      <c r="K85" s="1"/>
      <c r="L85" s="1"/>
    </row>
    <row r="86" spans="9:12" x14ac:dyDescent="0.2">
      <c r="I86" s="1"/>
      <c r="J86" s="1"/>
      <c r="K86" s="1"/>
      <c r="L86" s="1"/>
    </row>
    <row r="87" spans="9:12" x14ac:dyDescent="0.2">
      <c r="I87" s="1"/>
      <c r="J87" s="1"/>
      <c r="K87" s="1"/>
      <c r="L87" s="1"/>
    </row>
    <row r="88" spans="9:12" x14ac:dyDescent="0.2">
      <c r="I88" s="1"/>
      <c r="J88" s="1"/>
      <c r="K88" s="1"/>
      <c r="L88" s="1"/>
    </row>
    <row r="89" spans="9:12" x14ac:dyDescent="0.2">
      <c r="I89" s="1"/>
      <c r="J89" s="1"/>
      <c r="K89" s="1"/>
      <c r="L89" s="1"/>
    </row>
    <row r="90" spans="9:12" x14ac:dyDescent="0.2">
      <c r="I90" s="1"/>
      <c r="J90" s="1"/>
      <c r="K90" s="1"/>
      <c r="L90" s="1"/>
    </row>
    <row r="91" spans="9:12" x14ac:dyDescent="0.2">
      <c r="I91" s="1"/>
      <c r="J91" s="1"/>
      <c r="K91" s="1"/>
      <c r="L91" s="1"/>
    </row>
    <row r="92" spans="9:12" x14ac:dyDescent="0.2">
      <c r="I92" s="1"/>
      <c r="J92" s="1"/>
      <c r="K92" s="1"/>
      <c r="L92" s="1"/>
    </row>
    <row r="93" spans="9:12" x14ac:dyDescent="0.2">
      <c r="I93" s="1"/>
      <c r="J93" s="1"/>
      <c r="K93" s="1"/>
      <c r="L93" s="1"/>
    </row>
    <row r="94" spans="9:12" x14ac:dyDescent="0.2">
      <c r="I94" s="1"/>
      <c r="J94" s="1"/>
      <c r="K94" s="1"/>
      <c r="L94" s="1"/>
    </row>
    <row r="95" spans="9:12" x14ac:dyDescent="0.2">
      <c r="I95" s="1"/>
      <c r="J95" s="1"/>
      <c r="K95" s="1"/>
      <c r="L95" s="1"/>
    </row>
    <row r="96" spans="9:12" x14ac:dyDescent="0.2">
      <c r="I96" s="1"/>
      <c r="J96" s="1"/>
      <c r="K96" s="1"/>
      <c r="L96" s="1"/>
    </row>
    <row r="97" spans="9:12" x14ac:dyDescent="0.2">
      <c r="I97" s="1"/>
      <c r="J97" s="1"/>
      <c r="K97" s="1"/>
      <c r="L97" s="1"/>
    </row>
    <row r="98" spans="9:12" x14ac:dyDescent="0.2">
      <c r="I98" s="1"/>
      <c r="J98" s="1"/>
      <c r="K98" s="1"/>
      <c r="L98" s="1"/>
    </row>
    <row r="99" spans="9:12" x14ac:dyDescent="0.2">
      <c r="I99" s="1"/>
      <c r="J99" s="1"/>
      <c r="K99" s="1"/>
      <c r="L99" s="1"/>
    </row>
    <row r="100" spans="9:12" x14ac:dyDescent="0.2">
      <c r="I100" s="1"/>
      <c r="J100" s="1"/>
      <c r="K100" s="1"/>
      <c r="L100" s="1"/>
    </row>
    <row r="101" spans="9:12" x14ac:dyDescent="0.2">
      <c r="I101" s="1"/>
      <c r="J101" s="1"/>
      <c r="K101" s="1"/>
      <c r="L101" s="1"/>
    </row>
    <row r="102" spans="9:12" x14ac:dyDescent="0.2">
      <c r="I102" s="1"/>
      <c r="J102" s="1"/>
      <c r="K102" s="1"/>
      <c r="L102" s="1"/>
    </row>
    <row r="103" spans="9:12" x14ac:dyDescent="0.2">
      <c r="I103" s="1"/>
      <c r="J103" s="1"/>
      <c r="K103" s="1"/>
      <c r="L103" s="1"/>
    </row>
    <row r="104" spans="9:12" x14ac:dyDescent="0.2">
      <c r="I104" s="1"/>
      <c r="J104" s="1"/>
      <c r="K104" s="1"/>
      <c r="L104" s="1"/>
    </row>
    <row r="105" spans="9:12" x14ac:dyDescent="0.2">
      <c r="I105" s="1"/>
      <c r="J105" s="1"/>
      <c r="K105" s="1"/>
      <c r="L105" s="1"/>
    </row>
    <row r="106" spans="9:12" x14ac:dyDescent="0.2">
      <c r="I106" s="1"/>
      <c r="J106" s="1"/>
      <c r="K106" s="1"/>
      <c r="L106" s="1"/>
    </row>
    <row r="107" spans="9:12" x14ac:dyDescent="0.2">
      <c r="I107" s="1"/>
      <c r="J107" s="1"/>
      <c r="K107" s="1"/>
      <c r="L107" s="1"/>
    </row>
    <row r="108" spans="9:12" x14ac:dyDescent="0.2">
      <c r="I108" s="1"/>
      <c r="J108" s="1"/>
      <c r="K108" s="1"/>
      <c r="L108" s="1"/>
    </row>
    <row r="109" spans="9:12" x14ac:dyDescent="0.2">
      <c r="I109" s="1"/>
      <c r="J109" s="1"/>
      <c r="K109" s="1"/>
      <c r="L109" s="1"/>
    </row>
    <row r="110" spans="9:12" x14ac:dyDescent="0.2">
      <c r="I110" s="1"/>
      <c r="J110" s="1"/>
      <c r="K110" s="1"/>
      <c r="L110" s="1"/>
    </row>
    <row r="111" spans="9:12" x14ac:dyDescent="0.2">
      <c r="I111" s="1"/>
      <c r="J111" s="1"/>
      <c r="K111" s="1"/>
      <c r="L111" s="1"/>
    </row>
    <row r="112" spans="9:12" x14ac:dyDescent="0.2">
      <c r="I112" s="1"/>
      <c r="J112" s="1"/>
      <c r="K112" s="1"/>
      <c r="L112" s="1"/>
    </row>
  </sheetData>
  <mergeCells count="11">
    <mergeCell ref="C57:R57"/>
    <mergeCell ref="C58:R58"/>
    <mergeCell ref="B3:C3"/>
    <mergeCell ref="B5:G5"/>
    <mergeCell ref="B49:R49"/>
    <mergeCell ref="B51:R51"/>
    <mergeCell ref="C53:R53"/>
    <mergeCell ref="C54:R54"/>
    <mergeCell ref="C55:R55"/>
    <mergeCell ref="C56:R56"/>
    <mergeCell ref="H5:T5"/>
  </mergeCells>
  <conditionalFormatting sqref="V8:V9">
    <cfRule type="cellIs" dxfId="11" priority="29" operator="notEqual">
      <formula>""</formula>
    </cfRule>
  </conditionalFormatting>
  <conditionalFormatting sqref="V14:V15">
    <cfRule type="cellIs" dxfId="10" priority="5" operator="notEqual">
      <formula>""</formula>
    </cfRule>
  </conditionalFormatting>
  <conditionalFormatting sqref="V20:V21">
    <cfRule type="cellIs" dxfId="9" priority="4" operator="notEqual">
      <formula>""</formula>
    </cfRule>
  </conditionalFormatting>
  <conditionalFormatting sqref="V26:V27">
    <cfRule type="cellIs" dxfId="8" priority="3" operator="notEqual">
      <formula>""</formula>
    </cfRule>
  </conditionalFormatting>
  <conditionalFormatting sqref="V32:V33">
    <cfRule type="cellIs" dxfId="7" priority="2" operator="notEqual">
      <formula>""</formula>
    </cfRule>
  </conditionalFormatting>
  <conditionalFormatting sqref="V38:V39">
    <cfRule type="cellIs" dxfId="6" priority="1" operator="notEqual">
      <formula>""</formula>
    </cfRule>
  </conditionalFormatting>
  <pageMargins left="0.70866141732283472" right="0.70866141732283472" top="0.74803149606299213" bottom="0.74803149606299213" header="0.31496062992125984" footer="0.31496062992125984"/>
  <pageSetup paperSize="9" scale="4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19500"/>
    <pageSetUpPr fitToPage="1"/>
  </sheetPr>
  <dimension ref="A1:V93"/>
  <sheetViews>
    <sheetView showGridLines="0" zoomScale="80" zoomScaleNormal="80" zoomScaleSheetLayoutView="70" workbookViewId="0"/>
  </sheetViews>
  <sheetFormatPr defaultRowHeight="14.25" x14ac:dyDescent="0.2"/>
  <cols>
    <col min="1" max="1" width="1.75" customWidth="1"/>
    <col min="2" max="2" width="4.75" customWidth="1"/>
    <col min="3" max="3" width="57.125" bestFit="1" customWidth="1"/>
    <col min="4" max="4" width="11.75" bestFit="1" customWidth="1"/>
    <col min="5" max="6" width="5.75" customWidth="1"/>
    <col min="7" max="19" width="9.75" customWidth="1"/>
    <col min="20" max="20" width="2.75" customWidth="1"/>
    <col min="21" max="21" width="26.875" bestFit="1" customWidth="1"/>
    <col min="22" max="22" width="17.375" customWidth="1"/>
  </cols>
  <sheetData>
    <row r="1" spans="1:22" s="168" customFormat="1" ht="19.899999999999999" customHeight="1" x14ac:dyDescent="0.3">
      <c r="B1" s="169" t="s">
        <v>267</v>
      </c>
      <c r="C1" s="264"/>
      <c r="D1" s="170"/>
      <c r="E1" s="170"/>
      <c r="F1" s="170"/>
      <c r="G1" s="170"/>
      <c r="H1" s="170"/>
      <c r="I1" s="170"/>
      <c r="J1" s="170"/>
      <c r="K1" s="170"/>
      <c r="L1" s="170"/>
      <c r="M1" s="170"/>
      <c r="N1" s="170"/>
      <c r="O1" s="170"/>
      <c r="P1" s="170"/>
      <c r="Q1" s="170"/>
      <c r="R1" s="170"/>
      <c r="S1" s="6" t="s">
        <v>0</v>
      </c>
      <c r="T1" s="171"/>
      <c r="U1" s="7" t="s">
        <v>1</v>
      </c>
      <c r="V1" s="7"/>
    </row>
    <row r="2" spans="1:22" s="215" customFormat="1" ht="13.9" customHeight="1" thickBot="1" x14ac:dyDescent="0.3">
      <c r="B2" s="216"/>
      <c r="C2" s="217"/>
      <c r="D2" s="217"/>
      <c r="E2" s="217"/>
      <c r="F2" s="217"/>
      <c r="G2" s="217"/>
      <c r="H2" s="217"/>
      <c r="I2" s="217"/>
      <c r="J2" s="217"/>
      <c r="K2" s="217"/>
      <c r="L2" s="217"/>
      <c r="M2" s="217"/>
      <c r="N2" s="217"/>
      <c r="O2" s="217"/>
      <c r="P2" s="217"/>
      <c r="Q2" s="217"/>
      <c r="R2" s="217"/>
      <c r="S2" s="217"/>
    </row>
    <row r="3" spans="1:22" s="172" customFormat="1" ht="28.15" customHeight="1" thickBot="1" x14ac:dyDescent="0.25">
      <c r="B3" s="852" t="s">
        <v>10</v>
      </c>
      <c r="C3" s="853"/>
      <c r="D3" s="177" t="s">
        <v>11</v>
      </c>
      <c r="E3" s="175" t="s">
        <v>12</v>
      </c>
      <c r="F3" s="267" t="s">
        <v>13</v>
      </c>
      <c r="G3" s="203" t="s">
        <v>67</v>
      </c>
      <c r="H3" s="175" t="s">
        <v>68</v>
      </c>
      <c r="I3" s="175" t="s">
        <v>56</v>
      </c>
      <c r="J3" s="175" t="s">
        <v>57</v>
      </c>
      <c r="K3" s="175" t="s">
        <v>58</v>
      </c>
      <c r="L3" s="175" t="s">
        <v>69</v>
      </c>
      <c r="M3" s="175" t="s">
        <v>70</v>
      </c>
      <c r="N3" s="175" t="s">
        <v>38</v>
      </c>
      <c r="O3" s="156" t="s">
        <v>39</v>
      </c>
      <c r="P3" s="156" t="s">
        <v>40</v>
      </c>
      <c r="Q3" s="156" t="s">
        <v>41</v>
      </c>
      <c r="R3" s="156" t="s">
        <v>42</v>
      </c>
      <c r="S3" s="157" t="s">
        <v>43</v>
      </c>
      <c r="U3" s="221" t="s">
        <v>99</v>
      </c>
      <c r="V3" s="150" t="s">
        <v>18</v>
      </c>
    </row>
    <row r="4" spans="1:22" s="172" customFormat="1" ht="13.9" customHeight="1" thickBot="1" x14ac:dyDescent="0.25">
      <c r="A4" s="178"/>
      <c r="B4" s="179"/>
      <c r="C4" s="180"/>
      <c r="D4" s="181"/>
      <c r="E4" s="182"/>
      <c r="F4" s="182"/>
      <c r="G4" s="182"/>
      <c r="H4" s="182"/>
      <c r="I4" s="182"/>
      <c r="J4" s="182"/>
      <c r="K4" s="182"/>
      <c r="L4" s="182"/>
      <c r="M4" s="182"/>
      <c r="N4" s="182"/>
      <c r="O4" s="182"/>
      <c r="P4" s="182"/>
      <c r="Q4" s="182"/>
      <c r="R4" s="182"/>
      <c r="S4" s="182"/>
      <c r="U4" s="79"/>
      <c r="V4" s="79"/>
    </row>
    <row r="5" spans="1:22" s="172" customFormat="1" ht="13.9" customHeight="1" thickBot="1" x14ac:dyDescent="0.25">
      <c r="A5" s="178"/>
      <c r="B5" s="854" t="s">
        <v>85</v>
      </c>
      <c r="C5" s="855"/>
      <c r="D5" s="855"/>
      <c r="E5" s="855"/>
      <c r="F5" s="856"/>
      <c r="G5" s="864" t="s">
        <v>98</v>
      </c>
      <c r="H5" s="865"/>
      <c r="I5" s="865"/>
      <c r="J5" s="865"/>
      <c r="K5" s="865"/>
      <c r="L5" s="865"/>
      <c r="M5" s="865"/>
      <c r="N5" s="865"/>
      <c r="O5" s="865"/>
      <c r="P5" s="865"/>
      <c r="Q5" s="865"/>
      <c r="R5" s="865"/>
      <c r="S5" s="866"/>
      <c r="U5" s="79"/>
      <c r="V5" s="79"/>
    </row>
    <row r="6" spans="1:22" s="172" customFormat="1" ht="13.9" customHeight="1" thickBot="1" x14ac:dyDescent="0.25">
      <c r="A6" s="178"/>
      <c r="B6" s="179"/>
      <c r="C6" s="180"/>
      <c r="D6" s="181"/>
      <c r="E6" s="182"/>
      <c r="F6" s="182"/>
      <c r="G6" s="182"/>
      <c r="H6" s="182"/>
      <c r="I6" s="182"/>
      <c r="J6" s="182"/>
      <c r="K6" s="182"/>
      <c r="L6" s="182"/>
      <c r="M6" s="182"/>
      <c r="N6" s="182"/>
      <c r="O6" s="182"/>
      <c r="P6" s="182"/>
      <c r="Q6" s="182"/>
      <c r="R6" s="182"/>
      <c r="S6" s="182"/>
      <c r="U6" s="79"/>
      <c r="V6" s="79"/>
    </row>
    <row r="7" spans="1:22" s="183" customFormat="1" ht="15" thickBot="1" x14ac:dyDescent="0.25">
      <c r="B7" s="203" t="s">
        <v>19</v>
      </c>
      <c r="C7" s="252" t="s">
        <v>109</v>
      </c>
      <c r="D7" s="239"/>
      <c r="E7" s="184"/>
      <c r="F7" s="184"/>
      <c r="G7" s="184"/>
      <c r="H7" s="184"/>
      <c r="I7" s="184"/>
      <c r="J7" s="184"/>
      <c r="K7" s="184"/>
      <c r="L7" s="184"/>
      <c r="M7" s="184"/>
      <c r="N7" s="184"/>
      <c r="O7" s="184"/>
      <c r="P7" s="184"/>
      <c r="Q7" s="184"/>
      <c r="R7" s="184"/>
      <c r="S7" s="184"/>
      <c r="U7" s="79"/>
      <c r="V7" s="79"/>
    </row>
    <row r="8" spans="1:22" s="172" customFormat="1" ht="13.9" customHeight="1" x14ac:dyDescent="0.2">
      <c r="B8" s="398">
        <v>1</v>
      </c>
      <c r="C8" s="241" t="s">
        <v>131</v>
      </c>
      <c r="D8" s="158"/>
      <c r="E8" s="244" t="s">
        <v>21</v>
      </c>
      <c r="F8" s="327">
        <v>3</v>
      </c>
      <c r="G8" s="406">
        <f>'R1'!$O$11</f>
        <v>0</v>
      </c>
      <c r="H8" s="407">
        <f>'R1'!$X$11</f>
        <v>0</v>
      </c>
      <c r="I8" s="407">
        <f>'R1'!$AG$11</f>
        <v>0</v>
      </c>
      <c r="J8" s="407">
        <f>'R1'!$AP$11</f>
        <v>0</v>
      </c>
      <c r="K8" s="407">
        <f>'R1'!$AY$11</f>
        <v>0</v>
      </c>
      <c r="L8" s="407">
        <f>'R1'!$BH$11</f>
        <v>0</v>
      </c>
      <c r="M8" s="407">
        <f>'R1'!$BQ$11</f>
        <v>0</v>
      </c>
      <c r="N8" s="407">
        <f>'R1'!$BZ$11</f>
        <v>0</v>
      </c>
      <c r="O8" s="393"/>
      <c r="P8" s="394"/>
      <c r="Q8" s="394"/>
      <c r="R8" s="394"/>
      <c r="S8" s="394"/>
      <c r="U8" s="355" t="s">
        <v>130</v>
      </c>
      <c r="V8" s="356"/>
    </row>
    <row r="9" spans="1:22" s="172" customFormat="1" ht="13.9" customHeight="1" x14ac:dyDescent="0.2">
      <c r="B9" s="399">
        <v>2</v>
      </c>
      <c r="C9" s="242" t="s">
        <v>132</v>
      </c>
      <c r="D9" s="159"/>
      <c r="E9" s="245" t="s">
        <v>21</v>
      </c>
      <c r="F9" s="335">
        <v>3</v>
      </c>
      <c r="G9" s="401"/>
      <c r="H9" s="329"/>
      <c r="I9" s="329"/>
      <c r="J9" s="329"/>
      <c r="K9" s="329"/>
      <c r="L9" s="329"/>
      <c r="M9" s="329"/>
      <c r="N9" s="329"/>
      <c r="O9" s="393"/>
      <c r="P9" s="394"/>
      <c r="Q9" s="394"/>
      <c r="R9" s="394"/>
      <c r="S9" s="394"/>
      <c r="U9" s="357"/>
      <c r="V9" s="358"/>
    </row>
    <row r="10" spans="1:22" s="172" customFormat="1" ht="13.9" customHeight="1" x14ac:dyDescent="0.2">
      <c r="B10" s="399">
        <v>3</v>
      </c>
      <c r="C10" s="242" t="s">
        <v>111</v>
      </c>
      <c r="D10" s="159"/>
      <c r="E10" s="245" t="s">
        <v>21</v>
      </c>
      <c r="F10" s="335">
        <v>3</v>
      </c>
      <c r="G10" s="402">
        <f>SUM(G11:G22)</f>
        <v>0</v>
      </c>
      <c r="H10" s="333">
        <f t="shared" ref="H10:N10" si="0">SUM(H11:H22)</f>
        <v>0</v>
      </c>
      <c r="I10" s="333">
        <f t="shared" si="0"/>
        <v>0</v>
      </c>
      <c r="J10" s="333">
        <f t="shared" si="0"/>
        <v>0</v>
      </c>
      <c r="K10" s="333">
        <f t="shared" si="0"/>
        <v>0</v>
      </c>
      <c r="L10" s="333">
        <f t="shared" si="0"/>
        <v>0</v>
      </c>
      <c r="M10" s="333">
        <f t="shared" si="0"/>
        <v>0</v>
      </c>
      <c r="N10" s="333">
        <f t="shared" si="0"/>
        <v>0</v>
      </c>
      <c r="O10" s="393"/>
      <c r="P10" s="394"/>
      <c r="Q10" s="394"/>
      <c r="R10" s="394"/>
      <c r="S10" s="394"/>
      <c r="U10" s="357" t="s">
        <v>305</v>
      </c>
      <c r="V10" s="358"/>
    </row>
    <row r="11" spans="1:22" s="172" customFormat="1" ht="13.9" customHeight="1" x14ac:dyDescent="0.2">
      <c r="B11" s="399">
        <v>4</v>
      </c>
      <c r="C11" s="242" t="s">
        <v>369</v>
      </c>
      <c r="D11" s="159"/>
      <c r="E11" s="245" t="s">
        <v>21</v>
      </c>
      <c r="F11" s="335">
        <v>3</v>
      </c>
      <c r="G11" s="403"/>
      <c r="H11" s="331"/>
      <c r="I11" s="331"/>
      <c r="J11" s="331"/>
      <c r="K11" s="331"/>
      <c r="L11" s="331"/>
      <c r="M11" s="331"/>
      <c r="N11" s="331"/>
      <c r="O11" s="393"/>
      <c r="P11" s="394"/>
      <c r="Q11" s="394"/>
      <c r="R11" s="394"/>
      <c r="S11" s="394"/>
      <c r="U11" s="357"/>
      <c r="V11" s="358"/>
    </row>
    <row r="12" spans="1:22" s="172" customFormat="1" ht="13.9" customHeight="1" x14ac:dyDescent="0.2">
      <c r="B12" s="399">
        <v>5</v>
      </c>
      <c r="C12" s="242" t="s">
        <v>370</v>
      </c>
      <c r="D12" s="159"/>
      <c r="E12" s="245" t="s">
        <v>21</v>
      </c>
      <c r="F12" s="335">
        <v>3</v>
      </c>
      <c r="G12" s="404"/>
      <c r="H12" s="332"/>
      <c r="I12" s="332"/>
      <c r="J12" s="332"/>
      <c r="K12" s="332"/>
      <c r="L12" s="332"/>
      <c r="M12" s="332"/>
      <c r="N12" s="332"/>
      <c r="O12" s="393"/>
      <c r="P12" s="394"/>
      <c r="Q12" s="394"/>
      <c r="R12" s="394"/>
      <c r="S12" s="394"/>
      <c r="U12" s="357"/>
      <c r="V12" s="358"/>
    </row>
    <row r="13" spans="1:22" s="172" customFormat="1" ht="13.9" customHeight="1" x14ac:dyDescent="0.2">
      <c r="B13" s="399">
        <v>6</v>
      </c>
      <c r="C13" s="242" t="s">
        <v>371</v>
      </c>
      <c r="D13" s="159"/>
      <c r="E13" s="245" t="s">
        <v>21</v>
      </c>
      <c r="F13" s="335">
        <v>3</v>
      </c>
      <c r="G13" s="404"/>
      <c r="H13" s="332"/>
      <c r="I13" s="332"/>
      <c r="J13" s="332"/>
      <c r="K13" s="332"/>
      <c r="L13" s="332"/>
      <c r="M13" s="332"/>
      <c r="N13" s="332"/>
      <c r="O13" s="393"/>
      <c r="P13" s="394"/>
      <c r="Q13" s="394"/>
      <c r="R13" s="394"/>
      <c r="S13" s="394"/>
      <c r="U13" s="357"/>
      <c r="V13" s="358"/>
    </row>
    <row r="14" spans="1:22" s="172" customFormat="1" ht="13.9" customHeight="1" x14ac:dyDescent="0.2">
      <c r="B14" s="399">
        <v>7</v>
      </c>
      <c r="C14" s="242" t="s">
        <v>372</v>
      </c>
      <c r="D14" s="159"/>
      <c r="E14" s="245" t="s">
        <v>21</v>
      </c>
      <c r="F14" s="335">
        <v>3</v>
      </c>
      <c r="G14" s="404"/>
      <c r="H14" s="332"/>
      <c r="I14" s="332"/>
      <c r="J14" s="332"/>
      <c r="K14" s="332"/>
      <c r="L14" s="332"/>
      <c r="M14" s="332"/>
      <c r="N14" s="332"/>
      <c r="O14" s="393"/>
      <c r="P14" s="394"/>
      <c r="Q14" s="394"/>
      <c r="R14" s="394"/>
      <c r="S14" s="394"/>
      <c r="U14" s="357"/>
      <c r="V14" s="358"/>
    </row>
    <row r="15" spans="1:22" s="172" customFormat="1" ht="13.9" customHeight="1" x14ac:dyDescent="0.2">
      <c r="B15" s="399">
        <v>8</v>
      </c>
      <c r="C15" s="242" t="s">
        <v>373</v>
      </c>
      <c r="D15" s="159"/>
      <c r="E15" s="245" t="s">
        <v>21</v>
      </c>
      <c r="F15" s="335">
        <v>3</v>
      </c>
      <c r="G15" s="404"/>
      <c r="H15" s="332"/>
      <c r="I15" s="332"/>
      <c r="J15" s="332"/>
      <c r="K15" s="332"/>
      <c r="L15" s="332"/>
      <c r="M15" s="332"/>
      <c r="N15" s="332"/>
      <c r="O15" s="393"/>
      <c r="P15" s="394"/>
      <c r="Q15" s="394"/>
      <c r="R15" s="394"/>
      <c r="S15" s="394"/>
      <c r="U15" s="357"/>
      <c r="V15" s="358"/>
    </row>
    <row r="16" spans="1:22" s="172" customFormat="1" ht="13.9" customHeight="1" x14ac:dyDescent="0.2">
      <c r="B16" s="399">
        <v>9</v>
      </c>
      <c r="C16" s="242" t="s">
        <v>374</v>
      </c>
      <c r="D16" s="159"/>
      <c r="E16" s="245" t="s">
        <v>21</v>
      </c>
      <c r="F16" s="335">
        <v>3</v>
      </c>
      <c r="G16" s="404"/>
      <c r="H16" s="332"/>
      <c r="I16" s="332"/>
      <c r="J16" s="332"/>
      <c r="K16" s="332"/>
      <c r="L16" s="332"/>
      <c r="M16" s="332"/>
      <c r="N16" s="332"/>
      <c r="O16" s="393"/>
      <c r="P16" s="394"/>
      <c r="Q16" s="394"/>
      <c r="R16" s="394"/>
      <c r="S16" s="394"/>
      <c r="U16" s="357"/>
      <c r="V16" s="358"/>
    </row>
    <row r="17" spans="2:22" s="172" customFormat="1" ht="13.9" customHeight="1" x14ac:dyDescent="0.2">
      <c r="B17" s="399">
        <v>10</v>
      </c>
      <c r="C17" s="242" t="s">
        <v>375</v>
      </c>
      <c r="D17" s="159"/>
      <c r="E17" s="245" t="s">
        <v>21</v>
      </c>
      <c r="F17" s="335">
        <v>3</v>
      </c>
      <c r="G17" s="404"/>
      <c r="H17" s="332"/>
      <c r="I17" s="332"/>
      <c r="J17" s="332"/>
      <c r="K17" s="332"/>
      <c r="L17" s="332"/>
      <c r="M17" s="332"/>
      <c r="N17" s="332"/>
      <c r="O17" s="393"/>
      <c r="P17" s="394"/>
      <c r="Q17" s="394"/>
      <c r="R17" s="394"/>
      <c r="S17" s="394"/>
      <c r="U17" s="357"/>
      <c r="V17" s="358"/>
    </row>
    <row r="18" spans="2:22" s="172" customFormat="1" ht="13.9" customHeight="1" x14ac:dyDescent="0.2">
      <c r="B18" s="399">
        <v>11</v>
      </c>
      <c r="C18" s="242" t="s">
        <v>376</v>
      </c>
      <c r="D18" s="159"/>
      <c r="E18" s="245" t="s">
        <v>21</v>
      </c>
      <c r="F18" s="335">
        <v>3</v>
      </c>
      <c r="G18" s="404"/>
      <c r="H18" s="332"/>
      <c r="I18" s="332"/>
      <c r="J18" s="332"/>
      <c r="K18" s="332"/>
      <c r="L18" s="332"/>
      <c r="M18" s="332"/>
      <c r="N18" s="332"/>
      <c r="O18" s="393"/>
      <c r="P18" s="394"/>
      <c r="Q18" s="394"/>
      <c r="R18" s="394"/>
      <c r="S18" s="394"/>
      <c r="U18" s="357"/>
      <c r="V18" s="358"/>
    </row>
    <row r="19" spans="2:22" s="172" customFormat="1" ht="13.9" customHeight="1" x14ac:dyDescent="0.2">
      <c r="B19" s="399">
        <v>12</v>
      </c>
      <c r="C19" s="242" t="s">
        <v>377</v>
      </c>
      <c r="D19" s="159"/>
      <c r="E19" s="245" t="s">
        <v>21</v>
      </c>
      <c r="F19" s="335">
        <v>3</v>
      </c>
      <c r="G19" s="404"/>
      <c r="H19" s="332"/>
      <c r="I19" s="332"/>
      <c r="J19" s="332"/>
      <c r="K19" s="332"/>
      <c r="L19" s="332"/>
      <c r="M19" s="332"/>
      <c r="N19" s="332"/>
      <c r="O19" s="393"/>
      <c r="P19" s="394"/>
      <c r="Q19" s="394"/>
      <c r="R19" s="394"/>
      <c r="S19" s="394"/>
      <c r="U19" s="357"/>
      <c r="V19" s="358"/>
    </row>
    <row r="20" spans="2:22" s="172" customFormat="1" ht="13.9" customHeight="1" x14ac:dyDescent="0.2">
      <c r="B20" s="399">
        <v>13</v>
      </c>
      <c r="C20" s="242" t="s">
        <v>378</v>
      </c>
      <c r="D20" s="159"/>
      <c r="E20" s="245" t="s">
        <v>21</v>
      </c>
      <c r="F20" s="335">
        <v>3</v>
      </c>
      <c r="G20" s="404"/>
      <c r="H20" s="332"/>
      <c r="I20" s="332"/>
      <c r="J20" s="332"/>
      <c r="K20" s="332"/>
      <c r="L20" s="332"/>
      <c r="M20" s="332"/>
      <c r="N20" s="332"/>
      <c r="O20" s="393"/>
      <c r="P20" s="394"/>
      <c r="Q20" s="394"/>
      <c r="R20" s="394"/>
      <c r="S20" s="394"/>
      <c r="U20" s="357"/>
      <c r="V20" s="358"/>
    </row>
    <row r="21" spans="2:22" s="172" customFormat="1" ht="13.9" customHeight="1" x14ac:dyDescent="0.2">
      <c r="B21" s="399">
        <v>14</v>
      </c>
      <c r="C21" s="242" t="s">
        <v>379</v>
      </c>
      <c r="D21" s="159"/>
      <c r="E21" s="245" t="s">
        <v>21</v>
      </c>
      <c r="F21" s="335">
        <v>3</v>
      </c>
      <c r="G21" s="404"/>
      <c r="H21" s="332"/>
      <c r="I21" s="332"/>
      <c r="J21" s="332"/>
      <c r="K21" s="332"/>
      <c r="L21" s="332"/>
      <c r="M21" s="332"/>
      <c r="N21" s="332"/>
      <c r="O21" s="393"/>
      <c r="P21" s="394"/>
      <c r="Q21" s="394"/>
      <c r="R21" s="394"/>
      <c r="S21" s="394"/>
      <c r="U21" s="357"/>
      <c r="V21" s="358"/>
    </row>
    <row r="22" spans="2:22" s="172" customFormat="1" ht="13.9" customHeight="1" thickBot="1" x14ac:dyDescent="0.25">
      <c r="B22" s="400">
        <v>15</v>
      </c>
      <c r="C22" s="328" t="s">
        <v>380</v>
      </c>
      <c r="D22" s="160"/>
      <c r="E22" s="247" t="s">
        <v>21</v>
      </c>
      <c r="F22" s="336">
        <v>3</v>
      </c>
      <c r="G22" s="405"/>
      <c r="H22" s="330"/>
      <c r="I22" s="330"/>
      <c r="J22" s="330"/>
      <c r="K22" s="330"/>
      <c r="L22" s="330"/>
      <c r="M22" s="330"/>
      <c r="N22" s="330"/>
      <c r="O22" s="393"/>
      <c r="P22" s="394"/>
      <c r="Q22" s="394"/>
      <c r="R22" s="394"/>
      <c r="S22" s="394"/>
      <c r="U22" s="359"/>
      <c r="V22" s="360"/>
    </row>
    <row r="23" spans="2:22" s="187" customFormat="1" ht="12" customHeight="1" thickBot="1" x14ac:dyDescent="0.25">
      <c r="B23" s="521"/>
      <c r="C23" s="514"/>
      <c r="D23" s="520"/>
      <c r="E23" s="520"/>
      <c r="F23" s="520"/>
      <c r="G23" s="394"/>
      <c r="H23" s="394"/>
      <c r="I23" s="394"/>
      <c r="J23" s="394"/>
      <c r="K23" s="394"/>
      <c r="L23" s="394"/>
      <c r="M23" s="394"/>
      <c r="N23" s="394"/>
      <c r="O23" s="394"/>
      <c r="P23" s="394"/>
      <c r="Q23" s="394"/>
      <c r="R23" s="394"/>
      <c r="S23" s="394"/>
      <c r="U23" s="612"/>
      <c r="V23" s="612"/>
    </row>
    <row r="24" spans="2:22" s="172" customFormat="1" ht="12" customHeight="1" thickBot="1" x14ac:dyDescent="0.25">
      <c r="B24" s="203" t="s">
        <v>28</v>
      </c>
      <c r="C24" s="252" t="s">
        <v>215</v>
      </c>
      <c r="D24" s="522"/>
      <c r="E24" s="523"/>
      <c r="F24" s="523"/>
      <c r="G24" s="394"/>
      <c r="H24" s="394"/>
      <c r="I24" s="394"/>
      <c r="J24" s="394"/>
      <c r="K24" s="394"/>
      <c r="L24" s="394"/>
      <c r="M24" s="394"/>
      <c r="N24" s="394"/>
      <c r="O24" s="394"/>
      <c r="P24" s="394"/>
      <c r="Q24" s="394"/>
      <c r="R24" s="394"/>
      <c r="S24" s="394"/>
      <c r="U24" s="615"/>
      <c r="V24" s="615"/>
    </row>
    <row r="25" spans="2:22" s="172" customFormat="1" ht="13.9" customHeight="1" thickBot="1" x14ac:dyDescent="0.25">
      <c r="B25" s="515">
        <v>16</v>
      </c>
      <c r="C25" s="516" t="s">
        <v>216</v>
      </c>
      <c r="D25" s="517"/>
      <c r="E25" s="518" t="s">
        <v>52</v>
      </c>
      <c r="F25" s="519">
        <v>2</v>
      </c>
      <c r="G25" s="393"/>
      <c r="H25" s="394"/>
      <c r="I25" s="394"/>
      <c r="J25" s="394"/>
      <c r="K25" s="394"/>
      <c r="L25" s="394"/>
      <c r="M25" s="394"/>
      <c r="N25" s="611"/>
      <c r="O25" s="524"/>
      <c r="P25" s="524"/>
      <c r="Q25" s="524"/>
      <c r="R25" s="524"/>
      <c r="S25" s="525"/>
      <c r="U25" s="613"/>
      <c r="V25" s="614"/>
    </row>
    <row r="26" spans="2:22" s="188" customFormat="1" ht="13.9" customHeight="1" x14ac:dyDescent="0.2">
      <c r="C26" s="514"/>
    </row>
    <row r="27" spans="2:22" s="174" customFormat="1" ht="13.5" x14ac:dyDescent="0.2">
      <c r="B27" s="76" t="s">
        <v>30</v>
      </c>
      <c r="C27" s="77"/>
      <c r="G27" s="189"/>
    </row>
    <row r="28" spans="2:22" s="174" customFormat="1" ht="12.75" x14ac:dyDescent="0.2">
      <c r="B28" s="62"/>
      <c r="C28" s="82" t="s">
        <v>31</v>
      </c>
      <c r="G28" s="189"/>
    </row>
    <row r="29" spans="2:22" s="174" customFormat="1" ht="12.75" x14ac:dyDescent="0.2">
      <c r="B29" s="63"/>
      <c r="C29" s="82" t="s">
        <v>32</v>
      </c>
      <c r="G29" s="189"/>
    </row>
    <row r="30" spans="2:22" s="174" customFormat="1" ht="12.75" x14ac:dyDescent="0.2">
      <c r="B30" s="64"/>
      <c r="C30" s="82" t="s">
        <v>33</v>
      </c>
      <c r="G30" s="189"/>
    </row>
    <row r="31" spans="2:22" s="174" customFormat="1" ht="12.75" x14ac:dyDescent="0.2">
      <c r="B31" s="65"/>
      <c r="C31" s="82" t="s">
        <v>34</v>
      </c>
      <c r="G31" s="189"/>
    </row>
    <row r="32" spans="2:22" s="172" customFormat="1" ht="13.5" thickBot="1" x14ac:dyDescent="0.25">
      <c r="B32" s="174"/>
      <c r="C32" s="174"/>
      <c r="D32" s="174"/>
      <c r="E32" s="174"/>
      <c r="F32" s="174"/>
      <c r="G32" s="174"/>
      <c r="H32" s="174"/>
      <c r="I32" s="174"/>
      <c r="J32" s="174"/>
      <c r="K32" s="174"/>
      <c r="L32" s="174"/>
      <c r="M32" s="174"/>
      <c r="N32" s="174"/>
      <c r="O32" s="174"/>
      <c r="P32" s="174"/>
      <c r="Q32" s="174"/>
      <c r="R32" s="174"/>
      <c r="S32" s="174"/>
    </row>
    <row r="33" spans="2:19" s="172" customFormat="1" ht="16.5" thickBot="1" x14ac:dyDescent="0.25">
      <c r="B33" s="808" t="s">
        <v>55</v>
      </c>
      <c r="C33" s="809"/>
      <c r="D33" s="809"/>
      <c r="E33" s="809"/>
      <c r="F33" s="809"/>
      <c r="G33" s="809"/>
      <c r="H33" s="809"/>
      <c r="I33" s="809"/>
      <c r="J33" s="809"/>
      <c r="K33" s="809"/>
      <c r="L33" s="809"/>
      <c r="M33" s="809"/>
      <c r="N33" s="809"/>
      <c r="O33" s="809"/>
      <c r="P33" s="809"/>
      <c r="Q33" s="809"/>
      <c r="R33" s="809"/>
      <c r="S33" s="810"/>
    </row>
    <row r="34" spans="2:19" s="172" customFormat="1" ht="13.5" thickBot="1" x14ac:dyDescent="0.25">
      <c r="B34" s="174"/>
      <c r="C34" s="174"/>
      <c r="D34" s="174"/>
      <c r="E34" s="174"/>
      <c r="F34" s="174"/>
      <c r="G34" s="174"/>
      <c r="H34" s="174"/>
      <c r="I34" s="174"/>
      <c r="J34" s="174"/>
      <c r="K34" s="174"/>
      <c r="L34" s="174"/>
      <c r="M34" s="174"/>
      <c r="N34" s="174"/>
      <c r="O34" s="174"/>
      <c r="P34" s="162"/>
      <c r="Q34" s="162"/>
      <c r="R34" s="162"/>
      <c r="S34" s="162"/>
    </row>
    <row r="35" spans="2:19" s="172" customFormat="1" ht="27" customHeight="1" thickBot="1" x14ac:dyDescent="0.25">
      <c r="B35" s="857" t="s">
        <v>217</v>
      </c>
      <c r="C35" s="858"/>
      <c r="D35" s="858"/>
      <c r="E35" s="858"/>
      <c r="F35" s="858"/>
      <c r="G35" s="858"/>
      <c r="H35" s="858"/>
      <c r="I35" s="858"/>
      <c r="J35" s="858"/>
      <c r="K35" s="858"/>
      <c r="L35" s="858"/>
      <c r="M35" s="858"/>
      <c r="N35" s="858"/>
      <c r="O35" s="858"/>
      <c r="P35" s="858"/>
      <c r="Q35" s="858"/>
      <c r="R35" s="858"/>
      <c r="S35" s="859"/>
    </row>
    <row r="36" spans="2:19" s="172" customFormat="1" ht="13.9" customHeight="1" thickBot="1" x14ac:dyDescent="0.25">
      <c r="B36" s="173"/>
      <c r="C36" s="174"/>
      <c r="D36" s="174"/>
      <c r="E36" s="174"/>
      <c r="F36" s="174"/>
      <c r="G36" s="174"/>
      <c r="H36" s="174"/>
      <c r="I36" s="174"/>
      <c r="J36" s="174"/>
      <c r="K36" s="174"/>
      <c r="L36" s="174"/>
      <c r="M36" s="174"/>
      <c r="N36" s="174"/>
      <c r="O36" s="174"/>
      <c r="P36" s="162"/>
      <c r="Q36" s="162"/>
      <c r="R36" s="162"/>
      <c r="S36" s="162"/>
    </row>
    <row r="37" spans="2:19" s="172" customFormat="1" ht="13.9" customHeight="1" x14ac:dyDescent="0.2">
      <c r="B37" s="253" t="s">
        <v>36</v>
      </c>
      <c r="C37" s="876" t="s">
        <v>37</v>
      </c>
      <c r="D37" s="877"/>
      <c r="E37" s="877"/>
      <c r="F37" s="877"/>
      <c r="G37" s="877"/>
      <c r="H37" s="877"/>
      <c r="I37" s="877"/>
      <c r="J37" s="877"/>
      <c r="K37" s="877"/>
      <c r="L37" s="877"/>
      <c r="M37" s="877"/>
      <c r="N37" s="877"/>
      <c r="O37" s="877"/>
      <c r="P37" s="877"/>
      <c r="Q37" s="877"/>
      <c r="R37" s="877"/>
      <c r="S37" s="878"/>
    </row>
    <row r="38" spans="2:19" s="172" customFormat="1" ht="90" customHeight="1" x14ac:dyDescent="0.2">
      <c r="B38" s="603">
        <v>2</v>
      </c>
      <c r="C38" s="873" t="s">
        <v>381</v>
      </c>
      <c r="D38" s="874"/>
      <c r="E38" s="874"/>
      <c r="F38" s="874"/>
      <c r="G38" s="874"/>
      <c r="H38" s="874"/>
      <c r="I38" s="874"/>
      <c r="J38" s="874"/>
      <c r="K38" s="874"/>
      <c r="L38" s="874"/>
      <c r="M38" s="874"/>
      <c r="N38" s="874"/>
      <c r="O38" s="874"/>
      <c r="P38" s="874"/>
      <c r="Q38" s="874"/>
      <c r="R38" s="874"/>
      <c r="S38" s="875"/>
    </row>
    <row r="39" spans="2:19" s="172" customFormat="1" ht="210" customHeight="1" x14ac:dyDescent="0.2">
      <c r="B39" s="526" t="s">
        <v>110</v>
      </c>
      <c r="C39" s="867" t="s">
        <v>382</v>
      </c>
      <c r="D39" s="868"/>
      <c r="E39" s="868"/>
      <c r="F39" s="868"/>
      <c r="G39" s="868"/>
      <c r="H39" s="868"/>
      <c r="I39" s="868"/>
      <c r="J39" s="868"/>
      <c r="K39" s="868"/>
      <c r="L39" s="868"/>
      <c r="M39" s="868"/>
      <c r="N39" s="868"/>
      <c r="O39" s="868"/>
      <c r="P39" s="868"/>
      <c r="Q39" s="868"/>
      <c r="R39" s="868"/>
      <c r="S39" s="869"/>
    </row>
    <row r="40" spans="2:19" s="172" customFormat="1" ht="45.4" customHeight="1" thickBot="1" x14ac:dyDescent="0.25">
      <c r="B40" s="791">
        <v>16</v>
      </c>
      <c r="C40" s="870" t="s">
        <v>218</v>
      </c>
      <c r="D40" s="871"/>
      <c r="E40" s="871"/>
      <c r="F40" s="871"/>
      <c r="G40" s="871"/>
      <c r="H40" s="871"/>
      <c r="I40" s="871"/>
      <c r="J40" s="871"/>
      <c r="K40" s="871"/>
      <c r="L40" s="871"/>
      <c r="M40" s="871"/>
      <c r="N40" s="871"/>
      <c r="O40" s="871"/>
      <c r="P40" s="871"/>
      <c r="Q40" s="871"/>
      <c r="R40" s="871"/>
      <c r="S40" s="872"/>
    </row>
    <row r="41" spans="2:19" x14ac:dyDescent="0.2">
      <c r="B41" s="527"/>
      <c r="P41" s="1"/>
      <c r="Q41" s="1"/>
      <c r="R41" s="1"/>
      <c r="S41" s="1"/>
    </row>
    <row r="42" spans="2:19" x14ac:dyDescent="0.2">
      <c r="P42" s="1"/>
      <c r="Q42" s="1"/>
      <c r="R42" s="1"/>
      <c r="S42" s="1"/>
    </row>
    <row r="43" spans="2:19" x14ac:dyDescent="0.2">
      <c r="P43" s="1"/>
      <c r="Q43" s="1"/>
      <c r="R43" s="1"/>
      <c r="S43" s="1"/>
    </row>
    <row r="44" spans="2:19" x14ac:dyDescent="0.2">
      <c r="P44" s="1"/>
      <c r="Q44" s="1"/>
      <c r="R44" s="1"/>
      <c r="S44" s="1"/>
    </row>
    <row r="45" spans="2:19" x14ac:dyDescent="0.2">
      <c r="P45" s="1"/>
      <c r="Q45" s="1"/>
      <c r="R45" s="1"/>
      <c r="S45" s="1"/>
    </row>
    <row r="46" spans="2:19" x14ac:dyDescent="0.2">
      <c r="P46" s="1"/>
      <c r="Q46" s="1"/>
      <c r="R46" s="1"/>
      <c r="S46" s="1"/>
    </row>
    <row r="47" spans="2:19" x14ac:dyDescent="0.2">
      <c r="P47" s="1"/>
      <c r="Q47" s="1"/>
      <c r="R47" s="1"/>
      <c r="S47" s="1"/>
    </row>
    <row r="48" spans="2:19" x14ac:dyDescent="0.2">
      <c r="P48" s="1"/>
      <c r="Q48" s="1"/>
      <c r="R48" s="1"/>
      <c r="S48" s="1"/>
    </row>
    <row r="49" spans="16:19" x14ac:dyDescent="0.2">
      <c r="P49" s="1"/>
      <c r="Q49" s="1"/>
      <c r="R49" s="1"/>
      <c r="S49" s="1"/>
    </row>
    <row r="50" spans="16:19" x14ac:dyDescent="0.2">
      <c r="P50" s="1"/>
      <c r="Q50" s="1"/>
      <c r="R50" s="1"/>
      <c r="S50" s="1"/>
    </row>
    <row r="51" spans="16:19" x14ac:dyDescent="0.2">
      <c r="P51" s="1"/>
      <c r="Q51" s="1"/>
      <c r="R51" s="1"/>
      <c r="S51" s="1"/>
    </row>
    <row r="52" spans="16:19" x14ac:dyDescent="0.2">
      <c r="P52" s="1"/>
      <c r="Q52" s="1"/>
      <c r="R52" s="1"/>
      <c r="S52" s="1"/>
    </row>
    <row r="53" spans="16:19" x14ac:dyDescent="0.2">
      <c r="P53" s="1"/>
      <c r="Q53" s="1"/>
      <c r="R53" s="1"/>
      <c r="S53" s="1"/>
    </row>
    <row r="54" spans="16:19" x14ac:dyDescent="0.2">
      <c r="P54" s="1"/>
      <c r="Q54" s="1"/>
      <c r="R54" s="1"/>
      <c r="S54" s="1"/>
    </row>
    <row r="55" spans="16:19" x14ac:dyDescent="0.2">
      <c r="P55" s="1"/>
      <c r="Q55" s="1"/>
      <c r="R55" s="1"/>
      <c r="S55" s="1"/>
    </row>
    <row r="56" spans="16:19" x14ac:dyDescent="0.2">
      <c r="P56" s="1"/>
      <c r="Q56" s="1"/>
      <c r="R56" s="1"/>
      <c r="S56" s="1"/>
    </row>
    <row r="57" spans="16:19" x14ac:dyDescent="0.2">
      <c r="P57" s="1"/>
      <c r="Q57" s="1"/>
      <c r="R57" s="1"/>
      <c r="S57" s="1"/>
    </row>
    <row r="58" spans="16:19" x14ac:dyDescent="0.2">
      <c r="P58" s="1"/>
      <c r="Q58" s="1"/>
      <c r="R58" s="1"/>
      <c r="S58" s="1"/>
    </row>
    <row r="59" spans="16:19" x14ac:dyDescent="0.2">
      <c r="P59" s="1"/>
      <c r="Q59" s="1"/>
      <c r="R59" s="1"/>
      <c r="S59" s="1"/>
    </row>
    <row r="60" spans="16:19" x14ac:dyDescent="0.2">
      <c r="P60" s="1"/>
      <c r="Q60" s="1"/>
      <c r="R60" s="1"/>
      <c r="S60" s="1"/>
    </row>
    <row r="61" spans="16:19" x14ac:dyDescent="0.2">
      <c r="P61" s="1"/>
      <c r="Q61" s="1"/>
      <c r="R61" s="1"/>
      <c r="S61" s="1"/>
    </row>
    <row r="62" spans="16:19" x14ac:dyDescent="0.2">
      <c r="P62" s="1"/>
      <c r="Q62" s="1"/>
      <c r="R62" s="1"/>
      <c r="S62" s="1"/>
    </row>
    <row r="63" spans="16:19" x14ac:dyDescent="0.2">
      <c r="P63" s="1"/>
      <c r="Q63" s="1"/>
      <c r="R63" s="1"/>
      <c r="S63" s="1"/>
    </row>
    <row r="64" spans="16:19" x14ac:dyDescent="0.2">
      <c r="P64" s="1"/>
      <c r="Q64" s="1"/>
      <c r="R64" s="1"/>
      <c r="S64" s="1"/>
    </row>
    <row r="65" spans="16:19" x14ac:dyDescent="0.2">
      <c r="P65" s="1"/>
      <c r="Q65" s="1"/>
      <c r="R65" s="1"/>
      <c r="S65" s="1"/>
    </row>
    <row r="66" spans="16:19" x14ac:dyDescent="0.2">
      <c r="P66" s="1"/>
      <c r="Q66" s="1"/>
      <c r="R66" s="1"/>
      <c r="S66" s="1"/>
    </row>
    <row r="67" spans="16:19" x14ac:dyDescent="0.2">
      <c r="P67" s="1"/>
      <c r="Q67" s="1"/>
      <c r="R67" s="1"/>
      <c r="S67" s="1"/>
    </row>
    <row r="68" spans="16:19" x14ac:dyDescent="0.2">
      <c r="P68" s="1"/>
      <c r="Q68" s="1"/>
      <c r="R68" s="1"/>
      <c r="S68" s="1"/>
    </row>
    <row r="69" spans="16:19" x14ac:dyDescent="0.2">
      <c r="P69" s="1"/>
      <c r="Q69" s="1"/>
      <c r="R69" s="1"/>
      <c r="S69" s="1"/>
    </row>
    <row r="70" spans="16:19" x14ac:dyDescent="0.2">
      <c r="P70" s="1"/>
      <c r="Q70" s="1"/>
      <c r="R70" s="1"/>
      <c r="S70" s="1"/>
    </row>
    <row r="71" spans="16:19" x14ac:dyDescent="0.2">
      <c r="P71" s="1"/>
      <c r="Q71" s="1"/>
      <c r="R71" s="1"/>
      <c r="S71" s="1"/>
    </row>
    <row r="72" spans="16:19" x14ac:dyDescent="0.2">
      <c r="P72" s="1"/>
      <c r="Q72" s="1"/>
      <c r="R72" s="1"/>
      <c r="S72" s="1"/>
    </row>
    <row r="73" spans="16:19" x14ac:dyDescent="0.2">
      <c r="P73" s="1"/>
      <c r="Q73" s="1"/>
      <c r="R73" s="1"/>
      <c r="S73" s="1"/>
    </row>
    <row r="74" spans="16:19" x14ac:dyDescent="0.2">
      <c r="P74" s="1"/>
      <c r="Q74" s="1"/>
      <c r="R74" s="1"/>
      <c r="S74" s="1"/>
    </row>
    <row r="75" spans="16:19" x14ac:dyDescent="0.2">
      <c r="P75" s="1"/>
      <c r="Q75" s="1"/>
      <c r="R75" s="1"/>
      <c r="S75" s="1"/>
    </row>
    <row r="76" spans="16:19" x14ac:dyDescent="0.2">
      <c r="P76" s="1"/>
      <c r="Q76" s="1"/>
      <c r="R76" s="1"/>
      <c r="S76" s="1"/>
    </row>
    <row r="77" spans="16:19" x14ac:dyDescent="0.2">
      <c r="P77" s="1"/>
      <c r="Q77" s="1"/>
      <c r="R77" s="1"/>
      <c r="S77" s="1"/>
    </row>
    <row r="78" spans="16:19" x14ac:dyDescent="0.2">
      <c r="P78" s="1"/>
      <c r="Q78" s="1"/>
      <c r="R78" s="1"/>
      <c r="S78" s="1"/>
    </row>
    <row r="79" spans="16:19" x14ac:dyDescent="0.2">
      <c r="P79" s="1"/>
      <c r="Q79" s="1"/>
      <c r="R79" s="1"/>
      <c r="S79" s="1"/>
    </row>
    <row r="80" spans="16:19" x14ac:dyDescent="0.2">
      <c r="P80" s="1"/>
      <c r="Q80" s="1"/>
      <c r="R80" s="1"/>
      <c r="S80" s="1"/>
    </row>
    <row r="81" spans="16:19" x14ac:dyDescent="0.2">
      <c r="P81" s="1"/>
      <c r="Q81" s="1"/>
      <c r="R81" s="1"/>
      <c r="S81" s="1"/>
    </row>
    <row r="82" spans="16:19" x14ac:dyDescent="0.2">
      <c r="P82" s="1"/>
      <c r="Q82" s="1"/>
      <c r="R82" s="1"/>
      <c r="S82" s="1"/>
    </row>
    <row r="83" spans="16:19" x14ac:dyDescent="0.2">
      <c r="P83" s="1"/>
      <c r="Q83" s="1"/>
      <c r="R83" s="1"/>
      <c r="S83" s="1"/>
    </row>
    <row r="84" spans="16:19" x14ac:dyDescent="0.2">
      <c r="P84" s="1"/>
      <c r="Q84" s="1"/>
      <c r="R84" s="1"/>
      <c r="S84" s="1"/>
    </row>
    <row r="85" spans="16:19" x14ac:dyDescent="0.2">
      <c r="P85" s="1"/>
      <c r="Q85" s="1"/>
      <c r="R85" s="1"/>
      <c r="S85" s="1"/>
    </row>
    <row r="86" spans="16:19" x14ac:dyDescent="0.2">
      <c r="P86" s="1"/>
      <c r="Q86" s="1"/>
      <c r="R86" s="1"/>
      <c r="S86" s="1"/>
    </row>
    <row r="87" spans="16:19" x14ac:dyDescent="0.2">
      <c r="P87" s="1"/>
      <c r="Q87" s="1"/>
      <c r="R87" s="1"/>
      <c r="S87" s="1"/>
    </row>
    <row r="88" spans="16:19" x14ac:dyDescent="0.2">
      <c r="P88" s="1"/>
      <c r="Q88" s="1"/>
      <c r="R88" s="1"/>
      <c r="S88" s="1"/>
    </row>
    <row r="89" spans="16:19" x14ac:dyDescent="0.2">
      <c r="P89" s="1"/>
      <c r="Q89" s="1"/>
      <c r="R89" s="1"/>
      <c r="S89" s="1"/>
    </row>
    <row r="90" spans="16:19" x14ac:dyDescent="0.2">
      <c r="P90" s="1"/>
      <c r="Q90" s="1"/>
      <c r="R90" s="1"/>
      <c r="S90" s="1"/>
    </row>
    <row r="91" spans="16:19" x14ac:dyDescent="0.2">
      <c r="P91" s="1"/>
      <c r="Q91" s="1"/>
      <c r="R91" s="1"/>
      <c r="S91" s="1"/>
    </row>
    <row r="92" spans="16:19" x14ac:dyDescent="0.2">
      <c r="P92" s="1"/>
      <c r="Q92" s="1"/>
      <c r="R92" s="1"/>
      <c r="S92" s="1"/>
    </row>
    <row r="93" spans="16:19" x14ac:dyDescent="0.2">
      <c r="P93" s="1"/>
      <c r="Q93" s="1"/>
      <c r="R93" s="1"/>
      <c r="S93" s="1"/>
    </row>
  </sheetData>
  <mergeCells count="9">
    <mergeCell ref="C39:S39"/>
    <mergeCell ref="C40:S40"/>
    <mergeCell ref="C38:S38"/>
    <mergeCell ref="B3:C3"/>
    <mergeCell ref="B5:F5"/>
    <mergeCell ref="G5:S5"/>
    <mergeCell ref="B33:S33"/>
    <mergeCell ref="B35:S35"/>
    <mergeCell ref="C37:S37"/>
  </mergeCells>
  <pageMargins left="0.70866141732283472" right="0.70866141732283472" top="0.74803149606299213" bottom="0.74803149606299213" header="0.31496062992125984" footer="0.31496062992125984"/>
  <pageSetup paperSize="9" scale="4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pageSetUpPr fitToPage="1"/>
  </sheetPr>
  <dimension ref="B1:DQ179"/>
  <sheetViews>
    <sheetView showGridLines="0" zoomScale="80" zoomScaleNormal="80" zoomScaleSheetLayoutView="70" workbookViewId="0"/>
  </sheetViews>
  <sheetFormatPr defaultColWidth="8" defaultRowHeight="14.25" x14ac:dyDescent="0.2"/>
  <cols>
    <col min="1" max="1" width="1.75" style="204" customWidth="1"/>
    <col min="2" max="2" width="4.75" style="204" customWidth="1"/>
    <col min="3" max="3" width="92.25" style="188" bestFit="1" customWidth="1"/>
    <col min="4" max="4" width="12.625" style="205" customWidth="1"/>
    <col min="5" max="6" width="5.625" style="204" customWidth="1"/>
    <col min="7" max="11" width="10.125" style="204" customWidth="1"/>
    <col min="12" max="20" width="10.625" style="204" customWidth="1"/>
    <col min="21" max="21" width="2.75" style="703" customWidth="1"/>
    <col min="22" max="22" width="77.25" style="206" bestFit="1" customWidth="1"/>
    <col min="23" max="23" width="77.5" style="204" bestFit="1" customWidth="1"/>
    <col min="24" max="16384" width="8" style="204"/>
  </cols>
  <sheetData>
    <row r="1" spans="2:121" s="1" customFormat="1" ht="20.25" x14ac:dyDescent="0.2">
      <c r="B1" s="3" t="s">
        <v>386</v>
      </c>
      <c r="C1" s="4"/>
      <c r="D1" s="4"/>
      <c r="E1" s="4"/>
      <c r="F1" s="4"/>
      <c r="G1" s="4"/>
      <c r="H1" s="4"/>
      <c r="I1" s="4"/>
      <c r="J1" s="4"/>
      <c r="K1" s="4"/>
      <c r="L1" s="4"/>
      <c r="M1" s="4"/>
      <c r="N1" s="4"/>
      <c r="O1" s="4"/>
      <c r="P1" s="5"/>
      <c r="Q1" s="5"/>
      <c r="R1" s="4"/>
      <c r="S1" s="4"/>
      <c r="T1" s="6" t="s">
        <v>0</v>
      </c>
      <c r="U1" s="6"/>
      <c r="V1" s="7" t="s">
        <v>1</v>
      </c>
      <c r="W1" s="4"/>
      <c r="X1" s="260"/>
      <c r="Y1" s="260"/>
      <c r="Z1" s="260"/>
      <c r="AA1" s="260"/>
      <c r="AB1" s="261"/>
      <c r="AC1" s="261"/>
      <c r="AD1" s="260"/>
      <c r="AE1" s="260"/>
      <c r="AF1" s="260"/>
      <c r="AG1" s="260"/>
      <c r="AH1" s="260"/>
      <c r="AI1" s="260"/>
      <c r="AJ1" s="260"/>
      <c r="AK1" s="261"/>
      <c r="AL1" s="261"/>
      <c r="AM1" s="260"/>
      <c r="AN1" s="260"/>
      <c r="AO1" s="260"/>
      <c r="AP1" s="260"/>
      <c r="AQ1" s="260"/>
      <c r="AR1" s="260"/>
      <c r="AS1" s="260"/>
      <c r="AT1" s="261"/>
      <c r="AU1" s="261"/>
      <c r="AV1" s="260"/>
      <c r="AW1" s="260"/>
      <c r="AX1" s="260"/>
      <c r="AY1" s="260"/>
      <c r="AZ1" s="260"/>
      <c r="BA1" s="260"/>
      <c r="BB1" s="260"/>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2" t="s">
        <v>0</v>
      </c>
      <c r="DP1" s="71"/>
      <c r="DQ1" s="263" t="s">
        <v>1</v>
      </c>
    </row>
    <row r="2" spans="2:121" s="256" customFormat="1" ht="14.45" customHeight="1" thickBot="1" x14ac:dyDescent="0.25">
      <c r="B2" s="254"/>
      <c r="C2" s="254"/>
      <c r="D2" s="255"/>
      <c r="S2" s="257"/>
      <c r="T2" s="257"/>
      <c r="U2" s="265"/>
      <c r="V2" s="258"/>
    </row>
    <row r="3" spans="2:121" s="207" customFormat="1" ht="28.15" customHeight="1" thickBot="1" x14ac:dyDescent="0.25">
      <c r="B3" s="897" t="s">
        <v>10</v>
      </c>
      <c r="C3" s="898"/>
      <c r="D3" s="513" t="s">
        <v>11</v>
      </c>
      <c r="E3" s="175" t="s">
        <v>12</v>
      </c>
      <c r="F3" s="176" t="s">
        <v>13</v>
      </c>
      <c r="G3" s="268" t="s">
        <v>67</v>
      </c>
      <c r="H3" s="175" t="s">
        <v>68</v>
      </c>
      <c r="I3" s="175" t="s">
        <v>56</v>
      </c>
      <c r="J3" s="175" t="s">
        <v>57</v>
      </c>
      <c r="K3" s="175" t="s">
        <v>58</v>
      </c>
      <c r="L3" s="175" t="s">
        <v>69</v>
      </c>
      <c r="M3" s="175" t="s">
        <v>70</v>
      </c>
      <c r="N3" s="267" t="s">
        <v>38</v>
      </c>
      <c r="O3" s="203" t="s">
        <v>39</v>
      </c>
      <c r="P3" s="175" t="s">
        <v>40</v>
      </c>
      <c r="Q3" s="175" t="s">
        <v>41</v>
      </c>
      <c r="R3" s="175" t="s">
        <v>42</v>
      </c>
      <c r="S3" s="175" t="s">
        <v>43</v>
      </c>
      <c r="T3" s="176" t="s">
        <v>44</v>
      </c>
      <c r="U3" s="697"/>
      <c r="V3" s="221" t="s">
        <v>99</v>
      </c>
      <c r="W3" s="150" t="s">
        <v>18</v>
      </c>
    </row>
    <row r="4" spans="2:121" s="213" customFormat="1" ht="13.9" customHeight="1" thickBot="1" x14ac:dyDescent="0.25">
      <c r="B4" s="208"/>
      <c r="C4" s="208"/>
      <c r="D4" s="208"/>
      <c r="E4" s="209"/>
      <c r="F4" s="209"/>
      <c r="G4" s="209"/>
      <c r="H4" s="209"/>
      <c r="I4" s="209"/>
      <c r="J4" s="209"/>
      <c r="K4" s="209"/>
      <c r="L4" s="209"/>
      <c r="M4" s="209"/>
      <c r="N4" s="209"/>
      <c r="O4" s="209"/>
      <c r="P4" s="209"/>
      <c r="Q4" s="209"/>
      <c r="R4" s="209"/>
      <c r="S4" s="209"/>
      <c r="T4" s="209"/>
      <c r="U4" s="211"/>
      <c r="V4" s="210"/>
      <c r="W4" s="209"/>
    </row>
    <row r="5" spans="2:121" s="213" customFormat="1" ht="15.6" customHeight="1" thickBot="1" x14ac:dyDescent="0.25">
      <c r="B5" s="897" t="s">
        <v>85</v>
      </c>
      <c r="C5" s="899"/>
      <c r="D5" s="899"/>
      <c r="E5" s="899"/>
      <c r="F5" s="900"/>
      <c r="G5" s="864" t="s">
        <v>98</v>
      </c>
      <c r="H5" s="865"/>
      <c r="I5" s="865"/>
      <c r="J5" s="865"/>
      <c r="K5" s="865"/>
      <c r="L5" s="865"/>
      <c r="M5" s="865"/>
      <c r="N5" s="865"/>
      <c r="O5" s="865"/>
      <c r="P5" s="865"/>
      <c r="Q5" s="865"/>
      <c r="R5" s="865"/>
      <c r="S5" s="865"/>
      <c r="T5" s="866"/>
      <c r="U5" s="659"/>
      <c r="V5" s="210"/>
      <c r="W5" s="209"/>
    </row>
    <row r="6" spans="2:121" s="213" customFormat="1" ht="13.9" customHeight="1" thickBot="1" x14ac:dyDescent="0.25">
      <c r="B6" s="208"/>
      <c r="C6" s="208"/>
      <c r="D6" s="208"/>
      <c r="E6" s="209"/>
      <c r="F6" s="209"/>
      <c r="G6" s="209"/>
      <c r="H6" s="209"/>
      <c r="I6" s="209"/>
      <c r="J6" s="209"/>
      <c r="K6" s="209"/>
      <c r="L6" s="209"/>
      <c r="M6" s="209"/>
      <c r="N6" s="209"/>
      <c r="O6" s="209"/>
      <c r="P6" s="209"/>
      <c r="Q6" s="209"/>
      <c r="R6" s="209"/>
      <c r="S6" s="209"/>
      <c r="T6" s="209"/>
      <c r="U6" s="211"/>
      <c r="V6" s="210"/>
      <c r="W6" s="209"/>
    </row>
    <row r="7" spans="2:121" s="207" customFormat="1" ht="15" customHeight="1" thickBot="1" x14ac:dyDescent="0.25">
      <c r="B7" s="269" t="s">
        <v>19</v>
      </c>
      <c r="C7" s="270" t="s">
        <v>97</v>
      </c>
      <c r="D7" s="208"/>
      <c r="E7" s="284"/>
      <c r="F7" s="284"/>
      <c r="G7" s="277"/>
      <c r="H7" s="277"/>
      <c r="I7" s="277"/>
      <c r="J7" s="277"/>
      <c r="K7" s="277"/>
      <c r="L7" s="277"/>
      <c r="M7" s="277"/>
      <c r="N7" s="277"/>
      <c r="O7" s="277"/>
      <c r="P7" s="277"/>
      <c r="Q7" s="277"/>
      <c r="R7" s="277"/>
      <c r="S7" s="277"/>
      <c r="T7" s="277"/>
      <c r="U7" s="660"/>
      <c r="V7" s="210"/>
      <c r="W7" s="209"/>
    </row>
    <row r="8" spans="2:121" s="207" customFormat="1" ht="13.9" customHeight="1" x14ac:dyDescent="0.2">
      <c r="B8" s="271">
        <v>1</v>
      </c>
      <c r="C8" s="272" t="s">
        <v>26</v>
      </c>
      <c r="D8" s="273"/>
      <c r="E8" s="281" t="s">
        <v>21</v>
      </c>
      <c r="F8" s="554">
        <v>3</v>
      </c>
      <c r="G8" s="552"/>
      <c r="H8" s="552"/>
      <c r="I8" s="552"/>
      <c r="J8" s="552"/>
      <c r="K8" s="296"/>
      <c r="L8" s="296"/>
      <c r="M8" s="296"/>
      <c r="N8" s="592"/>
      <c r="O8" s="589"/>
      <c r="P8" s="297"/>
      <c r="Q8" s="297"/>
      <c r="R8" s="297"/>
      <c r="S8" s="297"/>
      <c r="T8" s="276">
        <f t="shared" ref="T8:T11" si="0">SUM(O8:S8)</f>
        <v>0</v>
      </c>
      <c r="U8" s="698"/>
      <c r="V8" s="364"/>
      <c r="W8" s="365"/>
    </row>
    <row r="9" spans="2:121" s="207" customFormat="1" ht="13.9" customHeight="1" x14ac:dyDescent="0.2">
      <c r="B9" s="288">
        <v>2</v>
      </c>
      <c r="C9" s="292" t="s">
        <v>276</v>
      </c>
      <c r="D9" s="289"/>
      <c r="E9" s="290" t="s">
        <v>21</v>
      </c>
      <c r="F9" s="291">
        <v>3</v>
      </c>
      <c r="G9" s="553"/>
      <c r="H9" s="553"/>
      <c r="I9" s="553"/>
      <c r="J9" s="553"/>
      <c r="K9" s="298"/>
      <c r="L9" s="298"/>
      <c r="M9" s="298"/>
      <c r="N9" s="551"/>
      <c r="O9" s="901"/>
      <c r="P9" s="902"/>
      <c r="Q9" s="902"/>
      <c r="R9" s="902"/>
      <c r="S9" s="902"/>
      <c r="T9" s="903"/>
      <c r="U9" s="698"/>
      <c r="V9" s="366"/>
      <c r="W9" s="367"/>
    </row>
    <row r="10" spans="2:121" s="207" customFormat="1" ht="13.9" customHeight="1" x14ac:dyDescent="0.2">
      <c r="B10" s="288">
        <v>3</v>
      </c>
      <c r="C10" s="292" t="s">
        <v>277</v>
      </c>
      <c r="D10" s="289"/>
      <c r="E10" s="290" t="s">
        <v>21</v>
      </c>
      <c r="F10" s="291">
        <v>3</v>
      </c>
      <c r="G10" s="278"/>
      <c r="H10" s="278"/>
      <c r="I10" s="278"/>
      <c r="J10" s="298"/>
      <c r="K10" s="298"/>
      <c r="L10" s="298"/>
      <c r="M10" s="298"/>
      <c r="N10" s="551"/>
      <c r="O10" s="590"/>
      <c r="P10" s="300"/>
      <c r="Q10" s="300"/>
      <c r="R10" s="300"/>
      <c r="S10" s="300"/>
      <c r="T10" s="299">
        <f t="shared" si="0"/>
        <v>0</v>
      </c>
      <c r="U10" s="698"/>
      <c r="V10" s="366"/>
      <c r="W10" s="367"/>
    </row>
    <row r="11" spans="2:121" s="531" customFormat="1" ht="13.9" customHeight="1" x14ac:dyDescent="0.2">
      <c r="B11" s="547">
        <v>4</v>
      </c>
      <c r="C11" s="292" t="s">
        <v>225</v>
      </c>
      <c r="D11" s="289"/>
      <c r="E11" s="540" t="s">
        <v>21</v>
      </c>
      <c r="F11" s="548">
        <v>3</v>
      </c>
      <c r="G11" s="582"/>
      <c r="H11" s="583"/>
      <c r="I11" s="583"/>
      <c r="J11" s="583"/>
      <c r="K11" s="583"/>
      <c r="L11" s="583"/>
      <c r="M11" s="583"/>
      <c r="N11" s="584"/>
      <c r="O11" s="591"/>
      <c r="P11" s="300"/>
      <c r="Q11" s="300"/>
      <c r="R11" s="300"/>
      <c r="S11" s="300"/>
      <c r="T11" s="299">
        <f t="shared" si="0"/>
        <v>0</v>
      </c>
      <c r="U11" s="698"/>
      <c r="V11" s="549"/>
      <c r="W11" s="550"/>
    </row>
    <row r="12" spans="2:121" s="546" customFormat="1" ht="13.9" customHeight="1" thickBot="1" x14ac:dyDescent="0.25">
      <c r="B12" s="577">
        <v>5</v>
      </c>
      <c r="C12" s="578" t="s">
        <v>234</v>
      </c>
      <c r="D12" s="579"/>
      <c r="E12" s="580" t="s">
        <v>21</v>
      </c>
      <c r="F12" s="581">
        <v>3</v>
      </c>
      <c r="G12" s="586">
        <f t="shared" ref="G12:N12" si="1">SUM(G8:G11)</f>
        <v>0</v>
      </c>
      <c r="H12" s="587">
        <f t="shared" si="1"/>
        <v>0</v>
      </c>
      <c r="I12" s="587">
        <f t="shared" ref="I12" si="2">SUM(I8:I11)</f>
        <v>0</v>
      </c>
      <c r="J12" s="587">
        <f t="shared" si="1"/>
        <v>0</v>
      </c>
      <c r="K12" s="587">
        <f t="shared" si="1"/>
        <v>0</v>
      </c>
      <c r="L12" s="587">
        <f t="shared" si="1"/>
        <v>0</v>
      </c>
      <c r="M12" s="587">
        <f t="shared" si="1"/>
        <v>0</v>
      </c>
      <c r="N12" s="588">
        <f t="shared" si="1"/>
        <v>0</v>
      </c>
      <c r="O12" s="586">
        <f>SUM(O8:O11)</f>
        <v>0</v>
      </c>
      <c r="P12" s="587">
        <f t="shared" ref="P12:S12" si="3">SUM(P8:P11)</f>
        <v>0</v>
      </c>
      <c r="Q12" s="587">
        <f t="shared" si="3"/>
        <v>0</v>
      </c>
      <c r="R12" s="587">
        <f t="shared" si="3"/>
        <v>0</v>
      </c>
      <c r="S12" s="587">
        <f t="shared" si="3"/>
        <v>0</v>
      </c>
      <c r="T12" s="588">
        <f>SUM(T8:T11)</f>
        <v>0</v>
      </c>
      <c r="U12" s="661"/>
      <c r="V12" s="544" t="s">
        <v>291</v>
      </c>
      <c r="W12" s="545"/>
    </row>
    <row r="13" spans="2:121" s="568" customFormat="1" ht="13.9" customHeight="1" thickBot="1" x14ac:dyDescent="0.25">
      <c r="B13" s="569"/>
      <c r="C13" s="574"/>
      <c r="D13" s="575"/>
      <c r="E13" s="576"/>
      <c r="F13" s="576"/>
      <c r="G13" s="569"/>
      <c r="H13" s="569"/>
      <c r="I13" s="569"/>
      <c r="J13" s="569"/>
      <c r="K13" s="569"/>
      <c r="L13" s="570"/>
      <c r="M13" s="570"/>
      <c r="N13" s="570"/>
      <c r="O13" s="585"/>
      <c r="P13" s="585"/>
      <c r="Q13" s="585"/>
      <c r="R13" s="585"/>
      <c r="S13" s="585"/>
      <c r="T13" s="585"/>
      <c r="U13" s="661"/>
      <c r="V13" s="572"/>
      <c r="W13" s="573"/>
    </row>
    <row r="14" spans="2:121" s="207" customFormat="1" ht="13.9" customHeight="1" x14ac:dyDescent="0.2">
      <c r="B14" s="271">
        <v>6</v>
      </c>
      <c r="C14" s="571" t="s">
        <v>27</v>
      </c>
      <c r="D14" s="273"/>
      <c r="E14" s="281" t="s">
        <v>21</v>
      </c>
      <c r="F14" s="554">
        <v>3</v>
      </c>
      <c r="G14" s="600"/>
      <c r="H14" s="297"/>
      <c r="I14" s="589"/>
      <c r="J14" s="589"/>
      <c r="K14" s="297"/>
      <c r="L14" s="297"/>
      <c r="M14" s="297"/>
      <c r="N14" s="297"/>
      <c r="O14" s="388"/>
      <c r="P14" s="297"/>
      <c r="Q14" s="297"/>
      <c r="R14" s="297"/>
      <c r="S14" s="297"/>
      <c r="T14" s="276">
        <f>SUM(O14:S14)</f>
        <v>0</v>
      </c>
      <c r="U14" s="698"/>
      <c r="V14" s="364"/>
      <c r="W14" s="365"/>
    </row>
    <row r="15" spans="2:121" s="207" customFormat="1" ht="13.9" customHeight="1" x14ac:dyDescent="0.2">
      <c r="B15" s="288">
        <v>7</v>
      </c>
      <c r="C15" s="292" t="s">
        <v>86</v>
      </c>
      <c r="D15" s="289"/>
      <c r="E15" s="290" t="s">
        <v>21</v>
      </c>
      <c r="F15" s="291">
        <v>3</v>
      </c>
      <c r="G15" s="601"/>
      <c r="H15" s="300"/>
      <c r="I15" s="590"/>
      <c r="J15" s="590"/>
      <c r="K15" s="300"/>
      <c r="L15" s="300"/>
      <c r="M15" s="300"/>
      <c r="N15" s="300"/>
      <c r="O15" s="304"/>
      <c r="P15" s="300"/>
      <c r="Q15" s="300"/>
      <c r="R15" s="300"/>
      <c r="S15" s="300"/>
      <c r="T15" s="299">
        <f t="shared" ref="T15:T24" si="4">SUM(O15:S15)</f>
        <v>0</v>
      </c>
      <c r="U15" s="698"/>
      <c r="V15" s="366" t="s">
        <v>87</v>
      </c>
      <c r="W15" s="367"/>
    </row>
    <row r="16" spans="2:121" s="207" customFormat="1" ht="13.9" customHeight="1" x14ac:dyDescent="0.2">
      <c r="B16" s="288">
        <v>8</v>
      </c>
      <c r="C16" s="292" t="s">
        <v>88</v>
      </c>
      <c r="D16" s="289"/>
      <c r="E16" s="290" t="s">
        <v>21</v>
      </c>
      <c r="F16" s="291">
        <v>3</v>
      </c>
      <c r="G16" s="601"/>
      <c r="H16" s="300"/>
      <c r="I16" s="590"/>
      <c r="J16" s="590"/>
      <c r="K16" s="300"/>
      <c r="L16" s="300"/>
      <c r="M16" s="300"/>
      <c r="N16" s="300"/>
      <c r="O16" s="304"/>
      <c r="P16" s="300"/>
      <c r="Q16" s="300"/>
      <c r="R16" s="300"/>
      <c r="S16" s="300"/>
      <c r="T16" s="299">
        <f t="shared" si="4"/>
        <v>0</v>
      </c>
      <c r="U16" s="698"/>
      <c r="V16" s="366"/>
      <c r="W16" s="367"/>
    </row>
    <row r="17" spans="2:23" s="546" customFormat="1" ht="13.9" customHeight="1" thickBot="1" x14ac:dyDescent="0.25">
      <c r="B17" s="577">
        <v>9</v>
      </c>
      <c r="C17" s="578" t="s">
        <v>242</v>
      </c>
      <c r="D17" s="579"/>
      <c r="E17" s="580" t="s">
        <v>21</v>
      </c>
      <c r="F17" s="581">
        <v>3</v>
      </c>
      <c r="G17" s="625">
        <f t="shared" ref="G17:I17" si="5">G12-G15-G16</f>
        <v>0</v>
      </c>
      <c r="H17" s="587">
        <f t="shared" si="5"/>
        <v>0</v>
      </c>
      <c r="I17" s="626">
        <f t="shared" si="5"/>
        <v>0</v>
      </c>
      <c r="J17" s="626">
        <f t="shared" ref="J17:N17" si="6">J12-J15-J16</f>
        <v>0</v>
      </c>
      <c r="K17" s="587">
        <f t="shared" si="6"/>
        <v>0</v>
      </c>
      <c r="L17" s="587">
        <f t="shared" si="6"/>
        <v>0</v>
      </c>
      <c r="M17" s="587">
        <f t="shared" si="6"/>
        <v>0</v>
      </c>
      <c r="N17" s="587">
        <f t="shared" si="6"/>
        <v>0</v>
      </c>
      <c r="O17" s="586">
        <f>O12-O15-O16</f>
        <v>0</v>
      </c>
      <c r="P17" s="587">
        <f>P12-P15-P16</f>
        <v>0</v>
      </c>
      <c r="Q17" s="587">
        <f>Q12-Q15-Q16</f>
        <v>0</v>
      </c>
      <c r="R17" s="587">
        <f>R12-R15-R16</f>
        <v>0</v>
      </c>
      <c r="S17" s="587">
        <f>S12-S15-S16</f>
        <v>0</v>
      </c>
      <c r="T17" s="588">
        <f t="shared" si="4"/>
        <v>0</v>
      </c>
      <c r="U17" s="661"/>
      <c r="V17" s="628" t="s">
        <v>89</v>
      </c>
      <c r="W17" s="629"/>
    </row>
    <row r="18" spans="2:23" s="568" customFormat="1" ht="13.9" customHeight="1" thickBot="1" x14ac:dyDescent="0.25">
      <c r="B18" s="569"/>
      <c r="C18" s="574"/>
      <c r="D18" s="575"/>
      <c r="E18" s="576"/>
      <c r="F18" s="576"/>
      <c r="G18" s="569"/>
      <c r="H18" s="569"/>
      <c r="I18" s="569"/>
      <c r="J18" s="569"/>
      <c r="K18" s="569"/>
      <c r="L18" s="570"/>
      <c r="M18" s="570"/>
      <c r="N18" s="570"/>
      <c r="O18" s="585"/>
      <c r="P18" s="585"/>
      <c r="Q18" s="585"/>
      <c r="R18" s="585"/>
      <c r="S18" s="585"/>
      <c r="T18" s="585"/>
      <c r="U18" s="661"/>
      <c r="V18" s="627"/>
      <c r="W18" s="570"/>
    </row>
    <row r="19" spans="2:23" s="207" customFormat="1" ht="13.9" customHeight="1" x14ac:dyDescent="0.2">
      <c r="B19" s="271">
        <v>10</v>
      </c>
      <c r="C19" s="571" t="s">
        <v>235</v>
      </c>
      <c r="D19" s="273"/>
      <c r="E19" s="281" t="s">
        <v>21</v>
      </c>
      <c r="F19" s="554">
        <v>3</v>
      </c>
      <c r="G19" s="620"/>
      <c r="H19" s="621"/>
      <c r="I19" s="622"/>
      <c r="J19" s="622"/>
      <c r="K19" s="621"/>
      <c r="L19" s="621"/>
      <c r="M19" s="621"/>
      <c r="N19" s="621"/>
      <c r="O19" s="623"/>
      <c r="P19" s="621"/>
      <c r="Q19" s="621"/>
      <c r="R19" s="621"/>
      <c r="S19" s="621"/>
      <c r="T19" s="276">
        <f t="shared" si="4"/>
        <v>0</v>
      </c>
      <c r="U19" s="698"/>
      <c r="V19" s="364" t="s">
        <v>314</v>
      </c>
      <c r="W19" s="786" t="s">
        <v>362</v>
      </c>
    </row>
    <row r="20" spans="2:23" s="207" customFormat="1" ht="13.9" customHeight="1" x14ac:dyDescent="0.2">
      <c r="B20" s="288">
        <v>11</v>
      </c>
      <c r="C20" s="292" t="s">
        <v>236</v>
      </c>
      <c r="D20" s="289"/>
      <c r="E20" s="290" t="s">
        <v>21</v>
      </c>
      <c r="F20" s="291">
        <v>3</v>
      </c>
      <c r="G20" s="594"/>
      <c r="H20" s="301"/>
      <c r="I20" s="602"/>
      <c r="J20" s="602"/>
      <c r="K20" s="301"/>
      <c r="L20" s="301"/>
      <c r="M20" s="301"/>
      <c r="N20" s="301"/>
      <c r="O20" s="305"/>
      <c r="P20" s="301"/>
      <c r="Q20" s="301"/>
      <c r="R20" s="301"/>
      <c r="S20" s="301"/>
      <c r="T20" s="299">
        <f t="shared" si="4"/>
        <v>0</v>
      </c>
      <c r="U20" s="698"/>
      <c r="V20" s="366" t="s">
        <v>315</v>
      </c>
      <c r="W20" s="367"/>
    </row>
    <row r="21" spans="2:23" s="207" customFormat="1" ht="13.9" customHeight="1" x14ac:dyDescent="0.2">
      <c r="B21" s="288">
        <v>12</v>
      </c>
      <c r="C21" s="292" t="s">
        <v>237</v>
      </c>
      <c r="D21" s="289"/>
      <c r="E21" s="290" t="s">
        <v>21</v>
      </c>
      <c r="F21" s="291">
        <v>3</v>
      </c>
      <c r="G21" s="594"/>
      <c r="H21" s="301"/>
      <c r="I21" s="602"/>
      <c r="J21" s="602"/>
      <c r="K21" s="301"/>
      <c r="L21" s="301"/>
      <c r="M21" s="301"/>
      <c r="N21" s="301"/>
      <c r="O21" s="305"/>
      <c r="P21" s="301"/>
      <c r="Q21" s="301"/>
      <c r="R21" s="301"/>
      <c r="S21" s="301"/>
      <c r="T21" s="299">
        <f t="shared" si="4"/>
        <v>0</v>
      </c>
      <c r="U21" s="698"/>
      <c r="V21" s="366"/>
      <c r="W21" s="367"/>
    </row>
    <row r="22" spans="2:23" s="207" customFormat="1" ht="13.9" customHeight="1" x14ac:dyDescent="0.2">
      <c r="B22" s="288">
        <v>13</v>
      </c>
      <c r="C22" s="292" t="s">
        <v>238</v>
      </c>
      <c r="D22" s="289"/>
      <c r="E22" s="290" t="s">
        <v>21</v>
      </c>
      <c r="F22" s="291">
        <v>3</v>
      </c>
      <c r="G22" s="594"/>
      <c r="H22" s="301"/>
      <c r="I22" s="602"/>
      <c r="J22" s="602"/>
      <c r="K22" s="301"/>
      <c r="L22" s="301"/>
      <c r="M22" s="301"/>
      <c r="N22" s="301"/>
      <c r="O22" s="305"/>
      <c r="P22" s="301"/>
      <c r="Q22" s="301"/>
      <c r="R22" s="301"/>
      <c r="S22" s="301"/>
      <c r="T22" s="299">
        <f t="shared" si="4"/>
        <v>0</v>
      </c>
      <c r="U22" s="698"/>
      <c r="V22" s="366" t="s">
        <v>316</v>
      </c>
      <c r="W22" s="367"/>
    </row>
    <row r="23" spans="2:23" s="207" customFormat="1" ht="13.9" customHeight="1" x14ac:dyDescent="0.2">
      <c r="B23" s="288">
        <v>14</v>
      </c>
      <c r="C23" s="292" t="s">
        <v>239</v>
      </c>
      <c r="D23" s="289"/>
      <c r="E23" s="290" t="s">
        <v>21</v>
      </c>
      <c r="F23" s="291">
        <v>3</v>
      </c>
      <c r="G23" s="594"/>
      <c r="H23" s="301"/>
      <c r="I23" s="602"/>
      <c r="J23" s="602"/>
      <c r="K23" s="301"/>
      <c r="L23" s="301"/>
      <c r="M23" s="301"/>
      <c r="N23" s="301"/>
      <c r="O23" s="305"/>
      <c r="P23" s="301"/>
      <c r="Q23" s="301"/>
      <c r="R23" s="301"/>
      <c r="S23" s="301"/>
      <c r="T23" s="299">
        <f t="shared" si="4"/>
        <v>0</v>
      </c>
      <c r="U23" s="698"/>
      <c r="V23" s="366"/>
      <c r="W23" s="367"/>
    </row>
    <row r="24" spans="2:23" s="207" customFormat="1" ht="13.5" thickBot="1" x14ac:dyDescent="0.25">
      <c r="B24" s="274">
        <v>15</v>
      </c>
      <c r="C24" s="293" t="s">
        <v>90</v>
      </c>
      <c r="D24" s="275"/>
      <c r="E24" s="282" t="s">
        <v>52</v>
      </c>
      <c r="F24" s="294">
        <v>2</v>
      </c>
      <c r="G24" s="593"/>
      <c r="H24" s="302"/>
      <c r="I24" s="302"/>
      <c r="J24" s="302"/>
      <c r="K24" s="302"/>
      <c r="L24" s="302"/>
      <c r="M24" s="302"/>
      <c r="N24" s="595"/>
      <c r="O24" s="593"/>
      <c r="P24" s="302"/>
      <c r="Q24" s="302"/>
      <c r="R24" s="302"/>
      <c r="S24" s="302"/>
      <c r="T24" s="624">
        <f t="shared" si="4"/>
        <v>0</v>
      </c>
      <c r="U24" s="699"/>
      <c r="V24" s="368" t="s">
        <v>91</v>
      </c>
      <c r="W24" s="369"/>
    </row>
    <row r="25" spans="2:23" s="207" customFormat="1" ht="15" customHeight="1" thickBot="1" x14ac:dyDescent="0.25">
      <c r="D25" s="212"/>
      <c r="E25" s="285"/>
      <c r="F25" s="285"/>
      <c r="G25" s="279"/>
      <c r="H25" s="279"/>
      <c r="I25" s="279"/>
      <c r="J25" s="279"/>
      <c r="K25" s="279"/>
      <c r="L25" s="279"/>
      <c r="M25" s="279"/>
      <c r="N25" s="279"/>
      <c r="O25" s="279"/>
      <c r="P25" s="279"/>
      <c r="Q25" s="279"/>
      <c r="R25" s="279"/>
      <c r="S25" s="279"/>
      <c r="T25" s="279"/>
      <c r="U25" s="660"/>
      <c r="V25" s="370"/>
      <c r="W25" s="277"/>
    </row>
    <row r="26" spans="2:23" s="207" customFormat="1" ht="15" customHeight="1" thickBot="1" x14ac:dyDescent="0.25">
      <c r="B26" s="269" t="s">
        <v>28</v>
      </c>
      <c r="C26" s="270" t="s">
        <v>92</v>
      </c>
      <c r="D26" s="208"/>
      <c r="E26" s="286"/>
      <c r="F26" s="286"/>
      <c r="G26" s="280"/>
      <c r="H26" s="280"/>
      <c r="I26" s="280"/>
      <c r="J26" s="280"/>
      <c r="K26" s="280"/>
      <c r="L26" s="280"/>
      <c r="M26" s="280"/>
      <c r="N26" s="280"/>
      <c r="O26" s="280"/>
      <c r="P26" s="280"/>
      <c r="Q26" s="280"/>
      <c r="R26" s="280"/>
      <c r="S26" s="280"/>
      <c r="T26" s="280"/>
      <c r="U26" s="660"/>
      <c r="V26" s="371"/>
      <c r="W26" s="277"/>
    </row>
    <row r="27" spans="2:23" s="207" customFormat="1" ht="13.9" customHeight="1" x14ac:dyDescent="0.2">
      <c r="B27" s="271">
        <v>16</v>
      </c>
      <c r="C27" s="272" t="s">
        <v>133</v>
      </c>
      <c r="D27" s="273"/>
      <c r="E27" s="281" t="s">
        <v>21</v>
      </c>
      <c r="F27" s="554">
        <v>3</v>
      </c>
      <c r="G27" s="552"/>
      <c r="H27" s="296"/>
      <c r="I27" s="296"/>
      <c r="J27" s="296"/>
      <c r="K27" s="296"/>
      <c r="L27" s="296"/>
      <c r="M27" s="296"/>
      <c r="N27" s="303"/>
      <c r="O27" s="295"/>
      <c r="P27" s="296"/>
      <c r="Q27" s="296"/>
      <c r="R27" s="296"/>
      <c r="S27" s="296"/>
      <c r="T27" s="308">
        <f t="shared" ref="T27:T33" si="7">SUM(O27:S27)</f>
        <v>0</v>
      </c>
      <c r="U27" s="700"/>
      <c r="V27" s="364"/>
      <c r="W27" s="365"/>
    </row>
    <row r="28" spans="2:23" s="207" customFormat="1" ht="13.9" customHeight="1" x14ac:dyDescent="0.2">
      <c r="B28" s="288">
        <v>17</v>
      </c>
      <c r="C28" s="306" t="s">
        <v>134</v>
      </c>
      <c r="D28" s="289"/>
      <c r="E28" s="290" t="s">
        <v>21</v>
      </c>
      <c r="F28" s="291">
        <v>3</v>
      </c>
      <c r="G28" s="783"/>
      <c r="H28" s="310"/>
      <c r="I28" s="310"/>
      <c r="J28" s="310"/>
      <c r="K28" s="310"/>
      <c r="L28" s="310"/>
      <c r="M28" s="310"/>
      <c r="N28" s="384"/>
      <c r="O28" s="309"/>
      <c r="P28" s="310"/>
      <c r="Q28" s="310"/>
      <c r="R28" s="310"/>
      <c r="S28" s="310"/>
      <c r="T28" s="311">
        <f t="shared" si="7"/>
        <v>0</v>
      </c>
      <c r="U28" s="700"/>
      <c r="V28" s="366"/>
      <c r="W28" s="367"/>
    </row>
    <row r="29" spans="2:23" s="207" customFormat="1" ht="13.9" customHeight="1" x14ac:dyDescent="0.2">
      <c r="B29" s="288">
        <v>18</v>
      </c>
      <c r="C29" s="306" t="s">
        <v>135</v>
      </c>
      <c r="D29" s="289"/>
      <c r="E29" s="290" t="s">
        <v>21</v>
      </c>
      <c r="F29" s="291">
        <v>3</v>
      </c>
      <c r="G29" s="784">
        <f t="shared" ref="G29:R29" si="8">G27-G28</f>
        <v>0</v>
      </c>
      <c r="H29" s="313">
        <f t="shared" si="8"/>
        <v>0</v>
      </c>
      <c r="I29" s="313">
        <f t="shared" ref="I29" si="9">I27-I28</f>
        <v>0</v>
      </c>
      <c r="J29" s="313">
        <f t="shared" si="8"/>
        <v>0</v>
      </c>
      <c r="K29" s="313">
        <f t="shared" si="8"/>
        <v>0</v>
      </c>
      <c r="L29" s="313">
        <f t="shared" si="8"/>
        <v>0</v>
      </c>
      <c r="M29" s="313">
        <f t="shared" si="8"/>
        <v>0</v>
      </c>
      <c r="N29" s="385">
        <f>N27-N28</f>
        <v>0</v>
      </c>
      <c r="O29" s="312">
        <f t="shared" si="8"/>
        <v>0</v>
      </c>
      <c r="P29" s="313">
        <f t="shared" si="8"/>
        <v>0</v>
      </c>
      <c r="Q29" s="313">
        <f>Q27-Q28</f>
        <v>0</v>
      </c>
      <c r="R29" s="313">
        <f t="shared" si="8"/>
        <v>0</v>
      </c>
      <c r="S29" s="313">
        <f>S27-S28</f>
        <v>0</v>
      </c>
      <c r="T29" s="311">
        <f t="shared" si="7"/>
        <v>0</v>
      </c>
      <c r="U29" s="700"/>
      <c r="V29" s="366" t="s">
        <v>292</v>
      </c>
      <c r="W29" s="367"/>
    </row>
    <row r="30" spans="2:23" s="207" customFormat="1" ht="13.9" customHeight="1" x14ac:dyDescent="0.2">
      <c r="B30" s="288">
        <v>19</v>
      </c>
      <c r="C30" s="306" t="s">
        <v>136</v>
      </c>
      <c r="D30" s="289"/>
      <c r="E30" s="290" t="s">
        <v>21</v>
      </c>
      <c r="F30" s="291">
        <v>3</v>
      </c>
      <c r="G30" s="783"/>
      <c r="H30" s="310"/>
      <c r="I30" s="310"/>
      <c r="J30" s="310"/>
      <c r="K30" s="310"/>
      <c r="L30" s="310"/>
      <c r="M30" s="314"/>
      <c r="N30" s="386"/>
      <c r="O30" s="320"/>
      <c r="P30" s="314"/>
      <c r="Q30" s="314"/>
      <c r="R30" s="314"/>
      <c r="S30" s="314"/>
      <c r="T30" s="311">
        <f t="shared" si="7"/>
        <v>0</v>
      </c>
      <c r="U30" s="700"/>
      <c r="V30" s="366"/>
      <c r="W30" s="367"/>
    </row>
    <row r="31" spans="2:23" s="207" customFormat="1" ht="13.9" customHeight="1" x14ac:dyDescent="0.2">
      <c r="B31" s="288">
        <v>20</v>
      </c>
      <c r="C31" s="306" t="s">
        <v>137</v>
      </c>
      <c r="D31" s="289"/>
      <c r="E31" s="290" t="s">
        <v>21</v>
      </c>
      <c r="F31" s="291">
        <v>3</v>
      </c>
      <c r="G31" s="783"/>
      <c r="H31" s="310"/>
      <c r="I31" s="310"/>
      <c r="J31" s="310"/>
      <c r="K31" s="310"/>
      <c r="L31" s="310"/>
      <c r="M31" s="310"/>
      <c r="N31" s="384"/>
      <c r="O31" s="309"/>
      <c r="P31" s="310"/>
      <c r="Q31" s="310"/>
      <c r="R31" s="310"/>
      <c r="S31" s="310"/>
      <c r="T31" s="311">
        <f t="shared" si="7"/>
        <v>0</v>
      </c>
      <c r="U31" s="700"/>
      <c r="V31" s="366"/>
      <c r="W31" s="367"/>
    </row>
    <row r="32" spans="2:23" s="207" customFormat="1" ht="13.9" customHeight="1" x14ac:dyDescent="0.2">
      <c r="B32" s="288">
        <v>21</v>
      </c>
      <c r="C32" s="306" t="s">
        <v>138</v>
      </c>
      <c r="D32" s="289"/>
      <c r="E32" s="290" t="s">
        <v>21</v>
      </c>
      <c r="F32" s="291">
        <v>3</v>
      </c>
      <c r="G32" s="784">
        <f t="shared" ref="G32:I32" si="10">G30-G31</f>
        <v>0</v>
      </c>
      <c r="H32" s="313">
        <f t="shared" si="10"/>
        <v>0</v>
      </c>
      <c r="I32" s="313">
        <f t="shared" si="10"/>
        <v>0</v>
      </c>
      <c r="J32" s="313">
        <f t="shared" ref="J32:R32" si="11">J30-J31</f>
        <v>0</v>
      </c>
      <c r="K32" s="313">
        <f t="shared" si="11"/>
        <v>0</v>
      </c>
      <c r="L32" s="313">
        <f t="shared" si="11"/>
        <v>0</v>
      </c>
      <c r="M32" s="313">
        <f t="shared" si="11"/>
        <v>0</v>
      </c>
      <c r="N32" s="385">
        <f t="shared" si="11"/>
        <v>0</v>
      </c>
      <c r="O32" s="312">
        <f>O30-O31</f>
        <v>0</v>
      </c>
      <c r="P32" s="313">
        <f t="shared" si="11"/>
        <v>0</v>
      </c>
      <c r="Q32" s="313">
        <f>Q30-Q31</f>
        <v>0</v>
      </c>
      <c r="R32" s="313">
        <f t="shared" si="11"/>
        <v>0</v>
      </c>
      <c r="S32" s="313">
        <f>S30-S31</f>
        <v>0</v>
      </c>
      <c r="T32" s="311">
        <f t="shared" si="7"/>
        <v>0</v>
      </c>
      <c r="U32" s="700"/>
      <c r="V32" s="366" t="s">
        <v>293</v>
      </c>
      <c r="W32" s="367"/>
    </row>
    <row r="33" spans="2:37" s="207" customFormat="1" ht="13.9" customHeight="1" thickBot="1" x14ac:dyDescent="0.25">
      <c r="B33" s="274">
        <v>22</v>
      </c>
      <c r="C33" s="307" t="s">
        <v>139</v>
      </c>
      <c r="D33" s="275"/>
      <c r="E33" s="282" t="s">
        <v>21</v>
      </c>
      <c r="F33" s="294">
        <v>3</v>
      </c>
      <c r="G33" s="785">
        <f t="shared" ref="G33:R33" si="12">G29+G32</f>
        <v>0</v>
      </c>
      <c r="H33" s="316">
        <f t="shared" si="12"/>
        <v>0</v>
      </c>
      <c r="I33" s="316">
        <f t="shared" ref="I33" si="13">I29+I32</f>
        <v>0</v>
      </c>
      <c r="J33" s="316">
        <f t="shared" si="12"/>
        <v>0</v>
      </c>
      <c r="K33" s="316">
        <f t="shared" si="12"/>
        <v>0</v>
      </c>
      <c r="L33" s="316">
        <f t="shared" si="12"/>
        <v>0</v>
      </c>
      <c r="M33" s="316">
        <f t="shared" si="12"/>
        <v>0</v>
      </c>
      <c r="N33" s="387">
        <f t="shared" si="12"/>
        <v>0</v>
      </c>
      <c r="O33" s="315">
        <f>O29+O32</f>
        <v>0</v>
      </c>
      <c r="P33" s="316">
        <f>P29+P32</f>
        <v>0</v>
      </c>
      <c r="Q33" s="316">
        <f t="shared" si="12"/>
        <v>0</v>
      </c>
      <c r="R33" s="316">
        <f t="shared" si="12"/>
        <v>0</v>
      </c>
      <c r="S33" s="316">
        <f>S29+S32</f>
        <v>0</v>
      </c>
      <c r="T33" s="317">
        <f t="shared" si="7"/>
        <v>0</v>
      </c>
      <c r="U33" s="700"/>
      <c r="V33" s="368" t="s">
        <v>294</v>
      </c>
      <c r="W33" s="369"/>
    </row>
    <row r="34" spans="2:37" s="207" customFormat="1" ht="15" customHeight="1" thickBot="1" x14ac:dyDescent="0.25">
      <c r="B34" s="214"/>
      <c r="C34" s="213"/>
      <c r="D34" s="208"/>
      <c r="E34" s="287"/>
      <c r="F34" s="283"/>
      <c r="G34" s="278"/>
      <c r="H34" s="278"/>
      <c r="I34" s="278"/>
      <c r="J34" s="278"/>
      <c r="K34" s="278"/>
      <c r="L34" s="278"/>
      <c r="M34" s="278"/>
      <c r="N34" s="278"/>
      <c r="O34" s="278"/>
      <c r="P34" s="278"/>
      <c r="Q34" s="278"/>
      <c r="R34" s="278"/>
      <c r="S34" s="278"/>
      <c r="T34" s="278"/>
      <c r="U34" s="662"/>
      <c r="V34" s="372"/>
      <c r="W34" s="277"/>
    </row>
    <row r="35" spans="2:37" s="207" customFormat="1" ht="15" customHeight="1" thickBot="1" x14ac:dyDescent="0.25">
      <c r="B35" s="269" t="s">
        <v>49</v>
      </c>
      <c r="C35" s="270" t="s">
        <v>76</v>
      </c>
      <c r="D35" s="208"/>
      <c r="E35" s="286"/>
      <c r="F35" s="286"/>
      <c r="G35" s="280"/>
      <c r="H35" s="280"/>
      <c r="I35" s="280"/>
      <c r="J35" s="280"/>
      <c r="K35" s="280"/>
      <c r="L35" s="278"/>
      <c r="M35" s="278"/>
      <c r="N35" s="278"/>
      <c r="O35" s="278"/>
      <c r="P35" s="278"/>
      <c r="Q35" s="278"/>
      <c r="R35" s="278"/>
      <c r="S35" s="278"/>
      <c r="T35" s="278"/>
      <c r="U35" s="662"/>
      <c r="V35" s="372"/>
      <c r="W35" s="277"/>
    </row>
    <row r="36" spans="2:37" s="207" customFormat="1" ht="15" customHeight="1" x14ac:dyDescent="0.2">
      <c r="B36" s="271">
        <v>23</v>
      </c>
      <c r="C36" s="191" t="s">
        <v>278</v>
      </c>
      <c r="D36" s="273"/>
      <c r="E36" s="281" t="s">
        <v>21</v>
      </c>
      <c r="F36" s="596">
        <v>3</v>
      </c>
      <c r="G36" s="295"/>
      <c r="H36" s="296"/>
      <c r="I36" s="296"/>
      <c r="J36" s="296"/>
      <c r="K36" s="296"/>
      <c r="L36" s="296"/>
      <c r="M36" s="296"/>
      <c r="N36" s="592"/>
      <c r="O36" s="552"/>
      <c r="P36" s="296"/>
      <c r="Q36" s="296"/>
      <c r="R36" s="296"/>
      <c r="S36" s="296"/>
      <c r="T36" s="308">
        <f>SUM(O36:S36)</f>
        <v>0</v>
      </c>
      <c r="U36" s="700"/>
      <c r="V36" s="373"/>
      <c r="W36" s="365"/>
    </row>
    <row r="37" spans="2:37" s="207" customFormat="1" ht="15" customHeight="1" x14ac:dyDescent="0.2">
      <c r="B37" s="288">
        <v>24</v>
      </c>
      <c r="C37" s="192" t="s">
        <v>279</v>
      </c>
      <c r="D37" s="289"/>
      <c r="E37" s="290" t="s">
        <v>21</v>
      </c>
      <c r="F37" s="597">
        <v>3</v>
      </c>
      <c r="G37" s="304"/>
      <c r="H37" s="300"/>
      <c r="I37" s="300"/>
      <c r="J37" s="300"/>
      <c r="K37" s="300"/>
      <c r="L37" s="300"/>
      <c r="M37" s="300"/>
      <c r="N37" s="599"/>
      <c r="O37" s="590"/>
      <c r="P37" s="300"/>
      <c r="Q37" s="300"/>
      <c r="R37" s="300"/>
      <c r="S37" s="300"/>
      <c r="T37" s="311">
        <f t="shared" ref="T37:T39" si="14">SUM(O37:S37)</f>
        <v>0</v>
      </c>
      <c r="U37" s="700"/>
      <c r="V37" s="374"/>
      <c r="W37" s="367"/>
    </row>
    <row r="38" spans="2:37" s="207" customFormat="1" ht="15" customHeight="1" x14ac:dyDescent="0.2">
      <c r="B38" s="288">
        <v>25</v>
      </c>
      <c r="C38" s="192" t="s">
        <v>280</v>
      </c>
      <c r="D38" s="289"/>
      <c r="E38" s="290" t="s">
        <v>21</v>
      </c>
      <c r="F38" s="597">
        <v>3</v>
      </c>
      <c r="G38" s="304"/>
      <c r="H38" s="300"/>
      <c r="I38" s="300"/>
      <c r="J38" s="300"/>
      <c r="K38" s="300"/>
      <c r="L38" s="300"/>
      <c r="M38" s="300"/>
      <c r="N38" s="599"/>
      <c r="O38" s="590"/>
      <c r="P38" s="300"/>
      <c r="Q38" s="300"/>
      <c r="R38" s="300"/>
      <c r="S38" s="300"/>
      <c r="T38" s="311">
        <f t="shared" si="14"/>
        <v>0</v>
      </c>
      <c r="U38" s="700"/>
      <c r="V38" s="374"/>
      <c r="W38" s="367"/>
    </row>
    <row r="39" spans="2:37" s="207" customFormat="1" ht="15" customHeight="1" thickBot="1" x14ac:dyDescent="0.25">
      <c r="B39" s="274">
        <v>26</v>
      </c>
      <c r="C39" s="166" t="s">
        <v>281</v>
      </c>
      <c r="D39" s="275"/>
      <c r="E39" s="282" t="s">
        <v>21</v>
      </c>
      <c r="F39" s="598">
        <v>3</v>
      </c>
      <c r="G39" s="319"/>
      <c r="H39" s="318"/>
      <c r="I39" s="318"/>
      <c r="J39" s="318"/>
      <c r="K39" s="318"/>
      <c r="L39" s="318"/>
      <c r="M39" s="318"/>
      <c r="N39" s="555"/>
      <c r="O39" s="694"/>
      <c r="P39" s="318"/>
      <c r="Q39" s="318"/>
      <c r="R39" s="318"/>
      <c r="S39" s="318"/>
      <c r="T39" s="317">
        <f t="shared" si="14"/>
        <v>0</v>
      </c>
      <c r="U39" s="700"/>
      <c r="V39" s="375"/>
      <c r="W39" s="369"/>
    </row>
    <row r="40" spans="2:37" s="207" customFormat="1" ht="15" customHeight="1" thickBot="1" x14ac:dyDescent="0.25">
      <c r="B40" s="214"/>
      <c r="C40" s="213"/>
      <c r="D40" s="208"/>
      <c r="E40" s="287"/>
      <c r="F40" s="283"/>
      <c r="G40" s="278"/>
      <c r="H40" s="278"/>
      <c r="I40" s="278"/>
      <c r="J40" s="278"/>
      <c r="K40" s="278"/>
      <c r="L40" s="278"/>
      <c r="M40" s="278"/>
      <c r="N40" s="278"/>
      <c r="O40" s="278"/>
      <c r="P40" s="278"/>
      <c r="Q40" s="278"/>
      <c r="R40" s="278"/>
      <c r="S40" s="278"/>
      <c r="T40" s="278"/>
      <c r="U40" s="662"/>
      <c r="V40" s="372"/>
      <c r="W40" s="277"/>
    </row>
    <row r="41" spans="2:37" ht="15" thickBot="1" x14ac:dyDescent="0.25">
      <c r="B41" s="528" t="s">
        <v>53</v>
      </c>
      <c r="C41" s="529" t="s">
        <v>219</v>
      </c>
      <c r="D41" s="530"/>
      <c r="E41" s="283"/>
      <c r="F41" s="285"/>
      <c r="G41" s="207"/>
      <c r="H41" s="207"/>
      <c r="I41" s="207"/>
      <c r="J41" s="207"/>
      <c r="K41" s="207"/>
      <c r="L41" s="531"/>
      <c r="M41" s="532"/>
      <c r="R41" s="259"/>
      <c r="S41" s="259"/>
      <c r="T41" s="259"/>
      <c r="U41" s="701"/>
      <c r="V41" s="266"/>
      <c r="W41" s="259"/>
      <c r="X41" s="259"/>
      <c r="Y41" s="259"/>
      <c r="Z41" s="259"/>
      <c r="AA41" s="259"/>
      <c r="AB41" s="259"/>
      <c r="AC41" s="259"/>
      <c r="AD41" s="259"/>
      <c r="AE41" s="259"/>
      <c r="AF41" s="259"/>
      <c r="AG41" s="259"/>
      <c r="AH41" s="259"/>
      <c r="AI41" s="259"/>
      <c r="AJ41" s="259"/>
      <c r="AK41" s="259"/>
    </row>
    <row r="42" spans="2:37" ht="13.9" customHeight="1" x14ac:dyDescent="0.2">
      <c r="B42" s="271">
        <f>B39+1</f>
        <v>27</v>
      </c>
      <c r="C42" s="672" t="s">
        <v>220</v>
      </c>
      <c r="D42" s="882"/>
      <c r="E42" s="883"/>
      <c r="F42" s="884"/>
      <c r="G42" s="690"/>
      <c r="H42" s="691"/>
      <c r="I42" s="691"/>
      <c r="J42" s="691"/>
      <c r="K42" s="691"/>
      <c r="L42" s="691"/>
      <c r="M42" s="691"/>
      <c r="N42" s="691"/>
      <c r="O42" s="691"/>
      <c r="P42" s="691"/>
      <c r="Q42" s="691"/>
      <c r="R42" s="691"/>
      <c r="S42" s="691"/>
      <c r="T42" s="691"/>
      <c r="U42" s="1"/>
      <c r="V42" s="373"/>
      <c r="W42" s="365"/>
      <c r="X42" s="259"/>
      <c r="Y42" s="259"/>
      <c r="Z42" s="259"/>
      <c r="AA42" s="259"/>
      <c r="AB42" s="259"/>
      <c r="AC42" s="259"/>
      <c r="AD42" s="259"/>
      <c r="AE42" s="259"/>
      <c r="AF42" s="259"/>
      <c r="AG42" s="259"/>
      <c r="AH42" s="259"/>
      <c r="AI42" s="259"/>
      <c r="AJ42" s="259"/>
      <c r="AK42" s="259"/>
    </row>
    <row r="43" spans="2:37" ht="13.9" customHeight="1" x14ac:dyDescent="0.2">
      <c r="B43" s="779">
        <f>B42+1</f>
        <v>28</v>
      </c>
      <c r="C43" s="780" t="s">
        <v>346</v>
      </c>
      <c r="D43" s="885"/>
      <c r="E43" s="886"/>
      <c r="F43" s="887"/>
      <c r="G43" s="690"/>
      <c r="H43" s="691"/>
      <c r="I43" s="691"/>
      <c r="J43" s="691"/>
      <c r="K43" s="691"/>
      <c r="L43" s="691"/>
      <c r="M43" s="691"/>
      <c r="N43" s="691"/>
      <c r="O43" s="691"/>
      <c r="P43" s="691"/>
      <c r="Q43" s="691"/>
      <c r="R43" s="691"/>
      <c r="S43" s="691"/>
      <c r="T43" s="691"/>
      <c r="U43" s="1"/>
      <c r="V43" s="782" t="s">
        <v>347</v>
      </c>
      <c r="W43" s="781"/>
      <c r="X43" s="259"/>
      <c r="Y43" s="259"/>
      <c r="Z43" s="259"/>
      <c r="AA43" s="259"/>
      <c r="AB43" s="259"/>
      <c r="AC43" s="259"/>
      <c r="AD43" s="259"/>
      <c r="AE43" s="259"/>
      <c r="AF43" s="259"/>
      <c r="AG43" s="259"/>
      <c r="AH43" s="259"/>
      <c r="AI43" s="259"/>
      <c r="AJ43" s="259"/>
      <c r="AK43" s="259"/>
    </row>
    <row r="44" spans="2:37" ht="15" thickBot="1" x14ac:dyDescent="0.25">
      <c r="B44" s="288">
        <f t="shared" ref="B44:B49" si="15">B43+1</f>
        <v>29</v>
      </c>
      <c r="C44" s="673" t="s">
        <v>221</v>
      </c>
      <c r="D44" s="879"/>
      <c r="E44" s="880"/>
      <c r="F44" s="881"/>
      <c r="G44" s="692"/>
      <c r="H44" s="693"/>
      <c r="I44" s="693"/>
      <c r="J44" s="693"/>
      <c r="K44" s="693"/>
      <c r="L44" s="693"/>
      <c r="M44" s="693"/>
      <c r="N44" s="693"/>
      <c r="O44" s="693"/>
      <c r="P44" s="693"/>
      <c r="Q44" s="693"/>
      <c r="R44" s="693"/>
      <c r="S44" s="693"/>
      <c r="T44" s="693"/>
      <c r="U44" s="1"/>
      <c r="V44" s="374"/>
      <c r="W44" s="367"/>
      <c r="X44" s="259"/>
      <c r="Y44" s="259"/>
      <c r="Z44" s="259"/>
      <c r="AA44" s="259"/>
      <c r="AB44" s="259"/>
      <c r="AC44" s="259"/>
      <c r="AD44" s="259"/>
      <c r="AE44" s="259"/>
      <c r="AF44" s="259"/>
      <c r="AG44" s="259"/>
      <c r="AH44" s="259"/>
      <c r="AI44" s="259"/>
      <c r="AJ44" s="259"/>
      <c r="AK44" s="259"/>
    </row>
    <row r="45" spans="2:37" x14ac:dyDescent="0.2">
      <c r="B45" s="288">
        <f t="shared" si="15"/>
        <v>30</v>
      </c>
      <c r="C45" s="533" t="s">
        <v>222</v>
      </c>
      <c r="D45" s="674"/>
      <c r="E45" s="675" t="s">
        <v>223</v>
      </c>
      <c r="F45" s="677">
        <v>0</v>
      </c>
      <c r="G45" s="687"/>
      <c r="H45" s="688"/>
      <c r="I45" s="688"/>
      <c r="J45" s="688"/>
      <c r="K45" s="688"/>
      <c r="L45" s="688"/>
      <c r="M45" s="688"/>
      <c r="N45" s="681"/>
      <c r="O45" s="695"/>
      <c r="P45" s="688"/>
      <c r="Q45" s="688"/>
      <c r="R45" s="688"/>
      <c r="S45" s="688"/>
      <c r="T45" s="689"/>
      <c r="U45" s="1"/>
      <c r="V45" s="374"/>
      <c r="W45" s="367"/>
      <c r="X45" s="259"/>
      <c r="Y45" s="259"/>
      <c r="Z45" s="259"/>
      <c r="AA45" s="259"/>
      <c r="AB45" s="259"/>
      <c r="AC45" s="259"/>
      <c r="AD45" s="259"/>
      <c r="AE45" s="259"/>
      <c r="AF45" s="259"/>
      <c r="AG45" s="259"/>
      <c r="AH45" s="259"/>
      <c r="AI45" s="259"/>
      <c r="AJ45" s="259"/>
      <c r="AK45" s="259"/>
    </row>
    <row r="46" spans="2:37" x14ac:dyDescent="0.2">
      <c r="B46" s="288">
        <f t="shared" si="15"/>
        <v>31</v>
      </c>
      <c r="C46" s="533" t="s">
        <v>348</v>
      </c>
      <c r="D46" s="674"/>
      <c r="E46" s="675" t="s">
        <v>223</v>
      </c>
      <c r="F46" s="677">
        <v>0</v>
      </c>
      <c r="G46" s="687"/>
      <c r="H46" s="688"/>
      <c r="I46" s="688"/>
      <c r="J46" s="688"/>
      <c r="K46" s="688"/>
      <c r="L46" s="688"/>
      <c r="M46" s="688"/>
      <c r="N46" s="689"/>
      <c r="O46" s="695"/>
      <c r="P46" s="688"/>
      <c r="Q46" s="688"/>
      <c r="R46" s="688"/>
      <c r="S46" s="688"/>
      <c r="T46" s="689"/>
      <c r="U46" s="1"/>
      <c r="V46" s="374"/>
      <c r="W46" s="367"/>
      <c r="X46" s="259"/>
      <c r="Y46" s="259"/>
      <c r="Z46" s="259"/>
      <c r="AA46" s="259"/>
      <c r="AB46" s="259"/>
      <c r="AC46" s="259"/>
      <c r="AD46" s="259"/>
      <c r="AE46" s="259"/>
      <c r="AF46" s="259"/>
      <c r="AG46" s="259"/>
      <c r="AH46" s="259"/>
      <c r="AI46" s="259"/>
      <c r="AJ46" s="259"/>
      <c r="AK46" s="259"/>
    </row>
    <row r="47" spans="2:37" x14ac:dyDescent="0.2">
      <c r="B47" s="288">
        <f t="shared" si="15"/>
        <v>32</v>
      </c>
      <c r="C47" s="534" t="s">
        <v>349</v>
      </c>
      <c r="D47" s="535"/>
      <c r="E47" s="536" t="s">
        <v>52</v>
      </c>
      <c r="F47" s="291">
        <v>2</v>
      </c>
      <c r="G47" s="682"/>
      <c r="H47" s="537"/>
      <c r="I47" s="537"/>
      <c r="J47" s="537"/>
      <c r="K47" s="537"/>
      <c r="L47" s="537"/>
      <c r="M47" s="537"/>
      <c r="N47" s="538"/>
      <c r="O47" s="676"/>
      <c r="P47" s="537"/>
      <c r="Q47" s="537"/>
      <c r="R47" s="537"/>
      <c r="S47" s="537"/>
      <c r="T47" s="538"/>
      <c r="U47" s="1"/>
      <c r="V47" s="374"/>
      <c r="W47" s="367"/>
      <c r="X47" s="259"/>
      <c r="Y47" s="259"/>
      <c r="Z47" s="259"/>
      <c r="AA47" s="259"/>
      <c r="AB47" s="259"/>
      <c r="AC47" s="259"/>
      <c r="AD47" s="259"/>
      <c r="AE47" s="259"/>
      <c r="AF47" s="259"/>
      <c r="AG47" s="259"/>
      <c r="AH47" s="259"/>
      <c r="AI47" s="259"/>
      <c r="AJ47" s="259"/>
      <c r="AK47" s="259"/>
    </row>
    <row r="48" spans="2:37" x14ac:dyDescent="0.2">
      <c r="B48" s="288">
        <f t="shared" si="15"/>
        <v>33</v>
      </c>
      <c r="C48" s="533" t="s">
        <v>224</v>
      </c>
      <c r="D48" s="539"/>
      <c r="E48" s="540" t="s">
        <v>93</v>
      </c>
      <c r="F48" s="548">
        <v>2</v>
      </c>
      <c r="G48" s="683"/>
      <c r="H48" s="679"/>
      <c r="I48" s="679"/>
      <c r="J48" s="679"/>
      <c r="K48" s="679"/>
      <c r="L48" s="679"/>
      <c r="M48" s="679"/>
      <c r="N48" s="680"/>
      <c r="O48" s="678"/>
      <c r="P48" s="679"/>
      <c r="Q48" s="679"/>
      <c r="R48" s="679"/>
      <c r="S48" s="679"/>
      <c r="T48" s="680"/>
      <c r="U48" s="1"/>
      <c r="V48" s="374"/>
      <c r="W48" s="367"/>
      <c r="X48" s="259"/>
      <c r="Y48" s="259"/>
      <c r="Z48" s="259"/>
      <c r="AA48" s="259"/>
      <c r="AB48" s="259"/>
      <c r="AC48" s="259"/>
      <c r="AD48" s="259"/>
      <c r="AE48" s="259"/>
      <c r="AF48" s="259"/>
      <c r="AG48" s="259"/>
      <c r="AH48" s="259"/>
      <c r="AI48" s="259"/>
      <c r="AJ48" s="259"/>
      <c r="AK48" s="259"/>
    </row>
    <row r="49" spans="2:37" ht="15" thickBot="1" x14ac:dyDescent="0.25">
      <c r="B49" s="274">
        <f t="shared" si="15"/>
        <v>34</v>
      </c>
      <c r="C49" s="669" t="s">
        <v>350</v>
      </c>
      <c r="D49" s="670"/>
      <c r="E49" s="671" t="s">
        <v>21</v>
      </c>
      <c r="F49" s="294">
        <v>3</v>
      </c>
      <c r="G49" s="684"/>
      <c r="H49" s="685"/>
      <c r="I49" s="685"/>
      <c r="J49" s="685"/>
      <c r="K49" s="685"/>
      <c r="L49" s="685"/>
      <c r="M49" s="685"/>
      <c r="N49" s="686"/>
      <c r="O49" s="696"/>
      <c r="P49" s="685"/>
      <c r="Q49" s="685"/>
      <c r="R49" s="685"/>
      <c r="S49" s="685"/>
      <c r="T49" s="686"/>
      <c r="U49" s="1"/>
      <c r="V49" s="375"/>
      <c r="W49" s="369"/>
      <c r="X49" s="259"/>
      <c r="Y49" s="259"/>
      <c r="Z49" s="259"/>
      <c r="AA49" s="259"/>
      <c r="AB49" s="259"/>
      <c r="AC49" s="259"/>
      <c r="AD49" s="259"/>
      <c r="AE49" s="259"/>
      <c r="AF49" s="259"/>
      <c r="AG49" s="259"/>
      <c r="AH49" s="259"/>
      <c r="AI49" s="259"/>
      <c r="AJ49" s="259"/>
      <c r="AK49" s="259"/>
    </row>
    <row r="50" spans="2:37" ht="15" thickBot="1" x14ac:dyDescent="0.25">
      <c r="B50" s="662"/>
      <c r="C50" s="211"/>
      <c r="D50" s="705"/>
      <c r="E50" s="706"/>
      <c r="F50" s="706"/>
      <c r="G50" s="707"/>
      <c r="H50" s="707"/>
      <c r="I50" s="707"/>
      <c r="J50" s="707"/>
      <c r="K50" s="707"/>
      <c r="L50" s="707"/>
      <c r="M50" s="707"/>
      <c r="N50" s="707"/>
      <c r="O50" s="707"/>
      <c r="P50" s="707"/>
      <c r="Q50" s="707"/>
      <c r="R50" s="707"/>
      <c r="S50" s="707"/>
      <c r="T50" s="707"/>
      <c r="U50" s="1"/>
      <c r="V50" s="704"/>
      <c r="W50" s="660"/>
      <c r="X50" s="259"/>
      <c r="Y50" s="259"/>
      <c r="Z50" s="259"/>
      <c r="AA50" s="259"/>
      <c r="AB50" s="259"/>
      <c r="AC50" s="259"/>
      <c r="AD50" s="259"/>
      <c r="AE50" s="259"/>
      <c r="AF50" s="259"/>
      <c r="AG50" s="259"/>
      <c r="AH50" s="259"/>
      <c r="AI50" s="259"/>
      <c r="AJ50" s="259"/>
      <c r="AK50" s="259"/>
    </row>
    <row r="51" spans="2:37" ht="15" thickBot="1" x14ac:dyDescent="0.25">
      <c r="B51" s="528" t="s">
        <v>54</v>
      </c>
      <c r="C51" s="529" t="s">
        <v>295</v>
      </c>
      <c r="D51" s="530"/>
      <c r="E51" s="283"/>
      <c r="F51" s="285"/>
      <c r="G51" s="207"/>
      <c r="H51" s="207"/>
      <c r="I51" s="207"/>
      <c r="J51" s="207"/>
      <c r="K51" s="207"/>
      <c r="L51" s="531"/>
      <c r="M51" s="532"/>
      <c r="R51" s="259"/>
      <c r="S51" s="259"/>
      <c r="T51" s="259"/>
      <c r="U51" s="701"/>
      <c r="V51" s="266"/>
      <c r="W51" s="259"/>
      <c r="X51" s="259"/>
      <c r="Y51" s="259"/>
      <c r="Z51" s="259"/>
      <c r="AA51" s="259"/>
      <c r="AB51" s="259"/>
      <c r="AC51" s="259"/>
      <c r="AD51" s="259"/>
      <c r="AE51" s="259"/>
      <c r="AF51" s="259"/>
      <c r="AG51" s="259"/>
      <c r="AH51" s="259"/>
      <c r="AI51" s="259"/>
      <c r="AJ51" s="259"/>
      <c r="AK51" s="259"/>
    </row>
    <row r="52" spans="2:37" x14ac:dyDescent="0.2">
      <c r="B52" s="271">
        <f>B49+1</f>
        <v>35</v>
      </c>
      <c r="C52" s="672" t="s">
        <v>220</v>
      </c>
      <c r="D52" s="882"/>
      <c r="E52" s="883"/>
      <c r="F52" s="884"/>
      <c r="G52" s="690"/>
      <c r="H52" s="691"/>
      <c r="I52" s="691"/>
      <c r="J52" s="691"/>
      <c r="K52" s="691"/>
      <c r="L52" s="691"/>
      <c r="M52" s="691"/>
      <c r="N52" s="691"/>
      <c r="O52" s="691"/>
      <c r="P52" s="691"/>
      <c r="Q52" s="691"/>
      <c r="R52" s="691"/>
      <c r="S52" s="691"/>
      <c r="T52" s="691"/>
      <c r="U52" s="1"/>
      <c r="V52" s="373"/>
      <c r="W52" s="365"/>
      <c r="X52" s="259"/>
      <c r="Y52" s="259"/>
      <c r="Z52" s="259"/>
      <c r="AA52" s="259"/>
      <c r="AB52" s="259"/>
      <c r="AC52" s="259"/>
      <c r="AD52" s="259"/>
      <c r="AE52" s="259"/>
      <c r="AF52" s="259"/>
      <c r="AG52" s="259"/>
      <c r="AH52" s="259"/>
      <c r="AI52" s="259"/>
      <c r="AJ52" s="259"/>
      <c r="AK52" s="259"/>
    </row>
    <row r="53" spans="2:37" x14ac:dyDescent="0.2">
      <c r="B53" s="779">
        <f>B52+1</f>
        <v>36</v>
      </c>
      <c r="C53" s="780" t="s">
        <v>346</v>
      </c>
      <c r="D53" s="885"/>
      <c r="E53" s="886"/>
      <c r="F53" s="887"/>
      <c r="G53" s="690"/>
      <c r="H53" s="691"/>
      <c r="I53" s="691"/>
      <c r="J53" s="691"/>
      <c r="K53" s="691"/>
      <c r="L53" s="691"/>
      <c r="M53" s="691"/>
      <c r="N53" s="691"/>
      <c r="O53" s="691"/>
      <c r="P53" s="691"/>
      <c r="Q53" s="691"/>
      <c r="R53" s="691"/>
      <c r="S53" s="691"/>
      <c r="T53" s="691"/>
      <c r="U53" s="1"/>
      <c r="V53" s="782" t="s">
        <v>347</v>
      </c>
      <c r="W53" s="781"/>
      <c r="X53" s="259"/>
      <c r="Y53" s="259"/>
      <c r="Z53" s="259"/>
      <c r="AA53" s="259"/>
      <c r="AB53" s="259"/>
      <c r="AC53" s="259"/>
      <c r="AD53" s="259"/>
      <c r="AE53" s="259"/>
      <c r="AF53" s="259"/>
      <c r="AG53" s="259"/>
      <c r="AH53" s="259"/>
      <c r="AI53" s="259"/>
      <c r="AJ53" s="259"/>
      <c r="AK53" s="259"/>
    </row>
    <row r="54" spans="2:37" ht="15" thickBot="1" x14ac:dyDescent="0.25">
      <c r="B54" s="288">
        <f t="shared" ref="B54:B59" si="16">B53+1</f>
        <v>37</v>
      </c>
      <c r="C54" s="673" t="s">
        <v>221</v>
      </c>
      <c r="D54" s="879"/>
      <c r="E54" s="880"/>
      <c r="F54" s="881"/>
      <c r="G54" s="692"/>
      <c r="H54" s="693"/>
      <c r="I54" s="693"/>
      <c r="J54" s="693"/>
      <c r="K54" s="693"/>
      <c r="L54" s="693"/>
      <c r="M54" s="693"/>
      <c r="N54" s="693"/>
      <c r="O54" s="693"/>
      <c r="P54" s="693"/>
      <c r="Q54" s="693"/>
      <c r="R54" s="693"/>
      <c r="S54" s="693"/>
      <c r="T54" s="693"/>
      <c r="U54" s="1"/>
      <c r="V54" s="374"/>
      <c r="W54" s="367"/>
      <c r="X54" s="259"/>
      <c r="Y54" s="259"/>
      <c r="Z54" s="259"/>
      <c r="AA54" s="259"/>
      <c r="AB54" s="259"/>
      <c r="AC54" s="259"/>
      <c r="AD54" s="259"/>
      <c r="AE54" s="259"/>
      <c r="AF54" s="259"/>
      <c r="AG54" s="259"/>
      <c r="AH54" s="259"/>
      <c r="AI54" s="259"/>
      <c r="AJ54" s="259"/>
      <c r="AK54" s="259"/>
    </row>
    <row r="55" spans="2:37" x14ac:dyDescent="0.2">
      <c r="B55" s="288">
        <f t="shared" si="16"/>
        <v>38</v>
      </c>
      <c r="C55" s="533" t="s">
        <v>222</v>
      </c>
      <c r="D55" s="674"/>
      <c r="E55" s="675" t="s">
        <v>223</v>
      </c>
      <c r="F55" s="677">
        <v>0</v>
      </c>
      <c r="G55" s="687"/>
      <c r="H55" s="688"/>
      <c r="I55" s="688"/>
      <c r="J55" s="688"/>
      <c r="K55" s="688"/>
      <c r="L55" s="688"/>
      <c r="M55" s="688"/>
      <c r="N55" s="681"/>
      <c r="O55" s="695"/>
      <c r="P55" s="688"/>
      <c r="Q55" s="688"/>
      <c r="R55" s="688"/>
      <c r="S55" s="688"/>
      <c r="T55" s="689"/>
      <c r="U55" s="1"/>
      <c r="V55" s="374"/>
      <c r="W55" s="367"/>
      <c r="X55" s="259"/>
      <c r="Y55" s="259"/>
      <c r="Z55" s="259"/>
      <c r="AA55" s="259"/>
      <c r="AB55" s="259"/>
      <c r="AC55" s="259"/>
      <c r="AD55" s="259"/>
      <c r="AE55" s="259"/>
      <c r="AF55" s="259"/>
      <c r="AG55" s="259"/>
      <c r="AH55" s="259"/>
      <c r="AI55" s="259"/>
      <c r="AJ55" s="259"/>
      <c r="AK55" s="259"/>
    </row>
    <row r="56" spans="2:37" x14ac:dyDescent="0.2">
      <c r="B56" s="288">
        <f t="shared" si="16"/>
        <v>39</v>
      </c>
      <c r="C56" s="533" t="s">
        <v>348</v>
      </c>
      <c r="D56" s="674"/>
      <c r="E56" s="675" t="s">
        <v>223</v>
      </c>
      <c r="F56" s="677">
        <v>0</v>
      </c>
      <c r="G56" s="687"/>
      <c r="H56" s="688"/>
      <c r="I56" s="688"/>
      <c r="J56" s="688"/>
      <c r="K56" s="688"/>
      <c r="L56" s="688"/>
      <c r="M56" s="688"/>
      <c r="N56" s="689"/>
      <c r="O56" s="695"/>
      <c r="P56" s="688"/>
      <c r="Q56" s="688"/>
      <c r="R56" s="688"/>
      <c r="S56" s="688"/>
      <c r="T56" s="689"/>
      <c r="U56" s="1"/>
      <c r="V56" s="374"/>
      <c r="W56" s="367"/>
      <c r="X56" s="259"/>
      <c r="Y56" s="259"/>
      <c r="Z56" s="259"/>
      <c r="AA56" s="259"/>
      <c r="AB56" s="259"/>
      <c r="AC56" s="259"/>
      <c r="AD56" s="259"/>
      <c r="AE56" s="259"/>
      <c r="AF56" s="259"/>
      <c r="AG56" s="259"/>
      <c r="AH56" s="259"/>
      <c r="AI56" s="259"/>
      <c r="AJ56" s="259"/>
      <c r="AK56" s="259"/>
    </row>
    <row r="57" spans="2:37" x14ac:dyDescent="0.2">
      <c r="B57" s="288">
        <f t="shared" si="16"/>
        <v>40</v>
      </c>
      <c r="C57" s="534" t="s">
        <v>349</v>
      </c>
      <c r="D57" s="535"/>
      <c r="E57" s="536" t="s">
        <v>52</v>
      </c>
      <c r="F57" s="291">
        <v>2</v>
      </c>
      <c r="G57" s="682"/>
      <c r="H57" s="537"/>
      <c r="I57" s="537"/>
      <c r="J57" s="537"/>
      <c r="K57" s="537"/>
      <c r="L57" s="537"/>
      <c r="M57" s="537"/>
      <c r="N57" s="538"/>
      <c r="O57" s="676"/>
      <c r="P57" s="537"/>
      <c r="Q57" s="537"/>
      <c r="R57" s="537"/>
      <c r="S57" s="537"/>
      <c r="T57" s="538"/>
      <c r="U57" s="1"/>
      <c r="V57" s="374"/>
      <c r="W57" s="367"/>
      <c r="X57" s="259"/>
      <c r="Y57" s="259"/>
      <c r="Z57" s="259"/>
      <c r="AA57" s="259"/>
      <c r="AB57" s="259"/>
      <c r="AC57" s="259"/>
      <c r="AD57" s="259"/>
      <c r="AE57" s="259"/>
      <c r="AF57" s="259"/>
      <c r="AG57" s="259"/>
      <c r="AH57" s="259"/>
      <c r="AI57" s="259"/>
      <c r="AJ57" s="259"/>
      <c r="AK57" s="259"/>
    </row>
    <row r="58" spans="2:37" x14ac:dyDescent="0.2">
      <c r="B58" s="288">
        <f t="shared" si="16"/>
        <v>41</v>
      </c>
      <c r="C58" s="533" t="s">
        <v>224</v>
      </c>
      <c r="D58" s="539"/>
      <c r="E58" s="540" t="s">
        <v>93</v>
      </c>
      <c r="F58" s="548">
        <v>2</v>
      </c>
      <c r="G58" s="683"/>
      <c r="H58" s="679"/>
      <c r="I58" s="679"/>
      <c r="J58" s="679"/>
      <c r="K58" s="679"/>
      <c r="L58" s="679"/>
      <c r="M58" s="679"/>
      <c r="N58" s="680"/>
      <c r="O58" s="678"/>
      <c r="P58" s="679"/>
      <c r="Q58" s="679"/>
      <c r="R58" s="679"/>
      <c r="S58" s="679"/>
      <c r="T58" s="680"/>
      <c r="U58" s="1"/>
      <c r="V58" s="374"/>
      <c r="W58" s="367"/>
      <c r="X58" s="259"/>
      <c r="Y58" s="259"/>
      <c r="Z58" s="259"/>
      <c r="AA58" s="259"/>
      <c r="AB58" s="259"/>
      <c r="AC58" s="259"/>
      <c r="AD58" s="259"/>
      <c r="AE58" s="259"/>
      <c r="AF58" s="259"/>
      <c r="AG58" s="259"/>
      <c r="AH58" s="259"/>
      <c r="AI58" s="259"/>
      <c r="AJ58" s="259"/>
      <c r="AK58" s="259"/>
    </row>
    <row r="59" spans="2:37" ht="15" thickBot="1" x14ac:dyDescent="0.25">
      <c r="B59" s="274">
        <f t="shared" si="16"/>
        <v>42</v>
      </c>
      <c r="C59" s="669" t="s">
        <v>350</v>
      </c>
      <c r="D59" s="670"/>
      <c r="E59" s="671" t="s">
        <v>21</v>
      </c>
      <c r="F59" s="294">
        <v>3</v>
      </c>
      <c r="G59" s="684"/>
      <c r="H59" s="685"/>
      <c r="I59" s="685"/>
      <c r="J59" s="685"/>
      <c r="K59" s="685"/>
      <c r="L59" s="685"/>
      <c r="M59" s="685"/>
      <c r="N59" s="686"/>
      <c r="O59" s="696"/>
      <c r="P59" s="685"/>
      <c r="Q59" s="685"/>
      <c r="R59" s="685"/>
      <c r="S59" s="685"/>
      <c r="T59" s="686"/>
      <c r="U59" s="1"/>
      <c r="V59" s="375"/>
      <c r="W59" s="369"/>
      <c r="X59" s="259"/>
      <c r="Y59" s="259"/>
      <c r="Z59" s="259"/>
      <c r="AA59" s="259"/>
      <c r="AB59" s="259"/>
      <c r="AC59" s="259"/>
      <c r="AD59" s="259"/>
      <c r="AE59" s="259"/>
      <c r="AF59" s="259"/>
      <c r="AG59" s="259"/>
      <c r="AH59" s="259"/>
      <c r="AI59" s="259"/>
      <c r="AJ59" s="259"/>
      <c r="AK59" s="259"/>
    </row>
    <row r="60" spans="2:37" ht="15" thickBot="1" x14ac:dyDescent="0.25">
      <c r="B60" s="662"/>
      <c r="C60" s="211"/>
      <c r="D60" s="705"/>
      <c r="E60" s="706"/>
      <c r="F60" s="706"/>
      <c r="G60" s="707"/>
      <c r="H60" s="707"/>
      <c r="I60" s="707"/>
      <c r="J60" s="707"/>
      <c r="K60" s="707"/>
      <c r="L60" s="707"/>
      <c r="M60" s="707"/>
      <c r="N60" s="707"/>
      <c r="O60" s="707"/>
      <c r="P60" s="707"/>
      <c r="Q60" s="707"/>
      <c r="R60" s="707"/>
      <c r="S60" s="707"/>
      <c r="T60" s="707"/>
      <c r="U60" s="1"/>
      <c r="V60" s="704"/>
      <c r="W60" s="660"/>
      <c r="X60" s="259"/>
      <c r="Y60" s="259"/>
      <c r="Z60" s="259"/>
      <c r="AA60" s="259"/>
      <c r="AB60" s="259"/>
      <c r="AC60" s="259"/>
      <c r="AD60" s="259"/>
      <c r="AE60" s="259"/>
      <c r="AF60" s="259"/>
      <c r="AG60" s="259"/>
      <c r="AH60" s="259"/>
      <c r="AI60" s="259"/>
      <c r="AJ60" s="259"/>
      <c r="AK60" s="259"/>
    </row>
    <row r="61" spans="2:37" ht="15" thickBot="1" x14ac:dyDescent="0.25">
      <c r="B61" s="528" t="s">
        <v>83</v>
      </c>
      <c r="C61" s="529" t="s">
        <v>296</v>
      </c>
      <c r="D61" s="530"/>
      <c r="E61" s="283"/>
      <c r="F61" s="285"/>
      <c r="G61" s="207"/>
      <c r="H61" s="207"/>
      <c r="I61" s="207"/>
      <c r="J61" s="207"/>
      <c r="K61" s="207"/>
      <c r="L61" s="531"/>
      <c r="M61" s="532"/>
      <c r="R61" s="259"/>
      <c r="S61" s="259"/>
      <c r="T61" s="259"/>
      <c r="U61" s="701"/>
      <c r="V61" s="266"/>
      <c r="W61" s="259"/>
      <c r="X61" s="259"/>
      <c r="Y61" s="259"/>
      <c r="Z61" s="259"/>
      <c r="AA61" s="259"/>
      <c r="AB61" s="259"/>
      <c r="AC61" s="259"/>
      <c r="AD61" s="259"/>
      <c r="AE61" s="259"/>
      <c r="AF61" s="259"/>
      <c r="AG61" s="259"/>
      <c r="AH61" s="259"/>
      <c r="AI61" s="259"/>
      <c r="AJ61" s="259"/>
      <c r="AK61" s="259"/>
    </row>
    <row r="62" spans="2:37" x14ac:dyDescent="0.2">
      <c r="B62" s="271">
        <f>B59+1</f>
        <v>43</v>
      </c>
      <c r="C62" s="672" t="s">
        <v>220</v>
      </c>
      <c r="D62" s="882"/>
      <c r="E62" s="883"/>
      <c r="F62" s="884"/>
      <c r="G62" s="690"/>
      <c r="H62" s="691"/>
      <c r="I62" s="691"/>
      <c r="J62" s="691"/>
      <c r="K62" s="691"/>
      <c r="L62" s="691"/>
      <c r="M62" s="691"/>
      <c r="N62" s="691"/>
      <c r="O62" s="691"/>
      <c r="P62" s="691"/>
      <c r="Q62" s="691"/>
      <c r="R62" s="691"/>
      <c r="S62" s="691"/>
      <c r="T62" s="691"/>
      <c r="U62" s="1"/>
      <c r="V62" s="373"/>
      <c r="W62" s="365"/>
      <c r="X62" s="259"/>
      <c r="Y62" s="259"/>
      <c r="Z62" s="259"/>
      <c r="AA62" s="259"/>
      <c r="AB62" s="259"/>
      <c r="AC62" s="259"/>
      <c r="AD62" s="259"/>
      <c r="AE62" s="259"/>
      <c r="AF62" s="259"/>
      <c r="AG62" s="259"/>
      <c r="AH62" s="259"/>
      <c r="AI62" s="259"/>
      <c r="AJ62" s="259"/>
      <c r="AK62" s="259"/>
    </row>
    <row r="63" spans="2:37" x14ac:dyDescent="0.2">
      <c r="B63" s="779">
        <f>B62+1</f>
        <v>44</v>
      </c>
      <c r="C63" s="780" t="s">
        <v>346</v>
      </c>
      <c r="D63" s="885"/>
      <c r="E63" s="886"/>
      <c r="F63" s="887"/>
      <c r="G63" s="690"/>
      <c r="H63" s="691"/>
      <c r="I63" s="691"/>
      <c r="J63" s="691"/>
      <c r="K63" s="691"/>
      <c r="L63" s="691"/>
      <c r="M63" s="691"/>
      <c r="N63" s="691"/>
      <c r="O63" s="691"/>
      <c r="P63" s="691"/>
      <c r="Q63" s="691"/>
      <c r="R63" s="691"/>
      <c r="S63" s="691"/>
      <c r="T63" s="691"/>
      <c r="U63" s="1"/>
      <c r="V63" s="782" t="s">
        <v>347</v>
      </c>
      <c r="W63" s="781"/>
      <c r="X63" s="259"/>
      <c r="Y63" s="259"/>
      <c r="Z63" s="259"/>
      <c r="AA63" s="259"/>
      <c r="AB63" s="259"/>
      <c r="AC63" s="259"/>
      <c r="AD63" s="259"/>
      <c r="AE63" s="259"/>
      <c r="AF63" s="259"/>
      <c r="AG63" s="259"/>
      <c r="AH63" s="259"/>
      <c r="AI63" s="259"/>
      <c r="AJ63" s="259"/>
      <c r="AK63" s="259"/>
    </row>
    <row r="64" spans="2:37" ht="15" thickBot="1" x14ac:dyDescent="0.25">
      <c r="B64" s="288">
        <f t="shared" ref="B64:B69" si="17">B63+1</f>
        <v>45</v>
      </c>
      <c r="C64" s="673" t="s">
        <v>221</v>
      </c>
      <c r="D64" s="879"/>
      <c r="E64" s="880"/>
      <c r="F64" s="881"/>
      <c r="G64" s="692"/>
      <c r="H64" s="693"/>
      <c r="I64" s="693"/>
      <c r="J64" s="693"/>
      <c r="K64" s="693"/>
      <c r="L64" s="693"/>
      <c r="M64" s="693"/>
      <c r="N64" s="693"/>
      <c r="O64" s="693"/>
      <c r="P64" s="693"/>
      <c r="Q64" s="693"/>
      <c r="R64" s="693"/>
      <c r="S64" s="693"/>
      <c r="T64" s="693"/>
      <c r="U64" s="1"/>
      <c r="V64" s="374"/>
      <c r="W64" s="367"/>
      <c r="X64" s="259"/>
      <c r="Y64" s="259"/>
      <c r="Z64" s="259"/>
      <c r="AA64" s="259"/>
      <c r="AB64" s="259"/>
      <c r="AC64" s="259"/>
      <c r="AD64" s="259"/>
      <c r="AE64" s="259"/>
      <c r="AF64" s="259"/>
      <c r="AG64" s="259"/>
      <c r="AH64" s="259"/>
      <c r="AI64" s="259"/>
      <c r="AJ64" s="259"/>
      <c r="AK64" s="259"/>
    </row>
    <row r="65" spans="2:37" x14ac:dyDescent="0.2">
      <c r="B65" s="288">
        <f t="shared" si="17"/>
        <v>46</v>
      </c>
      <c r="C65" s="533" t="s">
        <v>222</v>
      </c>
      <c r="D65" s="674"/>
      <c r="E65" s="675" t="s">
        <v>223</v>
      </c>
      <c r="F65" s="677">
        <v>0</v>
      </c>
      <c r="G65" s="687"/>
      <c r="H65" s="688"/>
      <c r="I65" s="688"/>
      <c r="J65" s="688"/>
      <c r="K65" s="688"/>
      <c r="L65" s="688"/>
      <c r="M65" s="688"/>
      <c r="N65" s="681"/>
      <c r="O65" s="695"/>
      <c r="P65" s="688"/>
      <c r="Q65" s="688"/>
      <c r="R65" s="688"/>
      <c r="S65" s="688"/>
      <c r="T65" s="689"/>
      <c r="U65" s="1"/>
      <c r="V65" s="374"/>
      <c r="W65" s="367"/>
      <c r="X65" s="259"/>
      <c r="Y65" s="259"/>
      <c r="Z65" s="259"/>
      <c r="AA65" s="259"/>
      <c r="AB65" s="259"/>
      <c r="AC65" s="259"/>
      <c r="AD65" s="259"/>
      <c r="AE65" s="259"/>
      <c r="AF65" s="259"/>
      <c r="AG65" s="259"/>
      <c r="AH65" s="259"/>
      <c r="AI65" s="259"/>
      <c r="AJ65" s="259"/>
      <c r="AK65" s="259"/>
    </row>
    <row r="66" spans="2:37" x14ac:dyDescent="0.2">
      <c r="B66" s="288">
        <f t="shared" si="17"/>
        <v>47</v>
      </c>
      <c r="C66" s="533" t="s">
        <v>348</v>
      </c>
      <c r="D66" s="674"/>
      <c r="E66" s="675" t="s">
        <v>223</v>
      </c>
      <c r="F66" s="677">
        <v>0</v>
      </c>
      <c r="G66" s="687"/>
      <c r="H66" s="688"/>
      <c r="I66" s="688"/>
      <c r="J66" s="688"/>
      <c r="K66" s="688"/>
      <c r="L66" s="688"/>
      <c r="M66" s="688"/>
      <c r="N66" s="689"/>
      <c r="O66" s="695"/>
      <c r="P66" s="688"/>
      <c r="Q66" s="688"/>
      <c r="R66" s="688"/>
      <c r="S66" s="688"/>
      <c r="T66" s="689"/>
      <c r="U66" s="1"/>
      <c r="V66" s="374"/>
      <c r="W66" s="367"/>
      <c r="X66" s="259"/>
      <c r="Y66" s="259"/>
      <c r="Z66" s="259"/>
      <c r="AA66" s="259"/>
      <c r="AB66" s="259"/>
      <c r="AC66" s="259"/>
      <c r="AD66" s="259"/>
      <c r="AE66" s="259"/>
      <c r="AF66" s="259"/>
      <c r="AG66" s="259"/>
      <c r="AH66" s="259"/>
      <c r="AI66" s="259"/>
      <c r="AJ66" s="259"/>
      <c r="AK66" s="259"/>
    </row>
    <row r="67" spans="2:37" x14ac:dyDescent="0.2">
      <c r="B67" s="288">
        <f t="shared" si="17"/>
        <v>48</v>
      </c>
      <c r="C67" s="534" t="s">
        <v>349</v>
      </c>
      <c r="D67" s="535"/>
      <c r="E67" s="536" t="s">
        <v>52</v>
      </c>
      <c r="F67" s="291">
        <v>2</v>
      </c>
      <c r="G67" s="682"/>
      <c r="H67" s="537"/>
      <c r="I67" s="537"/>
      <c r="J67" s="537"/>
      <c r="K67" s="537"/>
      <c r="L67" s="537"/>
      <c r="M67" s="537"/>
      <c r="N67" s="538"/>
      <c r="O67" s="676"/>
      <c r="P67" s="537"/>
      <c r="Q67" s="537"/>
      <c r="R67" s="537"/>
      <c r="S67" s="537"/>
      <c r="T67" s="538"/>
      <c r="U67" s="1"/>
      <c r="V67" s="374"/>
      <c r="W67" s="367"/>
      <c r="X67" s="259"/>
      <c r="Y67" s="259"/>
      <c r="Z67" s="259"/>
      <c r="AA67" s="259"/>
      <c r="AB67" s="259"/>
      <c r="AC67" s="259"/>
      <c r="AD67" s="259"/>
      <c r="AE67" s="259"/>
      <c r="AF67" s="259"/>
      <c r="AG67" s="259"/>
      <c r="AH67" s="259"/>
      <c r="AI67" s="259"/>
      <c r="AJ67" s="259"/>
      <c r="AK67" s="259"/>
    </row>
    <row r="68" spans="2:37" x14ac:dyDescent="0.2">
      <c r="B68" s="288">
        <f t="shared" si="17"/>
        <v>49</v>
      </c>
      <c r="C68" s="533" t="s">
        <v>224</v>
      </c>
      <c r="D68" s="539"/>
      <c r="E68" s="540" t="s">
        <v>93</v>
      </c>
      <c r="F68" s="548">
        <v>2</v>
      </c>
      <c r="G68" s="683"/>
      <c r="H68" s="679"/>
      <c r="I68" s="679"/>
      <c r="J68" s="679"/>
      <c r="K68" s="679"/>
      <c r="L68" s="679"/>
      <c r="M68" s="679"/>
      <c r="N68" s="680"/>
      <c r="O68" s="678"/>
      <c r="P68" s="679"/>
      <c r="Q68" s="679"/>
      <c r="R68" s="679"/>
      <c r="S68" s="679"/>
      <c r="T68" s="680"/>
      <c r="U68" s="1"/>
      <c r="V68" s="374"/>
      <c r="W68" s="367"/>
      <c r="X68" s="259"/>
      <c r="Y68" s="259"/>
      <c r="Z68" s="259"/>
      <c r="AA68" s="259"/>
      <c r="AB68" s="259"/>
      <c r="AC68" s="259"/>
      <c r="AD68" s="259"/>
      <c r="AE68" s="259"/>
      <c r="AF68" s="259"/>
      <c r="AG68" s="259"/>
      <c r="AH68" s="259"/>
      <c r="AI68" s="259"/>
      <c r="AJ68" s="259"/>
      <c r="AK68" s="259"/>
    </row>
    <row r="69" spans="2:37" ht="15" thickBot="1" x14ac:dyDescent="0.25">
      <c r="B69" s="274">
        <f t="shared" si="17"/>
        <v>50</v>
      </c>
      <c r="C69" s="669" t="s">
        <v>350</v>
      </c>
      <c r="D69" s="670"/>
      <c r="E69" s="671" t="s">
        <v>21</v>
      </c>
      <c r="F69" s="294">
        <v>3</v>
      </c>
      <c r="G69" s="684"/>
      <c r="H69" s="685"/>
      <c r="I69" s="685"/>
      <c r="J69" s="685"/>
      <c r="K69" s="685"/>
      <c r="L69" s="685"/>
      <c r="M69" s="685"/>
      <c r="N69" s="686"/>
      <c r="O69" s="696"/>
      <c r="P69" s="685"/>
      <c r="Q69" s="685"/>
      <c r="R69" s="685"/>
      <c r="S69" s="685"/>
      <c r="T69" s="686"/>
      <c r="U69" s="1"/>
      <c r="V69" s="375"/>
      <c r="W69" s="369"/>
      <c r="X69" s="259"/>
      <c r="Y69" s="259"/>
      <c r="Z69" s="259"/>
      <c r="AA69" s="259"/>
      <c r="AB69" s="259"/>
      <c r="AC69" s="259"/>
      <c r="AD69" s="259"/>
      <c r="AE69" s="259"/>
      <c r="AF69" s="259"/>
      <c r="AG69" s="259"/>
      <c r="AH69" s="259"/>
      <c r="AI69" s="259"/>
      <c r="AJ69" s="259"/>
      <c r="AK69" s="259"/>
    </row>
    <row r="70" spans="2:37" ht="15" thickBot="1" x14ac:dyDescent="0.25">
      <c r="B70" s="662"/>
      <c r="C70" s="211"/>
      <c r="D70" s="705"/>
      <c r="E70" s="706"/>
      <c r="F70" s="706"/>
      <c r="G70" s="707"/>
      <c r="H70" s="707"/>
      <c r="I70" s="707"/>
      <c r="J70" s="707"/>
      <c r="K70" s="707"/>
      <c r="L70" s="707"/>
      <c r="M70" s="707"/>
      <c r="N70" s="707"/>
      <c r="O70" s="707"/>
      <c r="P70" s="707"/>
      <c r="Q70" s="707"/>
      <c r="R70" s="707"/>
      <c r="S70" s="707"/>
      <c r="T70" s="707"/>
      <c r="U70" s="1"/>
      <c r="V70" s="704"/>
      <c r="W70" s="660"/>
      <c r="X70" s="259"/>
      <c r="Y70" s="259"/>
      <c r="Z70" s="259"/>
      <c r="AA70" s="259"/>
      <c r="AB70" s="259"/>
      <c r="AC70" s="259"/>
      <c r="AD70" s="259"/>
      <c r="AE70" s="259"/>
      <c r="AF70" s="259"/>
      <c r="AG70" s="259"/>
      <c r="AH70" s="259"/>
      <c r="AI70" s="259"/>
      <c r="AJ70" s="259"/>
      <c r="AK70" s="259"/>
    </row>
    <row r="71" spans="2:37" ht="15" thickBot="1" x14ac:dyDescent="0.25">
      <c r="B71" s="528" t="s">
        <v>94</v>
      </c>
      <c r="C71" s="529" t="s">
        <v>297</v>
      </c>
      <c r="D71" s="530"/>
      <c r="E71" s="283"/>
      <c r="F71" s="285"/>
      <c r="G71" s="207"/>
      <c r="H71" s="207"/>
      <c r="I71" s="207"/>
      <c r="J71" s="207"/>
      <c r="K71" s="207"/>
      <c r="L71" s="531"/>
      <c r="M71" s="532"/>
      <c r="R71" s="259"/>
      <c r="S71" s="259"/>
      <c r="T71" s="259"/>
      <c r="U71" s="701"/>
      <c r="V71" s="266"/>
      <c r="W71" s="259"/>
      <c r="X71" s="259"/>
      <c r="Y71" s="259"/>
      <c r="Z71" s="259"/>
      <c r="AA71" s="259"/>
      <c r="AB71" s="259"/>
      <c r="AC71" s="259"/>
      <c r="AD71" s="259"/>
      <c r="AE71" s="259"/>
      <c r="AF71" s="259"/>
      <c r="AG71" s="259"/>
      <c r="AH71" s="259"/>
      <c r="AI71" s="259"/>
      <c r="AJ71" s="259"/>
      <c r="AK71" s="259"/>
    </row>
    <row r="72" spans="2:37" x14ac:dyDescent="0.2">
      <c r="B72" s="271">
        <f>B69+1</f>
        <v>51</v>
      </c>
      <c r="C72" s="672" t="s">
        <v>220</v>
      </c>
      <c r="D72" s="882"/>
      <c r="E72" s="883"/>
      <c r="F72" s="884"/>
      <c r="G72" s="690"/>
      <c r="H72" s="691"/>
      <c r="I72" s="691"/>
      <c r="J72" s="691"/>
      <c r="K72" s="691"/>
      <c r="L72" s="691"/>
      <c r="M72" s="691"/>
      <c r="N72" s="691"/>
      <c r="O72" s="691"/>
      <c r="P72" s="691"/>
      <c r="Q72" s="691"/>
      <c r="R72" s="691"/>
      <c r="S72" s="691"/>
      <c r="T72" s="691"/>
      <c r="U72" s="1"/>
      <c r="V72" s="373"/>
      <c r="W72" s="365"/>
      <c r="X72" s="259"/>
      <c r="Y72" s="259"/>
      <c r="Z72" s="259"/>
      <c r="AA72" s="259"/>
      <c r="AB72" s="259"/>
      <c r="AC72" s="259"/>
      <c r="AD72" s="259"/>
      <c r="AE72" s="259"/>
      <c r="AF72" s="259"/>
      <c r="AG72" s="259"/>
      <c r="AH72" s="259"/>
      <c r="AI72" s="259"/>
      <c r="AJ72" s="259"/>
      <c r="AK72" s="259"/>
    </row>
    <row r="73" spans="2:37" x14ac:dyDescent="0.2">
      <c r="B73" s="779">
        <f>B72+1</f>
        <v>52</v>
      </c>
      <c r="C73" s="780" t="s">
        <v>346</v>
      </c>
      <c r="D73" s="885"/>
      <c r="E73" s="886"/>
      <c r="F73" s="887"/>
      <c r="G73" s="690"/>
      <c r="H73" s="691"/>
      <c r="I73" s="691"/>
      <c r="J73" s="691"/>
      <c r="K73" s="691"/>
      <c r="L73" s="691"/>
      <c r="M73" s="691"/>
      <c r="N73" s="691"/>
      <c r="O73" s="691"/>
      <c r="P73" s="691"/>
      <c r="Q73" s="691"/>
      <c r="R73" s="691"/>
      <c r="S73" s="691"/>
      <c r="T73" s="691"/>
      <c r="U73" s="1"/>
      <c r="V73" s="782" t="s">
        <v>347</v>
      </c>
      <c r="W73" s="781"/>
      <c r="X73" s="259"/>
      <c r="Y73" s="259"/>
      <c r="Z73" s="259"/>
      <c r="AA73" s="259"/>
      <c r="AB73" s="259"/>
      <c r="AC73" s="259"/>
      <c r="AD73" s="259"/>
      <c r="AE73" s="259"/>
      <c r="AF73" s="259"/>
      <c r="AG73" s="259"/>
      <c r="AH73" s="259"/>
      <c r="AI73" s="259"/>
      <c r="AJ73" s="259"/>
      <c r="AK73" s="259"/>
    </row>
    <row r="74" spans="2:37" ht="15" thickBot="1" x14ac:dyDescent="0.25">
      <c r="B74" s="288">
        <f t="shared" ref="B74:B79" si="18">B73+1</f>
        <v>53</v>
      </c>
      <c r="C74" s="673" t="s">
        <v>221</v>
      </c>
      <c r="D74" s="879"/>
      <c r="E74" s="880"/>
      <c r="F74" s="881"/>
      <c r="G74" s="692"/>
      <c r="H74" s="693"/>
      <c r="I74" s="693"/>
      <c r="J74" s="693"/>
      <c r="K74" s="693"/>
      <c r="L74" s="693"/>
      <c r="M74" s="693"/>
      <c r="N74" s="693"/>
      <c r="O74" s="693"/>
      <c r="P74" s="693"/>
      <c r="Q74" s="693"/>
      <c r="R74" s="693"/>
      <c r="S74" s="693"/>
      <c r="T74" s="693"/>
      <c r="U74" s="1"/>
      <c r="V74" s="374"/>
      <c r="W74" s="367"/>
      <c r="X74" s="259"/>
      <c r="Y74" s="259"/>
      <c r="Z74" s="259"/>
      <c r="AA74" s="259"/>
      <c r="AB74" s="259"/>
      <c r="AC74" s="259"/>
      <c r="AD74" s="259"/>
      <c r="AE74" s="259"/>
      <c r="AF74" s="259"/>
      <c r="AG74" s="259"/>
      <c r="AH74" s="259"/>
      <c r="AI74" s="259"/>
      <c r="AJ74" s="259"/>
      <c r="AK74" s="259"/>
    </row>
    <row r="75" spans="2:37" x14ac:dyDescent="0.2">
      <c r="B75" s="288">
        <f t="shared" si="18"/>
        <v>54</v>
      </c>
      <c r="C75" s="533" t="s">
        <v>222</v>
      </c>
      <c r="D75" s="674"/>
      <c r="E75" s="675" t="s">
        <v>223</v>
      </c>
      <c r="F75" s="677">
        <v>0</v>
      </c>
      <c r="G75" s="687"/>
      <c r="H75" s="688"/>
      <c r="I75" s="688"/>
      <c r="J75" s="688"/>
      <c r="K75" s="688"/>
      <c r="L75" s="688"/>
      <c r="M75" s="688"/>
      <c r="N75" s="681"/>
      <c r="O75" s="695"/>
      <c r="P75" s="688"/>
      <c r="Q75" s="688"/>
      <c r="R75" s="688"/>
      <c r="S75" s="688"/>
      <c r="T75" s="689"/>
      <c r="U75" s="1"/>
      <c r="V75" s="374"/>
      <c r="W75" s="367"/>
      <c r="X75" s="259"/>
      <c r="Y75" s="259"/>
      <c r="Z75" s="259"/>
      <c r="AA75" s="259"/>
      <c r="AB75" s="259"/>
      <c r="AC75" s="259"/>
      <c r="AD75" s="259"/>
      <c r="AE75" s="259"/>
      <c r="AF75" s="259"/>
      <c r="AG75" s="259"/>
      <c r="AH75" s="259"/>
      <c r="AI75" s="259"/>
      <c r="AJ75" s="259"/>
      <c r="AK75" s="259"/>
    </row>
    <row r="76" spans="2:37" x14ac:dyDescent="0.2">
      <c r="B76" s="288">
        <f t="shared" si="18"/>
        <v>55</v>
      </c>
      <c r="C76" s="533" t="s">
        <v>348</v>
      </c>
      <c r="D76" s="674"/>
      <c r="E76" s="675" t="s">
        <v>223</v>
      </c>
      <c r="F76" s="677">
        <v>0</v>
      </c>
      <c r="G76" s="687"/>
      <c r="H76" s="688"/>
      <c r="I76" s="688"/>
      <c r="J76" s="688"/>
      <c r="K76" s="688"/>
      <c r="L76" s="688"/>
      <c r="M76" s="688"/>
      <c r="N76" s="689"/>
      <c r="O76" s="695"/>
      <c r="P76" s="688"/>
      <c r="Q76" s="688"/>
      <c r="R76" s="688"/>
      <c r="S76" s="688"/>
      <c r="T76" s="689"/>
      <c r="U76" s="1"/>
      <c r="V76" s="374"/>
      <c r="W76" s="367"/>
      <c r="X76" s="259"/>
      <c r="Y76" s="259"/>
      <c r="Z76" s="259"/>
      <c r="AA76" s="259"/>
      <c r="AB76" s="259"/>
      <c r="AC76" s="259"/>
      <c r="AD76" s="259"/>
      <c r="AE76" s="259"/>
      <c r="AF76" s="259"/>
      <c r="AG76" s="259"/>
      <c r="AH76" s="259"/>
      <c r="AI76" s="259"/>
      <c r="AJ76" s="259"/>
      <c r="AK76" s="259"/>
    </row>
    <row r="77" spans="2:37" x14ac:dyDescent="0.2">
      <c r="B77" s="288">
        <f t="shared" si="18"/>
        <v>56</v>
      </c>
      <c r="C77" s="534" t="s">
        <v>349</v>
      </c>
      <c r="D77" s="535"/>
      <c r="E77" s="536" t="s">
        <v>52</v>
      </c>
      <c r="F77" s="291">
        <v>2</v>
      </c>
      <c r="G77" s="682"/>
      <c r="H77" s="537"/>
      <c r="I77" s="537"/>
      <c r="J77" s="537"/>
      <c r="K77" s="537"/>
      <c r="L77" s="537"/>
      <c r="M77" s="537"/>
      <c r="N77" s="538"/>
      <c r="O77" s="676"/>
      <c r="P77" s="537"/>
      <c r="Q77" s="537"/>
      <c r="R77" s="537"/>
      <c r="S77" s="537"/>
      <c r="T77" s="538"/>
      <c r="U77" s="1"/>
      <c r="V77" s="374"/>
      <c r="W77" s="367"/>
      <c r="X77" s="259"/>
      <c r="Y77" s="259"/>
      <c r="Z77" s="259"/>
      <c r="AA77" s="259"/>
      <c r="AB77" s="259"/>
      <c r="AC77" s="259"/>
      <c r="AD77" s="259"/>
      <c r="AE77" s="259"/>
      <c r="AF77" s="259"/>
      <c r="AG77" s="259"/>
      <c r="AH77" s="259"/>
      <c r="AI77" s="259"/>
      <c r="AJ77" s="259"/>
      <c r="AK77" s="259"/>
    </row>
    <row r="78" spans="2:37" x14ac:dyDescent="0.2">
      <c r="B78" s="288">
        <f t="shared" si="18"/>
        <v>57</v>
      </c>
      <c r="C78" s="533" t="s">
        <v>224</v>
      </c>
      <c r="D78" s="539"/>
      <c r="E78" s="540" t="s">
        <v>93</v>
      </c>
      <c r="F78" s="548">
        <v>2</v>
      </c>
      <c r="G78" s="683"/>
      <c r="H78" s="679"/>
      <c r="I78" s="679"/>
      <c r="J78" s="679"/>
      <c r="K78" s="679"/>
      <c r="L78" s="679"/>
      <c r="M78" s="679"/>
      <c r="N78" s="680"/>
      <c r="O78" s="678"/>
      <c r="P78" s="679"/>
      <c r="Q78" s="679"/>
      <c r="R78" s="679"/>
      <c r="S78" s="679"/>
      <c r="T78" s="680"/>
      <c r="U78" s="1"/>
      <c r="V78" s="374"/>
      <c r="W78" s="367"/>
      <c r="X78" s="259"/>
      <c r="Y78" s="259"/>
      <c r="Z78" s="259"/>
      <c r="AA78" s="259"/>
      <c r="AB78" s="259"/>
      <c r="AC78" s="259"/>
      <c r="AD78" s="259"/>
      <c r="AE78" s="259"/>
      <c r="AF78" s="259"/>
      <c r="AG78" s="259"/>
      <c r="AH78" s="259"/>
      <c r="AI78" s="259"/>
      <c r="AJ78" s="259"/>
      <c r="AK78" s="259"/>
    </row>
    <row r="79" spans="2:37" ht="15" thickBot="1" x14ac:dyDescent="0.25">
      <c r="B79" s="274">
        <f t="shared" si="18"/>
        <v>58</v>
      </c>
      <c r="C79" s="669" t="s">
        <v>350</v>
      </c>
      <c r="D79" s="670"/>
      <c r="E79" s="671" t="s">
        <v>21</v>
      </c>
      <c r="F79" s="294">
        <v>3</v>
      </c>
      <c r="G79" s="684"/>
      <c r="H79" s="685"/>
      <c r="I79" s="685"/>
      <c r="J79" s="685"/>
      <c r="K79" s="685"/>
      <c r="L79" s="685"/>
      <c r="M79" s="685"/>
      <c r="N79" s="686"/>
      <c r="O79" s="696"/>
      <c r="P79" s="685"/>
      <c r="Q79" s="685"/>
      <c r="R79" s="685"/>
      <c r="S79" s="685"/>
      <c r="T79" s="686"/>
      <c r="U79" s="1"/>
      <c r="V79" s="375"/>
      <c r="W79" s="369"/>
      <c r="X79" s="259"/>
      <c r="Y79" s="259"/>
      <c r="Z79" s="259"/>
      <c r="AA79" s="259"/>
      <c r="AB79" s="259"/>
      <c r="AC79" s="259"/>
      <c r="AD79" s="259"/>
      <c r="AE79" s="259"/>
      <c r="AF79" s="259"/>
      <c r="AG79" s="259"/>
      <c r="AH79" s="259"/>
      <c r="AI79" s="259"/>
      <c r="AJ79" s="259"/>
      <c r="AK79" s="259"/>
    </row>
    <row r="80" spans="2:37" ht="15" thickBot="1" x14ac:dyDescent="0.25">
      <c r="B80" s="662"/>
      <c r="C80" s="211"/>
      <c r="D80" s="705"/>
      <c r="E80" s="706"/>
      <c r="F80" s="706"/>
      <c r="G80" s="707"/>
      <c r="H80" s="707"/>
      <c r="I80" s="707"/>
      <c r="J80" s="707"/>
      <c r="K80" s="707"/>
      <c r="L80" s="707"/>
      <c r="M80" s="707"/>
      <c r="N80" s="707"/>
      <c r="O80" s="707"/>
      <c r="P80" s="707"/>
      <c r="Q80" s="707"/>
      <c r="R80" s="707"/>
      <c r="S80" s="707"/>
      <c r="T80" s="707"/>
      <c r="U80" s="1"/>
      <c r="V80" s="704"/>
      <c r="W80" s="660"/>
      <c r="X80" s="259"/>
      <c r="Y80" s="259"/>
      <c r="Z80" s="259"/>
      <c r="AA80" s="259"/>
      <c r="AB80" s="259"/>
      <c r="AC80" s="259"/>
      <c r="AD80" s="259"/>
      <c r="AE80" s="259"/>
      <c r="AF80" s="259"/>
      <c r="AG80" s="259"/>
      <c r="AH80" s="259"/>
      <c r="AI80" s="259"/>
      <c r="AJ80" s="259"/>
      <c r="AK80" s="259"/>
    </row>
    <row r="81" spans="2:37" ht="15" thickBot="1" x14ac:dyDescent="0.25">
      <c r="B81" s="528" t="s">
        <v>95</v>
      </c>
      <c r="C81" s="529" t="s">
        <v>298</v>
      </c>
      <c r="D81" s="530"/>
      <c r="E81" s="283"/>
      <c r="F81" s="285"/>
      <c r="G81" s="207"/>
      <c r="H81" s="207"/>
      <c r="I81" s="207"/>
      <c r="J81" s="207"/>
      <c r="K81" s="207"/>
      <c r="L81" s="531"/>
      <c r="M81" s="532"/>
      <c r="R81" s="259"/>
      <c r="S81" s="259"/>
      <c r="T81" s="259"/>
      <c r="U81" s="701"/>
      <c r="V81" s="266"/>
      <c r="W81" s="259"/>
      <c r="X81" s="259"/>
      <c r="Y81" s="259"/>
      <c r="Z81" s="259"/>
      <c r="AA81" s="259"/>
      <c r="AB81" s="259"/>
      <c r="AC81" s="259"/>
      <c r="AD81" s="259"/>
      <c r="AE81" s="259"/>
      <c r="AF81" s="259"/>
      <c r="AG81" s="259"/>
      <c r="AH81" s="259"/>
      <c r="AI81" s="259"/>
      <c r="AJ81" s="259"/>
      <c r="AK81" s="259"/>
    </row>
    <row r="82" spans="2:37" x14ac:dyDescent="0.2">
      <c r="B82" s="271">
        <f>B79+1</f>
        <v>59</v>
      </c>
      <c r="C82" s="672" t="s">
        <v>220</v>
      </c>
      <c r="D82" s="882"/>
      <c r="E82" s="883"/>
      <c r="F82" s="884"/>
      <c r="G82" s="690"/>
      <c r="H82" s="691"/>
      <c r="I82" s="691"/>
      <c r="J82" s="691"/>
      <c r="K82" s="691"/>
      <c r="L82" s="691"/>
      <c r="M82" s="691"/>
      <c r="N82" s="691"/>
      <c r="O82" s="691"/>
      <c r="P82" s="691"/>
      <c r="Q82" s="691"/>
      <c r="R82" s="691"/>
      <c r="S82" s="691"/>
      <c r="T82" s="691"/>
      <c r="U82" s="1"/>
      <c r="V82" s="373"/>
      <c r="W82" s="365"/>
      <c r="X82" s="259"/>
      <c r="Y82" s="259"/>
      <c r="Z82" s="259"/>
      <c r="AA82" s="259"/>
      <c r="AB82" s="259"/>
      <c r="AC82" s="259"/>
      <c r="AD82" s="259"/>
      <c r="AE82" s="259"/>
      <c r="AF82" s="259"/>
      <c r="AG82" s="259"/>
      <c r="AH82" s="259"/>
      <c r="AI82" s="259"/>
      <c r="AJ82" s="259"/>
      <c r="AK82" s="259"/>
    </row>
    <row r="83" spans="2:37" x14ac:dyDescent="0.2">
      <c r="B83" s="779">
        <f>B82+1</f>
        <v>60</v>
      </c>
      <c r="C83" s="780" t="s">
        <v>346</v>
      </c>
      <c r="D83" s="885"/>
      <c r="E83" s="886"/>
      <c r="F83" s="887"/>
      <c r="G83" s="690"/>
      <c r="H83" s="691"/>
      <c r="I83" s="691"/>
      <c r="J83" s="691"/>
      <c r="K83" s="691"/>
      <c r="L83" s="691"/>
      <c r="M83" s="691"/>
      <c r="N83" s="691"/>
      <c r="O83" s="691"/>
      <c r="P83" s="691"/>
      <c r="Q83" s="691"/>
      <c r="R83" s="691"/>
      <c r="S83" s="691"/>
      <c r="T83" s="691"/>
      <c r="U83" s="1"/>
      <c r="V83" s="782" t="s">
        <v>347</v>
      </c>
      <c r="W83" s="781"/>
      <c r="X83" s="259"/>
      <c r="Y83" s="259"/>
      <c r="Z83" s="259"/>
      <c r="AA83" s="259"/>
      <c r="AB83" s="259"/>
      <c r="AC83" s="259"/>
      <c r="AD83" s="259"/>
      <c r="AE83" s="259"/>
      <c r="AF83" s="259"/>
      <c r="AG83" s="259"/>
      <c r="AH83" s="259"/>
      <c r="AI83" s="259"/>
      <c r="AJ83" s="259"/>
      <c r="AK83" s="259"/>
    </row>
    <row r="84" spans="2:37" ht="15" thickBot="1" x14ac:dyDescent="0.25">
      <c r="B84" s="288">
        <f t="shared" ref="B84:B89" si="19">B83+1</f>
        <v>61</v>
      </c>
      <c r="C84" s="673" t="s">
        <v>221</v>
      </c>
      <c r="D84" s="879"/>
      <c r="E84" s="880"/>
      <c r="F84" s="881"/>
      <c r="G84" s="692"/>
      <c r="H84" s="693"/>
      <c r="I84" s="693"/>
      <c r="J84" s="693"/>
      <c r="K84" s="693"/>
      <c r="L84" s="693"/>
      <c r="M84" s="693"/>
      <c r="N84" s="693"/>
      <c r="O84" s="693"/>
      <c r="P84" s="693"/>
      <c r="Q84" s="693"/>
      <c r="R84" s="693"/>
      <c r="S84" s="693"/>
      <c r="T84" s="693"/>
      <c r="U84" s="1"/>
      <c r="V84" s="374"/>
      <c r="W84" s="367"/>
      <c r="X84" s="259"/>
      <c r="Y84" s="259"/>
      <c r="Z84" s="259"/>
      <c r="AA84" s="259"/>
      <c r="AB84" s="259"/>
      <c r="AC84" s="259"/>
      <c r="AD84" s="259"/>
      <c r="AE84" s="259"/>
      <c r="AF84" s="259"/>
      <c r="AG84" s="259"/>
      <c r="AH84" s="259"/>
      <c r="AI84" s="259"/>
      <c r="AJ84" s="259"/>
      <c r="AK84" s="259"/>
    </row>
    <row r="85" spans="2:37" x14ac:dyDescent="0.2">
      <c r="B85" s="288">
        <f t="shared" si="19"/>
        <v>62</v>
      </c>
      <c r="C85" s="533" t="s">
        <v>222</v>
      </c>
      <c r="D85" s="674"/>
      <c r="E85" s="675" t="s">
        <v>223</v>
      </c>
      <c r="F85" s="677">
        <v>0</v>
      </c>
      <c r="G85" s="687"/>
      <c r="H85" s="688"/>
      <c r="I85" s="688"/>
      <c r="J85" s="688"/>
      <c r="K85" s="688"/>
      <c r="L85" s="688"/>
      <c r="M85" s="688"/>
      <c r="N85" s="681"/>
      <c r="O85" s="695"/>
      <c r="P85" s="688"/>
      <c r="Q85" s="688"/>
      <c r="R85" s="688"/>
      <c r="S85" s="688"/>
      <c r="T85" s="689"/>
      <c r="U85" s="1"/>
      <c r="V85" s="374"/>
      <c r="W85" s="367"/>
      <c r="X85" s="259"/>
      <c r="Y85" s="259"/>
      <c r="Z85" s="259"/>
      <c r="AA85" s="259"/>
      <c r="AB85" s="259"/>
      <c r="AC85" s="259"/>
      <c r="AD85" s="259"/>
      <c r="AE85" s="259"/>
      <c r="AF85" s="259"/>
      <c r="AG85" s="259"/>
      <c r="AH85" s="259"/>
      <c r="AI85" s="259"/>
      <c r="AJ85" s="259"/>
      <c r="AK85" s="259"/>
    </row>
    <row r="86" spans="2:37" x14ac:dyDescent="0.2">
      <c r="B86" s="288">
        <f t="shared" si="19"/>
        <v>63</v>
      </c>
      <c r="C86" s="533" t="s">
        <v>348</v>
      </c>
      <c r="D86" s="674"/>
      <c r="E86" s="675" t="s">
        <v>223</v>
      </c>
      <c r="F86" s="677">
        <v>0</v>
      </c>
      <c r="G86" s="687"/>
      <c r="H86" s="688"/>
      <c r="I86" s="688"/>
      <c r="J86" s="688"/>
      <c r="K86" s="688"/>
      <c r="L86" s="688"/>
      <c r="M86" s="688"/>
      <c r="N86" s="689"/>
      <c r="O86" s="695"/>
      <c r="P86" s="688"/>
      <c r="Q86" s="688"/>
      <c r="R86" s="688"/>
      <c r="S86" s="688"/>
      <c r="T86" s="689"/>
      <c r="U86" s="1"/>
      <c r="V86" s="374"/>
      <c r="W86" s="367"/>
      <c r="X86" s="259"/>
      <c r="Y86" s="259"/>
      <c r="Z86" s="259"/>
      <c r="AA86" s="259"/>
      <c r="AB86" s="259"/>
      <c r="AC86" s="259"/>
      <c r="AD86" s="259"/>
      <c r="AE86" s="259"/>
      <c r="AF86" s="259"/>
      <c r="AG86" s="259"/>
      <c r="AH86" s="259"/>
      <c r="AI86" s="259"/>
      <c r="AJ86" s="259"/>
      <c r="AK86" s="259"/>
    </row>
    <row r="87" spans="2:37" x14ac:dyDescent="0.2">
      <c r="B87" s="288">
        <f t="shared" si="19"/>
        <v>64</v>
      </c>
      <c r="C87" s="534" t="s">
        <v>349</v>
      </c>
      <c r="D87" s="535"/>
      <c r="E87" s="536" t="s">
        <v>52</v>
      </c>
      <c r="F87" s="291">
        <v>2</v>
      </c>
      <c r="G87" s="682"/>
      <c r="H87" s="537"/>
      <c r="I87" s="537"/>
      <c r="J87" s="537"/>
      <c r="K87" s="537"/>
      <c r="L87" s="537"/>
      <c r="M87" s="537"/>
      <c r="N87" s="538"/>
      <c r="O87" s="676"/>
      <c r="P87" s="537"/>
      <c r="Q87" s="537"/>
      <c r="R87" s="537"/>
      <c r="S87" s="537"/>
      <c r="T87" s="538"/>
      <c r="U87" s="1"/>
      <c r="V87" s="374"/>
      <c r="W87" s="367"/>
      <c r="X87" s="259"/>
      <c r="Y87" s="259"/>
      <c r="Z87" s="259"/>
      <c r="AA87" s="259"/>
      <c r="AB87" s="259"/>
      <c r="AC87" s="259"/>
      <c r="AD87" s="259"/>
      <c r="AE87" s="259"/>
      <c r="AF87" s="259"/>
      <c r="AG87" s="259"/>
      <c r="AH87" s="259"/>
      <c r="AI87" s="259"/>
      <c r="AJ87" s="259"/>
      <c r="AK87" s="259"/>
    </row>
    <row r="88" spans="2:37" x14ac:dyDescent="0.2">
      <c r="B88" s="288">
        <f t="shared" si="19"/>
        <v>65</v>
      </c>
      <c r="C88" s="533" t="s">
        <v>224</v>
      </c>
      <c r="D88" s="539"/>
      <c r="E88" s="540" t="s">
        <v>93</v>
      </c>
      <c r="F88" s="548">
        <v>2</v>
      </c>
      <c r="G88" s="683"/>
      <c r="H88" s="679"/>
      <c r="I88" s="679"/>
      <c r="J88" s="679"/>
      <c r="K88" s="679"/>
      <c r="L88" s="679"/>
      <c r="M88" s="679"/>
      <c r="N88" s="680"/>
      <c r="O88" s="678"/>
      <c r="P88" s="679"/>
      <c r="Q88" s="679"/>
      <c r="R88" s="679"/>
      <c r="S88" s="679"/>
      <c r="T88" s="680"/>
      <c r="U88" s="1"/>
      <c r="V88" s="374"/>
      <c r="W88" s="367"/>
      <c r="X88" s="259"/>
      <c r="Y88" s="259"/>
      <c r="Z88" s="259"/>
      <c r="AA88" s="259"/>
      <c r="AB88" s="259"/>
      <c r="AC88" s="259"/>
      <c r="AD88" s="259"/>
      <c r="AE88" s="259"/>
      <c r="AF88" s="259"/>
      <c r="AG88" s="259"/>
      <c r="AH88" s="259"/>
      <c r="AI88" s="259"/>
      <c r="AJ88" s="259"/>
      <c r="AK88" s="259"/>
    </row>
    <row r="89" spans="2:37" ht="15" thickBot="1" x14ac:dyDescent="0.25">
      <c r="B89" s="274">
        <f t="shared" si="19"/>
        <v>66</v>
      </c>
      <c r="C89" s="669" t="s">
        <v>350</v>
      </c>
      <c r="D89" s="670"/>
      <c r="E89" s="671" t="s">
        <v>21</v>
      </c>
      <c r="F89" s="294">
        <v>3</v>
      </c>
      <c r="G89" s="684"/>
      <c r="H89" s="685"/>
      <c r="I89" s="685"/>
      <c r="J89" s="685"/>
      <c r="K89" s="685"/>
      <c r="L89" s="685"/>
      <c r="M89" s="685"/>
      <c r="N89" s="686"/>
      <c r="O89" s="696"/>
      <c r="P89" s="685"/>
      <c r="Q89" s="685"/>
      <c r="R89" s="685"/>
      <c r="S89" s="685"/>
      <c r="T89" s="686"/>
      <c r="U89" s="1"/>
      <c r="V89" s="375"/>
      <c r="W89" s="369"/>
      <c r="X89" s="259"/>
      <c r="Y89" s="259"/>
      <c r="Z89" s="259"/>
      <c r="AA89" s="259"/>
      <c r="AB89" s="259"/>
      <c r="AC89" s="259"/>
      <c r="AD89" s="259"/>
      <c r="AE89" s="259"/>
      <c r="AF89" s="259"/>
      <c r="AG89" s="259"/>
      <c r="AH89" s="259"/>
      <c r="AI89" s="259"/>
      <c r="AJ89" s="259"/>
      <c r="AK89" s="259"/>
    </row>
    <row r="90" spans="2:37" ht="15" thickBot="1" x14ac:dyDescent="0.25">
      <c r="B90" s="662"/>
      <c r="C90" s="211"/>
      <c r="D90" s="705"/>
      <c r="E90" s="706"/>
      <c r="F90" s="706"/>
      <c r="G90" s="707"/>
      <c r="H90" s="707"/>
      <c r="I90" s="707"/>
      <c r="J90" s="707"/>
      <c r="K90" s="707"/>
      <c r="L90" s="707"/>
      <c r="M90" s="707"/>
      <c r="N90" s="707"/>
      <c r="O90" s="707"/>
      <c r="P90" s="707"/>
      <c r="Q90" s="707"/>
      <c r="R90" s="707"/>
      <c r="S90" s="707"/>
      <c r="T90" s="707"/>
      <c r="U90" s="1"/>
      <c r="V90" s="704"/>
      <c r="W90" s="660"/>
      <c r="X90" s="259"/>
      <c r="Y90" s="259"/>
      <c r="Z90" s="259"/>
      <c r="AA90" s="259"/>
      <c r="AB90" s="259"/>
      <c r="AC90" s="259"/>
      <c r="AD90" s="259"/>
      <c r="AE90" s="259"/>
      <c r="AF90" s="259"/>
      <c r="AG90" s="259"/>
      <c r="AH90" s="259"/>
      <c r="AI90" s="259"/>
      <c r="AJ90" s="259"/>
      <c r="AK90" s="259"/>
    </row>
    <row r="91" spans="2:37" ht="15" thickBot="1" x14ac:dyDescent="0.25">
      <c r="B91" s="528" t="s">
        <v>96</v>
      </c>
      <c r="C91" s="529" t="s">
        <v>299</v>
      </c>
      <c r="D91" s="530"/>
      <c r="E91" s="283"/>
      <c r="F91" s="285"/>
      <c r="G91" s="207"/>
      <c r="H91" s="207"/>
      <c r="I91" s="207"/>
      <c r="J91" s="207"/>
      <c r="K91" s="207"/>
      <c r="L91" s="531"/>
      <c r="M91" s="532"/>
      <c r="R91" s="259"/>
      <c r="S91" s="259"/>
      <c r="T91" s="259"/>
      <c r="U91" s="701"/>
      <c r="V91" s="266"/>
      <c r="W91" s="259"/>
      <c r="X91" s="259"/>
      <c r="Y91" s="259"/>
      <c r="Z91" s="259"/>
      <c r="AA91" s="259"/>
      <c r="AB91" s="259"/>
      <c r="AC91" s="259"/>
      <c r="AD91" s="259"/>
      <c r="AE91" s="259"/>
      <c r="AF91" s="259"/>
      <c r="AG91" s="259"/>
      <c r="AH91" s="259"/>
      <c r="AI91" s="259"/>
      <c r="AJ91" s="259"/>
      <c r="AK91" s="259"/>
    </row>
    <row r="92" spans="2:37" x14ac:dyDescent="0.2">
      <c r="B92" s="271">
        <f>B89+1</f>
        <v>67</v>
      </c>
      <c r="C92" s="672" t="s">
        <v>220</v>
      </c>
      <c r="D92" s="882"/>
      <c r="E92" s="883"/>
      <c r="F92" s="884"/>
      <c r="G92" s="690"/>
      <c r="H92" s="691"/>
      <c r="I92" s="691"/>
      <c r="J92" s="691"/>
      <c r="K92" s="691"/>
      <c r="L92" s="691"/>
      <c r="M92" s="691"/>
      <c r="N92" s="691"/>
      <c r="O92" s="691"/>
      <c r="P92" s="691"/>
      <c r="Q92" s="691"/>
      <c r="R92" s="691"/>
      <c r="S92" s="691"/>
      <c r="T92" s="691"/>
      <c r="U92" s="1"/>
      <c r="V92" s="373"/>
      <c r="W92" s="365"/>
      <c r="X92" s="259"/>
      <c r="Y92" s="259"/>
      <c r="Z92" s="259"/>
      <c r="AA92" s="259"/>
      <c r="AB92" s="259"/>
      <c r="AC92" s="259"/>
      <c r="AD92" s="259"/>
      <c r="AE92" s="259"/>
      <c r="AF92" s="259"/>
      <c r="AG92" s="259"/>
      <c r="AH92" s="259"/>
      <c r="AI92" s="259"/>
      <c r="AJ92" s="259"/>
      <c r="AK92" s="259"/>
    </row>
    <row r="93" spans="2:37" x14ac:dyDescent="0.2">
      <c r="B93" s="779">
        <f>B92+1</f>
        <v>68</v>
      </c>
      <c r="C93" s="780" t="s">
        <v>346</v>
      </c>
      <c r="D93" s="885"/>
      <c r="E93" s="886"/>
      <c r="F93" s="887"/>
      <c r="G93" s="690"/>
      <c r="H93" s="691"/>
      <c r="I93" s="691"/>
      <c r="J93" s="691"/>
      <c r="K93" s="691"/>
      <c r="L93" s="691"/>
      <c r="M93" s="691"/>
      <c r="N93" s="691"/>
      <c r="O93" s="691"/>
      <c r="P93" s="691"/>
      <c r="Q93" s="691"/>
      <c r="R93" s="691"/>
      <c r="S93" s="691"/>
      <c r="T93" s="691"/>
      <c r="U93" s="1"/>
      <c r="V93" s="782" t="s">
        <v>347</v>
      </c>
      <c r="W93" s="781"/>
      <c r="X93" s="259"/>
      <c r="Y93" s="259"/>
      <c r="Z93" s="259"/>
      <c r="AA93" s="259"/>
      <c r="AB93" s="259"/>
      <c r="AC93" s="259"/>
      <c r="AD93" s="259"/>
      <c r="AE93" s="259"/>
      <c r="AF93" s="259"/>
      <c r="AG93" s="259"/>
      <c r="AH93" s="259"/>
      <c r="AI93" s="259"/>
      <c r="AJ93" s="259"/>
      <c r="AK93" s="259"/>
    </row>
    <row r="94" spans="2:37" ht="15" thickBot="1" x14ac:dyDescent="0.25">
      <c r="B94" s="288">
        <f t="shared" ref="B94:B99" si="20">B93+1</f>
        <v>69</v>
      </c>
      <c r="C94" s="673" t="s">
        <v>221</v>
      </c>
      <c r="D94" s="879"/>
      <c r="E94" s="880"/>
      <c r="F94" s="881"/>
      <c r="G94" s="692"/>
      <c r="H94" s="693"/>
      <c r="I94" s="693"/>
      <c r="J94" s="693"/>
      <c r="K94" s="693"/>
      <c r="L94" s="693"/>
      <c r="M94" s="693"/>
      <c r="N94" s="693"/>
      <c r="O94" s="693"/>
      <c r="P94" s="693"/>
      <c r="Q94" s="693"/>
      <c r="R94" s="693"/>
      <c r="S94" s="693"/>
      <c r="T94" s="693"/>
      <c r="U94" s="1"/>
      <c r="V94" s="374"/>
      <c r="W94" s="367"/>
      <c r="X94" s="259"/>
      <c r="Y94" s="259"/>
      <c r="Z94" s="259"/>
      <c r="AA94" s="259"/>
      <c r="AB94" s="259"/>
      <c r="AC94" s="259"/>
      <c r="AD94" s="259"/>
      <c r="AE94" s="259"/>
      <c r="AF94" s="259"/>
      <c r="AG94" s="259"/>
      <c r="AH94" s="259"/>
      <c r="AI94" s="259"/>
      <c r="AJ94" s="259"/>
      <c r="AK94" s="259"/>
    </row>
    <row r="95" spans="2:37" x14ac:dyDescent="0.2">
      <c r="B95" s="288">
        <f t="shared" si="20"/>
        <v>70</v>
      </c>
      <c r="C95" s="533" t="s">
        <v>222</v>
      </c>
      <c r="D95" s="674"/>
      <c r="E95" s="675" t="s">
        <v>223</v>
      </c>
      <c r="F95" s="677">
        <v>0</v>
      </c>
      <c r="G95" s="687"/>
      <c r="H95" s="688"/>
      <c r="I95" s="688"/>
      <c r="J95" s="688"/>
      <c r="K95" s="688"/>
      <c r="L95" s="688"/>
      <c r="M95" s="688"/>
      <c r="N95" s="681"/>
      <c r="O95" s="695"/>
      <c r="P95" s="688"/>
      <c r="Q95" s="688"/>
      <c r="R95" s="688"/>
      <c r="S95" s="688"/>
      <c r="T95" s="689"/>
      <c r="U95" s="1"/>
      <c r="V95" s="374"/>
      <c r="W95" s="367"/>
      <c r="X95" s="259"/>
      <c r="Y95" s="259"/>
      <c r="Z95" s="259"/>
      <c r="AA95" s="259"/>
      <c r="AB95" s="259"/>
      <c r="AC95" s="259"/>
      <c r="AD95" s="259"/>
      <c r="AE95" s="259"/>
      <c r="AF95" s="259"/>
      <c r="AG95" s="259"/>
      <c r="AH95" s="259"/>
      <c r="AI95" s="259"/>
      <c r="AJ95" s="259"/>
      <c r="AK95" s="259"/>
    </row>
    <row r="96" spans="2:37" x14ac:dyDescent="0.2">
      <c r="B96" s="288">
        <f t="shared" si="20"/>
        <v>71</v>
      </c>
      <c r="C96" s="533" t="s">
        <v>348</v>
      </c>
      <c r="D96" s="674"/>
      <c r="E96" s="675" t="s">
        <v>223</v>
      </c>
      <c r="F96" s="677">
        <v>0</v>
      </c>
      <c r="G96" s="687"/>
      <c r="H96" s="688"/>
      <c r="I96" s="688"/>
      <c r="J96" s="688"/>
      <c r="K96" s="688"/>
      <c r="L96" s="688"/>
      <c r="M96" s="688"/>
      <c r="N96" s="689"/>
      <c r="O96" s="695"/>
      <c r="P96" s="688"/>
      <c r="Q96" s="688"/>
      <c r="R96" s="688"/>
      <c r="S96" s="688"/>
      <c r="T96" s="689"/>
      <c r="U96" s="1"/>
      <c r="V96" s="374"/>
      <c r="W96" s="367"/>
      <c r="X96" s="259"/>
      <c r="Y96" s="259"/>
      <c r="Z96" s="259"/>
      <c r="AA96" s="259"/>
      <c r="AB96" s="259"/>
      <c r="AC96" s="259"/>
      <c r="AD96" s="259"/>
      <c r="AE96" s="259"/>
      <c r="AF96" s="259"/>
      <c r="AG96" s="259"/>
      <c r="AH96" s="259"/>
      <c r="AI96" s="259"/>
      <c r="AJ96" s="259"/>
      <c r="AK96" s="259"/>
    </row>
    <row r="97" spans="2:37" x14ac:dyDescent="0.2">
      <c r="B97" s="288">
        <f t="shared" si="20"/>
        <v>72</v>
      </c>
      <c r="C97" s="534" t="s">
        <v>349</v>
      </c>
      <c r="D97" s="535"/>
      <c r="E97" s="536" t="s">
        <v>52</v>
      </c>
      <c r="F97" s="291">
        <v>2</v>
      </c>
      <c r="G97" s="682"/>
      <c r="H97" s="537"/>
      <c r="I97" s="537"/>
      <c r="J97" s="537"/>
      <c r="K97" s="537"/>
      <c r="L97" s="537"/>
      <c r="M97" s="537"/>
      <c r="N97" s="538"/>
      <c r="O97" s="676"/>
      <c r="P97" s="537"/>
      <c r="Q97" s="537"/>
      <c r="R97" s="537"/>
      <c r="S97" s="537"/>
      <c r="T97" s="538"/>
      <c r="U97" s="1"/>
      <c r="V97" s="374"/>
      <c r="W97" s="367"/>
      <c r="X97" s="259"/>
      <c r="Y97" s="259"/>
      <c r="Z97" s="259"/>
      <c r="AA97" s="259"/>
      <c r="AB97" s="259"/>
      <c r="AC97" s="259"/>
      <c r="AD97" s="259"/>
      <c r="AE97" s="259"/>
      <c r="AF97" s="259"/>
      <c r="AG97" s="259"/>
      <c r="AH97" s="259"/>
      <c r="AI97" s="259"/>
      <c r="AJ97" s="259"/>
      <c r="AK97" s="259"/>
    </row>
    <row r="98" spans="2:37" x14ac:dyDescent="0.2">
      <c r="B98" s="288">
        <f t="shared" si="20"/>
        <v>73</v>
      </c>
      <c r="C98" s="533" t="s">
        <v>224</v>
      </c>
      <c r="D98" s="539"/>
      <c r="E98" s="540" t="s">
        <v>93</v>
      </c>
      <c r="F98" s="548">
        <v>2</v>
      </c>
      <c r="G98" s="683"/>
      <c r="H98" s="679"/>
      <c r="I98" s="679"/>
      <c r="J98" s="679"/>
      <c r="K98" s="679"/>
      <c r="L98" s="679"/>
      <c r="M98" s="679"/>
      <c r="N98" s="680"/>
      <c r="O98" s="678"/>
      <c r="P98" s="679"/>
      <c r="Q98" s="679"/>
      <c r="R98" s="679"/>
      <c r="S98" s="679"/>
      <c r="T98" s="680"/>
      <c r="U98" s="1"/>
      <c r="V98" s="374"/>
      <c r="W98" s="367"/>
      <c r="X98" s="259"/>
      <c r="Y98" s="259"/>
      <c r="Z98" s="259"/>
      <c r="AA98" s="259"/>
      <c r="AB98" s="259"/>
      <c r="AC98" s="259"/>
      <c r="AD98" s="259"/>
      <c r="AE98" s="259"/>
      <c r="AF98" s="259"/>
      <c r="AG98" s="259"/>
      <c r="AH98" s="259"/>
      <c r="AI98" s="259"/>
      <c r="AJ98" s="259"/>
      <c r="AK98" s="259"/>
    </row>
    <row r="99" spans="2:37" ht="15" thickBot="1" x14ac:dyDescent="0.25">
      <c r="B99" s="274">
        <f t="shared" si="20"/>
        <v>74</v>
      </c>
      <c r="C99" s="669" t="s">
        <v>350</v>
      </c>
      <c r="D99" s="670"/>
      <c r="E99" s="671" t="s">
        <v>21</v>
      </c>
      <c r="F99" s="294">
        <v>3</v>
      </c>
      <c r="G99" s="684"/>
      <c r="H99" s="685"/>
      <c r="I99" s="685"/>
      <c r="J99" s="685"/>
      <c r="K99" s="685"/>
      <c r="L99" s="685"/>
      <c r="M99" s="685"/>
      <c r="N99" s="686"/>
      <c r="O99" s="696"/>
      <c r="P99" s="685"/>
      <c r="Q99" s="685"/>
      <c r="R99" s="685"/>
      <c r="S99" s="685"/>
      <c r="T99" s="686"/>
      <c r="U99" s="1"/>
      <c r="V99" s="375"/>
      <c r="W99" s="369"/>
      <c r="X99" s="259"/>
      <c r="Y99" s="259"/>
      <c r="Z99" s="259"/>
      <c r="AA99" s="259"/>
      <c r="AB99" s="259"/>
      <c r="AC99" s="259"/>
      <c r="AD99" s="259"/>
      <c r="AE99" s="259"/>
      <c r="AF99" s="259"/>
      <c r="AG99" s="259"/>
      <c r="AH99" s="259"/>
      <c r="AI99" s="259"/>
      <c r="AJ99" s="259"/>
      <c r="AK99" s="259"/>
    </row>
    <row r="100" spans="2:37" ht="15" thickBot="1" x14ac:dyDescent="0.25">
      <c r="B100" s="662"/>
      <c r="C100" s="211"/>
      <c r="D100" s="705"/>
      <c r="E100" s="706"/>
      <c r="F100" s="706"/>
      <c r="G100" s="707"/>
      <c r="H100" s="707"/>
      <c r="I100" s="707"/>
      <c r="J100" s="707"/>
      <c r="K100" s="707"/>
      <c r="L100" s="707"/>
      <c r="M100" s="707"/>
      <c r="N100" s="707"/>
      <c r="O100" s="707"/>
      <c r="P100" s="707"/>
      <c r="Q100" s="707"/>
      <c r="R100" s="707"/>
      <c r="S100" s="707"/>
      <c r="T100" s="707"/>
      <c r="U100" s="1"/>
      <c r="V100" s="704"/>
      <c r="W100" s="660"/>
      <c r="X100" s="259"/>
      <c r="Y100" s="259"/>
      <c r="Z100" s="259"/>
      <c r="AA100" s="259"/>
      <c r="AB100" s="259"/>
      <c r="AC100" s="259"/>
      <c r="AD100" s="259"/>
      <c r="AE100" s="259"/>
      <c r="AF100" s="259"/>
      <c r="AG100" s="259"/>
      <c r="AH100" s="259"/>
      <c r="AI100" s="259"/>
      <c r="AJ100" s="259"/>
      <c r="AK100" s="259"/>
    </row>
    <row r="101" spans="2:37" ht="15" thickBot="1" x14ac:dyDescent="0.25">
      <c r="B101" s="528" t="s">
        <v>342</v>
      </c>
      <c r="C101" s="529" t="s">
        <v>300</v>
      </c>
      <c r="D101" s="530"/>
      <c r="E101" s="283"/>
      <c r="F101" s="285"/>
      <c r="G101" s="207"/>
      <c r="H101" s="207"/>
      <c r="I101" s="207"/>
      <c r="J101" s="207"/>
      <c r="K101" s="207"/>
      <c r="L101" s="531"/>
      <c r="M101" s="532"/>
      <c r="R101" s="259"/>
      <c r="S101" s="259"/>
      <c r="T101" s="259"/>
      <c r="U101" s="701"/>
      <c r="V101" s="266"/>
      <c r="W101" s="259"/>
      <c r="X101" s="259"/>
      <c r="Y101" s="259"/>
      <c r="Z101" s="259"/>
      <c r="AA101" s="259"/>
      <c r="AB101" s="259"/>
      <c r="AC101" s="259"/>
      <c r="AD101" s="259"/>
      <c r="AE101" s="259"/>
      <c r="AF101" s="259"/>
      <c r="AG101" s="259"/>
      <c r="AH101" s="259"/>
      <c r="AI101" s="259"/>
      <c r="AJ101" s="259"/>
      <c r="AK101" s="259"/>
    </row>
    <row r="102" spans="2:37" x14ac:dyDescent="0.2">
      <c r="B102" s="271">
        <f>B99+1</f>
        <v>75</v>
      </c>
      <c r="C102" s="672" t="s">
        <v>220</v>
      </c>
      <c r="D102" s="882"/>
      <c r="E102" s="883"/>
      <c r="F102" s="884"/>
      <c r="G102" s="690"/>
      <c r="H102" s="691"/>
      <c r="I102" s="691"/>
      <c r="J102" s="691"/>
      <c r="K102" s="691"/>
      <c r="L102" s="691"/>
      <c r="M102" s="691"/>
      <c r="N102" s="691"/>
      <c r="O102" s="691"/>
      <c r="P102" s="691"/>
      <c r="Q102" s="691"/>
      <c r="R102" s="691"/>
      <c r="S102" s="691"/>
      <c r="T102" s="691"/>
      <c r="U102" s="1"/>
      <c r="V102" s="373"/>
      <c r="W102" s="365"/>
      <c r="X102" s="259"/>
      <c r="Y102" s="259"/>
      <c r="Z102" s="259"/>
      <c r="AA102" s="259"/>
      <c r="AB102" s="259"/>
      <c r="AC102" s="259"/>
      <c r="AD102" s="259"/>
      <c r="AE102" s="259"/>
      <c r="AF102" s="259"/>
      <c r="AG102" s="259"/>
      <c r="AH102" s="259"/>
      <c r="AI102" s="259"/>
      <c r="AJ102" s="259"/>
      <c r="AK102" s="259"/>
    </row>
    <row r="103" spans="2:37" x14ac:dyDescent="0.2">
      <c r="B103" s="779">
        <f>B102+1</f>
        <v>76</v>
      </c>
      <c r="C103" s="780" t="s">
        <v>346</v>
      </c>
      <c r="D103" s="885"/>
      <c r="E103" s="886"/>
      <c r="F103" s="887"/>
      <c r="G103" s="690"/>
      <c r="H103" s="691"/>
      <c r="I103" s="691"/>
      <c r="J103" s="691"/>
      <c r="K103" s="691"/>
      <c r="L103" s="691"/>
      <c r="M103" s="691"/>
      <c r="N103" s="691"/>
      <c r="O103" s="691"/>
      <c r="P103" s="691"/>
      <c r="Q103" s="691"/>
      <c r="R103" s="691"/>
      <c r="S103" s="691"/>
      <c r="T103" s="691"/>
      <c r="U103" s="1"/>
      <c r="V103" s="782" t="s">
        <v>347</v>
      </c>
      <c r="W103" s="781"/>
      <c r="X103" s="259"/>
      <c r="Y103" s="259"/>
      <c r="Z103" s="259"/>
      <c r="AA103" s="259"/>
      <c r="AB103" s="259"/>
      <c r="AC103" s="259"/>
      <c r="AD103" s="259"/>
      <c r="AE103" s="259"/>
      <c r="AF103" s="259"/>
      <c r="AG103" s="259"/>
      <c r="AH103" s="259"/>
      <c r="AI103" s="259"/>
      <c r="AJ103" s="259"/>
      <c r="AK103" s="259"/>
    </row>
    <row r="104" spans="2:37" ht="15" thickBot="1" x14ac:dyDescent="0.25">
      <c r="B104" s="288">
        <f t="shared" ref="B104:B109" si="21">B103+1</f>
        <v>77</v>
      </c>
      <c r="C104" s="673" t="s">
        <v>221</v>
      </c>
      <c r="D104" s="879"/>
      <c r="E104" s="880"/>
      <c r="F104" s="881"/>
      <c r="G104" s="692"/>
      <c r="H104" s="693"/>
      <c r="I104" s="693"/>
      <c r="J104" s="693"/>
      <c r="K104" s="693"/>
      <c r="L104" s="693"/>
      <c r="M104" s="693"/>
      <c r="N104" s="693"/>
      <c r="O104" s="693"/>
      <c r="P104" s="693"/>
      <c r="Q104" s="693"/>
      <c r="R104" s="693"/>
      <c r="S104" s="693"/>
      <c r="T104" s="693"/>
      <c r="U104" s="1"/>
      <c r="V104" s="374"/>
      <c r="W104" s="367"/>
      <c r="X104" s="259"/>
      <c r="Y104" s="259"/>
      <c r="Z104" s="259"/>
      <c r="AA104" s="259"/>
      <c r="AB104" s="259"/>
      <c r="AC104" s="259"/>
      <c r="AD104" s="259"/>
      <c r="AE104" s="259"/>
      <c r="AF104" s="259"/>
      <c r="AG104" s="259"/>
      <c r="AH104" s="259"/>
      <c r="AI104" s="259"/>
      <c r="AJ104" s="259"/>
      <c r="AK104" s="259"/>
    </row>
    <row r="105" spans="2:37" x14ac:dyDescent="0.2">
      <c r="B105" s="288">
        <f t="shared" si="21"/>
        <v>78</v>
      </c>
      <c r="C105" s="533" t="s">
        <v>222</v>
      </c>
      <c r="D105" s="674"/>
      <c r="E105" s="675" t="s">
        <v>223</v>
      </c>
      <c r="F105" s="677">
        <v>0</v>
      </c>
      <c r="G105" s="687"/>
      <c r="H105" s="688"/>
      <c r="I105" s="688"/>
      <c r="J105" s="688"/>
      <c r="K105" s="688"/>
      <c r="L105" s="688"/>
      <c r="M105" s="688"/>
      <c r="N105" s="681"/>
      <c r="O105" s="695"/>
      <c r="P105" s="688"/>
      <c r="Q105" s="688"/>
      <c r="R105" s="688"/>
      <c r="S105" s="688"/>
      <c r="T105" s="689"/>
      <c r="U105" s="1"/>
      <c r="V105" s="374"/>
      <c r="W105" s="367"/>
      <c r="X105" s="259"/>
      <c r="Y105" s="259"/>
      <c r="Z105" s="259"/>
      <c r="AA105" s="259"/>
      <c r="AB105" s="259"/>
      <c r="AC105" s="259"/>
      <c r="AD105" s="259"/>
      <c r="AE105" s="259"/>
      <c r="AF105" s="259"/>
      <c r="AG105" s="259"/>
      <c r="AH105" s="259"/>
      <c r="AI105" s="259"/>
      <c r="AJ105" s="259"/>
      <c r="AK105" s="259"/>
    </row>
    <row r="106" spans="2:37" x14ac:dyDescent="0.2">
      <c r="B106" s="288">
        <f t="shared" si="21"/>
        <v>79</v>
      </c>
      <c r="C106" s="533" t="s">
        <v>348</v>
      </c>
      <c r="D106" s="674"/>
      <c r="E106" s="675" t="s">
        <v>223</v>
      </c>
      <c r="F106" s="677">
        <v>0</v>
      </c>
      <c r="G106" s="687"/>
      <c r="H106" s="688"/>
      <c r="I106" s="688"/>
      <c r="J106" s="688"/>
      <c r="K106" s="688"/>
      <c r="L106" s="688"/>
      <c r="M106" s="688"/>
      <c r="N106" s="689"/>
      <c r="O106" s="695"/>
      <c r="P106" s="688"/>
      <c r="Q106" s="688"/>
      <c r="R106" s="688"/>
      <c r="S106" s="688"/>
      <c r="T106" s="689"/>
      <c r="U106" s="1"/>
      <c r="V106" s="374"/>
      <c r="W106" s="367"/>
      <c r="X106" s="259"/>
      <c r="Y106" s="259"/>
      <c r="Z106" s="259"/>
      <c r="AA106" s="259"/>
      <c r="AB106" s="259"/>
      <c r="AC106" s="259"/>
      <c r="AD106" s="259"/>
      <c r="AE106" s="259"/>
      <c r="AF106" s="259"/>
      <c r="AG106" s="259"/>
      <c r="AH106" s="259"/>
      <c r="AI106" s="259"/>
      <c r="AJ106" s="259"/>
      <c r="AK106" s="259"/>
    </row>
    <row r="107" spans="2:37" x14ac:dyDescent="0.2">
      <c r="B107" s="288">
        <f t="shared" si="21"/>
        <v>80</v>
      </c>
      <c r="C107" s="534" t="s">
        <v>349</v>
      </c>
      <c r="D107" s="535"/>
      <c r="E107" s="536" t="s">
        <v>52</v>
      </c>
      <c r="F107" s="291">
        <v>2</v>
      </c>
      <c r="G107" s="682"/>
      <c r="H107" s="537"/>
      <c r="I107" s="537"/>
      <c r="J107" s="537"/>
      <c r="K107" s="537"/>
      <c r="L107" s="537"/>
      <c r="M107" s="537"/>
      <c r="N107" s="538"/>
      <c r="O107" s="676"/>
      <c r="P107" s="537"/>
      <c r="Q107" s="537"/>
      <c r="R107" s="537"/>
      <c r="S107" s="537"/>
      <c r="T107" s="538"/>
      <c r="U107" s="1"/>
      <c r="V107" s="374"/>
      <c r="W107" s="367"/>
      <c r="X107" s="259"/>
      <c r="Y107" s="259"/>
      <c r="Z107" s="259"/>
      <c r="AA107" s="259"/>
      <c r="AB107" s="259"/>
      <c r="AC107" s="259"/>
      <c r="AD107" s="259"/>
      <c r="AE107" s="259"/>
      <c r="AF107" s="259"/>
      <c r="AG107" s="259"/>
      <c r="AH107" s="259"/>
      <c r="AI107" s="259"/>
      <c r="AJ107" s="259"/>
      <c r="AK107" s="259"/>
    </row>
    <row r="108" spans="2:37" x14ac:dyDescent="0.2">
      <c r="B108" s="288">
        <f t="shared" si="21"/>
        <v>81</v>
      </c>
      <c r="C108" s="533" t="s">
        <v>224</v>
      </c>
      <c r="D108" s="539"/>
      <c r="E108" s="540" t="s">
        <v>93</v>
      </c>
      <c r="F108" s="548">
        <v>2</v>
      </c>
      <c r="G108" s="683"/>
      <c r="H108" s="679"/>
      <c r="I108" s="679"/>
      <c r="J108" s="679"/>
      <c r="K108" s="679"/>
      <c r="L108" s="679"/>
      <c r="M108" s="679"/>
      <c r="N108" s="680"/>
      <c r="O108" s="678"/>
      <c r="P108" s="679"/>
      <c r="Q108" s="679"/>
      <c r="R108" s="679"/>
      <c r="S108" s="679"/>
      <c r="T108" s="680"/>
      <c r="U108" s="1"/>
      <c r="V108" s="374"/>
      <c r="W108" s="367"/>
      <c r="X108" s="259"/>
      <c r="Y108" s="259"/>
      <c r="Z108" s="259"/>
      <c r="AA108" s="259"/>
      <c r="AB108" s="259"/>
      <c r="AC108" s="259"/>
      <c r="AD108" s="259"/>
      <c r="AE108" s="259"/>
      <c r="AF108" s="259"/>
      <c r="AG108" s="259"/>
      <c r="AH108" s="259"/>
      <c r="AI108" s="259"/>
      <c r="AJ108" s="259"/>
      <c r="AK108" s="259"/>
    </row>
    <row r="109" spans="2:37" ht="15" thickBot="1" x14ac:dyDescent="0.25">
      <c r="B109" s="274">
        <f t="shared" si="21"/>
        <v>82</v>
      </c>
      <c r="C109" s="669" t="s">
        <v>350</v>
      </c>
      <c r="D109" s="670"/>
      <c r="E109" s="671" t="s">
        <v>21</v>
      </c>
      <c r="F109" s="294">
        <v>3</v>
      </c>
      <c r="G109" s="684"/>
      <c r="H109" s="685"/>
      <c r="I109" s="685"/>
      <c r="J109" s="685"/>
      <c r="K109" s="685"/>
      <c r="L109" s="685"/>
      <c r="M109" s="685"/>
      <c r="N109" s="686"/>
      <c r="O109" s="696"/>
      <c r="P109" s="685"/>
      <c r="Q109" s="685"/>
      <c r="R109" s="685"/>
      <c r="S109" s="685"/>
      <c r="T109" s="686"/>
      <c r="U109" s="1"/>
      <c r="V109" s="375"/>
      <c r="W109" s="369"/>
      <c r="X109" s="259"/>
      <c r="Y109" s="259"/>
      <c r="Z109" s="259"/>
      <c r="AA109" s="259"/>
      <c r="AB109" s="259"/>
      <c r="AC109" s="259"/>
      <c r="AD109" s="259"/>
      <c r="AE109" s="259"/>
      <c r="AF109" s="259"/>
      <c r="AG109" s="259"/>
      <c r="AH109" s="259"/>
      <c r="AI109" s="259"/>
      <c r="AJ109" s="259"/>
      <c r="AK109" s="259"/>
    </row>
    <row r="110" spans="2:37" ht="15" thickBot="1" x14ac:dyDescent="0.25">
      <c r="B110" s="662"/>
      <c r="C110" s="211"/>
      <c r="D110" s="705"/>
      <c r="E110" s="706"/>
      <c r="F110" s="706"/>
      <c r="G110" s="707"/>
      <c r="H110" s="707"/>
      <c r="I110" s="707"/>
      <c r="J110" s="707"/>
      <c r="K110" s="707"/>
      <c r="L110" s="707"/>
      <c r="M110" s="707"/>
      <c r="N110" s="707"/>
      <c r="O110" s="707"/>
      <c r="P110" s="707"/>
      <c r="Q110" s="707"/>
      <c r="R110" s="707"/>
      <c r="S110" s="707"/>
      <c r="T110" s="707"/>
      <c r="U110" s="1"/>
      <c r="V110" s="704"/>
      <c r="W110" s="660"/>
      <c r="X110" s="259"/>
      <c r="Y110" s="259"/>
      <c r="Z110" s="259"/>
      <c r="AA110" s="259"/>
      <c r="AB110" s="259"/>
      <c r="AC110" s="259"/>
      <c r="AD110" s="259"/>
      <c r="AE110" s="259"/>
      <c r="AF110" s="259"/>
      <c r="AG110" s="259"/>
      <c r="AH110" s="259"/>
      <c r="AI110" s="259"/>
      <c r="AJ110" s="259"/>
      <c r="AK110" s="259"/>
    </row>
    <row r="111" spans="2:37" ht="15" thickBot="1" x14ac:dyDescent="0.25">
      <c r="B111" s="528" t="s">
        <v>343</v>
      </c>
      <c r="C111" s="529" t="s">
        <v>301</v>
      </c>
      <c r="D111" s="530"/>
      <c r="E111" s="283"/>
      <c r="F111" s="285"/>
      <c r="G111" s="207"/>
      <c r="H111" s="207"/>
      <c r="I111" s="207"/>
      <c r="J111" s="207"/>
      <c r="K111" s="207"/>
      <c r="L111" s="531"/>
      <c r="M111" s="532"/>
      <c r="R111" s="259"/>
      <c r="S111" s="259"/>
      <c r="T111" s="259"/>
      <c r="U111" s="701"/>
      <c r="V111" s="266"/>
      <c r="W111" s="259"/>
      <c r="X111" s="259"/>
      <c r="Y111" s="259"/>
      <c r="Z111" s="259"/>
      <c r="AA111" s="259"/>
      <c r="AB111" s="259"/>
      <c r="AC111" s="259"/>
      <c r="AD111" s="259"/>
      <c r="AE111" s="259"/>
      <c r="AF111" s="259"/>
      <c r="AG111" s="259"/>
      <c r="AH111" s="259"/>
      <c r="AI111" s="259"/>
      <c r="AJ111" s="259"/>
      <c r="AK111" s="259"/>
    </row>
    <row r="112" spans="2:37" x14ac:dyDescent="0.2">
      <c r="B112" s="271">
        <f>B109+1</f>
        <v>83</v>
      </c>
      <c r="C112" s="672" t="s">
        <v>220</v>
      </c>
      <c r="D112" s="882"/>
      <c r="E112" s="883"/>
      <c r="F112" s="884"/>
      <c r="G112" s="690"/>
      <c r="H112" s="691"/>
      <c r="I112" s="691"/>
      <c r="J112" s="691"/>
      <c r="K112" s="691"/>
      <c r="L112" s="691"/>
      <c r="M112" s="691"/>
      <c r="N112" s="691"/>
      <c r="O112" s="691"/>
      <c r="P112" s="691"/>
      <c r="Q112" s="691"/>
      <c r="R112" s="691"/>
      <c r="S112" s="691"/>
      <c r="T112" s="691"/>
      <c r="U112" s="1"/>
      <c r="V112" s="373"/>
      <c r="W112" s="365"/>
      <c r="X112" s="259"/>
      <c r="Y112" s="259"/>
      <c r="Z112" s="259"/>
      <c r="AA112" s="259"/>
      <c r="AB112" s="259"/>
      <c r="AC112" s="259"/>
      <c r="AD112" s="259"/>
      <c r="AE112" s="259"/>
      <c r="AF112" s="259"/>
      <c r="AG112" s="259"/>
      <c r="AH112" s="259"/>
      <c r="AI112" s="259"/>
      <c r="AJ112" s="259"/>
      <c r="AK112" s="259"/>
    </row>
    <row r="113" spans="2:37" x14ac:dyDescent="0.2">
      <c r="B113" s="779">
        <f>B112+1</f>
        <v>84</v>
      </c>
      <c r="C113" s="780" t="s">
        <v>346</v>
      </c>
      <c r="D113" s="885"/>
      <c r="E113" s="886"/>
      <c r="F113" s="887"/>
      <c r="G113" s="690"/>
      <c r="H113" s="691"/>
      <c r="I113" s="691"/>
      <c r="J113" s="691"/>
      <c r="K113" s="691"/>
      <c r="L113" s="691"/>
      <c r="M113" s="691"/>
      <c r="N113" s="691"/>
      <c r="O113" s="691"/>
      <c r="P113" s="691"/>
      <c r="Q113" s="691"/>
      <c r="R113" s="691"/>
      <c r="S113" s="691"/>
      <c r="T113" s="691"/>
      <c r="U113" s="1"/>
      <c r="V113" s="782" t="s">
        <v>347</v>
      </c>
      <c r="W113" s="781"/>
      <c r="X113" s="259"/>
      <c r="Y113" s="259"/>
      <c r="Z113" s="259"/>
      <c r="AA113" s="259"/>
      <c r="AB113" s="259"/>
      <c r="AC113" s="259"/>
      <c r="AD113" s="259"/>
      <c r="AE113" s="259"/>
      <c r="AF113" s="259"/>
      <c r="AG113" s="259"/>
      <c r="AH113" s="259"/>
      <c r="AI113" s="259"/>
      <c r="AJ113" s="259"/>
      <c r="AK113" s="259"/>
    </row>
    <row r="114" spans="2:37" ht="15" thickBot="1" x14ac:dyDescent="0.25">
      <c r="B114" s="288">
        <f t="shared" ref="B114:B119" si="22">B113+1</f>
        <v>85</v>
      </c>
      <c r="C114" s="673" t="s">
        <v>221</v>
      </c>
      <c r="D114" s="879"/>
      <c r="E114" s="880"/>
      <c r="F114" s="881"/>
      <c r="G114" s="692"/>
      <c r="H114" s="693"/>
      <c r="I114" s="693"/>
      <c r="J114" s="693"/>
      <c r="K114" s="693"/>
      <c r="L114" s="693"/>
      <c r="M114" s="693"/>
      <c r="N114" s="693"/>
      <c r="O114" s="693"/>
      <c r="P114" s="693"/>
      <c r="Q114" s="693"/>
      <c r="R114" s="693"/>
      <c r="S114" s="693"/>
      <c r="T114" s="693"/>
      <c r="U114" s="1"/>
      <c r="V114" s="374"/>
      <c r="W114" s="367"/>
      <c r="X114" s="259"/>
      <c r="Y114" s="259"/>
      <c r="Z114" s="259"/>
      <c r="AA114" s="259"/>
      <c r="AB114" s="259"/>
      <c r="AC114" s="259"/>
      <c r="AD114" s="259"/>
      <c r="AE114" s="259"/>
      <c r="AF114" s="259"/>
      <c r="AG114" s="259"/>
      <c r="AH114" s="259"/>
      <c r="AI114" s="259"/>
      <c r="AJ114" s="259"/>
      <c r="AK114" s="259"/>
    </row>
    <row r="115" spans="2:37" x14ac:dyDescent="0.2">
      <c r="B115" s="288">
        <f t="shared" si="22"/>
        <v>86</v>
      </c>
      <c r="C115" s="533" t="s">
        <v>222</v>
      </c>
      <c r="D115" s="674"/>
      <c r="E115" s="675" t="s">
        <v>223</v>
      </c>
      <c r="F115" s="677">
        <v>0</v>
      </c>
      <c r="G115" s="687"/>
      <c r="H115" s="688"/>
      <c r="I115" s="688"/>
      <c r="J115" s="688"/>
      <c r="K115" s="688"/>
      <c r="L115" s="688"/>
      <c r="M115" s="688"/>
      <c r="N115" s="681"/>
      <c r="O115" s="695"/>
      <c r="P115" s="688"/>
      <c r="Q115" s="688"/>
      <c r="R115" s="688"/>
      <c r="S115" s="688"/>
      <c r="T115" s="689"/>
      <c r="U115" s="1"/>
      <c r="V115" s="374"/>
      <c r="W115" s="367"/>
      <c r="X115" s="259"/>
      <c r="Y115" s="259"/>
      <c r="Z115" s="259"/>
      <c r="AA115" s="259"/>
      <c r="AB115" s="259"/>
      <c r="AC115" s="259"/>
      <c r="AD115" s="259"/>
      <c r="AE115" s="259"/>
      <c r="AF115" s="259"/>
      <c r="AG115" s="259"/>
      <c r="AH115" s="259"/>
      <c r="AI115" s="259"/>
      <c r="AJ115" s="259"/>
      <c r="AK115" s="259"/>
    </row>
    <row r="116" spans="2:37" x14ac:dyDescent="0.2">
      <c r="B116" s="288">
        <f t="shared" si="22"/>
        <v>87</v>
      </c>
      <c r="C116" s="533" t="s">
        <v>348</v>
      </c>
      <c r="D116" s="674"/>
      <c r="E116" s="675" t="s">
        <v>223</v>
      </c>
      <c r="F116" s="677">
        <v>0</v>
      </c>
      <c r="G116" s="687"/>
      <c r="H116" s="688"/>
      <c r="I116" s="688"/>
      <c r="J116" s="688"/>
      <c r="K116" s="688"/>
      <c r="L116" s="688"/>
      <c r="M116" s="688"/>
      <c r="N116" s="689"/>
      <c r="O116" s="695"/>
      <c r="P116" s="688"/>
      <c r="Q116" s="688"/>
      <c r="R116" s="688"/>
      <c r="S116" s="688"/>
      <c r="T116" s="689"/>
      <c r="U116" s="1"/>
      <c r="V116" s="374"/>
      <c r="W116" s="367"/>
      <c r="X116" s="259"/>
      <c r="Y116" s="259"/>
      <c r="Z116" s="259"/>
      <c r="AA116" s="259"/>
      <c r="AB116" s="259"/>
      <c r="AC116" s="259"/>
      <c r="AD116" s="259"/>
      <c r="AE116" s="259"/>
      <c r="AF116" s="259"/>
      <c r="AG116" s="259"/>
      <c r="AH116" s="259"/>
      <c r="AI116" s="259"/>
      <c r="AJ116" s="259"/>
      <c r="AK116" s="259"/>
    </row>
    <row r="117" spans="2:37" x14ac:dyDescent="0.2">
      <c r="B117" s="288">
        <f t="shared" si="22"/>
        <v>88</v>
      </c>
      <c r="C117" s="534" t="s">
        <v>349</v>
      </c>
      <c r="D117" s="535"/>
      <c r="E117" s="536" t="s">
        <v>52</v>
      </c>
      <c r="F117" s="291">
        <v>2</v>
      </c>
      <c r="G117" s="682"/>
      <c r="H117" s="537"/>
      <c r="I117" s="537"/>
      <c r="J117" s="537"/>
      <c r="K117" s="537"/>
      <c r="L117" s="537"/>
      <c r="M117" s="537"/>
      <c r="N117" s="538"/>
      <c r="O117" s="676"/>
      <c r="P117" s="537"/>
      <c r="Q117" s="537"/>
      <c r="R117" s="537"/>
      <c r="S117" s="537"/>
      <c r="T117" s="538"/>
      <c r="U117" s="1"/>
      <c r="V117" s="374"/>
      <c r="W117" s="367"/>
      <c r="X117" s="259"/>
      <c r="Y117" s="259"/>
      <c r="Z117" s="259"/>
      <c r="AA117" s="259"/>
      <c r="AB117" s="259"/>
      <c r="AC117" s="259"/>
      <c r="AD117" s="259"/>
      <c r="AE117" s="259"/>
      <c r="AF117" s="259"/>
      <c r="AG117" s="259"/>
      <c r="AH117" s="259"/>
      <c r="AI117" s="259"/>
      <c r="AJ117" s="259"/>
      <c r="AK117" s="259"/>
    </row>
    <row r="118" spans="2:37" x14ac:dyDescent="0.2">
      <c r="B118" s="288">
        <f t="shared" si="22"/>
        <v>89</v>
      </c>
      <c r="C118" s="533" t="s">
        <v>224</v>
      </c>
      <c r="D118" s="539"/>
      <c r="E118" s="540" t="s">
        <v>93</v>
      </c>
      <c r="F118" s="548">
        <v>2</v>
      </c>
      <c r="G118" s="683"/>
      <c r="H118" s="679"/>
      <c r="I118" s="679"/>
      <c r="J118" s="679"/>
      <c r="K118" s="679"/>
      <c r="L118" s="679"/>
      <c r="M118" s="679"/>
      <c r="N118" s="680"/>
      <c r="O118" s="678"/>
      <c r="P118" s="679"/>
      <c r="Q118" s="679"/>
      <c r="R118" s="679"/>
      <c r="S118" s="679"/>
      <c r="T118" s="680"/>
      <c r="U118" s="1"/>
      <c r="V118" s="374"/>
      <c r="W118" s="367"/>
      <c r="X118" s="259"/>
      <c r="Y118" s="259"/>
      <c r="Z118" s="259"/>
      <c r="AA118" s="259"/>
      <c r="AB118" s="259"/>
      <c r="AC118" s="259"/>
      <c r="AD118" s="259"/>
      <c r="AE118" s="259"/>
      <c r="AF118" s="259"/>
      <c r="AG118" s="259"/>
      <c r="AH118" s="259"/>
      <c r="AI118" s="259"/>
      <c r="AJ118" s="259"/>
      <c r="AK118" s="259"/>
    </row>
    <row r="119" spans="2:37" ht="15" thickBot="1" x14ac:dyDescent="0.25">
      <c r="B119" s="274">
        <f t="shared" si="22"/>
        <v>90</v>
      </c>
      <c r="C119" s="669" t="s">
        <v>350</v>
      </c>
      <c r="D119" s="670"/>
      <c r="E119" s="671" t="s">
        <v>21</v>
      </c>
      <c r="F119" s="294">
        <v>3</v>
      </c>
      <c r="G119" s="684"/>
      <c r="H119" s="685"/>
      <c r="I119" s="685"/>
      <c r="J119" s="685"/>
      <c r="K119" s="685"/>
      <c r="L119" s="685"/>
      <c r="M119" s="685"/>
      <c r="N119" s="686"/>
      <c r="O119" s="696"/>
      <c r="P119" s="685"/>
      <c r="Q119" s="685"/>
      <c r="R119" s="685"/>
      <c r="S119" s="685"/>
      <c r="T119" s="686"/>
      <c r="U119" s="1"/>
      <c r="V119" s="375"/>
      <c r="W119" s="369"/>
      <c r="X119" s="259"/>
      <c r="Y119" s="259"/>
      <c r="Z119" s="259"/>
      <c r="AA119" s="259"/>
      <c r="AB119" s="259"/>
      <c r="AC119" s="259"/>
      <c r="AD119" s="259"/>
      <c r="AE119" s="259"/>
      <c r="AF119" s="259"/>
      <c r="AG119" s="259"/>
      <c r="AH119" s="259"/>
      <c r="AI119" s="259"/>
      <c r="AJ119" s="259"/>
      <c r="AK119" s="259"/>
    </row>
    <row r="120" spans="2:37" ht="15" thickBot="1" x14ac:dyDescent="0.25">
      <c r="B120" s="662"/>
      <c r="C120" s="211"/>
      <c r="D120" s="705"/>
      <c r="E120" s="706"/>
      <c r="F120" s="706"/>
      <c r="G120" s="707"/>
      <c r="H120" s="707"/>
      <c r="I120" s="707"/>
      <c r="J120" s="707"/>
      <c r="K120" s="707"/>
      <c r="L120" s="707"/>
      <c r="M120" s="707"/>
      <c r="N120" s="707"/>
      <c r="O120" s="707"/>
      <c r="P120" s="707"/>
      <c r="Q120" s="707"/>
      <c r="R120" s="707"/>
      <c r="S120" s="707"/>
      <c r="T120" s="707"/>
      <c r="U120" s="1"/>
      <c r="V120" s="704"/>
      <c r="W120" s="660"/>
      <c r="X120" s="259"/>
      <c r="Y120" s="259"/>
      <c r="Z120" s="259"/>
      <c r="AA120" s="259"/>
      <c r="AB120" s="259"/>
      <c r="AC120" s="259"/>
      <c r="AD120" s="259"/>
      <c r="AE120" s="259"/>
      <c r="AF120" s="259"/>
      <c r="AG120" s="259"/>
      <c r="AH120" s="259"/>
      <c r="AI120" s="259"/>
      <c r="AJ120" s="259"/>
      <c r="AK120" s="259"/>
    </row>
    <row r="121" spans="2:37" ht="15" thickBot="1" x14ac:dyDescent="0.25">
      <c r="B121" s="528" t="s">
        <v>344</v>
      </c>
      <c r="C121" s="529" t="s">
        <v>302</v>
      </c>
      <c r="D121" s="530"/>
      <c r="E121" s="283"/>
      <c r="F121" s="285"/>
      <c r="G121" s="207"/>
      <c r="H121" s="207"/>
      <c r="I121" s="207"/>
      <c r="J121" s="207"/>
      <c r="K121" s="207"/>
      <c r="L121" s="531"/>
      <c r="M121" s="532"/>
      <c r="R121" s="259"/>
      <c r="S121" s="259"/>
      <c r="T121" s="259"/>
      <c r="U121" s="701"/>
      <c r="V121" s="266"/>
      <c r="W121" s="259"/>
      <c r="X121" s="259"/>
      <c r="Y121" s="259"/>
      <c r="Z121" s="259"/>
      <c r="AA121" s="259"/>
      <c r="AB121" s="259"/>
      <c r="AC121" s="259"/>
      <c r="AD121" s="259"/>
      <c r="AE121" s="259"/>
      <c r="AF121" s="259"/>
      <c r="AG121" s="259"/>
      <c r="AH121" s="259"/>
      <c r="AI121" s="259"/>
      <c r="AJ121" s="259"/>
      <c r="AK121" s="259"/>
    </row>
    <row r="122" spans="2:37" x14ac:dyDescent="0.2">
      <c r="B122" s="271">
        <f>B119+1</f>
        <v>91</v>
      </c>
      <c r="C122" s="672" t="s">
        <v>220</v>
      </c>
      <c r="D122" s="882"/>
      <c r="E122" s="883"/>
      <c r="F122" s="884"/>
      <c r="G122" s="690"/>
      <c r="H122" s="691"/>
      <c r="I122" s="691"/>
      <c r="J122" s="691"/>
      <c r="K122" s="691"/>
      <c r="L122" s="691"/>
      <c r="M122" s="691"/>
      <c r="N122" s="691"/>
      <c r="O122" s="691"/>
      <c r="P122" s="691"/>
      <c r="Q122" s="691"/>
      <c r="R122" s="691"/>
      <c r="S122" s="691"/>
      <c r="T122" s="691"/>
      <c r="U122" s="1"/>
      <c r="V122" s="373"/>
      <c r="W122" s="365"/>
      <c r="X122" s="259"/>
      <c r="Y122" s="259"/>
      <c r="Z122" s="259"/>
      <c r="AA122" s="259"/>
      <c r="AB122" s="259"/>
      <c r="AC122" s="259"/>
      <c r="AD122" s="259"/>
      <c r="AE122" s="259"/>
      <c r="AF122" s="259"/>
      <c r="AG122" s="259"/>
      <c r="AH122" s="259"/>
      <c r="AI122" s="259"/>
      <c r="AJ122" s="259"/>
      <c r="AK122" s="259"/>
    </row>
    <row r="123" spans="2:37" x14ac:dyDescent="0.2">
      <c r="B123" s="779">
        <f>B122+1</f>
        <v>92</v>
      </c>
      <c r="C123" s="780" t="s">
        <v>346</v>
      </c>
      <c r="D123" s="885"/>
      <c r="E123" s="886"/>
      <c r="F123" s="887"/>
      <c r="G123" s="690"/>
      <c r="H123" s="691"/>
      <c r="I123" s="691"/>
      <c r="J123" s="691"/>
      <c r="K123" s="691"/>
      <c r="L123" s="691"/>
      <c r="M123" s="691"/>
      <c r="N123" s="691"/>
      <c r="O123" s="691"/>
      <c r="P123" s="691"/>
      <c r="Q123" s="691"/>
      <c r="R123" s="691"/>
      <c r="S123" s="691"/>
      <c r="T123" s="691"/>
      <c r="U123" s="1"/>
      <c r="V123" s="782" t="s">
        <v>347</v>
      </c>
      <c r="W123" s="781"/>
      <c r="X123" s="259"/>
      <c r="Y123" s="259"/>
      <c r="Z123" s="259"/>
      <c r="AA123" s="259"/>
      <c r="AB123" s="259"/>
      <c r="AC123" s="259"/>
      <c r="AD123" s="259"/>
      <c r="AE123" s="259"/>
      <c r="AF123" s="259"/>
      <c r="AG123" s="259"/>
      <c r="AH123" s="259"/>
      <c r="AI123" s="259"/>
      <c r="AJ123" s="259"/>
      <c r="AK123" s="259"/>
    </row>
    <row r="124" spans="2:37" ht="15" thickBot="1" x14ac:dyDescent="0.25">
      <c r="B124" s="288">
        <f t="shared" ref="B124:B129" si="23">B123+1</f>
        <v>93</v>
      </c>
      <c r="C124" s="673" t="s">
        <v>221</v>
      </c>
      <c r="D124" s="879"/>
      <c r="E124" s="880"/>
      <c r="F124" s="881"/>
      <c r="G124" s="692"/>
      <c r="H124" s="693"/>
      <c r="I124" s="693"/>
      <c r="J124" s="693"/>
      <c r="K124" s="693"/>
      <c r="L124" s="693"/>
      <c r="M124" s="693"/>
      <c r="N124" s="693"/>
      <c r="O124" s="693"/>
      <c r="P124" s="693"/>
      <c r="Q124" s="693"/>
      <c r="R124" s="693"/>
      <c r="S124" s="693"/>
      <c r="T124" s="693"/>
      <c r="U124" s="1"/>
      <c r="V124" s="374"/>
      <c r="W124" s="367"/>
      <c r="X124" s="259"/>
      <c r="Y124" s="259"/>
      <c r="Z124" s="259"/>
      <c r="AA124" s="259"/>
      <c r="AB124" s="259"/>
      <c r="AC124" s="259"/>
      <c r="AD124" s="259"/>
      <c r="AE124" s="259"/>
      <c r="AF124" s="259"/>
      <c r="AG124" s="259"/>
      <c r="AH124" s="259"/>
      <c r="AI124" s="259"/>
      <c r="AJ124" s="259"/>
      <c r="AK124" s="259"/>
    </row>
    <row r="125" spans="2:37" x14ac:dyDescent="0.2">
      <c r="B125" s="288">
        <f t="shared" si="23"/>
        <v>94</v>
      </c>
      <c r="C125" s="533" t="s">
        <v>222</v>
      </c>
      <c r="D125" s="674"/>
      <c r="E125" s="675" t="s">
        <v>223</v>
      </c>
      <c r="F125" s="677">
        <v>0</v>
      </c>
      <c r="G125" s="687"/>
      <c r="H125" s="688"/>
      <c r="I125" s="688"/>
      <c r="J125" s="688"/>
      <c r="K125" s="688"/>
      <c r="L125" s="688"/>
      <c r="M125" s="688"/>
      <c r="N125" s="681"/>
      <c r="O125" s="695"/>
      <c r="P125" s="688"/>
      <c r="Q125" s="688"/>
      <c r="R125" s="688"/>
      <c r="S125" s="688"/>
      <c r="T125" s="689"/>
      <c r="U125" s="1"/>
      <c r="V125" s="374"/>
      <c r="W125" s="367"/>
      <c r="X125" s="259"/>
      <c r="Y125" s="259"/>
      <c r="Z125" s="259"/>
      <c r="AA125" s="259"/>
      <c r="AB125" s="259"/>
      <c r="AC125" s="259"/>
      <c r="AD125" s="259"/>
      <c r="AE125" s="259"/>
      <c r="AF125" s="259"/>
      <c r="AG125" s="259"/>
      <c r="AH125" s="259"/>
      <c r="AI125" s="259"/>
      <c r="AJ125" s="259"/>
      <c r="AK125" s="259"/>
    </row>
    <row r="126" spans="2:37" x14ac:dyDescent="0.2">
      <c r="B126" s="288">
        <f t="shared" si="23"/>
        <v>95</v>
      </c>
      <c r="C126" s="533" t="s">
        <v>348</v>
      </c>
      <c r="D126" s="674"/>
      <c r="E126" s="675" t="s">
        <v>223</v>
      </c>
      <c r="F126" s="677">
        <v>0</v>
      </c>
      <c r="G126" s="687"/>
      <c r="H126" s="688"/>
      <c r="I126" s="688"/>
      <c r="J126" s="688"/>
      <c r="K126" s="688"/>
      <c r="L126" s="688"/>
      <c r="M126" s="688"/>
      <c r="N126" s="689"/>
      <c r="O126" s="695"/>
      <c r="P126" s="688"/>
      <c r="Q126" s="688"/>
      <c r="R126" s="688"/>
      <c r="S126" s="688"/>
      <c r="T126" s="689"/>
      <c r="U126" s="1"/>
      <c r="V126" s="374"/>
      <c r="W126" s="367"/>
      <c r="X126" s="259"/>
      <c r="Y126" s="259"/>
      <c r="Z126" s="259"/>
      <c r="AA126" s="259"/>
      <c r="AB126" s="259"/>
      <c r="AC126" s="259"/>
      <c r="AD126" s="259"/>
      <c r="AE126" s="259"/>
      <c r="AF126" s="259"/>
      <c r="AG126" s="259"/>
      <c r="AH126" s="259"/>
      <c r="AI126" s="259"/>
      <c r="AJ126" s="259"/>
      <c r="AK126" s="259"/>
    </row>
    <row r="127" spans="2:37" x14ac:dyDescent="0.2">
      <c r="B127" s="288">
        <f t="shared" si="23"/>
        <v>96</v>
      </c>
      <c r="C127" s="534" t="s">
        <v>349</v>
      </c>
      <c r="D127" s="535"/>
      <c r="E127" s="536" t="s">
        <v>52</v>
      </c>
      <c r="F127" s="291">
        <v>2</v>
      </c>
      <c r="G127" s="682"/>
      <c r="H127" s="537"/>
      <c r="I127" s="537"/>
      <c r="J127" s="537"/>
      <c r="K127" s="537"/>
      <c r="L127" s="537"/>
      <c r="M127" s="537"/>
      <c r="N127" s="538"/>
      <c r="O127" s="676"/>
      <c r="P127" s="537"/>
      <c r="Q127" s="537"/>
      <c r="R127" s="537"/>
      <c r="S127" s="537"/>
      <c r="T127" s="538"/>
      <c r="U127" s="1"/>
      <c r="V127" s="374"/>
      <c r="W127" s="367"/>
      <c r="X127" s="259"/>
      <c r="Y127" s="259"/>
      <c r="Z127" s="259"/>
      <c r="AA127" s="259"/>
      <c r="AB127" s="259"/>
      <c r="AC127" s="259"/>
      <c r="AD127" s="259"/>
      <c r="AE127" s="259"/>
      <c r="AF127" s="259"/>
      <c r="AG127" s="259"/>
      <c r="AH127" s="259"/>
      <c r="AI127" s="259"/>
      <c r="AJ127" s="259"/>
      <c r="AK127" s="259"/>
    </row>
    <row r="128" spans="2:37" x14ac:dyDescent="0.2">
      <c r="B128" s="288">
        <f t="shared" si="23"/>
        <v>97</v>
      </c>
      <c r="C128" s="533" t="s">
        <v>224</v>
      </c>
      <c r="D128" s="539"/>
      <c r="E128" s="540" t="s">
        <v>93</v>
      </c>
      <c r="F128" s="548">
        <v>2</v>
      </c>
      <c r="G128" s="683"/>
      <c r="H128" s="679"/>
      <c r="I128" s="679"/>
      <c r="J128" s="679"/>
      <c r="K128" s="679"/>
      <c r="L128" s="679"/>
      <c r="M128" s="679"/>
      <c r="N128" s="680"/>
      <c r="O128" s="678"/>
      <c r="P128" s="679"/>
      <c r="Q128" s="679"/>
      <c r="R128" s="679"/>
      <c r="S128" s="679"/>
      <c r="T128" s="680"/>
      <c r="U128" s="1"/>
      <c r="V128" s="374"/>
      <c r="W128" s="367"/>
      <c r="X128" s="259"/>
      <c r="Y128" s="259"/>
      <c r="Z128" s="259"/>
      <c r="AA128" s="259"/>
      <c r="AB128" s="259"/>
      <c r="AC128" s="259"/>
      <c r="AD128" s="259"/>
      <c r="AE128" s="259"/>
      <c r="AF128" s="259"/>
      <c r="AG128" s="259"/>
      <c r="AH128" s="259"/>
      <c r="AI128" s="259"/>
      <c r="AJ128" s="259"/>
      <c r="AK128" s="259"/>
    </row>
    <row r="129" spans="2:37" ht="15" thickBot="1" x14ac:dyDescent="0.25">
      <c r="B129" s="274">
        <f t="shared" si="23"/>
        <v>98</v>
      </c>
      <c r="C129" s="669" t="s">
        <v>350</v>
      </c>
      <c r="D129" s="670"/>
      <c r="E129" s="671" t="s">
        <v>21</v>
      </c>
      <c r="F129" s="294">
        <v>3</v>
      </c>
      <c r="G129" s="684"/>
      <c r="H129" s="685"/>
      <c r="I129" s="685"/>
      <c r="J129" s="685"/>
      <c r="K129" s="685"/>
      <c r="L129" s="685"/>
      <c r="M129" s="685"/>
      <c r="N129" s="686"/>
      <c r="O129" s="696"/>
      <c r="P129" s="685"/>
      <c r="Q129" s="685"/>
      <c r="R129" s="685"/>
      <c r="S129" s="685"/>
      <c r="T129" s="686"/>
      <c r="U129" s="1"/>
      <c r="V129" s="375"/>
      <c r="W129" s="369"/>
      <c r="X129" s="259"/>
      <c r="Y129" s="259"/>
      <c r="Z129" s="259"/>
      <c r="AA129" s="259"/>
      <c r="AB129" s="259"/>
      <c r="AC129" s="259"/>
      <c r="AD129" s="259"/>
      <c r="AE129" s="259"/>
      <c r="AF129" s="259"/>
      <c r="AG129" s="259"/>
      <c r="AH129" s="259"/>
      <c r="AI129" s="259"/>
      <c r="AJ129" s="259"/>
      <c r="AK129" s="259"/>
    </row>
    <row r="130" spans="2:37" ht="15" thickBot="1" x14ac:dyDescent="0.25">
      <c r="B130" s="662"/>
      <c r="C130" s="211"/>
      <c r="D130" s="705"/>
      <c r="E130" s="706"/>
      <c r="F130" s="706"/>
      <c r="G130" s="707"/>
      <c r="H130" s="707"/>
      <c r="I130" s="707"/>
      <c r="J130" s="707"/>
      <c r="K130" s="707"/>
      <c r="L130" s="707"/>
      <c r="M130" s="707"/>
      <c r="N130" s="707"/>
      <c r="O130" s="707"/>
      <c r="P130" s="707"/>
      <c r="Q130" s="707"/>
      <c r="R130" s="707"/>
      <c r="S130" s="707"/>
      <c r="T130" s="707"/>
      <c r="U130" s="1"/>
      <c r="V130" s="704"/>
      <c r="W130" s="660"/>
      <c r="X130" s="259"/>
      <c r="Y130" s="259"/>
      <c r="Z130" s="259"/>
      <c r="AA130" s="259"/>
      <c r="AB130" s="259"/>
      <c r="AC130" s="259"/>
      <c r="AD130" s="259"/>
      <c r="AE130" s="259"/>
      <c r="AF130" s="259"/>
      <c r="AG130" s="259"/>
      <c r="AH130" s="259"/>
      <c r="AI130" s="259"/>
      <c r="AJ130" s="259"/>
      <c r="AK130" s="259"/>
    </row>
    <row r="131" spans="2:37" ht="15" thickBot="1" x14ac:dyDescent="0.25">
      <c r="B131" s="528" t="s">
        <v>345</v>
      </c>
      <c r="C131" s="529" t="s">
        <v>303</v>
      </c>
      <c r="D131" s="530"/>
      <c r="E131" s="283"/>
      <c r="F131" s="285"/>
      <c r="G131" s="207"/>
      <c r="H131" s="207"/>
      <c r="I131" s="207"/>
      <c r="J131" s="207"/>
      <c r="K131" s="207"/>
      <c r="L131" s="531"/>
      <c r="M131" s="532"/>
      <c r="R131" s="259"/>
      <c r="S131" s="259"/>
      <c r="T131" s="259"/>
      <c r="U131" s="701"/>
      <c r="V131" s="266"/>
      <c r="W131" s="259"/>
      <c r="X131" s="259"/>
      <c r="Y131" s="259"/>
      <c r="Z131" s="259"/>
      <c r="AA131" s="259"/>
      <c r="AB131" s="259"/>
      <c r="AC131" s="259"/>
      <c r="AD131" s="259"/>
      <c r="AE131" s="259"/>
      <c r="AF131" s="259"/>
      <c r="AG131" s="259"/>
      <c r="AH131" s="259"/>
      <c r="AI131" s="259"/>
      <c r="AJ131" s="259"/>
      <c r="AK131" s="259"/>
    </row>
    <row r="132" spans="2:37" x14ac:dyDescent="0.2">
      <c r="B132" s="271">
        <f>B129+1</f>
        <v>99</v>
      </c>
      <c r="C132" s="672" t="s">
        <v>220</v>
      </c>
      <c r="D132" s="882"/>
      <c r="E132" s="883"/>
      <c r="F132" s="884"/>
      <c r="G132" s="690"/>
      <c r="H132" s="691"/>
      <c r="I132" s="691"/>
      <c r="J132" s="691"/>
      <c r="K132" s="691"/>
      <c r="L132" s="691"/>
      <c r="M132" s="691"/>
      <c r="N132" s="691"/>
      <c r="O132" s="691"/>
      <c r="P132" s="691"/>
      <c r="Q132" s="691"/>
      <c r="R132" s="691"/>
      <c r="S132" s="691"/>
      <c r="T132" s="691"/>
      <c r="U132" s="1"/>
      <c r="V132" s="373"/>
      <c r="W132" s="365"/>
      <c r="X132" s="259"/>
      <c r="Y132" s="259"/>
      <c r="Z132" s="259"/>
      <c r="AA132" s="259"/>
      <c r="AB132" s="259"/>
      <c r="AC132" s="259"/>
      <c r="AD132" s="259"/>
      <c r="AE132" s="259"/>
      <c r="AF132" s="259"/>
      <c r="AG132" s="259"/>
      <c r="AH132" s="259"/>
      <c r="AI132" s="259"/>
      <c r="AJ132" s="259"/>
      <c r="AK132" s="259"/>
    </row>
    <row r="133" spans="2:37" x14ac:dyDescent="0.2">
      <c r="B133" s="779">
        <f>B132+1</f>
        <v>100</v>
      </c>
      <c r="C133" s="780" t="s">
        <v>346</v>
      </c>
      <c r="D133" s="885"/>
      <c r="E133" s="886"/>
      <c r="F133" s="887"/>
      <c r="G133" s="690"/>
      <c r="H133" s="691"/>
      <c r="I133" s="691"/>
      <c r="J133" s="691"/>
      <c r="K133" s="691"/>
      <c r="L133" s="691"/>
      <c r="M133" s="691"/>
      <c r="N133" s="691"/>
      <c r="O133" s="691"/>
      <c r="P133" s="691"/>
      <c r="Q133" s="691"/>
      <c r="R133" s="691"/>
      <c r="S133" s="691"/>
      <c r="T133" s="691"/>
      <c r="U133" s="1"/>
      <c r="V133" s="782" t="s">
        <v>347</v>
      </c>
      <c r="W133" s="781"/>
      <c r="X133" s="259"/>
      <c r="Y133" s="259"/>
      <c r="Z133" s="259"/>
      <c r="AA133" s="259"/>
      <c r="AB133" s="259"/>
      <c r="AC133" s="259"/>
      <c r="AD133" s="259"/>
      <c r="AE133" s="259"/>
      <c r="AF133" s="259"/>
      <c r="AG133" s="259"/>
      <c r="AH133" s="259"/>
      <c r="AI133" s="259"/>
      <c r="AJ133" s="259"/>
      <c r="AK133" s="259"/>
    </row>
    <row r="134" spans="2:37" ht="15" thickBot="1" x14ac:dyDescent="0.25">
      <c r="B134" s="288">
        <f t="shared" ref="B134:B139" si="24">B133+1</f>
        <v>101</v>
      </c>
      <c r="C134" s="673" t="s">
        <v>221</v>
      </c>
      <c r="D134" s="879"/>
      <c r="E134" s="880"/>
      <c r="F134" s="881"/>
      <c r="G134" s="692"/>
      <c r="H134" s="693"/>
      <c r="I134" s="693"/>
      <c r="J134" s="693"/>
      <c r="K134" s="693"/>
      <c r="L134" s="693"/>
      <c r="M134" s="693"/>
      <c r="N134" s="693"/>
      <c r="O134" s="693"/>
      <c r="P134" s="693"/>
      <c r="Q134" s="693"/>
      <c r="R134" s="693"/>
      <c r="S134" s="693"/>
      <c r="T134" s="693"/>
      <c r="U134" s="1"/>
      <c r="V134" s="374"/>
      <c r="W134" s="367"/>
      <c r="X134" s="259"/>
      <c r="Y134" s="259"/>
      <c r="Z134" s="259"/>
      <c r="AA134" s="259"/>
      <c r="AB134" s="259"/>
      <c r="AC134" s="259"/>
      <c r="AD134" s="259"/>
      <c r="AE134" s="259"/>
      <c r="AF134" s="259"/>
      <c r="AG134" s="259"/>
      <c r="AH134" s="259"/>
      <c r="AI134" s="259"/>
      <c r="AJ134" s="259"/>
      <c r="AK134" s="259"/>
    </row>
    <row r="135" spans="2:37" x14ac:dyDescent="0.2">
      <c r="B135" s="288">
        <f t="shared" si="24"/>
        <v>102</v>
      </c>
      <c r="C135" s="533" t="s">
        <v>222</v>
      </c>
      <c r="D135" s="674"/>
      <c r="E135" s="675" t="s">
        <v>223</v>
      </c>
      <c r="F135" s="677">
        <v>0</v>
      </c>
      <c r="G135" s="687"/>
      <c r="H135" s="688"/>
      <c r="I135" s="688"/>
      <c r="J135" s="688"/>
      <c r="K135" s="688"/>
      <c r="L135" s="688"/>
      <c r="M135" s="688"/>
      <c r="N135" s="681"/>
      <c r="O135" s="695"/>
      <c r="P135" s="688"/>
      <c r="Q135" s="688"/>
      <c r="R135" s="688"/>
      <c r="S135" s="688"/>
      <c r="T135" s="689"/>
      <c r="U135" s="1"/>
      <c r="V135" s="374"/>
      <c r="W135" s="367"/>
      <c r="X135" s="259"/>
      <c r="Y135" s="259"/>
      <c r="Z135" s="259"/>
      <c r="AA135" s="259"/>
      <c r="AB135" s="259"/>
      <c r="AC135" s="259"/>
      <c r="AD135" s="259"/>
      <c r="AE135" s="259"/>
      <c r="AF135" s="259"/>
      <c r="AG135" s="259"/>
      <c r="AH135" s="259"/>
      <c r="AI135" s="259"/>
      <c r="AJ135" s="259"/>
      <c r="AK135" s="259"/>
    </row>
    <row r="136" spans="2:37" x14ac:dyDescent="0.2">
      <c r="B136" s="288">
        <f t="shared" si="24"/>
        <v>103</v>
      </c>
      <c r="C136" s="533" t="s">
        <v>348</v>
      </c>
      <c r="D136" s="674"/>
      <c r="E136" s="675" t="s">
        <v>223</v>
      </c>
      <c r="F136" s="677">
        <v>0</v>
      </c>
      <c r="G136" s="687"/>
      <c r="H136" s="688"/>
      <c r="I136" s="688"/>
      <c r="J136" s="688"/>
      <c r="K136" s="688"/>
      <c r="L136" s="688"/>
      <c r="M136" s="688"/>
      <c r="N136" s="689"/>
      <c r="O136" s="695"/>
      <c r="P136" s="688"/>
      <c r="Q136" s="688"/>
      <c r="R136" s="688"/>
      <c r="S136" s="688"/>
      <c r="T136" s="689"/>
      <c r="U136" s="1"/>
      <c r="V136" s="374"/>
      <c r="W136" s="367"/>
      <c r="X136" s="259"/>
      <c r="Y136" s="259"/>
      <c r="Z136" s="259"/>
      <c r="AA136" s="259"/>
      <c r="AB136" s="259"/>
      <c r="AC136" s="259"/>
      <c r="AD136" s="259"/>
      <c r="AE136" s="259"/>
      <c r="AF136" s="259"/>
      <c r="AG136" s="259"/>
      <c r="AH136" s="259"/>
      <c r="AI136" s="259"/>
      <c r="AJ136" s="259"/>
      <c r="AK136" s="259"/>
    </row>
    <row r="137" spans="2:37" x14ac:dyDescent="0.2">
      <c r="B137" s="288">
        <f t="shared" si="24"/>
        <v>104</v>
      </c>
      <c r="C137" s="534" t="s">
        <v>349</v>
      </c>
      <c r="D137" s="535"/>
      <c r="E137" s="536" t="s">
        <v>52</v>
      </c>
      <c r="F137" s="291">
        <v>2</v>
      </c>
      <c r="G137" s="682"/>
      <c r="H137" s="537"/>
      <c r="I137" s="537"/>
      <c r="J137" s="537"/>
      <c r="K137" s="537"/>
      <c r="L137" s="537"/>
      <c r="M137" s="537"/>
      <c r="N137" s="538"/>
      <c r="O137" s="676"/>
      <c r="P137" s="537"/>
      <c r="Q137" s="537"/>
      <c r="R137" s="537"/>
      <c r="S137" s="537"/>
      <c r="T137" s="538"/>
      <c r="U137" s="1"/>
      <c r="V137" s="374"/>
      <c r="W137" s="367"/>
      <c r="X137" s="259"/>
      <c r="Y137" s="259"/>
      <c r="Z137" s="259"/>
      <c r="AA137" s="259"/>
      <c r="AB137" s="259"/>
      <c r="AC137" s="259"/>
      <c r="AD137" s="259"/>
      <c r="AE137" s="259"/>
      <c r="AF137" s="259"/>
      <c r="AG137" s="259"/>
      <c r="AH137" s="259"/>
      <c r="AI137" s="259"/>
      <c r="AJ137" s="259"/>
      <c r="AK137" s="259"/>
    </row>
    <row r="138" spans="2:37" x14ac:dyDescent="0.2">
      <c r="B138" s="288">
        <f t="shared" si="24"/>
        <v>105</v>
      </c>
      <c r="C138" s="533" t="s">
        <v>224</v>
      </c>
      <c r="D138" s="539"/>
      <c r="E138" s="540" t="s">
        <v>93</v>
      </c>
      <c r="F138" s="548">
        <v>2</v>
      </c>
      <c r="G138" s="683"/>
      <c r="H138" s="679"/>
      <c r="I138" s="679"/>
      <c r="J138" s="679"/>
      <c r="K138" s="679"/>
      <c r="L138" s="679"/>
      <c r="M138" s="679"/>
      <c r="N138" s="680"/>
      <c r="O138" s="678"/>
      <c r="P138" s="679"/>
      <c r="Q138" s="679"/>
      <c r="R138" s="679"/>
      <c r="S138" s="679"/>
      <c r="T138" s="680"/>
      <c r="U138" s="1"/>
      <c r="V138" s="374"/>
      <c r="W138" s="367"/>
      <c r="X138" s="259"/>
      <c r="Y138" s="259"/>
      <c r="Z138" s="259"/>
      <c r="AA138" s="259"/>
      <c r="AB138" s="259"/>
      <c r="AC138" s="259"/>
      <c r="AD138" s="259"/>
      <c r="AE138" s="259"/>
      <c r="AF138" s="259"/>
      <c r="AG138" s="259"/>
      <c r="AH138" s="259"/>
      <c r="AI138" s="259"/>
      <c r="AJ138" s="259"/>
      <c r="AK138" s="259"/>
    </row>
    <row r="139" spans="2:37" ht="15" thickBot="1" x14ac:dyDescent="0.25">
      <c r="B139" s="274">
        <f t="shared" si="24"/>
        <v>106</v>
      </c>
      <c r="C139" s="669" t="s">
        <v>350</v>
      </c>
      <c r="D139" s="670"/>
      <c r="E139" s="671" t="s">
        <v>21</v>
      </c>
      <c r="F139" s="294">
        <v>3</v>
      </c>
      <c r="G139" s="684"/>
      <c r="H139" s="685"/>
      <c r="I139" s="685"/>
      <c r="J139" s="685"/>
      <c r="K139" s="685"/>
      <c r="L139" s="685"/>
      <c r="M139" s="685"/>
      <c r="N139" s="686"/>
      <c r="O139" s="696"/>
      <c r="P139" s="685"/>
      <c r="Q139" s="685"/>
      <c r="R139" s="685"/>
      <c r="S139" s="685"/>
      <c r="T139" s="686"/>
      <c r="U139" s="1"/>
      <c r="V139" s="375"/>
      <c r="W139" s="369"/>
      <c r="X139" s="259"/>
      <c r="Y139" s="259"/>
      <c r="Z139" s="259"/>
      <c r="AA139" s="259"/>
      <c r="AB139" s="259"/>
      <c r="AC139" s="259"/>
      <c r="AD139" s="259"/>
      <c r="AE139" s="259"/>
      <c r="AF139" s="259"/>
      <c r="AG139" s="259"/>
      <c r="AH139" s="259"/>
      <c r="AI139" s="259"/>
      <c r="AJ139" s="259"/>
      <c r="AK139" s="259"/>
    </row>
    <row r="140" spans="2:37" x14ac:dyDescent="0.2">
      <c r="B140" s="207"/>
      <c r="C140" s="541"/>
      <c r="D140" s="542"/>
      <c r="E140" s="285"/>
      <c r="F140" s="285"/>
      <c r="G140" s="207"/>
      <c r="H140" s="207"/>
      <c r="I140" s="207"/>
      <c r="J140" s="207"/>
      <c r="K140" s="207"/>
      <c r="L140" s="531"/>
      <c r="M140" s="543"/>
      <c r="R140" s="259"/>
      <c r="S140" s="259"/>
      <c r="T140" s="259"/>
      <c r="U140" s="1"/>
      <c r="V140" s="266"/>
      <c r="W140" s="259"/>
      <c r="X140" s="259"/>
      <c r="Y140" s="259"/>
      <c r="Z140" s="259"/>
      <c r="AA140" s="259"/>
      <c r="AB140" s="259"/>
      <c r="AC140" s="259"/>
      <c r="AD140" s="259"/>
      <c r="AE140" s="259"/>
      <c r="AF140" s="259"/>
      <c r="AG140" s="259"/>
      <c r="AH140" s="259"/>
      <c r="AI140" s="259"/>
      <c r="AJ140" s="259"/>
      <c r="AK140" s="259"/>
    </row>
    <row r="141" spans="2:37" x14ac:dyDescent="0.2">
      <c r="B141" s="76" t="s">
        <v>30</v>
      </c>
      <c r="C141" s="77"/>
      <c r="D141" s="542"/>
      <c r="E141" s="285"/>
      <c r="F141" s="285"/>
      <c r="G141" s="207"/>
      <c r="H141" s="207"/>
      <c r="I141" s="207"/>
      <c r="J141" s="207"/>
      <c r="K141" s="207"/>
      <c r="L141" s="531"/>
      <c r="M141" s="543"/>
      <c r="R141" s="259"/>
      <c r="S141" s="259"/>
      <c r="T141" s="259"/>
      <c r="U141" s="1"/>
      <c r="V141" s="266"/>
      <c r="W141" s="259"/>
      <c r="X141" s="259"/>
      <c r="Y141" s="259"/>
      <c r="Z141" s="259"/>
      <c r="AA141" s="259"/>
      <c r="AB141" s="259"/>
      <c r="AC141" s="259"/>
      <c r="AD141" s="259"/>
      <c r="AE141" s="259"/>
      <c r="AF141" s="259"/>
      <c r="AG141" s="259"/>
      <c r="AH141" s="259"/>
      <c r="AI141" s="259"/>
      <c r="AJ141" s="259"/>
      <c r="AK141" s="259"/>
    </row>
    <row r="142" spans="2:37" x14ac:dyDescent="0.2">
      <c r="B142" s="62"/>
      <c r="C142" s="82" t="s">
        <v>31</v>
      </c>
      <c r="D142" s="542"/>
      <c r="E142" s="285"/>
      <c r="F142" s="285"/>
      <c r="G142" s="207"/>
      <c r="H142" s="207"/>
      <c r="I142" s="207"/>
      <c r="J142" s="207"/>
      <c r="K142" s="207"/>
      <c r="L142" s="531"/>
      <c r="M142" s="543"/>
      <c r="R142" s="259"/>
      <c r="S142" s="259"/>
      <c r="T142" s="259"/>
      <c r="U142" s="1"/>
      <c r="V142" s="266"/>
      <c r="W142" s="259"/>
      <c r="X142" s="259"/>
      <c r="Y142" s="259"/>
      <c r="Z142" s="259"/>
      <c r="AA142" s="259"/>
      <c r="AB142" s="259"/>
      <c r="AC142" s="259"/>
      <c r="AD142" s="259"/>
      <c r="AE142" s="259"/>
      <c r="AF142" s="259"/>
      <c r="AG142" s="259"/>
      <c r="AH142" s="259"/>
      <c r="AI142" s="259"/>
      <c r="AJ142" s="259"/>
      <c r="AK142" s="259"/>
    </row>
    <row r="143" spans="2:37" x14ac:dyDescent="0.2">
      <c r="B143" s="63"/>
      <c r="C143" s="82" t="s">
        <v>32</v>
      </c>
      <c r="D143" s="542"/>
      <c r="E143" s="285"/>
      <c r="F143" s="285"/>
      <c r="G143" s="207"/>
      <c r="H143" s="207"/>
      <c r="I143" s="207"/>
      <c r="J143" s="207"/>
      <c r="K143" s="207"/>
      <c r="L143" s="531"/>
      <c r="M143" s="543"/>
      <c r="R143" s="259"/>
      <c r="S143" s="259"/>
      <c r="T143" s="259"/>
      <c r="U143" s="1"/>
      <c r="V143" s="266"/>
      <c r="W143" s="259"/>
      <c r="X143" s="259"/>
      <c r="Y143" s="259"/>
      <c r="Z143" s="259"/>
      <c r="AA143" s="259"/>
      <c r="AB143" s="259"/>
      <c r="AC143" s="259"/>
      <c r="AD143" s="259"/>
      <c r="AE143" s="259"/>
      <c r="AF143" s="259"/>
      <c r="AG143" s="259"/>
      <c r="AH143" s="259"/>
      <c r="AI143" s="259"/>
      <c r="AJ143" s="259"/>
      <c r="AK143" s="259"/>
    </row>
    <row r="144" spans="2:37" x14ac:dyDescent="0.2">
      <c r="B144" s="64"/>
      <c r="C144" s="82" t="s">
        <v>33</v>
      </c>
      <c r="U144" s="1"/>
    </row>
    <row r="145" spans="2:21" x14ac:dyDescent="0.2">
      <c r="B145" s="65"/>
      <c r="C145" s="82" t="s">
        <v>34</v>
      </c>
      <c r="U145" s="702"/>
    </row>
    <row r="146" spans="2:21" ht="15" thickBot="1" x14ac:dyDescent="0.25"/>
    <row r="147" spans="2:21" ht="16.5" thickBot="1" x14ac:dyDescent="0.25">
      <c r="B147" s="808" t="s">
        <v>226</v>
      </c>
      <c r="C147" s="809"/>
      <c r="D147" s="809"/>
      <c r="E147" s="809"/>
      <c r="F147" s="809"/>
      <c r="G147" s="809"/>
      <c r="H147" s="809"/>
      <c r="I147" s="809"/>
      <c r="J147" s="809"/>
      <c r="K147" s="809"/>
      <c r="L147" s="809"/>
      <c r="M147" s="809"/>
      <c r="N147" s="809"/>
      <c r="O147" s="809"/>
      <c r="P147" s="810"/>
    </row>
    <row r="148" spans="2:21" ht="16.5" thickBot="1" x14ac:dyDescent="0.25">
      <c r="B148" s="202"/>
      <c r="C148" s="73"/>
      <c r="D148" s="74"/>
      <c r="E148" s="75"/>
      <c r="F148" s="75"/>
      <c r="G148" s="75"/>
      <c r="H148" s="75"/>
      <c r="I148" s="75"/>
      <c r="J148" s="75"/>
      <c r="K148" s="75"/>
      <c r="L148" s="75"/>
      <c r="M148" s="75"/>
      <c r="N148" s="75"/>
      <c r="O148" s="75"/>
      <c r="P148" s="75"/>
    </row>
    <row r="149" spans="2:21" ht="34.15" customHeight="1" thickBot="1" x14ac:dyDescent="0.25">
      <c r="B149" s="817" t="s">
        <v>249</v>
      </c>
      <c r="C149" s="818"/>
      <c r="D149" s="818"/>
      <c r="E149" s="818"/>
      <c r="F149" s="818"/>
      <c r="G149" s="818"/>
      <c r="H149" s="818"/>
      <c r="I149" s="818"/>
      <c r="J149" s="818"/>
      <c r="K149" s="818"/>
      <c r="L149" s="818"/>
      <c r="M149" s="818"/>
      <c r="N149" s="818"/>
      <c r="O149" s="818"/>
      <c r="P149" s="819"/>
    </row>
    <row r="150" spans="2:21" ht="13.9" customHeight="1" thickBot="1" x14ac:dyDescent="0.25">
      <c r="B150" s="72"/>
      <c r="C150" s="73"/>
      <c r="D150" s="74"/>
      <c r="E150" s="75"/>
      <c r="F150" s="75"/>
      <c r="G150" s="75"/>
      <c r="H150" s="75"/>
      <c r="I150" s="75"/>
      <c r="J150" s="75"/>
      <c r="K150" s="75"/>
      <c r="L150" s="75"/>
      <c r="M150" s="75"/>
      <c r="N150" s="75"/>
      <c r="O150" s="75"/>
      <c r="P150" s="75"/>
    </row>
    <row r="151" spans="2:21" ht="13.9" customHeight="1" x14ac:dyDescent="0.2">
      <c r="B151" s="67" t="s">
        <v>36</v>
      </c>
      <c r="C151" s="811" t="s">
        <v>37</v>
      </c>
      <c r="D151" s="812"/>
      <c r="E151" s="812"/>
      <c r="F151" s="812"/>
      <c r="G151" s="812"/>
      <c r="H151" s="812"/>
      <c r="I151" s="812"/>
      <c r="J151" s="812"/>
      <c r="K151" s="812"/>
      <c r="L151" s="812"/>
      <c r="M151" s="812"/>
      <c r="N151" s="812"/>
      <c r="O151" s="812"/>
      <c r="P151" s="813"/>
    </row>
    <row r="152" spans="2:21" ht="63.4" customHeight="1" x14ac:dyDescent="0.2">
      <c r="B152" s="68">
        <v>1</v>
      </c>
      <c r="C152" s="814" t="s">
        <v>361</v>
      </c>
      <c r="D152" s="815"/>
      <c r="E152" s="815"/>
      <c r="F152" s="815"/>
      <c r="G152" s="815"/>
      <c r="H152" s="815"/>
      <c r="I152" s="815"/>
      <c r="J152" s="815"/>
      <c r="K152" s="815"/>
      <c r="L152" s="815"/>
      <c r="M152" s="815"/>
      <c r="N152" s="815"/>
      <c r="O152" s="815"/>
      <c r="P152" s="816"/>
    </row>
    <row r="153" spans="2:21" ht="49.9" customHeight="1" x14ac:dyDescent="0.2">
      <c r="B153" s="68">
        <v>2</v>
      </c>
      <c r="C153" s="814" t="s">
        <v>312</v>
      </c>
      <c r="D153" s="815"/>
      <c r="E153" s="815"/>
      <c r="F153" s="815"/>
      <c r="G153" s="815"/>
      <c r="H153" s="815"/>
      <c r="I153" s="815"/>
      <c r="J153" s="815"/>
      <c r="K153" s="815"/>
      <c r="L153" s="815"/>
      <c r="M153" s="815"/>
      <c r="N153" s="815"/>
      <c r="O153" s="815"/>
      <c r="P153" s="816"/>
    </row>
    <row r="154" spans="2:21" ht="89.45" customHeight="1" x14ac:dyDescent="0.2">
      <c r="B154" s="68">
        <v>3</v>
      </c>
      <c r="C154" s="814" t="s">
        <v>313</v>
      </c>
      <c r="D154" s="815"/>
      <c r="E154" s="815"/>
      <c r="F154" s="815"/>
      <c r="G154" s="815"/>
      <c r="H154" s="815"/>
      <c r="I154" s="815"/>
      <c r="J154" s="815"/>
      <c r="K154" s="815"/>
      <c r="L154" s="815"/>
      <c r="M154" s="815"/>
      <c r="N154" s="815"/>
      <c r="O154" s="815"/>
      <c r="P154" s="816"/>
    </row>
    <row r="155" spans="2:21" ht="13.9" customHeight="1" x14ac:dyDescent="0.2">
      <c r="B155" s="68">
        <v>4</v>
      </c>
      <c r="C155" s="814" t="s">
        <v>258</v>
      </c>
      <c r="D155" s="815"/>
      <c r="E155" s="815"/>
      <c r="F155" s="815"/>
      <c r="G155" s="815"/>
      <c r="H155" s="815"/>
      <c r="I155" s="815"/>
      <c r="J155" s="815"/>
      <c r="K155" s="815"/>
      <c r="L155" s="815"/>
      <c r="M155" s="815"/>
      <c r="N155" s="815"/>
      <c r="O155" s="815"/>
      <c r="P155" s="816"/>
    </row>
    <row r="156" spans="2:21" ht="12.75" x14ac:dyDescent="0.2">
      <c r="B156" s="68">
        <v>5</v>
      </c>
      <c r="C156" s="814" t="s">
        <v>259</v>
      </c>
      <c r="D156" s="815"/>
      <c r="E156" s="815"/>
      <c r="F156" s="815"/>
      <c r="G156" s="815"/>
      <c r="H156" s="815"/>
      <c r="I156" s="815"/>
      <c r="J156" s="815"/>
      <c r="K156" s="815"/>
      <c r="L156" s="815"/>
      <c r="M156" s="815"/>
      <c r="N156" s="815"/>
      <c r="O156" s="815"/>
      <c r="P156" s="816"/>
    </row>
    <row r="157" spans="2:21" ht="15" customHeight="1" x14ac:dyDescent="0.2">
      <c r="B157" s="68">
        <v>6</v>
      </c>
      <c r="C157" s="820" t="s">
        <v>240</v>
      </c>
      <c r="D157" s="821"/>
      <c r="E157" s="821"/>
      <c r="F157" s="821"/>
      <c r="G157" s="821"/>
      <c r="H157" s="821"/>
      <c r="I157" s="821"/>
      <c r="J157" s="821"/>
      <c r="K157" s="821"/>
      <c r="L157" s="821"/>
      <c r="M157" s="821"/>
      <c r="N157" s="821"/>
      <c r="O157" s="821"/>
      <c r="P157" s="822"/>
    </row>
    <row r="158" spans="2:21" ht="15" customHeight="1" x14ac:dyDescent="0.2">
      <c r="B158" s="68">
        <v>7</v>
      </c>
      <c r="C158" s="820" t="s">
        <v>247</v>
      </c>
      <c r="D158" s="821"/>
      <c r="E158" s="821"/>
      <c r="F158" s="821"/>
      <c r="G158" s="821"/>
      <c r="H158" s="821"/>
      <c r="I158" s="821"/>
      <c r="J158" s="821"/>
      <c r="K158" s="821"/>
      <c r="L158" s="821"/>
      <c r="M158" s="821"/>
      <c r="N158" s="821"/>
      <c r="O158" s="821"/>
      <c r="P158" s="822"/>
    </row>
    <row r="159" spans="2:21" ht="12.75" x14ac:dyDescent="0.2">
      <c r="B159" s="68">
        <v>8</v>
      </c>
      <c r="C159" s="814" t="s">
        <v>241</v>
      </c>
      <c r="D159" s="815"/>
      <c r="E159" s="815"/>
      <c r="F159" s="815"/>
      <c r="G159" s="815"/>
      <c r="H159" s="815"/>
      <c r="I159" s="815"/>
      <c r="J159" s="815"/>
      <c r="K159" s="815"/>
      <c r="L159" s="815"/>
      <c r="M159" s="815"/>
      <c r="N159" s="815"/>
      <c r="O159" s="815"/>
      <c r="P159" s="816"/>
    </row>
    <row r="160" spans="2:21" ht="120" customHeight="1" x14ac:dyDescent="0.2">
      <c r="B160" s="68">
        <v>16</v>
      </c>
      <c r="C160" s="814" t="s">
        <v>227</v>
      </c>
      <c r="D160" s="815"/>
      <c r="E160" s="815"/>
      <c r="F160" s="815"/>
      <c r="G160" s="815"/>
      <c r="H160" s="815"/>
      <c r="I160" s="815"/>
      <c r="J160" s="815"/>
      <c r="K160" s="815"/>
      <c r="L160" s="815"/>
      <c r="M160" s="815"/>
      <c r="N160" s="815"/>
      <c r="O160" s="815"/>
      <c r="P160" s="816"/>
    </row>
    <row r="161" spans="2:16" ht="15" customHeight="1" x14ac:dyDescent="0.2">
      <c r="B161" s="68">
        <v>17</v>
      </c>
      <c r="C161" s="814" t="s">
        <v>260</v>
      </c>
      <c r="D161" s="815"/>
      <c r="E161" s="815"/>
      <c r="F161" s="815"/>
      <c r="G161" s="815"/>
      <c r="H161" s="815"/>
      <c r="I161" s="815"/>
      <c r="J161" s="815"/>
      <c r="K161" s="815"/>
      <c r="L161" s="815"/>
      <c r="M161" s="815"/>
      <c r="N161" s="815"/>
      <c r="O161" s="815"/>
      <c r="P161" s="816"/>
    </row>
    <row r="162" spans="2:16" ht="45" customHeight="1" x14ac:dyDescent="0.2">
      <c r="B162" s="68">
        <v>18</v>
      </c>
      <c r="C162" s="814" t="s">
        <v>261</v>
      </c>
      <c r="D162" s="815"/>
      <c r="E162" s="815"/>
      <c r="F162" s="815"/>
      <c r="G162" s="815"/>
      <c r="H162" s="815"/>
      <c r="I162" s="815"/>
      <c r="J162" s="815"/>
      <c r="K162" s="815"/>
      <c r="L162" s="815"/>
      <c r="M162" s="815"/>
      <c r="N162" s="815"/>
      <c r="O162" s="815"/>
      <c r="P162" s="816"/>
    </row>
    <row r="163" spans="2:16" ht="90" customHeight="1" x14ac:dyDescent="0.2">
      <c r="B163" s="68">
        <v>19</v>
      </c>
      <c r="C163" s="814" t="s">
        <v>228</v>
      </c>
      <c r="D163" s="815"/>
      <c r="E163" s="815"/>
      <c r="F163" s="815"/>
      <c r="G163" s="815"/>
      <c r="H163" s="815"/>
      <c r="I163" s="815"/>
      <c r="J163" s="815"/>
      <c r="K163" s="815"/>
      <c r="L163" s="815"/>
      <c r="M163" s="815"/>
      <c r="N163" s="815"/>
      <c r="O163" s="815"/>
      <c r="P163" s="816"/>
    </row>
    <row r="164" spans="2:16" ht="15" customHeight="1" x14ac:dyDescent="0.2">
      <c r="B164" s="68">
        <v>20</v>
      </c>
      <c r="C164" s="814" t="s">
        <v>262</v>
      </c>
      <c r="D164" s="815"/>
      <c r="E164" s="815"/>
      <c r="F164" s="815"/>
      <c r="G164" s="815"/>
      <c r="H164" s="815"/>
      <c r="I164" s="815"/>
      <c r="J164" s="815"/>
      <c r="K164" s="815"/>
      <c r="L164" s="815"/>
      <c r="M164" s="815"/>
      <c r="N164" s="815"/>
      <c r="O164" s="815"/>
      <c r="P164" s="816"/>
    </row>
    <row r="165" spans="2:16" ht="52.15" customHeight="1" x14ac:dyDescent="0.2">
      <c r="B165" s="68">
        <v>21</v>
      </c>
      <c r="C165" s="814" t="s">
        <v>263</v>
      </c>
      <c r="D165" s="815"/>
      <c r="E165" s="815"/>
      <c r="F165" s="815"/>
      <c r="G165" s="815"/>
      <c r="H165" s="815"/>
      <c r="I165" s="815"/>
      <c r="J165" s="815"/>
      <c r="K165" s="815"/>
      <c r="L165" s="815"/>
      <c r="M165" s="815"/>
      <c r="N165" s="815"/>
      <c r="O165" s="815"/>
      <c r="P165" s="816"/>
    </row>
    <row r="166" spans="2:16" ht="48" customHeight="1" x14ac:dyDescent="0.2">
      <c r="B166" s="190">
        <v>22</v>
      </c>
      <c r="C166" s="814" t="s">
        <v>264</v>
      </c>
      <c r="D166" s="815"/>
      <c r="E166" s="815"/>
      <c r="F166" s="815"/>
      <c r="G166" s="815"/>
      <c r="H166" s="815"/>
      <c r="I166" s="815"/>
      <c r="J166" s="815"/>
      <c r="K166" s="815"/>
      <c r="L166" s="815"/>
      <c r="M166" s="815"/>
      <c r="N166" s="815"/>
      <c r="O166" s="815"/>
      <c r="P166" s="816"/>
    </row>
    <row r="167" spans="2:16" ht="45" customHeight="1" x14ac:dyDescent="0.2">
      <c r="B167" s="190">
        <v>23</v>
      </c>
      <c r="C167" s="814" t="s">
        <v>283</v>
      </c>
      <c r="D167" s="815"/>
      <c r="E167" s="815"/>
      <c r="F167" s="815"/>
      <c r="G167" s="815"/>
      <c r="H167" s="815"/>
      <c r="I167" s="815"/>
      <c r="J167" s="815"/>
      <c r="K167" s="815"/>
      <c r="L167" s="815"/>
      <c r="M167" s="815"/>
      <c r="N167" s="815"/>
      <c r="O167" s="815"/>
      <c r="P167" s="816"/>
    </row>
    <row r="168" spans="2:16" ht="45" customHeight="1" x14ac:dyDescent="0.2">
      <c r="B168" s="190">
        <v>24</v>
      </c>
      <c r="C168" s="814" t="s">
        <v>284</v>
      </c>
      <c r="D168" s="815"/>
      <c r="E168" s="815"/>
      <c r="F168" s="815"/>
      <c r="G168" s="815"/>
      <c r="H168" s="815"/>
      <c r="I168" s="815"/>
      <c r="J168" s="815"/>
      <c r="K168" s="815"/>
      <c r="L168" s="815"/>
      <c r="M168" s="815"/>
      <c r="N168" s="815"/>
      <c r="O168" s="815"/>
      <c r="P168" s="816"/>
    </row>
    <row r="169" spans="2:16" ht="45" customHeight="1" x14ac:dyDescent="0.2">
      <c r="B169" s="190">
        <v>25</v>
      </c>
      <c r="C169" s="814" t="s">
        <v>282</v>
      </c>
      <c r="D169" s="815"/>
      <c r="E169" s="815"/>
      <c r="F169" s="815"/>
      <c r="G169" s="815"/>
      <c r="H169" s="815"/>
      <c r="I169" s="815"/>
      <c r="J169" s="815"/>
      <c r="K169" s="815"/>
      <c r="L169" s="815"/>
      <c r="M169" s="815"/>
      <c r="N169" s="815"/>
      <c r="O169" s="815"/>
      <c r="P169" s="816"/>
    </row>
    <row r="170" spans="2:16" ht="45" customHeight="1" x14ac:dyDescent="0.2">
      <c r="B170" s="190">
        <v>26</v>
      </c>
      <c r="C170" s="814" t="s">
        <v>229</v>
      </c>
      <c r="D170" s="815"/>
      <c r="E170" s="815"/>
      <c r="F170" s="815"/>
      <c r="G170" s="815"/>
      <c r="H170" s="815"/>
      <c r="I170" s="815"/>
      <c r="J170" s="815"/>
      <c r="K170" s="815"/>
      <c r="L170" s="815"/>
      <c r="M170" s="815"/>
      <c r="N170" s="815"/>
      <c r="O170" s="815"/>
      <c r="P170" s="816"/>
    </row>
    <row r="171" spans="2:16" ht="15" customHeight="1" x14ac:dyDescent="0.2">
      <c r="B171" s="190"/>
      <c r="C171" s="894" t="s">
        <v>351</v>
      </c>
      <c r="D171" s="895"/>
      <c r="E171" s="895"/>
      <c r="F171" s="895"/>
      <c r="G171" s="895"/>
      <c r="H171" s="895"/>
      <c r="I171" s="895"/>
      <c r="J171" s="895"/>
      <c r="K171" s="895"/>
      <c r="L171" s="895"/>
      <c r="M171" s="895"/>
      <c r="N171" s="895"/>
      <c r="O171" s="895"/>
      <c r="P171" s="896"/>
    </row>
    <row r="172" spans="2:16" ht="15" customHeight="1" x14ac:dyDescent="0.2">
      <c r="B172" s="190">
        <v>27</v>
      </c>
      <c r="C172" s="814" t="s">
        <v>352</v>
      </c>
      <c r="D172" s="815"/>
      <c r="E172" s="815"/>
      <c r="F172" s="815"/>
      <c r="G172" s="815"/>
      <c r="H172" s="815"/>
      <c r="I172" s="815"/>
      <c r="J172" s="815"/>
      <c r="K172" s="815"/>
      <c r="L172" s="815"/>
      <c r="M172" s="815"/>
      <c r="N172" s="815"/>
      <c r="O172" s="815"/>
      <c r="P172" s="816"/>
    </row>
    <row r="173" spans="2:16" ht="15" customHeight="1" x14ac:dyDescent="0.2">
      <c r="B173" s="190">
        <v>28</v>
      </c>
      <c r="C173" s="814" t="s">
        <v>353</v>
      </c>
      <c r="D173" s="815"/>
      <c r="E173" s="815"/>
      <c r="F173" s="815"/>
      <c r="G173" s="815"/>
      <c r="H173" s="815"/>
      <c r="I173" s="815"/>
      <c r="J173" s="815"/>
      <c r="K173" s="815"/>
      <c r="L173" s="815"/>
      <c r="M173" s="815"/>
      <c r="N173" s="815"/>
      <c r="O173" s="815"/>
      <c r="P173" s="816"/>
    </row>
    <row r="174" spans="2:16" ht="15" customHeight="1" x14ac:dyDescent="0.2">
      <c r="B174" s="190">
        <v>29</v>
      </c>
      <c r="C174" s="814" t="s">
        <v>221</v>
      </c>
      <c r="D174" s="815"/>
      <c r="E174" s="815"/>
      <c r="F174" s="815"/>
      <c r="G174" s="815"/>
      <c r="H174" s="815"/>
      <c r="I174" s="815"/>
      <c r="J174" s="815"/>
      <c r="K174" s="815"/>
      <c r="L174" s="815"/>
      <c r="M174" s="815"/>
      <c r="N174" s="815"/>
      <c r="O174" s="815"/>
      <c r="P174" s="816"/>
    </row>
    <row r="175" spans="2:16" ht="15" customHeight="1" x14ac:dyDescent="0.2">
      <c r="B175" s="190">
        <v>30</v>
      </c>
      <c r="C175" s="888" t="s">
        <v>230</v>
      </c>
      <c r="D175" s="889"/>
      <c r="E175" s="889"/>
      <c r="F175" s="889"/>
      <c r="G175" s="889"/>
      <c r="H175" s="889"/>
      <c r="I175" s="889"/>
      <c r="J175" s="889"/>
      <c r="K175" s="889"/>
      <c r="L175" s="889"/>
      <c r="M175" s="889"/>
      <c r="N175" s="889"/>
      <c r="O175" s="889"/>
      <c r="P175" s="890"/>
    </row>
    <row r="176" spans="2:16" ht="15" customHeight="1" x14ac:dyDescent="0.2">
      <c r="B176" s="190">
        <v>31</v>
      </c>
      <c r="C176" s="888" t="s">
        <v>354</v>
      </c>
      <c r="D176" s="889"/>
      <c r="E176" s="889"/>
      <c r="F176" s="889"/>
      <c r="G176" s="889"/>
      <c r="H176" s="889"/>
      <c r="I176" s="889"/>
      <c r="J176" s="889"/>
      <c r="K176" s="889"/>
      <c r="L176" s="889"/>
      <c r="M176" s="889"/>
      <c r="N176" s="889"/>
      <c r="O176" s="889"/>
      <c r="P176" s="890"/>
    </row>
    <row r="177" spans="2:16" ht="15" customHeight="1" x14ac:dyDescent="0.2">
      <c r="B177" s="190">
        <v>32</v>
      </c>
      <c r="C177" s="888" t="s">
        <v>355</v>
      </c>
      <c r="D177" s="889"/>
      <c r="E177" s="889"/>
      <c r="F177" s="889"/>
      <c r="G177" s="889"/>
      <c r="H177" s="889"/>
      <c r="I177" s="889"/>
      <c r="J177" s="889"/>
      <c r="K177" s="889"/>
      <c r="L177" s="889"/>
      <c r="M177" s="889"/>
      <c r="N177" s="889"/>
      <c r="O177" s="889"/>
      <c r="P177" s="890"/>
    </row>
    <row r="178" spans="2:16" ht="15" customHeight="1" x14ac:dyDescent="0.2">
      <c r="B178" s="190">
        <v>33</v>
      </c>
      <c r="C178" s="888" t="s">
        <v>231</v>
      </c>
      <c r="D178" s="889"/>
      <c r="E178" s="889"/>
      <c r="F178" s="889"/>
      <c r="G178" s="889"/>
      <c r="H178" s="889"/>
      <c r="I178" s="889"/>
      <c r="J178" s="889"/>
      <c r="K178" s="889"/>
      <c r="L178" s="889"/>
      <c r="M178" s="889"/>
      <c r="N178" s="889"/>
      <c r="O178" s="889"/>
      <c r="P178" s="890"/>
    </row>
    <row r="179" spans="2:16" ht="15" customHeight="1" thickBot="1" x14ac:dyDescent="0.25">
      <c r="B179" s="708">
        <v>34</v>
      </c>
      <c r="C179" s="891" t="s">
        <v>356</v>
      </c>
      <c r="D179" s="892"/>
      <c r="E179" s="892"/>
      <c r="F179" s="892"/>
      <c r="G179" s="892"/>
      <c r="H179" s="892"/>
      <c r="I179" s="892"/>
      <c r="J179" s="892"/>
      <c r="K179" s="892"/>
      <c r="L179" s="892"/>
      <c r="M179" s="892"/>
      <c r="N179" s="892"/>
      <c r="O179" s="892"/>
      <c r="P179" s="893"/>
    </row>
  </sheetData>
  <mergeCells count="65">
    <mergeCell ref="C178:P178"/>
    <mergeCell ref="C177:P177"/>
    <mergeCell ref="D43:F43"/>
    <mergeCell ref="D53:F53"/>
    <mergeCell ref="D63:F63"/>
    <mergeCell ref="D73:F73"/>
    <mergeCell ref="D83:F83"/>
    <mergeCell ref="D93:F93"/>
    <mergeCell ref="D103:F103"/>
    <mergeCell ref="D113:F113"/>
    <mergeCell ref="D133:F133"/>
    <mergeCell ref="D132:F132"/>
    <mergeCell ref="D134:F134"/>
    <mergeCell ref="C160:P160"/>
    <mergeCell ref="D52:F52"/>
    <mergeCell ref="D54:F54"/>
    <mergeCell ref="B3:C3"/>
    <mergeCell ref="D42:F42"/>
    <mergeCell ref="D44:F44"/>
    <mergeCell ref="B5:F5"/>
    <mergeCell ref="G5:T5"/>
    <mergeCell ref="O9:T9"/>
    <mergeCell ref="D62:F62"/>
    <mergeCell ref="D64:F64"/>
    <mergeCell ref="D72:F72"/>
    <mergeCell ref="D74:F74"/>
    <mergeCell ref="D82:F82"/>
    <mergeCell ref="D84:F84"/>
    <mergeCell ref="D92:F92"/>
    <mergeCell ref="D94:F94"/>
    <mergeCell ref="D102:F102"/>
    <mergeCell ref="C174:P174"/>
    <mergeCell ref="B147:P147"/>
    <mergeCell ref="B149:P149"/>
    <mergeCell ref="C151:P151"/>
    <mergeCell ref="C152:P152"/>
    <mergeCell ref="C153:P153"/>
    <mergeCell ref="C164:P164"/>
    <mergeCell ref="C165:P165"/>
    <mergeCell ref="C166:P166"/>
    <mergeCell ref="C167:P167"/>
    <mergeCell ref="C171:P171"/>
    <mergeCell ref="C172:P172"/>
    <mergeCell ref="C175:P175"/>
    <mergeCell ref="C176:P176"/>
    <mergeCell ref="C179:P179"/>
    <mergeCell ref="C154:P154"/>
    <mergeCell ref="C155:P155"/>
    <mergeCell ref="C163:P163"/>
    <mergeCell ref="C156:P156"/>
    <mergeCell ref="C158:P158"/>
    <mergeCell ref="C159:P159"/>
    <mergeCell ref="C170:P170"/>
    <mergeCell ref="C161:P161"/>
    <mergeCell ref="C157:P157"/>
    <mergeCell ref="C168:P168"/>
    <mergeCell ref="C169:P169"/>
    <mergeCell ref="C173:P173"/>
    <mergeCell ref="C162:P162"/>
    <mergeCell ref="D104:F104"/>
    <mergeCell ref="D112:F112"/>
    <mergeCell ref="D114:F114"/>
    <mergeCell ref="D122:F122"/>
    <mergeCell ref="D124:F124"/>
    <mergeCell ref="D123:F123"/>
  </mergeCells>
  <dataValidations disablePrompts="1" count="1">
    <dataValidation type="list" allowBlank="1" showInputMessage="1" showErrorMessage="1" sqref="D43:F43 D53:F53 D63:F63 D73:F73 D83:F83 D93:F93 D103:F103 D113:F113 D123:F123 D133:F133">
      <formula1>"Net, Gross"</formula1>
    </dataValidation>
  </dataValidations>
  <pageMargins left="0.70866141732283472" right="0.70866141732283472" top="0.74803149606299213" bottom="0.74803149606299213" header="0.31496062992125984" footer="0.31496062992125984"/>
  <pageSetup paperSize="9" scale="18" orientation="portrait"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pageSetUpPr fitToPage="1"/>
  </sheetPr>
  <dimension ref="B1:DQ179"/>
  <sheetViews>
    <sheetView showGridLines="0" zoomScale="80" zoomScaleNormal="80" zoomScaleSheetLayoutView="70" workbookViewId="0"/>
  </sheetViews>
  <sheetFormatPr defaultColWidth="8" defaultRowHeight="14.25" x14ac:dyDescent="0.2"/>
  <cols>
    <col min="1" max="1" width="1.75" style="204" customWidth="1"/>
    <col min="2" max="2" width="4.75" style="204" customWidth="1"/>
    <col min="3" max="3" width="92.25" style="188" bestFit="1" customWidth="1"/>
    <col min="4" max="4" width="12.625" style="205" customWidth="1"/>
    <col min="5" max="6" width="5.625" style="204" customWidth="1"/>
    <col min="7" max="11" width="10.125" style="204" customWidth="1"/>
    <col min="12" max="20" width="10.625" style="204" customWidth="1"/>
    <col min="21" max="21" width="2.75" style="703" customWidth="1"/>
    <col min="22" max="22" width="71.25" style="206" bestFit="1" customWidth="1"/>
    <col min="23" max="23" width="17.375" style="204" customWidth="1"/>
    <col min="24" max="16384" width="8" style="204"/>
  </cols>
  <sheetData>
    <row r="1" spans="2:121" s="1" customFormat="1" ht="20.25" x14ac:dyDescent="0.2">
      <c r="B1" s="3" t="s">
        <v>364</v>
      </c>
      <c r="C1" s="4"/>
      <c r="D1" s="4"/>
      <c r="E1" s="4"/>
      <c r="F1" s="4"/>
      <c r="G1" s="4"/>
      <c r="H1" s="4"/>
      <c r="I1" s="4"/>
      <c r="J1" s="4"/>
      <c r="K1" s="4"/>
      <c r="L1" s="4"/>
      <c r="M1" s="4"/>
      <c r="N1" s="4"/>
      <c r="O1" s="4"/>
      <c r="P1" s="5"/>
      <c r="Q1" s="5"/>
      <c r="R1" s="4"/>
      <c r="S1" s="4"/>
      <c r="T1" s="6" t="s">
        <v>0</v>
      </c>
      <c r="U1" s="6"/>
      <c r="V1" s="7" t="s">
        <v>1</v>
      </c>
      <c r="W1" s="4"/>
      <c r="X1" s="260"/>
      <c r="Y1" s="260"/>
      <c r="Z1" s="260"/>
      <c r="AA1" s="260"/>
      <c r="AB1" s="261"/>
      <c r="AC1" s="261"/>
      <c r="AD1" s="260"/>
      <c r="AE1" s="260"/>
      <c r="AF1" s="260"/>
      <c r="AG1" s="260"/>
      <c r="AH1" s="260"/>
      <c r="AI1" s="260"/>
      <c r="AJ1" s="260"/>
      <c r="AK1" s="261"/>
      <c r="AL1" s="261"/>
      <c r="AM1" s="260"/>
      <c r="AN1" s="260"/>
      <c r="AO1" s="260"/>
      <c r="AP1" s="260"/>
      <c r="AQ1" s="260"/>
      <c r="AR1" s="260"/>
      <c r="AS1" s="260"/>
      <c r="AT1" s="261"/>
      <c r="AU1" s="261"/>
      <c r="AV1" s="260"/>
      <c r="AW1" s="260"/>
      <c r="AX1" s="260"/>
      <c r="AY1" s="260"/>
      <c r="AZ1" s="260"/>
      <c r="BA1" s="260"/>
      <c r="BB1" s="260"/>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2" t="s">
        <v>0</v>
      </c>
      <c r="DP1" s="71"/>
      <c r="DQ1" s="263" t="s">
        <v>1</v>
      </c>
    </row>
    <row r="2" spans="2:121" s="256" customFormat="1" ht="14.45" customHeight="1" thickBot="1" x14ac:dyDescent="0.25">
      <c r="B2" s="254"/>
      <c r="C2" s="254"/>
      <c r="D2" s="255"/>
      <c r="S2" s="257"/>
      <c r="T2" s="257"/>
      <c r="U2" s="265"/>
      <c r="V2" s="258"/>
    </row>
    <row r="3" spans="2:121" s="207" customFormat="1" ht="28.15" customHeight="1" thickBot="1" x14ac:dyDescent="0.25">
      <c r="B3" s="897" t="s">
        <v>10</v>
      </c>
      <c r="C3" s="898"/>
      <c r="D3" s="763" t="s">
        <v>11</v>
      </c>
      <c r="E3" s="175" t="s">
        <v>12</v>
      </c>
      <c r="F3" s="176" t="s">
        <v>13</v>
      </c>
      <c r="G3" s="268" t="s">
        <v>67</v>
      </c>
      <c r="H3" s="175" t="s">
        <v>68</v>
      </c>
      <c r="I3" s="175" t="s">
        <v>56</v>
      </c>
      <c r="J3" s="175" t="s">
        <v>57</v>
      </c>
      <c r="K3" s="175" t="s">
        <v>58</v>
      </c>
      <c r="L3" s="175" t="s">
        <v>69</v>
      </c>
      <c r="M3" s="175" t="s">
        <v>70</v>
      </c>
      <c r="N3" s="267" t="s">
        <v>38</v>
      </c>
      <c r="O3" s="203" t="s">
        <v>39</v>
      </c>
      <c r="P3" s="175" t="s">
        <v>40</v>
      </c>
      <c r="Q3" s="175" t="s">
        <v>41</v>
      </c>
      <c r="R3" s="175" t="s">
        <v>42</v>
      </c>
      <c r="S3" s="175" t="s">
        <v>43</v>
      </c>
      <c r="T3" s="176" t="s">
        <v>44</v>
      </c>
      <c r="U3" s="697"/>
      <c r="V3" s="221" t="s">
        <v>99</v>
      </c>
      <c r="W3" s="150" t="s">
        <v>18</v>
      </c>
    </row>
    <row r="4" spans="2:121" s="213" customFormat="1" ht="13.9" customHeight="1" thickBot="1" x14ac:dyDescent="0.25">
      <c r="B4" s="208"/>
      <c r="C4" s="208"/>
      <c r="D4" s="208"/>
      <c r="E4" s="209"/>
      <c r="F4" s="209"/>
      <c r="G4" s="209"/>
      <c r="H4" s="209"/>
      <c r="I4" s="209"/>
      <c r="J4" s="209"/>
      <c r="K4" s="209"/>
      <c r="L4" s="209"/>
      <c r="M4" s="209"/>
      <c r="N4" s="209"/>
      <c r="O4" s="209"/>
      <c r="P4" s="209"/>
      <c r="Q4" s="209"/>
      <c r="R4" s="209"/>
      <c r="S4" s="209"/>
      <c r="T4" s="209"/>
      <c r="U4" s="211"/>
      <c r="V4" s="210"/>
      <c r="W4" s="209"/>
    </row>
    <row r="5" spans="2:121" s="213" customFormat="1" ht="15.6" customHeight="1" thickBot="1" x14ac:dyDescent="0.25">
      <c r="B5" s="897" t="s">
        <v>85</v>
      </c>
      <c r="C5" s="899"/>
      <c r="D5" s="899"/>
      <c r="E5" s="899"/>
      <c r="F5" s="900"/>
      <c r="G5" s="864" t="s">
        <v>98</v>
      </c>
      <c r="H5" s="865"/>
      <c r="I5" s="865"/>
      <c r="J5" s="865"/>
      <c r="K5" s="865"/>
      <c r="L5" s="865"/>
      <c r="M5" s="865"/>
      <c r="N5" s="865"/>
      <c r="O5" s="865"/>
      <c r="P5" s="865"/>
      <c r="Q5" s="865"/>
      <c r="R5" s="865"/>
      <c r="S5" s="865"/>
      <c r="T5" s="866"/>
      <c r="U5" s="659"/>
      <c r="V5" s="210"/>
      <c r="W5" s="209"/>
    </row>
    <row r="6" spans="2:121" s="213" customFormat="1" ht="13.9" customHeight="1" thickBot="1" x14ac:dyDescent="0.25">
      <c r="B6" s="208"/>
      <c r="C6" s="208"/>
      <c r="D6" s="208"/>
      <c r="E6" s="209"/>
      <c r="F6" s="209"/>
      <c r="G6" s="209"/>
      <c r="H6" s="209"/>
      <c r="I6" s="209"/>
      <c r="J6" s="209"/>
      <c r="K6" s="209"/>
      <c r="L6" s="209"/>
      <c r="M6" s="209"/>
      <c r="N6" s="209"/>
      <c r="O6" s="209"/>
      <c r="P6" s="209"/>
      <c r="Q6" s="209"/>
      <c r="R6" s="209"/>
      <c r="S6" s="209"/>
      <c r="T6" s="209"/>
      <c r="U6" s="211"/>
      <c r="V6" s="210"/>
      <c r="W6" s="209"/>
    </row>
    <row r="7" spans="2:121" s="207" customFormat="1" ht="15" customHeight="1" thickBot="1" x14ac:dyDescent="0.25">
      <c r="B7" s="269" t="s">
        <v>19</v>
      </c>
      <c r="C7" s="270" t="s">
        <v>97</v>
      </c>
      <c r="D7" s="208"/>
      <c r="E7" s="284"/>
      <c r="F7" s="284"/>
      <c r="G7" s="277"/>
      <c r="H7" s="277"/>
      <c r="I7" s="277"/>
      <c r="J7" s="277"/>
      <c r="K7" s="277"/>
      <c r="L7" s="277"/>
      <c r="M7" s="277"/>
      <c r="N7" s="277"/>
      <c r="O7" s="277"/>
      <c r="P7" s="277"/>
      <c r="Q7" s="277"/>
      <c r="R7" s="277"/>
      <c r="S7" s="277"/>
      <c r="T7" s="277"/>
      <c r="U7" s="660"/>
      <c r="V7" s="210"/>
      <c r="W7" s="209"/>
    </row>
    <row r="8" spans="2:121" s="207" customFormat="1" ht="13.9" customHeight="1" x14ac:dyDescent="0.2">
      <c r="B8" s="271">
        <v>1</v>
      </c>
      <c r="C8" s="272" t="s">
        <v>26</v>
      </c>
      <c r="D8" s="273"/>
      <c r="E8" s="281" t="s">
        <v>21</v>
      </c>
      <c r="F8" s="554">
        <v>3</v>
      </c>
      <c r="G8" s="552"/>
      <c r="H8" s="552"/>
      <c r="I8" s="552"/>
      <c r="J8" s="552"/>
      <c r="K8" s="296"/>
      <c r="L8" s="296"/>
      <c r="M8" s="296"/>
      <c r="N8" s="592"/>
      <c r="O8" s="589"/>
      <c r="P8" s="297"/>
      <c r="Q8" s="297"/>
      <c r="R8" s="297"/>
      <c r="S8" s="297"/>
      <c r="T8" s="276">
        <f t="shared" ref="T8:T11" si="0">SUM(O8:S8)</f>
        <v>0</v>
      </c>
      <c r="U8" s="698"/>
      <c r="V8" s="364"/>
      <c r="W8" s="365"/>
    </row>
    <row r="9" spans="2:121" s="207" customFormat="1" ht="13.9" customHeight="1" x14ac:dyDescent="0.2">
      <c r="B9" s="288">
        <v>2</v>
      </c>
      <c r="C9" s="292" t="s">
        <v>276</v>
      </c>
      <c r="D9" s="289"/>
      <c r="E9" s="290" t="s">
        <v>21</v>
      </c>
      <c r="F9" s="291">
        <v>3</v>
      </c>
      <c r="G9" s="553"/>
      <c r="H9" s="553"/>
      <c r="I9" s="553"/>
      <c r="J9" s="553"/>
      <c r="K9" s="298"/>
      <c r="L9" s="298"/>
      <c r="M9" s="298"/>
      <c r="N9" s="551"/>
      <c r="O9" s="901"/>
      <c r="P9" s="902"/>
      <c r="Q9" s="902"/>
      <c r="R9" s="902"/>
      <c r="S9" s="902"/>
      <c r="T9" s="903"/>
      <c r="U9" s="698"/>
      <c r="V9" s="366"/>
      <c r="W9" s="367"/>
    </row>
    <row r="10" spans="2:121" s="207" customFormat="1" ht="13.9" customHeight="1" x14ac:dyDescent="0.2">
      <c r="B10" s="288">
        <v>3</v>
      </c>
      <c r="C10" s="292" t="s">
        <v>277</v>
      </c>
      <c r="D10" s="289"/>
      <c r="E10" s="290" t="s">
        <v>21</v>
      </c>
      <c r="F10" s="291">
        <v>3</v>
      </c>
      <c r="G10" s="278"/>
      <c r="H10" s="278"/>
      <c r="I10" s="278"/>
      <c r="J10" s="298"/>
      <c r="K10" s="298"/>
      <c r="L10" s="298"/>
      <c r="M10" s="298"/>
      <c r="N10" s="551"/>
      <c r="O10" s="590"/>
      <c r="P10" s="300"/>
      <c r="Q10" s="300"/>
      <c r="R10" s="300"/>
      <c r="S10" s="300"/>
      <c r="T10" s="299">
        <f t="shared" si="0"/>
        <v>0</v>
      </c>
      <c r="U10" s="698"/>
      <c r="V10" s="366"/>
      <c r="W10" s="367"/>
    </row>
    <row r="11" spans="2:121" s="531" customFormat="1" ht="13.9" customHeight="1" x14ac:dyDescent="0.2">
      <c r="B11" s="547">
        <v>4</v>
      </c>
      <c r="C11" s="292" t="s">
        <v>225</v>
      </c>
      <c r="D11" s="289"/>
      <c r="E11" s="540" t="s">
        <v>21</v>
      </c>
      <c r="F11" s="548">
        <v>3</v>
      </c>
      <c r="G11" s="582"/>
      <c r="H11" s="583"/>
      <c r="I11" s="583"/>
      <c r="J11" s="583"/>
      <c r="K11" s="583"/>
      <c r="L11" s="583"/>
      <c r="M11" s="583"/>
      <c r="N11" s="584"/>
      <c r="O11" s="591"/>
      <c r="P11" s="300"/>
      <c r="Q11" s="300"/>
      <c r="R11" s="300"/>
      <c r="S11" s="300"/>
      <c r="T11" s="299">
        <f t="shared" si="0"/>
        <v>0</v>
      </c>
      <c r="U11" s="698"/>
      <c r="V11" s="549"/>
      <c r="W11" s="550"/>
    </row>
    <row r="12" spans="2:121" s="546" customFormat="1" ht="13.9" customHeight="1" thickBot="1" x14ac:dyDescent="0.25">
      <c r="B12" s="577">
        <v>5</v>
      </c>
      <c r="C12" s="578" t="s">
        <v>234</v>
      </c>
      <c r="D12" s="579"/>
      <c r="E12" s="580" t="s">
        <v>21</v>
      </c>
      <c r="F12" s="581">
        <v>3</v>
      </c>
      <c r="G12" s="586">
        <f t="shared" ref="G12:N12" si="1">SUM(G8:G11)</f>
        <v>0</v>
      </c>
      <c r="H12" s="587">
        <f t="shared" si="1"/>
        <v>0</v>
      </c>
      <c r="I12" s="587">
        <f t="shared" si="1"/>
        <v>0</v>
      </c>
      <c r="J12" s="587">
        <f t="shared" si="1"/>
        <v>0</v>
      </c>
      <c r="K12" s="587">
        <f t="shared" si="1"/>
        <v>0</v>
      </c>
      <c r="L12" s="587">
        <f t="shared" si="1"/>
        <v>0</v>
      </c>
      <c r="M12" s="587">
        <f t="shared" si="1"/>
        <v>0</v>
      </c>
      <c r="N12" s="588">
        <f t="shared" si="1"/>
        <v>0</v>
      </c>
      <c r="O12" s="586">
        <f>SUM(O8:O11)</f>
        <v>0</v>
      </c>
      <c r="P12" s="587">
        <f t="shared" ref="P12:S12" si="2">SUM(P8:P11)</f>
        <v>0</v>
      </c>
      <c r="Q12" s="587">
        <f t="shared" si="2"/>
        <v>0</v>
      </c>
      <c r="R12" s="587">
        <f t="shared" si="2"/>
        <v>0</v>
      </c>
      <c r="S12" s="587">
        <f t="shared" si="2"/>
        <v>0</v>
      </c>
      <c r="T12" s="588">
        <f>SUM(T8:T11)</f>
        <v>0</v>
      </c>
      <c r="U12" s="661"/>
      <c r="V12" s="544" t="s">
        <v>291</v>
      </c>
      <c r="W12" s="545"/>
    </row>
    <row r="13" spans="2:121" s="568" customFormat="1" ht="13.9" customHeight="1" thickBot="1" x14ac:dyDescent="0.25">
      <c r="B13" s="569"/>
      <c r="C13" s="574"/>
      <c r="D13" s="575"/>
      <c r="E13" s="576"/>
      <c r="F13" s="576"/>
      <c r="G13" s="569"/>
      <c r="H13" s="569"/>
      <c r="I13" s="569"/>
      <c r="J13" s="569"/>
      <c r="K13" s="569"/>
      <c r="L13" s="570"/>
      <c r="M13" s="570"/>
      <c r="N13" s="570"/>
      <c r="O13" s="585"/>
      <c r="P13" s="585"/>
      <c r="Q13" s="585"/>
      <c r="R13" s="585"/>
      <c r="S13" s="585"/>
      <c r="T13" s="585"/>
      <c r="U13" s="661"/>
      <c r="V13" s="572"/>
      <c r="W13" s="573"/>
    </row>
    <row r="14" spans="2:121" s="207" customFormat="1" ht="13.9" customHeight="1" x14ac:dyDescent="0.2">
      <c r="B14" s="271">
        <v>6</v>
      </c>
      <c r="C14" s="571" t="s">
        <v>27</v>
      </c>
      <c r="D14" s="273"/>
      <c r="E14" s="281" t="s">
        <v>21</v>
      </c>
      <c r="F14" s="554">
        <v>3</v>
      </c>
      <c r="G14" s="600"/>
      <c r="H14" s="297"/>
      <c r="I14" s="589"/>
      <c r="J14" s="589"/>
      <c r="K14" s="297"/>
      <c r="L14" s="297"/>
      <c r="M14" s="297"/>
      <c r="N14" s="297"/>
      <c r="O14" s="388"/>
      <c r="P14" s="297"/>
      <c r="Q14" s="297"/>
      <c r="R14" s="297"/>
      <c r="S14" s="297"/>
      <c r="T14" s="276">
        <f>SUM(O14:S14)</f>
        <v>0</v>
      </c>
      <c r="U14" s="698"/>
      <c r="V14" s="364"/>
      <c r="W14" s="365"/>
    </row>
    <row r="15" spans="2:121" s="207" customFormat="1" ht="13.9" customHeight="1" x14ac:dyDescent="0.2">
      <c r="B15" s="288">
        <v>7</v>
      </c>
      <c r="C15" s="292" t="s">
        <v>86</v>
      </c>
      <c r="D15" s="289"/>
      <c r="E15" s="290" t="s">
        <v>21</v>
      </c>
      <c r="F15" s="291">
        <v>3</v>
      </c>
      <c r="G15" s="601"/>
      <c r="H15" s="300"/>
      <c r="I15" s="590"/>
      <c r="J15" s="590"/>
      <c r="K15" s="300"/>
      <c r="L15" s="300"/>
      <c r="M15" s="300"/>
      <c r="N15" s="300"/>
      <c r="O15" s="304"/>
      <c r="P15" s="300"/>
      <c r="Q15" s="300"/>
      <c r="R15" s="300"/>
      <c r="S15" s="300"/>
      <c r="T15" s="299">
        <f t="shared" ref="T15:T17" si="3">SUM(O15:S15)</f>
        <v>0</v>
      </c>
      <c r="U15" s="698"/>
      <c r="V15" s="366" t="s">
        <v>87</v>
      </c>
      <c r="W15" s="367"/>
    </row>
    <row r="16" spans="2:121" s="207" customFormat="1" ht="13.9" customHeight="1" x14ac:dyDescent="0.2">
      <c r="B16" s="288">
        <v>8</v>
      </c>
      <c r="C16" s="292" t="s">
        <v>88</v>
      </c>
      <c r="D16" s="289"/>
      <c r="E16" s="290" t="s">
        <v>21</v>
      </c>
      <c r="F16" s="291">
        <v>3</v>
      </c>
      <c r="G16" s="601"/>
      <c r="H16" s="300"/>
      <c r="I16" s="590"/>
      <c r="J16" s="590"/>
      <c r="K16" s="300"/>
      <c r="L16" s="300"/>
      <c r="M16" s="300"/>
      <c r="N16" s="300"/>
      <c r="O16" s="304"/>
      <c r="P16" s="300"/>
      <c r="Q16" s="300"/>
      <c r="R16" s="300"/>
      <c r="S16" s="300"/>
      <c r="T16" s="299">
        <f t="shared" si="3"/>
        <v>0</v>
      </c>
      <c r="U16" s="698"/>
      <c r="V16" s="366"/>
      <c r="W16" s="367"/>
    </row>
    <row r="17" spans="2:23" s="546" customFormat="1" ht="13.9" customHeight="1" thickBot="1" x14ac:dyDescent="0.25">
      <c r="B17" s="577">
        <v>9</v>
      </c>
      <c r="C17" s="578" t="s">
        <v>242</v>
      </c>
      <c r="D17" s="579"/>
      <c r="E17" s="580" t="s">
        <v>21</v>
      </c>
      <c r="F17" s="581">
        <v>3</v>
      </c>
      <c r="G17" s="625">
        <f t="shared" ref="G17:N17" si="4">G12-G15-G16</f>
        <v>0</v>
      </c>
      <c r="H17" s="587">
        <f t="shared" si="4"/>
        <v>0</v>
      </c>
      <c r="I17" s="626">
        <f t="shared" si="4"/>
        <v>0</v>
      </c>
      <c r="J17" s="626">
        <f t="shared" si="4"/>
        <v>0</v>
      </c>
      <c r="K17" s="587">
        <f t="shared" si="4"/>
        <v>0</v>
      </c>
      <c r="L17" s="587">
        <f t="shared" si="4"/>
        <v>0</v>
      </c>
      <c r="M17" s="587">
        <f t="shared" si="4"/>
        <v>0</v>
      </c>
      <c r="N17" s="587">
        <f t="shared" si="4"/>
        <v>0</v>
      </c>
      <c r="O17" s="586">
        <f>O12-O15-O16</f>
        <v>0</v>
      </c>
      <c r="P17" s="587">
        <f>P12-P15-P16</f>
        <v>0</v>
      </c>
      <c r="Q17" s="587">
        <f>Q12-Q15-Q16</f>
        <v>0</v>
      </c>
      <c r="R17" s="587">
        <f>R12-R15-R16</f>
        <v>0</v>
      </c>
      <c r="S17" s="587">
        <f>S12-S15-S16</f>
        <v>0</v>
      </c>
      <c r="T17" s="588">
        <f t="shared" si="3"/>
        <v>0</v>
      </c>
      <c r="U17" s="661"/>
      <c r="V17" s="628" t="s">
        <v>89</v>
      </c>
      <c r="W17" s="629"/>
    </row>
    <row r="18" spans="2:23" s="568" customFormat="1" ht="13.9" customHeight="1" thickBot="1" x14ac:dyDescent="0.25">
      <c r="B18" s="569"/>
      <c r="C18" s="574"/>
      <c r="D18" s="575"/>
      <c r="E18" s="576"/>
      <c r="F18" s="576"/>
      <c r="G18" s="569"/>
      <c r="H18" s="569"/>
      <c r="I18" s="569"/>
      <c r="J18" s="569"/>
      <c r="K18" s="569"/>
      <c r="L18" s="570"/>
      <c r="M18" s="570"/>
      <c r="N18" s="570"/>
      <c r="O18" s="585"/>
      <c r="P18" s="585"/>
      <c r="Q18" s="585"/>
      <c r="R18" s="585"/>
      <c r="S18" s="585"/>
      <c r="T18" s="585"/>
      <c r="U18" s="661"/>
      <c r="V18" s="627"/>
      <c r="W18" s="570"/>
    </row>
    <row r="19" spans="2:23" s="207" customFormat="1" ht="13.9" customHeight="1" x14ac:dyDescent="0.2">
      <c r="B19" s="271">
        <v>10</v>
      </c>
      <c r="C19" s="571" t="s">
        <v>235</v>
      </c>
      <c r="D19" s="273"/>
      <c r="E19" s="281" t="s">
        <v>21</v>
      </c>
      <c r="F19" s="554">
        <v>3</v>
      </c>
      <c r="G19" s="620"/>
      <c r="H19" s="621"/>
      <c r="I19" s="622"/>
      <c r="J19" s="622"/>
      <c r="K19" s="621"/>
      <c r="L19" s="621"/>
      <c r="M19" s="621"/>
      <c r="N19" s="621"/>
      <c r="O19" s="623"/>
      <c r="P19" s="621"/>
      <c r="Q19" s="621"/>
      <c r="R19" s="621"/>
      <c r="S19" s="621"/>
      <c r="T19" s="276">
        <f t="shared" ref="T19" si="5">SUM(O19:S19)</f>
        <v>0</v>
      </c>
      <c r="U19" s="698"/>
      <c r="V19" s="364" t="s">
        <v>314</v>
      </c>
      <c r="W19" s="365"/>
    </row>
    <row r="20" spans="2:23" s="207" customFormat="1" ht="13.9" customHeight="1" x14ac:dyDescent="0.2">
      <c r="B20" s="288">
        <v>11</v>
      </c>
      <c r="C20" s="292" t="s">
        <v>236</v>
      </c>
      <c r="D20" s="289"/>
      <c r="E20" s="290" t="s">
        <v>21</v>
      </c>
      <c r="F20" s="291">
        <v>3</v>
      </c>
      <c r="G20" s="594"/>
      <c r="H20" s="301"/>
      <c r="I20" s="602"/>
      <c r="J20" s="602"/>
      <c r="K20" s="301"/>
      <c r="L20" s="301"/>
      <c r="M20" s="301"/>
      <c r="N20" s="301"/>
      <c r="O20" s="305"/>
      <c r="P20" s="301"/>
      <c r="Q20" s="301"/>
      <c r="R20" s="301"/>
      <c r="S20" s="301"/>
      <c r="T20" s="299">
        <f t="shared" ref="T20" si="6">SUM(O20:S20)</f>
        <v>0</v>
      </c>
      <c r="U20" s="698"/>
      <c r="V20" s="366" t="s">
        <v>315</v>
      </c>
      <c r="W20" s="367"/>
    </row>
    <row r="21" spans="2:23" s="207" customFormat="1" ht="13.9" customHeight="1" x14ac:dyDescent="0.2">
      <c r="B21" s="288">
        <v>12</v>
      </c>
      <c r="C21" s="292" t="s">
        <v>237</v>
      </c>
      <c r="D21" s="289"/>
      <c r="E21" s="290" t="s">
        <v>21</v>
      </c>
      <c r="F21" s="291">
        <v>3</v>
      </c>
      <c r="G21" s="594"/>
      <c r="H21" s="301"/>
      <c r="I21" s="602"/>
      <c r="J21" s="602"/>
      <c r="K21" s="301"/>
      <c r="L21" s="301"/>
      <c r="M21" s="301"/>
      <c r="N21" s="301"/>
      <c r="O21" s="305"/>
      <c r="P21" s="301"/>
      <c r="Q21" s="301"/>
      <c r="R21" s="301"/>
      <c r="S21" s="301"/>
      <c r="T21" s="299">
        <f>SUM(O21:S21)</f>
        <v>0</v>
      </c>
      <c r="U21" s="698"/>
      <c r="V21" s="366"/>
      <c r="W21" s="367"/>
    </row>
    <row r="22" spans="2:23" s="207" customFormat="1" ht="13.9" customHeight="1" x14ac:dyDescent="0.2">
      <c r="B22" s="288">
        <v>13</v>
      </c>
      <c r="C22" s="292" t="s">
        <v>238</v>
      </c>
      <c r="D22" s="289"/>
      <c r="E22" s="290" t="s">
        <v>21</v>
      </c>
      <c r="F22" s="291">
        <v>3</v>
      </c>
      <c r="G22" s="594"/>
      <c r="H22" s="301"/>
      <c r="I22" s="602"/>
      <c r="J22" s="602"/>
      <c r="K22" s="301"/>
      <c r="L22" s="301"/>
      <c r="M22" s="301"/>
      <c r="N22" s="301"/>
      <c r="O22" s="305"/>
      <c r="P22" s="301"/>
      <c r="Q22" s="301"/>
      <c r="R22" s="301"/>
      <c r="S22" s="301"/>
      <c r="T22" s="299">
        <f>SUM(O22:S22)</f>
        <v>0</v>
      </c>
      <c r="U22" s="698"/>
      <c r="V22" s="366" t="s">
        <v>316</v>
      </c>
      <c r="W22" s="367"/>
    </row>
    <row r="23" spans="2:23" s="207" customFormat="1" ht="13.9" customHeight="1" x14ac:dyDescent="0.2">
      <c r="B23" s="288">
        <v>14</v>
      </c>
      <c r="C23" s="292" t="s">
        <v>239</v>
      </c>
      <c r="D23" s="289"/>
      <c r="E23" s="290" t="s">
        <v>21</v>
      </c>
      <c r="F23" s="291">
        <v>3</v>
      </c>
      <c r="G23" s="594"/>
      <c r="H23" s="301"/>
      <c r="I23" s="602"/>
      <c r="J23" s="602"/>
      <c r="K23" s="301"/>
      <c r="L23" s="301"/>
      <c r="M23" s="301"/>
      <c r="N23" s="301"/>
      <c r="O23" s="305"/>
      <c r="P23" s="301"/>
      <c r="Q23" s="301"/>
      <c r="R23" s="301"/>
      <c r="S23" s="301"/>
      <c r="T23" s="299">
        <f>SUM(O23:S23)</f>
        <v>0</v>
      </c>
      <c r="U23" s="698"/>
      <c r="V23" s="366"/>
      <c r="W23" s="367"/>
    </row>
    <row r="24" spans="2:23" s="207" customFormat="1" ht="13.5" thickBot="1" x14ac:dyDescent="0.25">
      <c r="B24" s="274">
        <v>15</v>
      </c>
      <c r="C24" s="293" t="s">
        <v>90</v>
      </c>
      <c r="D24" s="275"/>
      <c r="E24" s="282" t="s">
        <v>52</v>
      </c>
      <c r="F24" s="294">
        <v>2</v>
      </c>
      <c r="G24" s="593"/>
      <c r="H24" s="302"/>
      <c r="I24" s="302"/>
      <c r="J24" s="302"/>
      <c r="K24" s="302"/>
      <c r="L24" s="302"/>
      <c r="M24" s="302"/>
      <c r="N24" s="595"/>
      <c r="O24" s="593"/>
      <c r="P24" s="302"/>
      <c r="Q24" s="302"/>
      <c r="R24" s="302"/>
      <c r="S24" s="302"/>
      <c r="T24" s="624">
        <v>0</v>
      </c>
      <c r="U24" s="699"/>
      <c r="V24" s="368" t="s">
        <v>91</v>
      </c>
      <c r="W24" s="369"/>
    </row>
    <row r="25" spans="2:23" s="207" customFormat="1" ht="15" customHeight="1" thickBot="1" x14ac:dyDescent="0.25">
      <c r="D25" s="212"/>
      <c r="E25" s="285"/>
      <c r="F25" s="285"/>
      <c r="G25" s="279"/>
      <c r="H25" s="279"/>
      <c r="I25" s="279"/>
      <c r="J25" s="279"/>
      <c r="K25" s="279"/>
      <c r="L25" s="279"/>
      <c r="M25" s="279"/>
      <c r="N25" s="279"/>
      <c r="O25" s="279"/>
      <c r="P25" s="279"/>
      <c r="Q25" s="279"/>
      <c r="R25" s="279"/>
      <c r="S25" s="279"/>
      <c r="T25" s="279"/>
      <c r="U25" s="660"/>
      <c r="V25" s="370"/>
      <c r="W25" s="277"/>
    </row>
    <row r="26" spans="2:23" s="207" customFormat="1" ht="15" customHeight="1" thickBot="1" x14ac:dyDescent="0.25">
      <c r="B26" s="269" t="s">
        <v>28</v>
      </c>
      <c r="C26" s="270" t="s">
        <v>92</v>
      </c>
      <c r="D26" s="208"/>
      <c r="E26" s="286"/>
      <c r="F26" s="286"/>
      <c r="G26" s="280"/>
      <c r="H26" s="280"/>
      <c r="I26" s="280"/>
      <c r="J26" s="280"/>
      <c r="K26" s="280"/>
      <c r="L26" s="280"/>
      <c r="M26" s="280"/>
      <c r="N26" s="280"/>
      <c r="O26" s="280"/>
      <c r="P26" s="280"/>
      <c r="Q26" s="280"/>
      <c r="R26" s="280"/>
      <c r="S26" s="280"/>
      <c r="T26" s="280"/>
      <c r="U26" s="660"/>
      <c r="V26" s="371"/>
      <c r="W26" s="277"/>
    </row>
    <row r="27" spans="2:23" s="207" customFormat="1" ht="13.9" customHeight="1" x14ac:dyDescent="0.2">
      <c r="B27" s="271">
        <v>16</v>
      </c>
      <c r="C27" s="272" t="s">
        <v>133</v>
      </c>
      <c r="D27" s="273"/>
      <c r="E27" s="281" t="s">
        <v>21</v>
      </c>
      <c r="F27" s="554">
        <v>3</v>
      </c>
      <c r="G27" s="552"/>
      <c r="H27" s="296"/>
      <c r="I27" s="296"/>
      <c r="J27" s="296"/>
      <c r="K27" s="296"/>
      <c r="L27" s="296"/>
      <c r="M27" s="296"/>
      <c r="N27" s="303"/>
      <c r="O27" s="295"/>
      <c r="P27" s="296"/>
      <c r="Q27" s="296"/>
      <c r="R27" s="296"/>
      <c r="S27" s="296"/>
      <c r="T27" s="308">
        <f t="shared" ref="T27:T33" si="7">SUM(O27:S27)</f>
        <v>0</v>
      </c>
      <c r="U27" s="700"/>
      <c r="V27" s="364"/>
      <c r="W27" s="365"/>
    </row>
    <row r="28" spans="2:23" s="207" customFormat="1" ht="13.9" customHeight="1" x14ac:dyDescent="0.2">
      <c r="B28" s="288">
        <v>17</v>
      </c>
      <c r="C28" s="306" t="s">
        <v>134</v>
      </c>
      <c r="D28" s="289"/>
      <c r="E28" s="290" t="s">
        <v>21</v>
      </c>
      <c r="F28" s="291">
        <v>3</v>
      </c>
      <c r="G28" s="783"/>
      <c r="H28" s="310"/>
      <c r="I28" s="310"/>
      <c r="J28" s="310"/>
      <c r="K28" s="310"/>
      <c r="L28" s="310"/>
      <c r="M28" s="310"/>
      <c r="N28" s="384"/>
      <c r="O28" s="309"/>
      <c r="P28" s="310"/>
      <c r="Q28" s="310"/>
      <c r="R28" s="310"/>
      <c r="S28" s="310"/>
      <c r="T28" s="311">
        <f t="shared" si="7"/>
        <v>0</v>
      </c>
      <c r="U28" s="700"/>
      <c r="V28" s="366"/>
      <c r="W28" s="367"/>
    </row>
    <row r="29" spans="2:23" s="207" customFormat="1" ht="13.9" customHeight="1" x14ac:dyDescent="0.2">
      <c r="B29" s="288">
        <v>18</v>
      </c>
      <c r="C29" s="306" t="s">
        <v>135</v>
      </c>
      <c r="D29" s="289"/>
      <c r="E29" s="290" t="s">
        <v>21</v>
      </c>
      <c r="F29" s="291">
        <v>3</v>
      </c>
      <c r="G29" s="784">
        <f t="shared" ref="G29:R29" si="8">G27-G28</f>
        <v>0</v>
      </c>
      <c r="H29" s="313">
        <f t="shared" si="8"/>
        <v>0</v>
      </c>
      <c r="I29" s="313">
        <f t="shared" si="8"/>
        <v>0</v>
      </c>
      <c r="J29" s="313">
        <f t="shared" si="8"/>
        <v>0</v>
      </c>
      <c r="K29" s="313">
        <f t="shared" si="8"/>
        <v>0</v>
      </c>
      <c r="L29" s="313">
        <f t="shared" si="8"/>
        <v>0</v>
      </c>
      <c r="M29" s="313">
        <f t="shared" si="8"/>
        <v>0</v>
      </c>
      <c r="N29" s="385">
        <f>N27-N28</f>
        <v>0</v>
      </c>
      <c r="O29" s="312">
        <f t="shared" si="8"/>
        <v>0</v>
      </c>
      <c r="P29" s="313">
        <f t="shared" si="8"/>
        <v>0</v>
      </c>
      <c r="Q29" s="313">
        <f>Q27-Q28</f>
        <v>0</v>
      </c>
      <c r="R29" s="313">
        <f t="shared" si="8"/>
        <v>0</v>
      </c>
      <c r="S29" s="313">
        <f>S27-S28</f>
        <v>0</v>
      </c>
      <c r="T29" s="311">
        <f t="shared" si="7"/>
        <v>0</v>
      </c>
      <c r="U29" s="700"/>
      <c r="V29" s="366" t="s">
        <v>292</v>
      </c>
      <c r="W29" s="367"/>
    </row>
    <row r="30" spans="2:23" s="207" customFormat="1" ht="13.9" customHeight="1" x14ac:dyDescent="0.2">
      <c r="B30" s="288">
        <v>19</v>
      </c>
      <c r="C30" s="306" t="s">
        <v>136</v>
      </c>
      <c r="D30" s="289"/>
      <c r="E30" s="290" t="s">
        <v>21</v>
      </c>
      <c r="F30" s="291">
        <v>3</v>
      </c>
      <c r="G30" s="783"/>
      <c r="H30" s="310"/>
      <c r="I30" s="310"/>
      <c r="J30" s="310"/>
      <c r="K30" s="310"/>
      <c r="L30" s="310"/>
      <c r="M30" s="314"/>
      <c r="N30" s="386"/>
      <c r="O30" s="320"/>
      <c r="P30" s="314"/>
      <c r="Q30" s="314"/>
      <c r="R30" s="314"/>
      <c r="S30" s="314"/>
      <c r="T30" s="311">
        <f t="shared" si="7"/>
        <v>0</v>
      </c>
      <c r="U30" s="700"/>
      <c r="V30" s="366"/>
      <c r="W30" s="367"/>
    </row>
    <row r="31" spans="2:23" s="207" customFormat="1" ht="13.9" customHeight="1" x14ac:dyDescent="0.2">
      <c r="B31" s="288">
        <v>20</v>
      </c>
      <c r="C31" s="306" t="s">
        <v>137</v>
      </c>
      <c r="D31" s="289"/>
      <c r="E31" s="290" t="s">
        <v>21</v>
      </c>
      <c r="F31" s="291">
        <v>3</v>
      </c>
      <c r="G31" s="783"/>
      <c r="H31" s="310"/>
      <c r="I31" s="310"/>
      <c r="J31" s="310"/>
      <c r="K31" s="310"/>
      <c r="L31" s="310"/>
      <c r="M31" s="310"/>
      <c r="N31" s="384"/>
      <c r="O31" s="309"/>
      <c r="P31" s="310"/>
      <c r="Q31" s="310"/>
      <c r="R31" s="310"/>
      <c r="S31" s="310"/>
      <c r="T31" s="311">
        <f t="shared" si="7"/>
        <v>0</v>
      </c>
      <c r="U31" s="700"/>
      <c r="V31" s="366"/>
      <c r="W31" s="367"/>
    </row>
    <row r="32" spans="2:23" s="207" customFormat="1" ht="13.9" customHeight="1" x14ac:dyDescent="0.2">
      <c r="B32" s="288">
        <v>21</v>
      </c>
      <c r="C32" s="306" t="s">
        <v>138</v>
      </c>
      <c r="D32" s="289"/>
      <c r="E32" s="290" t="s">
        <v>21</v>
      </c>
      <c r="F32" s="291">
        <v>3</v>
      </c>
      <c r="G32" s="784">
        <f t="shared" ref="G32:R32" si="9">G30-G31</f>
        <v>0</v>
      </c>
      <c r="H32" s="313">
        <f t="shared" si="9"/>
        <v>0</v>
      </c>
      <c r="I32" s="313">
        <f t="shared" si="9"/>
        <v>0</v>
      </c>
      <c r="J32" s="313">
        <f t="shared" si="9"/>
        <v>0</v>
      </c>
      <c r="K32" s="313">
        <f t="shared" si="9"/>
        <v>0</v>
      </c>
      <c r="L32" s="313">
        <f t="shared" si="9"/>
        <v>0</v>
      </c>
      <c r="M32" s="313">
        <f t="shared" si="9"/>
        <v>0</v>
      </c>
      <c r="N32" s="385">
        <f t="shared" si="9"/>
        <v>0</v>
      </c>
      <c r="O32" s="312">
        <f>O30-O31</f>
        <v>0</v>
      </c>
      <c r="P32" s="313">
        <f t="shared" si="9"/>
        <v>0</v>
      </c>
      <c r="Q32" s="313">
        <f>Q30-Q31</f>
        <v>0</v>
      </c>
      <c r="R32" s="313">
        <f t="shared" si="9"/>
        <v>0</v>
      </c>
      <c r="S32" s="313">
        <f>S30-S31</f>
        <v>0</v>
      </c>
      <c r="T32" s="311">
        <f t="shared" si="7"/>
        <v>0</v>
      </c>
      <c r="U32" s="700"/>
      <c r="V32" s="366" t="s">
        <v>293</v>
      </c>
      <c r="W32" s="367"/>
    </row>
    <row r="33" spans="2:37" s="207" customFormat="1" ht="13.9" customHeight="1" thickBot="1" x14ac:dyDescent="0.25">
      <c r="B33" s="274">
        <v>22</v>
      </c>
      <c r="C33" s="307" t="s">
        <v>139</v>
      </c>
      <c r="D33" s="275"/>
      <c r="E33" s="282" t="s">
        <v>21</v>
      </c>
      <c r="F33" s="294">
        <v>3</v>
      </c>
      <c r="G33" s="785">
        <f t="shared" ref="G33:R33" si="10">G29+G32</f>
        <v>0</v>
      </c>
      <c r="H33" s="316">
        <f t="shared" si="10"/>
        <v>0</v>
      </c>
      <c r="I33" s="316">
        <f t="shared" si="10"/>
        <v>0</v>
      </c>
      <c r="J33" s="316">
        <f t="shared" si="10"/>
        <v>0</v>
      </c>
      <c r="K33" s="316">
        <f t="shared" si="10"/>
        <v>0</v>
      </c>
      <c r="L33" s="316">
        <f t="shared" si="10"/>
        <v>0</v>
      </c>
      <c r="M33" s="316">
        <f t="shared" si="10"/>
        <v>0</v>
      </c>
      <c r="N33" s="387">
        <f t="shared" si="10"/>
        <v>0</v>
      </c>
      <c r="O33" s="315">
        <f>O29+O32</f>
        <v>0</v>
      </c>
      <c r="P33" s="316">
        <f>P29+P32</f>
        <v>0</v>
      </c>
      <c r="Q33" s="316">
        <f t="shared" si="10"/>
        <v>0</v>
      </c>
      <c r="R33" s="316">
        <f t="shared" si="10"/>
        <v>0</v>
      </c>
      <c r="S33" s="316">
        <f>S29+S32</f>
        <v>0</v>
      </c>
      <c r="T33" s="317">
        <f t="shared" si="7"/>
        <v>0</v>
      </c>
      <c r="U33" s="700"/>
      <c r="V33" s="368" t="s">
        <v>294</v>
      </c>
      <c r="W33" s="369"/>
    </row>
    <row r="34" spans="2:37" s="207" customFormat="1" ht="15" customHeight="1" thickBot="1" x14ac:dyDescent="0.25">
      <c r="B34" s="214"/>
      <c r="C34" s="213"/>
      <c r="D34" s="208"/>
      <c r="E34" s="287"/>
      <c r="F34" s="283"/>
      <c r="G34" s="278"/>
      <c r="H34" s="278"/>
      <c r="I34" s="278"/>
      <c r="J34" s="278"/>
      <c r="K34" s="278"/>
      <c r="L34" s="278"/>
      <c r="M34" s="278"/>
      <c r="N34" s="278"/>
      <c r="O34" s="278"/>
      <c r="P34" s="278"/>
      <c r="Q34" s="278"/>
      <c r="R34" s="278"/>
      <c r="S34" s="278"/>
      <c r="T34" s="278"/>
      <c r="U34" s="662"/>
      <c r="V34" s="372"/>
      <c r="W34" s="277"/>
    </row>
    <row r="35" spans="2:37" s="207" customFormat="1" ht="15" customHeight="1" thickBot="1" x14ac:dyDescent="0.25">
      <c r="B35" s="269" t="s">
        <v>49</v>
      </c>
      <c r="C35" s="270" t="s">
        <v>76</v>
      </c>
      <c r="D35" s="208"/>
      <c r="E35" s="286"/>
      <c r="F35" s="286"/>
      <c r="G35" s="280"/>
      <c r="H35" s="280"/>
      <c r="I35" s="280"/>
      <c r="J35" s="280"/>
      <c r="K35" s="280"/>
      <c r="L35" s="278"/>
      <c r="M35" s="278"/>
      <c r="N35" s="278"/>
      <c r="O35" s="278"/>
      <c r="P35" s="278"/>
      <c r="Q35" s="278"/>
      <c r="R35" s="278"/>
      <c r="S35" s="278"/>
      <c r="T35" s="278"/>
      <c r="U35" s="662"/>
      <c r="V35" s="372"/>
      <c r="W35" s="277"/>
    </row>
    <row r="36" spans="2:37" s="207" customFormat="1" ht="15" customHeight="1" x14ac:dyDescent="0.2">
      <c r="B36" s="271">
        <v>23</v>
      </c>
      <c r="C36" s="191" t="s">
        <v>278</v>
      </c>
      <c r="D36" s="273"/>
      <c r="E36" s="281" t="s">
        <v>21</v>
      </c>
      <c r="F36" s="596">
        <v>3</v>
      </c>
      <c r="G36" s="295"/>
      <c r="H36" s="296"/>
      <c r="I36" s="296"/>
      <c r="J36" s="296"/>
      <c r="K36" s="296"/>
      <c r="L36" s="296"/>
      <c r="M36" s="296"/>
      <c r="N36" s="592"/>
      <c r="O36" s="552"/>
      <c r="P36" s="296"/>
      <c r="Q36" s="296"/>
      <c r="R36" s="296"/>
      <c r="S36" s="296"/>
      <c r="T36" s="308">
        <f>SUM(O36:S36)</f>
        <v>0</v>
      </c>
      <c r="U36" s="700"/>
      <c r="V36" s="373"/>
      <c r="W36" s="365"/>
    </row>
    <row r="37" spans="2:37" s="207" customFormat="1" ht="15" customHeight="1" x14ac:dyDescent="0.2">
      <c r="B37" s="288">
        <v>24</v>
      </c>
      <c r="C37" s="192" t="s">
        <v>279</v>
      </c>
      <c r="D37" s="289"/>
      <c r="E37" s="290" t="s">
        <v>21</v>
      </c>
      <c r="F37" s="597">
        <v>3</v>
      </c>
      <c r="G37" s="304"/>
      <c r="H37" s="300"/>
      <c r="I37" s="300"/>
      <c r="J37" s="300"/>
      <c r="K37" s="300"/>
      <c r="L37" s="300"/>
      <c r="M37" s="300"/>
      <c r="N37" s="599"/>
      <c r="O37" s="590"/>
      <c r="P37" s="300"/>
      <c r="Q37" s="300"/>
      <c r="R37" s="300"/>
      <c r="S37" s="300"/>
      <c r="T37" s="311">
        <f t="shared" ref="T37:T39" si="11">SUM(O37:S37)</f>
        <v>0</v>
      </c>
      <c r="U37" s="700"/>
      <c r="V37" s="374"/>
      <c r="W37" s="367"/>
    </row>
    <row r="38" spans="2:37" s="207" customFormat="1" ht="15" customHeight="1" x14ac:dyDescent="0.2">
      <c r="B38" s="288">
        <v>25</v>
      </c>
      <c r="C38" s="192" t="s">
        <v>280</v>
      </c>
      <c r="D38" s="289"/>
      <c r="E38" s="290" t="s">
        <v>21</v>
      </c>
      <c r="F38" s="597">
        <v>3</v>
      </c>
      <c r="G38" s="304"/>
      <c r="H38" s="300"/>
      <c r="I38" s="300"/>
      <c r="J38" s="300"/>
      <c r="K38" s="300"/>
      <c r="L38" s="300"/>
      <c r="M38" s="300"/>
      <c r="N38" s="599"/>
      <c r="O38" s="590"/>
      <c r="P38" s="300"/>
      <c r="Q38" s="300"/>
      <c r="R38" s="300"/>
      <c r="S38" s="300"/>
      <c r="T38" s="311">
        <f t="shared" si="11"/>
        <v>0</v>
      </c>
      <c r="U38" s="700"/>
      <c r="V38" s="374"/>
      <c r="W38" s="367"/>
    </row>
    <row r="39" spans="2:37" s="207" customFormat="1" ht="15" customHeight="1" thickBot="1" x14ac:dyDescent="0.25">
      <c r="B39" s="274">
        <v>26</v>
      </c>
      <c r="C39" s="166" t="s">
        <v>281</v>
      </c>
      <c r="D39" s="275"/>
      <c r="E39" s="282" t="s">
        <v>21</v>
      </c>
      <c r="F39" s="598">
        <v>3</v>
      </c>
      <c r="G39" s="319"/>
      <c r="H39" s="318"/>
      <c r="I39" s="318"/>
      <c r="J39" s="318"/>
      <c r="K39" s="318"/>
      <c r="L39" s="318"/>
      <c r="M39" s="318"/>
      <c r="N39" s="555"/>
      <c r="O39" s="694"/>
      <c r="P39" s="318"/>
      <c r="Q39" s="318"/>
      <c r="R39" s="318"/>
      <c r="S39" s="318"/>
      <c r="T39" s="317">
        <f t="shared" si="11"/>
        <v>0</v>
      </c>
      <c r="U39" s="700"/>
      <c r="V39" s="375"/>
      <c r="W39" s="369"/>
    </row>
    <row r="40" spans="2:37" s="207" customFormat="1" ht="15" customHeight="1" thickBot="1" x14ac:dyDescent="0.25">
      <c r="B40" s="214"/>
      <c r="C40" s="213"/>
      <c r="D40" s="208"/>
      <c r="E40" s="287"/>
      <c r="F40" s="283"/>
      <c r="G40" s="278"/>
      <c r="H40" s="278"/>
      <c r="I40" s="278"/>
      <c r="J40" s="278"/>
      <c r="K40" s="278"/>
      <c r="L40" s="278"/>
      <c r="M40" s="278"/>
      <c r="N40" s="278"/>
      <c r="O40" s="278"/>
      <c r="P40" s="278"/>
      <c r="Q40" s="278"/>
      <c r="R40" s="278"/>
      <c r="S40" s="278"/>
      <c r="T40" s="278"/>
      <c r="U40" s="662"/>
      <c r="V40" s="372"/>
      <c r="W40" s="277"/>
    </row>
    <row r="41" spans="2:37" ht="15" thickBot="1" x14ac:dyDescent="0.25">
      <c r="B41" s="528" t="s">
        <v>53</v>
      </c>
      <c r="C41" s="529" t="s">
        <v>219</v>
      </c>
      <c r="D41" s="530"/>
      <c r="E41" s="283"/>
      <c r="F41" s="285"/>
      <c r="G41" s="207"/>
      <c r="H41" s="207"/>
      <c r="I41" s="207"/>
      <c r="J41" s="207"/>
      <c r="K41" s="207"/>
      <c r="L41" s="531"/>
      <c r="M41" s="532"/>
      <c r="R41" s="259"/>
      <c r="S41" s="259"/>
      <c r="T41" s="259"/>
      <c r="U41" s="701"/>
      <c r="V41" s="266"/>
      <c r="W41" s="259"/>
      <c r="X41" s="259"/>
      <c r="Y41" s="259"/>
      <c r="Z41" s="259"/>
      <c r="AA41" s="259"/>
      <c r="AB41" s="259"/>
      <c r="AC41" s="259"/>
      <c r="AD41" s="259"/>
      <c r="AE41" s="259"/>
      <c r="AF41" s="259"/>
      <c r="AG41" s="259"/>
      <c r="AH41" s="259"/>
      <c r="AI41" s="259"/>
      <c r="AJ41" s="259"/>
      <c r="AK41" s="259"/>
    </row>
    <row r="42" spans="2:37" ht="13.9" customHeight="1" x14ac:dyDescent="0.2">
      <c r="B42" s="271">
        <f>B39+1</f>
        <v>27</v>
      </c>
      <c r="C42" s="672" t="s">
        <v>220</v>
      </c>
      <c r="D42" s="882"/>
      <c r="E42" s="883"/>
      <c r="F42" s="884"/>
      <c r="G42" s="690"/>
      <c r="H42" s="691"/>
      <c r="I42" s="691"/>
      <c r="J42" s="691"/>
      <c r="K42" s="691"/>
      <c r="L42" s="691"/>
      <c r="M42" s="691"/>
      <c r="N42" s="691"/>
      <c r="O42" s="691"/>
      <c r="P42" s="691"/>
      <c r="Q42" s="691"/>
      <c r="R42" s="691"/>
      <c r="S42" s="691"/>
      <c r="T42" s="691"/>
      <c r="U42" s="1"/>
      <c r="V42" s="373"/>
      <c r="W42" s="365"/>
      <c r="X42" s="259"/>
      <c r="Y42" s="259"/>
      <c r="Z42" s="259"/>
      <c r="AA42" s="259"/>
      <c r="AB42" s="259"/>
      <c r="AC42" s="259"/>
      <c r="AD42" s="259"/>
      <c r="AE42" s="259"/>
      <c r="AF42" s="259"/>
      <c r="AG42" s="259"/>
      <c r="AH42" s="259"/>
      <c r="AI42" s="259"/>
      <c r="AJ42" s="259"/>
      <c r="AK42" s="259"/>
    </row>
    <row r="43" spans="2:37" ht="13.9" customHeight="1" x14ac:dyDescent="0.2">
      <c r="B43" s="779">
        <f>B42+1</f>
        <v>28</v>
      </c>
      <c r="C43" s="780" t="s">
        <v>346</v>
      </c>
      <c r="D43" s="885"/>
      <c r="E43" s="886"/>
      <c r="F43" s="887"/>
      <c r="G43" s="690"/>
      <c r="H43" s="691"/>
      <c r="I43" s="691"/>
      <c r="J43" s="691"/>
      <c r="K43" s="691"/>
      <c r="L43" s="691"/>
      <c r="M43" s="691"/>
      <c r="N43" s="691"/>
      <c r="O43" s="691"/>
      <c r="P43" s="691"/>
      <c r="Q43" s="691"/>
      <c r="R43" s="691"/>
      <c r="S43" s="691"/>
      <c r="T43" s="691"/>
      <c r="U43" s="1"/>
      <c r="V43" s="782" t="s">
        <v>347</v>
      </c>
      <c r="W43" s="781"/>
      <c r="X43" s="259"/>
      <c r="Y43" s="259"/>
      <c r="Z43" s="259"/>
      <c r="AA43" s="259"/>
      <c r="AB43" s="259"/>
      <c r="AC43" s="259"/>
      <c r="AD43" s="259"/>
      <c r="AE43" s="259"/>
      <c r="AF43" s="259"/>
      <c r="AG43" s="259"/>
      <c r="AH43" s="259"/>
      <c r="AI43" s="259"/>
      <c r="AJ43" s="259"/>
      <c r="AK43" s="259"/>
    </row>
    <row r="44" spans="2:37" ht="15" thickBot="1" x14ac:dyDescent="0.25">
      <c r="B44" s="288">
        <f t="shared" ref="B44:B49" si="12">B43+1</f>
        <v>29</v>
      </c>
      <c r="C44" s="673" t="s">
        <v>221</v>
      </c>
      <c r="D44" s="879"/>
      <c r="E44" s="880"/>
      <c r="F44" s="881"/>
      <c r="G44" s="692"/>
      <c r="H44" s="693"/>
      <c r="I44" s="693"/>
      <c r="J44" s="693"/>
      <c r="K44" s="693"/>
      <c r="L44" s="693"/>
      <c r="M44" s="693"/>
      <c r="N44" s="693"/>
      <c r="O44" s="693"/>
      <c r="P44" s="693"/>
      <c r="Q44" s="693"/>
      <c r="R44" s="693"/>
      <c r="S44" s="693"/>
      <c r="T44" s="693"/>
      <c r="U44" s="1"/>
      <c r="V44" s="374"/>
      <c r="W44" s="367"/>
      <c r="X44" s="259"/>
      <c r="Y44" s="259"/>
      <c r="Z44" s="259"/>
      <c r="AA44" s="259"/>
      <c r="AB44" s="259"/>
      <c r="AC44" s="259"/>
      <c r="AD44" s="259"/>
      <c r="AE44" s="259"/>
      <c r="AF44" s="259"/>
      <c r="AG44" s="259"/>
      <c r="AH44" s="259"/>
      <c r="AI44" s="259"/>
      <c r="AJ44" s="259"/>
      <c r="AK44" s="259"/>
    </row>
    <row r="45" spans="2:37" x14ac:dyDescent="0.2">
      <c r="B45" s="288">
        <f t="shared" si="12"/>
        <v>30</v>
      </c>
      <c r="C45" s="533" t="s">
        <v>222</v>
      </c>
      <c r="D45" s="674"/>
      <c r="E45" s="675" t="s">
        <v>223</v>
      </c>
      <c r="F45" s="677">
        <v>0</v>
      </c>
      <c r="G45" s="687"/>
      <c r="H45" s="688"/>
      <c r="I45" s="688"/>
      <c r="J45" s="688"/>
      <c r="K45" s="688"/>
      <c r="L45" s="688"/>
      <c r="M45" s="688"/>
      <c r="N45" s="681"/>
      <c r="O45" s="695"/>
      <c r="P45" s="688"/>
      <c r="Q45" s="688"/>
      <c r="R45" s="688"/>
      <c r="S45" s="688"/>
      <c r="T45" s="689"/>
      <c r="U45" s="1"/>
      <c r="V45" s="374"/>
      <c r="W45" s="367"/>
      <c r="X45" s="259"/>
      <c r="Y45" s="259"/>
      <c r="Z45" s="259"/>
      <c r="AA45" s="259"/>
      <c r="AB45" s="259"/>
      <c r="AC45" s="259"/>
      <c r="AD45" s="259"/>
      <c r="AE45" s="259"/>
      <c r="AF45" s="259"/>
      <c r="AG45" s="259"/>
      <c r="AH45" s="259"/>
      <c r="AI45" s="259"/>
      <c r="AJ45" s="259"/>
      <c r="AK45" s="259"/>
    </row>
    <row r="46" spans="2:37" x14ac:dyDescent="0.2">
      <c r="B46" s="288">
        <f t="shared" si="12"/>
        <v>31</v>
      </c>
      <c r="C46" s="533" t="s">
        <v>348</v>
      </c>
      <c r="D46" s="674"/>
      <c r="E46" s="675" t="s">
        <v>223</v>
      </c>
      <c r="F46" s="677">
        <v>0</v>
      </c>
      <c r="G46" s="687"/>
      <c r="H46" s="688"/>
      <c r="I46" s="688"/>
      <c r="J46" s="688"/>
      <c r="K46" s="688"/>
      <c r="L46" s="688"/>
      <c r="M46" s="688"/>
      <c r="N46" s="689"/>
      <c r="O46" s="695"/>
      <c r="P46" s="688"/>
      <c r="Q46" s="688"/>
      <c r="R46" s="688"/>
      <c r="S46" s="688"/>
      <c r="T46" s="689"/>
      <c r="U46" s="1"/>
      <c r="V46" s="374"/>
      <c r="W46" s="367"/>
      <c r="X46" s="259"/>
      <c r="Y46" s="259"/>
      <c r="Z46" s="259"/>
      <c r="AA46" s="259"/>
      <c r="AB46" s="259"/>
      <c r="AC46" s="259"/>
      <c r="AD46" s="259"/>
      <c r="AE46" s="259"/>
      <c r="AF46" s="259"/>
      <c r="AG46" s="259"/>
      <c r="AH46" s="259"/>
      <c r="AI46" s="259"/>
      <c r="AJ46" s="259"/>
      <c r="AK46" s="259"/>
    </row>
    <row r="47" spans="2:37" x14ac:dyDescent="0.2">
      <c r="B47" s="288">
        <f t="shared" si="12"/>
        <v>32</v>
      </c>
      <c r="C47" s="534" t="s">
        <v>349</v>
      </c>
      <c r="D47" s="535"/>
      <c r="E47" s="536" t="s">
        <v>52</v>
      </c>
      <c r="F47" s="291">
        <v>2</v>
      </c>
      <c r="G47" s="682"/>
      <c r="H47" s="537"/>
      <c r="I47" s="537"/>
      <c r="J47" s="537"/>
      <c r="K47" s="537"/>
      <c r="L47" s="537"/>
      <c r="M47" s="537"/>
      <c r="N47" s="538"/>
      <c r="O47" s="676"/>
      <c r="P47" s="537"/>
      <c r="Q47" s="537"/>
      <c r="R47" s="537"/>
      <c r="S47" s="537"/>
      <c r="T47" s="538"/>
      <c r="U47" s="1"/>
      <c r="V47" s="374"/>
      <c r="W47" s="367"/>
      <c r="X47" s="259"/>
      <c r="Y47" s="259"/>
      <c r="Z47" s="259"/>
      <c r="AA47" s="259"/>
      <c r="AB47" s="259"/>
      <c r="AC47" s="259"/>
      <c r="AD47" s="259"/>
      <c r="AE47" s="259"/>
      <c r="AF47" s="259"/>
      <c r="AG47" s="259"/>
      <c r="AH47" s="259"/>
      <c r="AI47" s="259"/>
      <c r="AJ47" s="259"/>
      <c r="AK47" s="259"/>
    </row>
    <row r="48" spans="2:37" x14ac:dyDescent="0.2">
      <c r="B48" s="288">
        <f t="shared" si="12"/>
        <v>33</v>
      </c>
      <c r="C48" s="533" t="s">
        <v>224</v>
      </c>
      <c r="D48" s="539"/>
      <c r="E48" s="540" t="s">
        <v>93</v>
      </c>
      <c r="F48" s="548">
        <v>2</v>
      </c>
      <c r="G48" s="683"/>
      <c r="H48" s="679"/>
      <c r="I48" s="679"/>
      <c r="J48" s="679"/>
      <c r="K48" s="679"/>
      <c r="L48" s="679"/>
      <c r="M48" s="679"/>
      <c r="N48" s="680"/>
      <c r="O48" s="678"/>
      <c r="P48" s="679"/>
      <c r="Q48" s="679"/>
      <c r="R48" s="679"/>
      <c r="S48" s="679"/>
      <c r="T48" s="680"/>
      <c r="U48" s="1"/>
      <c r="V48" s="374"/>
      <c r="W48" s="367"/>
      <c r="X48" s="259"/>
      <c r="Y48" s="259"/>
      <c r="Z48" s="259"/>
      <c r="AA48" s="259"/>
      <c r="AB48" s="259"/>
      <c r="AC48" s="259"/>
      <c r="AD48" s="259"/>
      <c r="AE48" s="259"/>
      <c r="AF48" s="259"/>
      <c r="AG48" s="259"/>
      <c r="AH48" s="259"/>
      <c r="AI48" s="259"/>
      <c r="AJ48" s="259"/>
      <c r="AK48" s="259"/>
    </row>
    <row r="49" spans="2:37" ht="15" thickBot="1" x14ac:dyDescent="0.25">
      <c r="B49" s="274">
        <f t="shared" si="12"/>
        <v>34</v>
      </c>
      <c r="C49" s="669" t="s">
        <v>350</v>
      </c>
      <c r="D49" s="670"/>
      <c r="E49" s="671" t="s">
        <v>21</v>
      </c>
      <c r="F49" s="294">
        <v>3</v>
      </c>
      <c r="G49" s="684"/>
      <c r="H49" s="685"/>
      <c r="I49" s="685"/>
      <c r="J49" s="685"/>
      <c r="K49" s="685"/>
      <c r="L49" s="685"/>
      <c r="M49" s="685"/>
      <c r="N49" s="686"/>
      <c r="O49" s="696"/>
      <c r="P49" s="685"/>
      <c r="Q49" s="685"/>
      <c r="R49" s="685"/>
      <c r="S49" s="685"/>
      <c r="T49" s="686"/>
      <c r="U49" s="1"/>
      <c r="V49" s="375"/>
      <c r="W49" s="369"/>
      <c r="X49" s="259"/>
      <c r="Y49" s="259"/>
      <c r="Z49" s="259"/>
      <c r="AA49" s="259"/>
      <c r="AB49" s="259"/>
      <c r="AC49" s="259"/>
      <c r="AD49" s="259"/>
      <c r="AE49" s="259"/>
      <c r="AF49" s="259"/>
      <c r="AG49" s="259"/>
      <c r="AH49" s="259"/>
      <c r="AI49" s="259"/>
      <c r="AJ49" s="259"/>
      <c r="AK49" s="259"/>
    </row>
    <row r="50" spans="2:37" ht="15" thickBot="1" x14ac:dyDescent="0.25">
      <c r="B50" s="662"/>
      <c r="C50" s="211"/>
      <c r="D50" s="705"/>
      <c r="E50" s="706"/>
      <c r="F50" s="706"/>
      <c r="G50" s="707"/>
      <c r="H50" s="707"/>
      <c r="I50" s="707"/>
      <c r="J50" s="707"/>
      <c r="K50" s="707"/>
      <c r="L50" s="707"/>
      <c r="M50" s="707"/>
      <c r="N50" s="707"/>
      <c r="O50" s="707"/>
      <c r="P50" s="707"/>
      <c r="Q50" s="707"/>
      <c r="R50" s="707"/>
      <c r="S50" s="707"/>
      <c r="T50" s="707"/>
      <c r="U50" s="1"/>
      <c r="V50" s="704"/>
      <c r="W50" s="660"/>
      <c r="X50" s="259"/>
      <c r="Y50" s="259"/>
      <c r="Z50" s="259"/>
      <c r="AA50" s="259"/>
      <c r="AB50" s="259"/>
      <c r="AC50" s="259"/>
      <c r="AD50" s="259"/>
      <c r="AE50" s="259"/>
      <c r="AF50" s="259"/>
      <c r="AG50" s="259"/>
      <c r="AH50" s="259"/>
      <c r="AI50" s="259"/>
      <c r="AJ50" s="259"/>
      <c r="AK50" s="259"/>
    </row>
    <row r="51" spans="2:37" ht="15" thickBot="1" x14ac:dyDescent="0.25">
      <c r="B51" s="528" t="s">
        <v>54</v>
      </c>
      <c r="C51" s="529" t="s">
        <v>295</v>
      </c>
      <c r="D51" s="530"/>
      <c r="E51" s="283"/>
      <c r="F51" s="285"/>
      <c r="G51" s="207"/>
      <c r="H51" s="207"/>
      <c r="I51" s="207"/>
      <c r="J51" s="207"/>
      <c r="K51" s="207"/>
      <c r="L51" s="531"/>
      <c r="M51" s="532"/>
      <c r="R51" s="259"/>
      <c r="S51" s="259"/>
      <c r="T51" s="259"/>
      <c r="U51" s="701"/>
      <c r="V51" s="266"/>
      <c r="W51" s="259"/>
      <c r="X51" s="259"/>
      <c r="Y51" s="259"/>
      <c r="Z51" s="259"/>
      <c r="AA51" s="259"/>
      <c r="AB51" s="259"/>
      <c r="AC51" s="259"/>
      <c r="AD51" s="259"/>
      <c r="AE51" s="259"/>
      <c r="AF51" s="259"/>
      <c r="AG51" s="259"/>
      <c r="AH51" s="259"/>
      <c r="AI51" s="259"/>
      <c r="AJ51" s="259"/>
      <c r="AK51" s="259"/>
    </row>
    <row r="52" spans="2:37" x14ac:dyDescent="0.2">
      <c r="B52" s="271">
        <f>B49+1</f>
        <v>35</v>
      </c>
      <c r="C52" s="672" t="s">
        <v>220</v>
      </c>
      <c r="D52" s="882"/>
      <c r="E52" s="883"/>
      <c r="F52" s="884"/>
      <c r="G52" s="690"/>
      <c r="H52" s="691"/>
      <c r="I52" s="691"/>
      <c r="J52" s="691"/>
      <c r="K52" s="691"/>
      <c r="L52" s="691"/>
      <c r="M52" s="691"/>
      <c r="N52" s="691"/>
      <c r="O52" s="691"/>
      <c r="P52" s="691"/>
      <c r="Q52" s="691"/>
      <c r="R52" s="691"/>
      <c r="S52" s="691"/>
      <c r="T52" s="691"/>
      <c r="U52" s="1"/>
      <c r="V52" s="373"/>
      <c r="W52" s="365"/>
      <c r="X52" s="259"/>
      <c r="Y52" s="259"/>
      <c r="Z52" s="259"/>
      <c r="AA52" s="259"/>
      <c r="AB52" s="259"/>
      <c r="AC52" s="259"/>
      <c r="AD52" s="259"/>
      <c r="AE52" s="259"/>
      <c r="AF52" s="259"/>
      <c r="AG52" s="259"/>
      <c r="AH52" s="259"/>
      <c r="AI52" s="259"/>
      <c r="AJ52" s="259"/>
      <c r="AK52" s="259"/>
    </row>
    <row r="53" spans="2:37" x14ac:dyDescent="0.2">
      <c r="B53" s="779">
        <f>B52+1</f>
        <v>36</v>
      </c>
      <c r="C53" s="780" t="s">
        <v>346</v>
      </c>
      <c r="D53" s="885"/>
      <c r="E53" s="886"/>
      <c r="F53" s="887"/>
      <c r="G53" s="690"/>
      <c r="H53" s="691"/>
      <c r="I53" s="691"/>
      <c r="J53" s="691"/>
      <c r="K53" s="691"/>
      <c r="L53" s="691"/>
      <c r="M53" s="691"/>
      <c r="N53" s="691"/>
      <c r="O53" s="691"/>
      <c r="P53" s="691"/>
      <c r="Q53" s="691"/>
      <c r="R53" s="691"/>
      <c r="S53" s="691"/>
      <c r="T53" s="691"/>
      <c r="U53" s="1"/>
      <c r="V53" s="782" t="s">
        <v>347</v>
      </c>
      <c r="W53" s="781"/>
      <c r="X53" s="259"/>
      <c r="Y53" s="259"/>
      <c r="Z53" s="259"/>
      <c r="AA53" s="259"/>
      <c r="AB53" s="259"/>
      <c r="AC53" s="259"/>
      <c r="AD53" s="259"/>
      <c r="AE53" s="259"/>
      <c r="AF53" s="259"/>
      <c r="AG53" s="259"/>
      <c r="AH53" s="259"/>
      <c r="AI53" s="259"/>
      <c r="AJ53" s="259"/>
      <c r="AK53" s="259"/>
    </row>
    <row r="54" spans="2:37" ht="15" thickBot="1" x14ac:dyDescent="0.25">
      <c r="B54" s="288">
        <f t="shared" ref="B54:B59" si="13">B53+1</f>
        <v>37</v>
      </c>
      <c r="C54" s="673" t="s">
        <v>221</v>
      </c>
      <c r="D54" s="879"/>
      <c r="E54" s="880"/>
      <c r="F54" s="881"/>
      <c r="G54" s="692"/>
      <c r="H54" s="693"/>
      <c r="I54" s="693"/>
      <c r="J54" s="693"/>
      <c r="K54" s="693"/>
      <c r="L54" s="693"/>
      <c r="M54" s="693"/>
      <c r="N54" s="693"/>
      <c r="O54" s="693"/>
      <c r="P54" s="693"/>
      <c r="Q54" s="693"/>
      <c r="R54" s="693"/>
      <c r="S54" s="693"/>
      <c r="T54" s="693"/>
      <c r="U54" s="1"/>
      <c r="V54" s="374"/>
      <c r="W54" s="367"/>
      <c r="X54" s="259"/>
      <c r="Y54" s="259"/>
      <c r="Z54" s="259"/>
      <c r="AA54" s="259"/>
      <c r="AB54" s="259"/>
      <c r="AC54" s="259"/>
      <c r="AD54" s="259"/>
      <c r="AE54" s="259"/>
      <c r="AF54" s="259"/>
      <c r="AG54" s="259"/>
      <c r="AH54" s="259"/>
      <c r="AI54" s="259"/>
      <c r="AJ54" s="259"/>
      <c r="AK54" s="259"/>
    </row>
    <row r="55" spans="2:37" x14ac:dyDescent="0.2">
      <c r="B55" s="288">
        <f t="shared" si="13"/>
        <v>38</v>
      </c>
      <c r="C55" s="533" t="s">
        <v>222</v>
      </c>
      <c r="D55" s="674"/>
      <c r="E55" s="675" t="s">
        <v>223</v>
      </c>
      <c r="F55" s="677">
        <v>0</v>
      </c>
      <c r="G55" s="687"/>
      <c r="H55" s="688"/>
      <c r="I55" s="688"/>
      <c r="J55" s="688"/>
      <c r="K55" s="688"/>
      <c r="L55" s="688"/>
      <c r="M55" s="688"/>
      <c r="N55" s="681"/>
      <c r="O55" s="695"/>
      <c r="P55" s="688"/>
      <c r="Q55" s="688"/>
      <c r="R55" s="688"/>
      <c r="S55" s="688"/>
      <c r="T55" s="689"/>
      <c r="U55" s="1"/>
      <c r="V55" s="374"/>
      <c r="W55" s="367"/>
      <c r="X55" s="259"/>
      <c r="Y55" s="259"/>
      <c r="Z55" s="259"/>
      <c r="AA55" s="259"/>
      <c r="AB55" s="259"/>
      <c r="AC55" s="259"/>
      <c r="AD55" s="259"/>
      <c r="AE55" s="259"/>
      <c r="AF55" s="259"/>
      <c r="AG55" s="259"/>
      <c r="AH55" s="259"/>
      <c r="AI55" s="259"/>
      <c r="AJ55" s="259"/>
      <c r="AK55" s="259"/>
    </row>
    <row r="56" spans="2:37" x14ac:dyDescent="0.2">
      <c r="B56" s="288">
        <f t="shared" si="13"/>
        <v>39</v>
      </c>
      <c r="C56" s="533" t="s">
        <v>348</v>
      </c>
      <c r="D56" s="674"/>
      <c r="E56" s="675" t="s">
        <v>223</v>
      </c>
      <c r="F56" s="677">
        <v>0</v>
      </c>
      <c r="G56" s="687"/>
      <c r="H56" s="688"/>
      <c r="I56" s="688"/>
      <c r="J56" s="688"/>
      <c r="K56" s="688"/>
      <c r="L56" s="688"/>
      <c r="M56" s="688"/>
      <c r="N56" s="689"/>
      <c r="O56" s="695"/>
      <c r="P56" s="688"/>
      <c r="Q56" s="688"/>
      <c r="R56" s="688"/>
      <c r="S56" s="688"/>
      <c r="T56" s="689"/>
      <c r="U56" s="1"/>
      <c r="V56" s="374"/>
      <c r="W56" s="367"/>
      <c r="X56" s="259"/>
      <c r="Y56" s="259"/>
      <c r="Z56" s="259"/>
      <c r="AA56" s="259"/>
      <c r="AB56" s="259"/>
      <c r="AC56" s="259"/>
      <c r="AD56" s="259"/>
      <c r="AE56" s="259"/>
      <c r="AF56" s="259"/>
      <c r="AG56" s="259"/>
      <c r="AH56" s="259"/>
      <c r="AI56" s="259"/>
      <c r="AJ56" s="259"/>
      <c r="AK56" s="259"/>
    </row>
    <row r="57" spans="2:37" x14ac:dyDescent="0.2">
      <c r="B57" s="288">
        <f t="shared" si="13"/>
        <v>40</v>
      </c>
      <c r="C57" s="534" t="s">
        <v>349</v>
      </c>
      <c r="D57" s="535"/>
      <c r="E57" s="536" t="s">
        <v>52</v>
      </c>
      <c r="F57" s="291">
        <v>2</v>
      </c>
      <c r="G57" s="682"/>
      <c r="H57" s="537"/>
      <c r="I57" s="537"/>
      <c r="J57" s="537"/>
      <c r="K57" s="537"/>
      <c r="L57" s="537"/>
      <c r="M57" s="537"/>
      <c r="N57" s="538"/>
      <c r="O57" s="676"/>
      <c r="P57" s="537"/>
      <c r="Q57" s="537"/>
      <c r="R57" s="537"/>
      <c r="S57" s="537"/>
      <c r="T57" s="538"/>
      <c r="U57" s="1"/>
      <c r="V57" s="374"/>
      <c r="W57" s="367"/>
      <c r="X57" s="259"/>
      <c r="Y57" s="259"/>
      <c r="Z57" s="259"/>
      <c r="AA57" s="259"/>
      <c r="AB57" s="259"/>
      <c r="AC57" s="259"/>
      <c r="AD57" s="259"/>
      <c r="AE57" s="259"/>
      <c r="AF57" s="259"/>
      <c r="AG57" s="259"/>
      <c r="AH57" s="259"/>
      <c r="AI57" s="259"/>
      <c r="AJ57" s="259"/>
      <c r="AK57" s="259"/>
    </row>
    <row r="58" spans="2:37" x14ac:dyDescent="0.2">
      <c r="B58" s="288">
        <f t="shared" si="13"/>
        <v>41</v>
      </c>
      <c r="C58" s="533" t="s">
        <v>224</v>
      </c>
      <c r="D58" s="539"/>
      <c r="E58" s="540" t="s">
        <v>93</v>
      </c>
      <c r="F58" s="548">
        <v>2</v>
      </c>
      <c r="G58" s="683"/>
      <c r="H58" s="679"/>
      <c r="I58" s="679"/>
      <c r="J58" s="679"/>
      <c r="K58" s="679"/>
      <c r="L58" s="679"/>
      <c r="M58" s="679"/>
      <c r="N58" s="680"/>
      <c r="O58" s="678"/>
      <c r="P58" s="679"/>
      <c r="Q58" s="679"/>
      <c r="R58" s="679"/>
      <c r="S58" s="679"/>
      <c r="T58" s="680"/>
      <c r="U58" s="1"/>
      <c r="V58" s="374"/>
      <c r="W58" s="367"/>
      <c r="X58" s="259"/>
      <c r="Y58" s="259"/>
      <c r="Z58" s="259"/>
      <c r="AA58" s="259"/>
      <c r="AB58" s="259"/>
      <c r="AC58" s="259"/>
      <c r="AD58" s="259"/>
      <c r="AE58" s="259"/>
      <c r="AF58" s="259"/>
      <c r="AG58" s="259"/>
      <c r="AH58" s="259"/>
      <c r="AI58" s="259"/>
      <c r="AJ58" s="259"/>
      <c r="AK58" s="259"/>
    </row>
    <row r="59" spans="2:37" ht="15" thickBot="1" x14ac:dyDescent="0.25">
      <c r="B59" s="274">
        <f t="shared" si="13"/>
        <v>42</v>
      </c>
      <c r="C59" s="669" t="s">
        <v>350</v>
      </c>
      <c r="D59" s="670"/>
      <c r="E59" s="671" t="s">
        <v>21</v>
      </c>
      <c r="F59" s="294">
        <v>3</v>
      </c>
      <c r="G59" s="684"/>
      <c r="H59" s="685"/>
      <c r="I59" s="685"/>
      <c r="J59" s="685"/>
      <c r="K59" s="685"/>
      <c r="L59" s="685"/>
      <c r="M59" s="685"/>
      <c r="N59" s="686"/>
      <c r="O59" s="696"/>
      <c r="P59" s="685"/>
      <c r="Q59" s="685"/>
      <c r="R59" s="685"/>
      <c r="S59" s="685"/>
      <c r="T59" s="686"/>
      <c r="U59" s="1"/>
      <c r="V59" s="375"/>
      <c r="W59" s="369"/>
      <c r="X59" s="259"/>
      <c r="Y59" s="259"/>
      <c r="Z59" s="259"/>
      <c r="AA59" s="259"/>
      <c r="AB59" s="259"/>
      <c r="AC59" s="259"/>
      <c r="AD59" s="259"/>
      <c r="AE59" s="259"/>
      <c r="AF59" s="259"/>
      <c r="AG59" s="259"/>
      <c r="AH59" s="259"/>
      <c r="AI59" s="259"/>
      <c r="AJ59" s="259"/>
      <c r="AK59" s="259"/>
    </row>
    <row r="60" spans="2:37" ht="15" thickBot="1" x14ac:dyDescent="0.25">
      <c r="B60" s="662"/>
      <c r="C60" s="211"/>
      <c r="D60" s="705"/>
      <c r="E60" s="706"/>
      <c r="F60" s="706"/>
      <c r="G60" s="707"/>
      <c r="H60" s="707"/>
      <c r="I60" s="707"/>
      <c r="J60" s="707"/>
      <c r="K60" s="707"/>
      <c r="L60" s="707"/>
      <c r="M60" s="707"/>
      <c r="N60" s="707"/>
      <c r="O60" s="707"/>
      <c r="P60" s="707"/>
      <c r="Q60" s="707"/>
      <c r="R60" s="707"/>
      <c r="S60" s="707"/>
      <c r="T60" s="707"/>
      <c r="U60" s="1"/>
      <c r="V60" s="704"/>
      <c r="W60" s="660"/>
      <c r="X60" s="259"/>
      <c r="Y60" s="259"/>
      <c r="Z60" s="259"/>
      <c r="AA60" s="259"/>
      <c r="AB60" s="259"/>
      <c r="AC60" s="259"/>
      <c r="AD60" s="259"/>
      <c r="AE60" s="259"/>
      <c r="AF60" s="259"/>
      <c r="AG60" s="259"/>
      <c r="AH60" s="259"/>
      <c r="AI60" s="259"/>
      <c r="AJ60" s="259"/>
      <c r="AK60" s="259"/>
    </row>
    <row r="61" spans="2:37" ht="15" thickBot="1" x14ac:dyDescent="0.25">
      <c r="B61" s="528" t="s">
        <v>83</v>
      </c>
      <c r="C61" s="529" t="s">
        <v>296</v>
      </c>
      <c r="D61" s="530"/>
      <c r="E61" s="283"/>
      <c r="F61" s="285"/>
      <c r="G61" s="207"/>
      <c r="H61" s="207"/>
      <c r="I61" s="207"/>
      <c r="J61" s="207"/>
      <c r="K61" s="207"/>
      <c r="L61" s="531"/>
      <c r="M61" s="532"/>
      <c r="R61" s="259"/>
      <c r="S61" s="259"/>
      <c r="T61" s="259"/>
      <c r="U61" s="701"/>
      <c r="V61" s="266"/>
      <c r="W61" s="259"/>
      <c r="X61" s="259"/>
      <c r="Y61" s="259"/>
      <c r="Z61" s="259"/>
      <c r="AA61" s="259"/>
      <c r="AB61" s="259"/>
      <c r="AC61" s="259"/>
      <c r="AD61" s="259"/>
      <c r="AE61" s="259"/>
      <c r="AF61" s="259"/>
      <c r="AG61" s="259"/>
      <c r="AH61" s="259"/>
      <c r="AI61" s="259"/>
      <c r="AJ61" s="259"/>
      <c r="AK61" s="259"/>
    </row>
    <row r="62" spans="2:37" x14ac:dyDescent="0.2">
      <c r="B62" s="271">
        <f>B59+1</f>
        <v>43</v>
      </c>
      <c r="C62" s="672" t="s">
        <v>220</v>
      </c>
      <c r="D62" s="882"/>
      <c r="E62" s="883"/>
      <c r="F62" s="884"/>
      <c r="G62" s="690"/>
      <c r="H62" s="691"/>
      <c r="I62" s="691"/>
      <c r="J62" s="691"/>
      <c r="K62" s="691"/>
      <c r="L62" s="691"/>
      <c r="M62" s="691"/>
      <c r="N62" s="691"/>
      <c r="O62" s="691"/>
      <c r="P62" s="691"/>
      <c r="Q62" s="691"/>
      <c r="R62" s="691"/>
      <c r="S62" s="691"/>
      <c r="T62" s="691"/>
      <c r="U62" s="1"/>
      <c r="V62" s="373"/>
      <c r="W62" s="365"/>
      <c r="X62" s="259"/>
      <c r="Y62" s="259"/>
      <c r="Z62" s="259"/>
      <c r="AA62" s="259"/>
      <c r="AB62" s="259"/>
      <c r="AC62" s="259"/>
      <c r="AD62" s="259"/>
      <c r="AE62" s="259"/>
      <c r="AF62" s="259"/>
      <c r="AG62" s="259"/>
      <c r="AH62" s="259"/>
      <c r="AI62" s="259"/>
      <c r="AJ62" s="259"/>
      <c r="AK62" s="259"/>
    </row>
    <row r="63" spans="2:37" x14ac:dyDescent="0.2">
      <c r="B63" s="779">
        <f>B62+1</f>
        <v>44</v>
      </c>
      <c r="C63" s="780" t="s">
        <v>346</v>
      </c>
      <c r="D63" s="885"/>
      <c r="E63" s="886"/>
      <c r="F63" s="887"/>
      <c r="G63" s="690"/>
      <c r="H63" s="691"/>
      <c r="I63" s="691"/>
      <c r="J63" s="691"/>
      <c r="K63" s="691"/>
      <c r="L63" s="691"/>
      <c r="M63" s="691"/>
      <c r="N63" s="691"/>
      <c r="O63" s="691"/>
      <c r="P63" s="691"/>
      <c r="Q63" s="691"/>
      <c r="R63" s="691"/>
      <c r="S63" s="691"/>
      <c r="T63" s="691"/>
      <c r="U63" s="1"/>
      <c r="V63" s="782" t="s">
        <v>347</v>
      </c>
      <c r="W63" s="781"/>
      <c r="X63" s="259"/>
      <c r="Y63" s="259"/>
      <c r="Z63" s="259"/>
      <c r="AA63" s="259"/>
      <c r="AB63" s="259"/>
      <c r="AC63" s="259"/>
      <c r="AD63" s="259"/>
      <c r="AE63" s="259"/>
      <c r="AF63" s="259"/>
      <c r="AG63" s="259"/>
      <c r="AH63" s="259"/>
      <c r="AI63" s="259"/>
      <c r="AJ63" s="259"/>
      <c r="AK63" s="259"/>
    </row>
    <row r="64" spans="2:37" ht="15" thickBot="1" x14ac:dyDescent="0.25">
      <c r="B64" s="288">
        <f t="shared" ref="B64:B69" si="14">B63+1</f>
        <v>45</v>
      </c>
      <c r="C64" s="673" t="s">
        <v>221</v>
      </c>
      <c r="D64" s="879"/>
      <c r="E64" s="880"/>
      <c r="F64" s="881"/>
      <c r="G64" s="692"/>
      <c r="H64" s="693"/>
      <c r="I64" s="693"/>
      <c r="J64" s="693"/>
      <c r="K64" s="693"/>
      <c r="L64" s="693"/>
      <c r="M64" s="693"/>
      <c r="N64" s="693"/>
      <c r="O64" s="693"/>
      <c r="P64" s="693"/>
      <c r="Q64" s="693"/>
      <c r="R64" s="693"/>
      <c r="S64" s="693"/>
      <c r="T64" s="693"/>
      <c r="U64" s="1"/>
      <c r="V64" s="374"/>
      <c r="W64" s="367"/>
      <c r="X64" s="259"/>
      <c r="Y64" s="259"/>
      <c r="Z64" s="259"/>
      <c r="AA64" s="259"/>
      <c r="AB64" s="259"/>
      <c r="AC64" s="259"/>
      <c r="AD64" s="259"/>
      <c r="AE64" s="259"/>
      <c r="AF64" s="259"/>
      <c r="AG64" s="259"/>
      <c r="AH64" s="259"/>
      <c r="AI64" s="259"/>
      <c r="AJ64" s="259"/>
      <c r="AK64" s="259"/>
    </row>
    <row r="65" spans="2:37" x14ac:dyDescent="0.2">
      <c r="B65" s="288">
        <f t="shared" si="14"/>
        <v>46</v>
      </c>
      <c r="C65" s="533" t="s">
        <v>222</v>
      </c>
      <c r="D65" s="674"/>
      <c r="E65" s="675" t="s">
        <v>223</v>
      </c>
      <c r="F65" s="677">
        <v>0</v>
      </c>
      <c r="G65" s="687"/>
      <c r="H65" s="688"/>
      <c r="I65" s="688"/>
      <c r="J65" s="688"/>
      <c r="K65" s="688"/>
      <c r="L65" s="688"/>
      <c r="M65" s="688"/>
      <c r="N65" s="681"/>
      <c r="O65" s="695"/>
      <c r="P65" s="688"/>
      <c r="Q65" s="688"/>
      <c r="R65" s="688"/>
      <c r="S65" s="688"/>
      <c r="T65" s="689"/>
      <c r="U65" s="1"/>
      <c r="V65" s="374"/>
      <c r="W65" s="367"/>
      <c r="X65" s="259"/>
      <c r="Y65" s="259"/>
      <c r="Z65" s="259"/>
      <c r="AA65" s="259"/>
      <c r="AB65" s="259"/>
      <c r="AC65" s="259"/>
      <c r="AD65" s="259"/>
      <c r="AE65" s="259"/>
      <c r="AF65" s="259"/>
      <c r="AG65" s="259"/>
      <c r="AH65" s="259"/>
      <c r="AI65" s="259"/>
      <c r="AJ65" s="259"/>
      <c r="AK65" s="259"/>
    </row>
    <row r="66" spans="2:37" x14ac:dyDescent="0.2">
      <c r="B66" s="288">
        <f t="shared" si="14"/>
        <v>47</v>
      </c>
      <c r="C66" s="533" t="s">
        <v>348</v>
      </c>
      <c r="D66" s="674"/>
      <c r="E66" s="675" t="s">
        <v>223</v>
      </c>
      <c r="F66" s="677">
        <v>0</v>
      </c>
      <c r="G66" s="687"/>
      <c r="H66" s="688"/>
      <c r="I66" s="688"/>
      <c r="J66" s="688"/>
      <c r="K66" s="688"/>
      <c r="L66" s="688"/>
      <c r="M66" s="688"/>
      <c r="N66" s="689"/>
      <c r="O66" s="695"/>
      <c r="P66" s="688"/>
      <c r="Q66" s="688"/>
      <c r="R66" s="688"/>
      <c r="S66" s="688"/>
      <c r="T66" s="689"/>
      <c r="U66" s="1"/>
      <c r="V66" s="374"/>
      <c r="W66" s="367"/>
      <c r="X66" s="259"/>
      <c r="Y66" s="259"/>
      <c r="Z66" s="259"/>
      <c r="AA66" s="259"/>
      <c r="AB66" s="259"/>
      <c r="AC66" s="259"/>
      <c r="AD66" s="259"/>
      <c r="AE66" s="259"/>
      <c r="AF66" s="259"/>
      <c r="AG66" s="259"/>
      <c r="AH66" s="259"/>
      <c r="AI66" s="259"/>
      <c r="AJ66" s="259"/>
      <c r="AK66" s="259"/>
    </row>
    <row r="67" spans="2:37" x14ac:dyDescent="0.2">
      <c r="B67" s="288">
        <f t="shared" si="14"/>
        <v>48</v>
      </c>
      <c r="C67" s="534" t="s">
        <v>349</v>
      </c>
      <c r="D67" s="535"/>
      <c r="E67" s="536" t="s">
        <v>52</v>
      </c>
      <c r="F67" s="291">
        <v>2</v>
      </c>
      <c r="G67" s="682"/>
      <c r="H67" s="537"/>
      <c r="I67" s="537"/>
      <c r="J67" s="537"/>
      <c r="K67" s="537"/>
      <c r="L67" s="537"/>
      <c r="M67" s="537"/>
      <c r="N67" s="538"/>
      <c r="O67" s="676"/>
      <c r="P67" s="537"/>
      <c r="Q67" s="537"/>
      <c r="R67" s="537"/>
      <c r="S67" s="537"/>
      <c r="T67" s="538"/>
      <c r="U67" s="1"/>
      <c r="V67" s="374"/>
      <c r="W67" s="367"/>
      <c r="X67" s="259"/>
      <c r="Y67" s="259"/>
      <c r="Z67" s="259"/>
      <c r="AA67" s="259"/>
      <c r="AB67" s="259"/>
      <c r="AC67" s="259"/>
      <c r="AD67" s="259"/>
      <c r="AE67" s="259"/>
      <c r="AF67" s="259"/>
      <c r="AG67" s="259"/>
      <c r="AH67" s="259"/>
      <c r="AI67" s="259"/>
      <c r="AJ67" s="259"/>
      <c r="AK67" s="259"/>
    </row>
    <row r="68" spans="2:37" x14ac:dyDescent="0.2">
      <c r="B68" s="288">
        <f t="shared" si="14"/>
        <v>49</v>
      </c>
      <c r="C68" s="533" t="s">
        <v>224</v>
      </c>
      <c r="D68" s="539"/>
      <c r="E68" s="540" t="s">
        <v>93</v>
      </c>
      <c r="F68" s="548">
        <v>2</v>
      </c>
      <c r="G68" s="683"/>
      <c r="H68" s="679"/>
      <c r="I68" s="679"/>
      <c r="J68" s="679"/>
      <c r="K68" s="679"/>
      <c r="L68" s="679"/>
      <c r="M68" s="679"/>
      <c r="N68" s="680"/>
      <c r="O68" s="678"/>
      <c r="P68" s="679"/>
      <c r="Q68" s="679"/>
      <c r="R68" s="679"/>
      <c r="S68" s="679"/>
      <c r="T68" s="680"/>
      <c r="U68" s="1"/>
      <c r="V68" s="374"/>
      <c r="W68" s="367"/>
      <c r="X68" s="259"/>
      <c r="Y68" s="259"/>
      <c r="Z68" s="259"/>
      <c r="AA68" s="259"/>
      <c r="AB68" s="259"/>
      <c r="AC68" s="259"/>
      <c r="AD68" s="259"/>
      <c r="AE68" s="259"/>
      <c r="AF68" s="259"/>
      <c r="AG68" s="259"/>
      <c r="AH68" s="259"/>
      <c r="AI68" s="259"/>
      <c r="AJ68" s="259"/>
      <c r="AK68" s="259"/>
    </row>
    <row r="69" spans="2:37" ht="15" thickBot="1" x14ac:dyDescent="0.25">
      <c r="B69" s="274">
        <f t="shared" si="14"/>
        <v>50</v>
      </c>
      <c r="C69" s="669" t="s">
        <v>350</v>
      </c>
      <c r="D69" s="670"/>
      <c r="E69" s="671" t="s">
        <v>21</v>
      </c>
      <c r="F69" s="294">
        <v>3</v>
      </c>
      <c r="G69" s="684"/>
      <c r="H69" s="685"/>
      <c r="I69" s="685"/>
      <c r="J69" s="685"/>
      <c r="K69" s="685"/>
      <c r="L69" s="685"/>
      <c r="M69" s="685"/>
      <c r="N69" s="686"/>
      <c r="O69" s="696"/>
      <c r="P69" s="685"/>
      <c r="Q69" s="685"/>
      <c r="R69" s="685"/>
      <c r="S69" s="685"/>
      <c r="T69" s="686"/>
      <c r="U69" s="1"/>
      <c r="V69" s="375"/>
      <c r="W69" s="369"/>
      <c r="X69" s="259"/>
      <c r="Y69" s="259"/>
      <c r="Z69" s="259"/>
      <c r="AA69" s="259"/>
      <c r="AB69" s="259"/>
      <c r="AC69" s="259"/>
      <c r="AD69" s="259"/>
      <c r="AE69" s="259"/>
      <c r="AF69" s="259"/>
      <c r="AG69" s="259"/>
      <c r="AH69" s="259"/>
      <c r="AI69" s="259"/>
      <c r="AJ69" s="259"/>
      <c r="AK69" s="259"/>
    </row>
    <row r="70" spans="2:37" ht="15" thickBot="1" x14ac:dyDescent="0.25">
      <c r="B70" s="662"/>
      <c r="C70" s="211"/>
      <c r="D70" s="705"/>
      <c r="E70" s="706"/>
      <c r="F70" s="706"/>
      <c r="G70" s="707"/>
      <c r="H70" s="707"/>
      <c r="I70" s="707"/>
      <c r="J70" s="707"/>
      <c r="K70" s="707"/>
      <c r="L70" s="707"/>
      <c r="M70" s="707"/>
      <c r="N70" s="707"/>
      <c r="O70" s="707"/>
      <c r="P70" s="707"/>
      <c r="Q70" s="707"/>
      <c r="R70" s="707"/>
      <c r="S70" s="707"/>
      <c r="T70" s="707"/>
      <c r="U70" s="1"/>
      <c r="V70" s="704"/>
      <c r="W70" s="660"/>
      <c r="X70" s="259"/>
      <c r="Y70" s="259"/>
      <c r="Z70" s="259"/>
      <c r="AA70" s="259"/>
      <c r="AB70" s="259"/>
      <c r="AC70" s="259"/>
      <c r="AD70" s="259"/>
      <c r="AE70" s="259"/>
      <c r="AF70" s="259"/>
      <c r="AG70" s="259"/>
      <c r="AH70" s="259"/>
      <c r="AI70" s="259"/>
      <c r="AJ70" s="259"/>
      <c r="AK70" s="259"/>
    </row>
    <row r="71" spans="2:37" ht="15" thickBot="1" x14ac:dyDescent="0.25">
      <c r="B71" s="528" t="s">
        <v>94</v>
      </c>
      <c r="C71" s="529" t="s">
        <v>297</v>
      </c>
      <c r="D71" s="530"/>
      <c r="E71" s="283"/>
      <c r="F71" s="285"/>
      <c r="G71" s="207"/>
      <c r="H71" s="207"/>
      <c r="I71" s="207"/>
      <c r="J71" s="207"/>
      <c r="K71" s="207"/>
      <c r="L71" s="531"/>
      <c r="M71" s="532"/>
      <c r="R71" s="259"/>
      <c r="S71" s="259"/>
      <c r="T71" s="259"/>
      <c r="U71" s="701"/>
      <c r="V71" s="266"/>
      <c r="W71" s="259"/>
      <c r="X71" s="259"/>
      <c r="Y71" s="259"/>
      <c r="Z71" s="259"/>
      <c r="AA71" s="259"/>
      <c r="AB71" s="259"/>
      <c r="AC71" s="259"/>
      <c r="AD71" s="259"/>
      <c r="AE71" s="259"/>
      <c r="AF71" s="259"/>
      <c r="AG71" s="259"/>
      <c r="AH71" s="259"/>
      <c r="AI71" s="259"/>
      <c r="AJ71" s="259"/>
      <c r="AK71" s="259"/>
    </row>
    <row r="72" spans="2:37" x14ac:dyDescent="0.2">
      <c r="B72" s="271">
        <f>B69+1</f>
        <v>51</v>
      </c>
      <c r="C72" s="672" t="s">
        <v>220</v>
      </c>
      <c r="D72" s="882"/>
      <c r="E72" s="883"/>
      <c r="F72" s="884"/>
      <c r="G72" s="690"/>
      <c r="H72" s="691"/>
      <c r="I72" s="691"/>
      <c r="J72" s="691"/>
      <c r="K72" s="691"/>
      <c r="L72" s="691"/>
      <c r="M72" s="691"/>
      <c r="N72" s="691"/>
      <c r="O72" s="691"/>
      <c r="P72" s="691"/>
      <c r="Q72" s="691"/>
      <c r="R72" s="691"/>
      <c r="S72" s="691"/>
      <c r="T72" s="691"/>
      <c r="U72" s="1"/>
      <c r="V72" s="373"/>
      <c r="W72" s="365"/>
      <c r="X72" s="259"/>
      <c r="Y72" s="259"/>
      <c r="Z72" s="259"/>
      <c r="AA72" s="259"/>
      <c r="AB72" s="259"/>
      <c r="AC72" s="259"/>
      <c r="AD72" s="259"/>
      <c r="AE72" s="259"/>
      <c r="AF72" s="259"/>
      <c r="AG72" s="259"/>
      <c r="AH72" s="259"/>
      <c r="AI72" s="259"/>
      <c r="AJ72" s="259"/>
      <c r="AK72" s="259"/>
    </row>
    <row r="73" spans="2:37" x14ac:dyDescent="0.2">
      <c r="B73" s="779">
        <f>B72+1</f>
        <v>52</v>
      </c>
      <c r="C73" s="780" t="s">
        <v>346</v>
      </c>
      <c r="D73" s="885"/>
      <c r="E73" s="886"/>
      <c r="F73" s="887"/>
      <c r="G73" s="690"/>
      <c r="H73" s="691"/>
      <c r="I73" s="691"/>
      <c r="J73" s="691"/>
      <c r="K73" s="691"/>
      <c r="L73" s="691"/>
      <c r="M73" s="691"/>
      <c r="N73" s="691"/>
      <c r="O73" s="691"/>
      <c r="P73" s="691"/>
      <c r="Q73" s="691"/>
      <c r="R73" s="691"/>
      <c r="S73" s="691"/>
      <c r="T73" s="691"/>
      <c r="U73" s="1"/>
      <c r="V73" s="782" t="s">
        <v>347</v>
      </c>
      <c r="W73" s="781"/>
      <c r="X73" s="259"/>
      <c r="Y73" s="259"/>
      <c r="Z73" s="259"/>
      <c r="AA73" s="259"/>
      <c r="AB73" s="259"/>
      <c r="AC73" s="259"/>
      <c r="AD73" s="259"/>
      <c r="AE73" s="259"/>
      <c r="AF73" s="259"/>
      <c r="AG73" s="259"/>
      <c r="AH73" s="259"/>
      <c r="AI73" s="259"/>
      <c r="AJ73" s="259"/>
      <c r="AK73" s="259"/>
    </row>
    <row r="74" spans="2:37" ht="15" thickBot="1" x14ac:dyDescent="0.25">
      <c r="B74" s="288">
        <f t="shared" ref="B74:B79" si="15">B73+1</f>
        <v>53</v>
      </c>
      <c r="C74" s="673" t="s">
        <v>221</v>
      </c>
      <c r="D74" s="879"/>
      <c r="E74" s="880"/>
      <c r="F74" s="881"/>
      <c r="G74" s="692"/>
      <c r="H74" s="693"/>
      <c r="I74" s="693"/>
      <c r="J74" s="693"/>
      <c r="K74" s="693"/>
      <c r="L74" s="693"/>
      <c r="M74" s="693"/>
      <c r="N74" s="693"/>
      <c r="O74" s="693"/>
      <c r="P74" s="693"/>
      <c r="Q74" s="693"/>
      <c r="R74" s="693"/>
      <c r="S74" s="693"/>
      <c r="T74" s="693"/>
      <c r="U74" s="1"/>
      <c r="V74" s="374"/>
      <c r="W74" s="367"/>
      <c r="X74" s="259"/>
      <c r="Y74" s="259"/>
      <c r="Z74" s="259"/>
      <c r="AA74" s="259"/>
      <c r="AB74" s="259"/>
      <c r="AC74" s="259"/>
      <c r="AD74" s="259"/>
      <c r="AE74" s="259"/>
      <c r="AF74" s="259"/>
      <c r="AG74" s="259"/>
      <c r="AH74" s="259"/>
      <c r="AI74" s="259"/>
      <c r="AJ74" s="259"/>
      <c r="AK74" s="259"/>
    </row>
    <row r="75" spans="2:37" x14ac:dyDescent="0.2">
      <c r="B75" s="288">
        <f t="shared" si="15"/>
        <v>54</v>
      </c>
      <c r="C75" s="533" t="s">
        <v>222</v>
      </c>
      <c r="D75" s="674"/>
      <c r="E75" s="675" t="s">
        <v>223</v>
      </c>
      <c r="F75" s="677">
        <v>0</v>
      </c>
      <c r="G75" s="687"/>
      <c r="H75" s="688"/>
      <c r="I75" s="688"/>
      <c r="J75" s="688"/>
      <c r="K75" s="688"/>
      <c r="L75" s="688"/>
      <c r="M75" s="688"/>
      <c r="N75" s="681"/>
      <c r="O75" s="695"/>
      <c r="P75" s="688"/>
      <c r="Q75" s="688"/>
      <c r="R75" s="688"/>
      <c r="S75" s="688"/>
      <c r="T75" s="689"/>
      <c r="U75" s="1"/>
      <c r="V75" s="374"/>
      <c r="W75" s="367"/>
      <c r="X75" s="259"/>
      <c r="Y75" s="259"/>
      <c r="Z75" s="259"/>
      <c r="AA75" s="259"/>
      <c r="AB75" s="259"/>
      <c r="AC75" s="259"/>
      <c r="AD75" s="259"/>
      <c r="AE75" s="259"/>
      <c r="AF75" s="259"/>
      <c r="AG75" s="259"/>
      <c r="AH75" s="259"/>
      <c r="AI75" s="259"/>
      <c r="AJ75" s="259"/>
      <c r="AK75" s="259"/>
    </row>
    <row r="76" spans="2:37" x14ac:dyDescent="0.2">
      <c r="B76" s="288">
        <f t="shared" si="15"/>
        <v>55</v>
      </c>
      <c r="C76" s="533" t="s">
        <v>348</v>
      </c>
      <c r="D76" s="674"/>
      <c r="E76" s="675" t="s">
        <v>223</v>
      </c>
      <c r="F76" s="677">
        <v>0</v>
      </c>
      <c r="G76" s="687"/>
      <c r="H76" s="688"/>
      <c r="I76" s="688"/>
      <c r="J76" s="688"/>
      <c r="K76" s="688"/>
      <c r="L76" s="688"/>
      <c r="M76" s="688"/>
      <c r="N76" s="689"/>
      <c r="O76" s="695"/>
      <c r="P76" s="688"/>
      <c r="Q76" s="688"/>
      <c r="R76" s="688"/>
      <c r="S76" s="688"/>
      <c r="T76" s="689"/>
      <c r="U76" s="1"/>
      <c r="V76" s="374"/>
      <c r="W76" s="367"/>
      <c r="X76" s="259"/>
      <c r="Y76" s="259"/>
      <c r="Z76" s="259"/>
      <c r="AA76" s="259"/>
      <c r="AB76" s="259"/>
      <c r="AC76" s="259"/>
      <c r="AD76" s="259"/>
      <c r="AE76" s="259"/>
      <c r="AF76" s="259"/>
      <c r="AG76" s="259"/>
      <c r="AH76" s="259"/>
      <c r="AI76" s="259"/>
      <c r="AJ76" s="259"/>
      <c r="AK76" s="259"/>
    </row>
    <row r="77" spans="2:37" x14ac:dyDescent="0.2">
      <c r="B77" s="288">
        <f t="shared" si="15"/>
        <v>56</v>
      </c>
      <c r="C77" s="534" t="s">
        <v>349</v>
      </c>
      <c r="D77" s="535"/>
      <c r="E77" s="536" t="s">
        <v>52</v>
      </c>
      <c r="F77" s="291">
        <v>2</v>
      </c>
      <c r="G77" s="682"/>
      <c r="H77" s="537"/>
      <c r="I77" s="537"/>
      <c r="J77" s="537"/>
      <c r="K77" s="537"/>
      <c r="L77" s="537"/>
      <c r="M77" s="537"/>
      <c r="N77" s="538"/>
      <c r="O77" s="676"/>
      <c r="P77" s="537"/>
      <c r="Q77" s="537"/>
      <c r="R77" s="537"/>
      <c r="S77" s="537"/>
      <c r="T77" s="538"/>
      <c r="U77" s="1"/>
      <c r="V77" s="374"/>
      <c r="W77" s="367"/>
      <c r="X77" s="259"/>
      <c r="Y77" s="259"/>
      <c r="Z77" s="259"/>
      <c r="AA77" s="259"/>
      <c r="AB77" s="259"/>
      <c r="AC77" s="259"/>
      <c r="AD77" s="259"/>
      <c r="AE77" s="259"/>
      <c r="AF77" s="259"/>
      <c r="AG77" s="259"/>
      <c r="AH77" s="259"/>
      <c r="AI77" s="259"/>
      <c r="AJ77" s="259"/>
      <c r="AK77" s="259"/>
    </row>
    <row r="78" spans="2:37" x14ac:dyDescent="0.2">
      <c r="B78" s="288">
        <f t="shared" si="15"/>
        <v>57</v>
      </c>
      <c r="C78" s="533" t="s">
        <v>224</v>
      </c>
      <c r="D78" s="539"/>
      <c r="E78" s="540" t="s">
        <v>93</v>
      </c>
      <c r="F78" s="548">
        <v>2</v>
      </c>
      <c r="G78" s="683"/>
      <c r="H78" s="679"/>
      <c r="I78" s="679"/>
      <c r="J78" s="679"/>
      <c r="K78" s="679"/>
      <c r="L78" s="679"/>
      <c r="M78" s="679"/>
      <c r="N78" s="680"/>
      <c r="O78" s="678"/>
      <c r="P78" s="679"/>
      <c r="Q78" s="679"/>
      <c r="R78" s="679"/>
      <c r="S78" s="679"/>
      <c r="T78" s="680"/>
      <c r="U78" s="1"/>
      <c r="V78" s="374"/>
      <c r="W78" s="367"/>
      <c r="X78" s="259"/>
      <c r="Y78" s="259"/>
      <c r="Z78" s="259"/>
      <c r="AA78" s="259"/>
      <c r="AB78" s="259"/>
      <c r="AC78" s="259"/>
      <c r="AD78" s="259"/>
      <c r="AE78" s="259"/>
      <c r="AF78" s="259"/>
      <c r="AG78" s="259"/>
      <c r="AH78" s="259"/>
      <c r="AI78" s="259"/>
      <c r="AJ78" s="259"/>
      <c r="AK78" s="259"/>
    </row>
    <row r="79" spans="2:37" ht="15" thickBot="1" x14ac:dyDescent="0.25">
      <c r="B79" s="274">
        <f t="shared" si="15"/>
        <v>58</v>
      </c>
      <c r="C79" s="669" t="s">
        <v>350</v>
      </c>
      <c r="D79" s="670"/>
      <c r="E79" s="671" t="s">
        <v>21</v>
      </c>
      <c r="F79" s="294">
        <v>3</v>
      </c>
      <c r="G79" s="684"/>
      <c r="H79" s="685"/>
      <c r="I79" s="685"/>
      <c r="J79" s="685"/>
      <c r="K79" s="685"/>
      <c r="L79" s="685"/>
      <c r="M79" s="685"/>
      <c r="N79" s="686"/>
      <c r="O79" s="696"/>
      <c r="P79" s="685"/>
      <c r="Q79" s="685"/>
      <c r="R79" s="685"/>
      <c r="S79" s="685"/>
      <c r="T79" s="686"/>
      <c r="U79" s="1"/>
      <c r="V79" s="375"/>
      <c r="W79" s="369"/>
      <c r="X79" s="259"/>
      <c r="Y79" s="259"/>
      <c r="Z79" s="259"/>
      <c r="AA79" s="259"/>
      <c r="AB79" s="259"/>
      <c r="AC79" s="259"/>
      <c r="AD79" s="259"/>
      <c r="AE79" s="259"/>
      <c r="AF79" s="259"/>
      <c r="AG79" s="259"/>
      <c r="AH79" s="259"/>
      <c r="AI79" s="259"/>
      <c r="AJ79" s="259"/>
      <c r="AK79" s="259"/>
    </row>
    <row r="80" spans="2:37" ht="15" thickBot="1" x14ac:dyDescent="0.25">
      <c r="B80" s="662"/>
      <c r="C80" s="211"/>
      <c r="D80" s="705"/>
      <c r="E80" s="706"/>
      <c r="F80" s="706"/>
      <c r="G80" s="707"/>
      <c r="H80" s="707"/>
      <c r="I80" s="707"/>
      <c r="J80" s="707"/>
      <c r="K80" s="707"/>
      <c r="L80" s="707"/>
      <c r="M80" s="707"/>
      <c r="N80" s="707"/>
      <c r="O80" s="707"/>
      <c r="P80" s="707"/>
      <c r="Q80" s="707"/>
      <c r="R80" s="707"/>
      <c r="S80" s="707"/>
      <c r="T80" s="707"/>
      <c r="U80" s="1"/>
      <c r="V80" s="704"/>
      <c r="W80" s="660"/>
      <c r="X80" s="259"/>
      <c r="Y80" s="259"/>
      <c r="Z80" s="259"/>
      <c r="AA80" s="259"/>
      <c r="AB80" s="259"/>
      <c r="AC80" s="259"/>
      <c r="AD80" s="259"/>
      <c r="AE80" s="259"/>
      <c r="AF80" s="259"/>
      <c r="AG80" s="259"/>
      <c r="AH80" s="259"/>
      <c r="AI80" s="259"/>
      <c r="AJ80" s="259"/>
      <c r="AK80" s="259"/>
    </row>
    <row r="81" spans="2:37" ht="15" thickBot="1" x14ac:dyDescent="0.25">
      <c r="B81" s="528" t="s">
        <v>95</v>
      </c>
      <c r="C81" s="529" t="s">
        <v>298</v>
      </c>
      <c r="D81" s="530"/>
      <c r="E81" s="283"/>
      <c r="F81" s="285"/>
      <c r="G81" s="207"/>
      <c r="H81" s="207"/>
      <c r="I81" s="207"/>
      <c r="J81" s="207"/>
      <c r="K81" s="207"/>
      <c r="L81" s="531"/>
      <c r="M81" s="532"/>
      <c r="R81" s="259"/>
      <c r="S81" s="259"/>
      <c r="T81" s="259"/>
      <c r="U81" s="701"/>
      <c r="V81" s="266"/>
      <c r="W81" s="259"/>
      <c r="X81" s="259"/>
      <c r="Y81" s="259"/>
      <c r="Z81" s="259"/>
      <c r="AA81" s="259"/>
      <c r="AB81" s="259"/>
      <c r="AC81" s="259"/>
      <c r="AD81" s="259"/>
      <c r="AE81" s="259"/>
      <c r="AF81" s="259"/>
      <c r="AG81" s="259"/>
      <c r="AH81" s="259"/>
      <c r="AI81" s="259"/>
      <c r="AJ81" s="259"/>
      <c r="AK81" s="259"/>
    </row>
    <row r="82" spans="2:37" x14ac:dyDescent="0.2">
      <c r="B82" s="271">
        <f>B79+1</f>
        <v>59</v>
      </c>
      <c r="C82" s="672" t="s">
        <v>220</v>
      </c>
      <c r="D82" s="882"/>
      <c r="E82" s="883"/>
      <c r="F82" s="884"/>
      <c r="G82" s="690"/>
      <c r="H82" s="691"/>
      <c r="I82" s="691"/>
      <c r="J82" s="691"/>
      <c r="K82" s="691"/>
      <c r="L82" s="691"/>
      <c r="M82" s="691"/>
      <c r="N82" s="691"/>
      <c r="O82" s="691"/>
      <c r="P82" s="691"/>
      <c r="Q82" s="691"/>
      <c r="R82" s="691"/>
      <c r="S82" s="691"/>
      <c r="T82" s="691"/>
      <c r="U82" s="1"/>
      <c r="V82" s="373"/>
      <c r="W82" s="365"/>
      <c r="X82" s="259"/>
      <c r="Y82" s="259"/>
      <c r="Z82" s="259"/>
      <c r="AA82" s="259"/>
      <c r="AB82" s="259"/>
      <c r="AC82" s="259"/>
      <c r="AD82" s="259"/>
      <c r="AE82" s="259"/>
      <c r="AF82" s="259"/>
      <c r="AG82" s="259"/>
      <c r="AH82" s="259"/>
      <c r="AI82" s="259"/>
      <c r="AJ82" s="259"/>
      <c r="AK82" s="259"/>
    </row>
    <row r="83" spans="2:37" x14ac:dyDescent="0.2">
      <c r="B83" s="779">
        <f>B82+1</f>
        <v>60</v>
      </c>
      <c r="C83" s="780" t="s">
        <v>346</v>
      </c>
      <c r="D83" s="885"/>
      <c r="E83" s="886"/>
      <c r="F83" s="887"/>
      <c r="G83" s="690"/>
      <c r="H83" s="691"/>
      <c r="I83" s="691"/>
      <c r="J83" s="691"/>
      <c r="K83" s="691"/>
      <c r="L83" s="691"/>
      <c r="M83" s="691"/>
      <c r="N83" s="691"/>
      <c r="O83" s="691"/>
      <c r="P83" s="691"/>
      <c r="Q83" s="691"/>
      <c r="R83" s="691"/>
      <c r="S83" s="691"/>
      <c r="T83" s="691"/>
      <c r="U83" s="1"/>
      <c r="V83" s="782" t="s">
        <v>347</v>
      </c>
      <c r="W83" s="781"/>
      <c r="X83" s="259"/>
      <c r="Y83" s="259"/>
      <c r="Z83" s="259"/>
      <c r="AA83" s="259"/>
      <c r="AB83" s="259"/>
      <c r="AC83" s="259"/>
      <c r="AD83" s="259"/>
      <c r="AE83" s="259"/>
      <c r="AF83" s="259"/>
      <c r="AG83" s="259"/>
      <c r="AH83" s="259"/>
      <c r="AI83" s="259"/>
      <c r="AJ83" s="259"/>
      <c r="AK83" s="259"/>
    </row>
    <row r="84" spans="2:37" ht="15" thickBot="1" x14ac:dyDescent="0.25">
      <c r="B84" s="288">
        <f t="shared" ref="B84:B89" si="16">B83+1</f>
        <v>61</v>
      </c>
      <c r="C84" s="673" t="s">
        <v>221</v>
      </c>
      <c r="D84" s="879"/>
      <c r="E84" s="880"/>
      <c r="F84" s="881"/>
      <c r="G84" s="692"/>
      <c r="H84" s="693"/>
      <c r="I84" s="693"/>
      <c r="J84" s="693"/>
      <c r="K84" s="693"/>
      <c r="L84" s="693"/>
      <c r="M84" s="693"/>
      <c r="N84" s="693"/>
      <c r="O84" s="693"/>
      <c r="P84" s="693"/>
      <c r="Q84" s="693"/>
      <c r="R84" s="693"/>
      <c r="S84" s="693"/>
      <c r="T84" s="693"/>
      <c r="U84" s="1"/>
      <c r="V84" s="374"/>
      <c r="W84" s="367"/>
      <c r="X84" s="259"/>
      <c r="Y84" s="259"/>
      <c r="Z84" s="259"/>
      <c r="AA84" s="259"/>
      <c r="AB84" s="259"/>
      <c r="AC84" s="259"/>
      <c r="AD84" s="259"/>
      <c r="AE84" s="259"/>
      <c r="AF84" s="259"/>
      <c r="AG84" s="259"/>
      <c r="AH84" s="259"/>
      <c r="AI84" s="259"/>
      <c r="AJ84" s="259"/>
      <c r="AK84" s="259"/>
    </row>
    <row r="85" spans="2:37" x14ac:dyDescent="0.2">
      <c r="B85" s="288">
        <f t="shared" si="16"/>
        <v>62</v>
      </c>
      <c r="C85" s="533" t="s">
        <v>222</v>
      </c>
      <c r="D85" s="674"/>
      <c r="E85" s="675" t="s">
        <v>223</v>
      </c>
      <c r="F85" s="677">
        <v>0</v>
      </c>
      <c r="G85" s="687"/>
      <c r="H85" s="688"/>
      <c r="I85" s="688"/>
      <c r="J85" s="688"/>
      <c r="K85" s="688"/>
      <c r="L85" s="688"/>
      <c r="M85" s="688"/>
      <c r="N85" s="681"/>
      <c r="O85" s="695"/>
      <c r="P85" s="688"/>
      <c r="Q85" s="688"/>
      <c r="R85" s="688"/>
      <c r="S85" s="688"/>
      <c r="T85" s="689"/>
      <c r="U85" s="1"/>
      <c r="V85" s="374"/>
      <c r="W85" s="367"/>
      <c r="X85" s="259"/>
      <c r="Y85" s="259"/>
      <c r="Z85" s="259"/>
      <c r="AA85" s="259"/>
      <c r="AB85" s="259"/>
      <c r="AC85" s="259"/>
      <c r="AD85" s="259"/>
      <c r="AE85" s="259"/>
      <c r="AF85" s="259"/>
      <c r="AG85" s="259"/>
      <c r="AH85" s="259"/>
      <c r="AI85" s="259"/>
      <c r="AJ85" s="259"/>
      <c r="AK85" s="259"/>
    </row>
    <row r="86" spans="2:37" x14ac:dyDescent="0.2">
      <c r="B86" s="288">
        <f t="shared" si="16"/>
        <v>63</v>
      </c>
      <c r="C86" s="533" t="s">
        <v>348</v>
      </c>
      <c r="D86" s="674"/>
      <c r="E86" s="675" t="s">
        <v>223</v>
      </c>
      <c r="F86" s="677">
        <v>0</v>
      </c>
      <c r="G86" s="687"/>
      <c r="H86" s="688"/>
      <c r="I86" s="688"/>
      <c r="J86" s="688"/>
      <c r="K86" s="688"/>
      <c r="L86" s="688"/>
      <c r="M86" s="688"/>
      <c r="N86" s="689"/>
      <c r="O86" s="695"/>
      <c r="P86" s="688"/>
      <c r="Q86" s="688"/>
      <c r="R86" s="688"/>
      <c r="S86" s="688"/>
      <c r="T86" s="689"/>
      <c r="U86" s="1"/>
      <c r="V86" s="374"/>
      <c r="W86" s="367"/>
      <c r="X86" s="259"/>
      <c r="Y86" s="259"/>
      <c r="Z86" s="259"/>
      <c r="AA86" s="259"/>
      <c r="AB86" s="259"/>
      <c r="AC86" s="259"/>
      <c r="AD86" s="259"/>
      <c r="AE86" s="259"/>
      <c r="AF86" s="259"/>
      <c r="AG86" s="259"/>
      <c r="AH86" s="259"/>
      <c r="AI86" s="259"/>
      <c r="AJ86" s="259"/>
      <c r="AK86" s="259"/>
    </row>
    <row r="87" spans="2:37" x14ac:dyDescent="0.2">
      <c r="B87" s="288">
        <f t="shared" si="16"/>
        <v>64</v>
      </c>
      <c r="C87" s="534" t="s">
        <v>349</v>
      </c>
      <c r="D87" s="535"/>
      <c r="E87" s="536" t="s">
        <v>52</v>
      </c>
      <c r="F87" s="291">
        <v>2</v>
      </c>
      <c r="G87" s="682"/>
      <c r="H87" s="537"/>
      <c r="I87" s="537"/>
      <c r="J87" s="537"/>
      <c r="K87" s="537"/>
      <c r="L87" s="537"/>
      <c r="M87" s="537"/>
      <c r="N87" s="538"/>
      <c r="O87" s="676"/>
      <c r="P87" s="537"/>
      <c r="Q87" s="537"/>
      <c r="R87" s="537"/>
      <c r="S87" s="537"/>
      <c r="T87" s="538"/>
      <c r="U87" s="1"/>
      <c r="V87" s="374"/>
      <c r="W87" s="367"/>
      <c r="X87" s="259"/>
      <c r="Y87" s="259"/>
      <c r="Z87" s="259"/>
      <c r="AA87" s="259"/>
      <c r="AB87" s="259"/>
      <c r="AC87" s="259"/>
      <c r="AD87" s="259"/>
      <c r="AE87" s="259"/>
      <c r="AF87" s="259"/>
      <c r="AG87" s="259"/>
      <c r="AH87" s="259"/>
      <c r="AI87" s="259"/>
      <c r="AJ87" s="259"/>
      <c r="AK87" s="259"/>
    </row>
    <row r="88" spans="2:37" x14ac:dyDescent="0.2">
      <c r="B88" s="288">
        <f t="shared" si="16"/>
        <v>65</v>
      </c>
      <c r="C88" s="533" t="s">
        <v>224</v>
      </c>
      <c r="D88" s="539"/>
      <c r="E88" s="540" t="s">
        <v>93</v>
      </c>
      <c r="F88" s="548">
        <v>2</v>
      </c>
      <c r="G88" s="683"/>
      <c r="H88" s="679"/>
      <c r="I88" s="679"/>
      <c r="J88" s="679"/>
      <c r="K88" s="679"/>
      <c r="L88" s="679"/>
      <c r="M88" s="679"/>
      <c r="N88" s="680"/>
      <c r="O88" s="678"/>
      <c r="P88" s="679"/>
      <c r="Q88" s="679"/>
      <c r="R88" s="679"/>
      <c r="S88" s="679"/>
      <c r="T88" s="680"/>
      <c r="U88" s="1"/>
      <c r="V88" s="374"/>
      <c r="W88" s="367"/>
      <c r="X88" s="259"/>
      <c r="Y88" s="259"/>
      <c r="Z88" s="259"/>
      <c r="AA88" s="259"/>
      <c r="AB88" s="259"/>
      <c r="AC88" s="259"/>
      <c r="AD88" s="259"/>
      <c r="AE88" s="259"/>
      <c r="AF88" s="259"/>
      <c r="AG88" s="259"/>
      <c r="AH88" s="259"/>
      <c r="AI88" s="259"/>
      <c r="AJ88" s="259"/>
      <c r="AK88" s="259"/>
    </row>
    <row r="89" spans="2:37" ht="15" thickBot="1" x14ac:dyDescent="0.25">
      <c r="B89" s="274">
        <f t="shared" si="16"/>
        <v>66</v>
      </c>
      <c r="C89" s="669" t="s">
        <v>350</v>
      </c>
      <c r="D89" s="670"/>
      <c r="E89" s="671" t="s">
        <v>21</v>
      </c>
      <c r="F89" s="294">
        <v>3</v>
      </c>
      <c r="G89" s="684"/>
      <c r="H89" s="685"/>
      <c r="I89" s="685"/>
      <c r="J89" s="685"/>
      <c r="K89" s="685"/>
      <c r="L89" s="685"/>
      <c r="M89" s="685"/>
      <c r="N89" s="686"/>
      <c r="O89" s="696"/>
      <c r="P89" s="685"/>
      <c r="Q89" s="685"/>
      <c r="R89" s="685"/>
      <c r="S89" s="685"/>
      <c r="T89" s="686"/>
      <c r="U89" s="1"/>
      <c r="V89" s="375"/>
      <c r="W89" s="369"/>
      <c r="X89" s="259"/>
      <c r="Y89" s="259"/>
      <c r="Z89" s="259"/>
      <c r="AA89" s="259"/>
      <c r="AB89" s="259"/>
      <c r="AC89" s="259"/>
      <c r="AD89" s="259"/>
      <c r="AE89" s="259"/>
      <c r="AF89" s="259"/>
      <c r="AG89" s="259"/>
      <c r="AH89" s="259"/>
      <c r="AI89" s="259"/>
      <c r="AJ89" s="259"/>
      <c r="AK89" s="259"/>
    </row>
    <row r="90" spans="2:37" ht="15" thickBot="1" x14ac:dyDescent="0.25">
      <c r="B90" s="662"/>
      <c r="C90" s="211"/>
      <c r="D90" s="705"/>
      <c r="E90" s="706"/>
      <c r="F90" s="706"/>
      <c r="G90" s="707"/>
      <c r="H90" s="707"/>
      <c r="I90" s="707"/>
      <c r="J90" s="707"/>
      <c r="K90" s="707"/>
      <c r="L90" s="707"/>
      <c r="M90" s="707"/>
      <c r="N90" s="707"/>
      <c r="O90" s="707"/>
      <c r="P90" s="707"/>
      <c r="Q90" s="707"/>
      <c r="R90" s="707"/>
      <c r="S90" s="707"/>
      <c r="T90" s="707"/>
      <c r="U90" s="1"/>
      <c r="V90" s="704"/>
      <c r="W90" s="660"/>
      <c r="X90" s="259"/>
      <c r="Y90" s="259"/>
      <c r="Z90" s="259"/>
      <c r="AA90" s="259"/>
      <c r="AB90" s="259"/>
      <c r="AC90" s="259"/>
      <c r="AD90" s="259"/>
      <c r="AE90" s="259"/>
      <c r="AF90" s="259"/>
      <c r="AG90" s="259"/>
      <c r="AH90" s="259"/>
      <c r="AI90" s="259"/>
      <c r="AJ90" s="259"/>
      <c r="AK90" s="259"/>
    </row>
    <row r="91" spans="2:37" ht="15" thickBot="1" x14ac:dyDescent="0.25">
      <c r="B91" s="528" t="s">
        <v>96</v>
      </c>
      <c r="C91" s="529" t="s">
        <v>299</v>
      </c>
      <c r="D91" s="530"/>
      <c r="E91" s="283"/>
      <c r="F91" s="285"/>
      <c r="G91" s="207"/>
      <c r="H91" s="207"/>
      <c r="I91" s="207"/>
      <c r="J91" s="207"/>
      <c r="K91" s="207"/>
      <c r="L91" s="531"/>
      <c r="M91" s="532"/>
      <c r="R91" s="259"/>
      <c r="S91" s="259"/>
      <c r="T91" s="259"/>
      <c r="U91" s="701"/>
      <c r="V91" s="266"/>
      <c r="W91" s="259"/>
      <c r="X91" s="259"/>
      <c r="Y91" s="259"/>
      <c r="Z91" s="259"/>
      <c r="AA91" s="259"/>
      <c r="AB91" s="259"/>
      <c r="AC91" s="259"/>
      <c r="AD91" s="259"/>
      <c r="AE91" s="259"/>
      <c r="AF91" s="259"/>
      <c r="AG91" s="259"/>
      <c r="AH91" s="259"/>
      <c r="AI91" s="259"/>
      <c r="AJ91" s="259"/>
      <c r="AK91" s="259"/>
    </row>
    <row r="92" spans="2:37" x14ac:dyDescent="0.2">
      <c r="B92" s="271">
        <f>B89+1</f>
        <v>67</v>
      </c>
      <c r="C92" s="672" t="s">
        <v>220</v>
      </c>
      <c r="D92" s="882"/>
      <c r="E92" s="883"/>
      <c r="F92" s="884"/>
      <c r="G92" s="690"/>
      <c r="H92" s="691"/>
      <c r="I92" s="691"/>
      <c r="J92" s="691"/>
      <c r="K92" s="691"/>
      <c r="L92" s="691"/>
      <c r="M92" s="691"/>
      <c r="N92" s="691"/>
      <c r="O92" s="691"/>
      <c r="P92" s="691"/>
      <c r="Q92" s="691"/>
      <c r="R92" s="691"/>
      <c r="S92" s="691"/>
      <c r="T92" s="691"/>
      <c r="U92" s="1"/>
      <c r="V92" s="373"/>
      <c r="W92" s="365"/>
      <c r="X92" s="259"/>
      <c r="Y92" s="259"/>
      <c r="Z92" s="259"/>
      <c r="AA92" s="259"/>
      <c r="AB92" s="259"/>
      <c r="AC92" s="259"/>
      <c r="AD92" s="259"/>
      <c r="AE92" s="259"/>
      <c r="AF92" s="259"/>
      <c r="AG92" s="259"/>
      <c r="AH92" s="259"/>
      <c r="AI92" s="259"/>
      <c r="AJ92" s="259"/>
      <c r="AK92" s="259"/>
    </row>
    <row r="93" spans="2:37" x14ac:dyDescent="0.2">
      <c r="B93" s="779">
        <f>B92+1</f>
        <v>68</v>
      </c>
      <c r="C93" s="780" t="s">
        <v>346</v>
      </c>
      <c r="D93" s="885"/>
      <c r="E93" s="886"/>
      <c r="F93" s="887"/>
      <c r="G93" s="690"/>
      <c r="H93" s="691"/>
      <c r="I93" s="691"/>
      <c r="J93" s="691"/>
      <c r="K93" s="691"/>
      <c r="L93" s="691"/>
      <c r="M93" s="691"/>
      <c r="N93" s="691"/>
      <c r="O93" s="691"/>
      <c r="P93" s="691"/>
      <c r="Q93" s="691"/>
      <c r="R93" s="691"/>
      <c r="S93" s="691"/>
      <c r="T93" s="691"/>
      <c r="U93" s="1"/>
      <c r="V93" s="782" t="s">
        <v>347</v>
      </c>
      <c r="W93" s="781"/>
      <c r="X93" s="259"/>
      <c r="Y93" s="259"/>
      <c r="Z93" s="259"/>
      <c r="AA93" s="259"/>
      <c r="AB93" s="259"/>
      <c r="AC93" s="259"/>
      <c r="AD93" s="259"/>
      <c r="AE93" s="259"/>
      <c r="AF93" s="259"/>
      <c r="AG93" s="259"/>
      <c r="AH93" s="259"/>
      <c r="AI93" s="259"/>
      <c r="AJ93" s="259"/>
      <c r="AK93" s="259"/>
    </row>
    <row r="94" spans="2:37" ht="15" thickBot="1" x14ac:dyDescent="0.25">
      <c r="B94" s="288">
        <f t="shared" ref="B94:B99" si="17">B93+1</f>
        <v>69</v>
      </c>
      <c r="C94" s="673" t="s">
        <v>221</v>
      </c>
      <c r="D94" s="879"/>
      <c r="E94" s="880"/>
      <c r="F94" s="881"/>
      <c r="G94" s="692"/>
      <c r="H94" s="693"/>
      <c r="I94" s="693"/>
      <c r="J94" s="693"/>
      <c r="K94" s="693"/>
      <c r="L94" s="693"/>
      <c r="M94" s="693"/>
      <c r="N94" s="693"/>
      <c r="O94" s="693"/>
      <c r="P94" s="693"/>
      <c r="Q94" s="693"/>
      <c r="R94" s="693"/>
      <c r="S94" s="693"/>
      <c r="T94" s="693"/>
      <c r="U94" s="1"/>
      <c r="V94" s="374"/>
      <c r="W94" s="367"/>
      <c r="X94" s="259"/>
      <c r="Y94" s="259"/>
      <c r="Z94" s="259"/>
      <c r="AA94" s="259"/>
      <c r="AB94" s="259"/>
      <c r="AC94" s="259"/>
      <c r="AD94" s="259"/>
      <c r="AE94" s="259"/>
      <c r="AF94" s="259"/>
      <c r="AG94" s="259"/>
      <c r="AH94" s="259"/>
      <c r="AI94" s="259"/>
      <c r="AJ94" s="259"/>
      <c r="AK94" s="259"/>
    </row>
    <row r="95" spans="2:37" x14ac:dyDescent="0.2">
      <c r="B95" s="288">
        <f t="shared" si="17"/>
        <v>70</v>
      </c>
      <c r="C95" s="533" t="s">
        <v>222</v>
      </c>
      <c r="D95" s="674"/>
      <c r="E95" s="675" t="s">
        <v>223</v>
      </c>
      <c r="F95" s="677">
        <v>0</v>
      </c>
      <c r="G95" s="687"/>
      <c r="H95" s="688"/>
      <c r="I95" s="688"/>
      <c r="J95" s="688"/>
      <c r="K95" s="688"/>
      <c r="L95" s="688"/>
      <c r="M95" s="688"/>
      <c r="N95" s="681"/>
      <c r="O95" s="695"/>
      <c r="P95" s="688"/>
      <c r="Q95" s="688"/>
      <c r="R95" s="688"/>
      <c r="S95" s="688"/>
      <c r="T95" s="689"/>
      <c r="U95" s="1"/>
      <c r="V95" s="374"/>
      <c r="W95" s="367"/>
      <c r="X95" s="259"/>
      <c r="Y95" s="259"/>
      <c r="Z95" s="259"/>
      <c r="AA95" s="259"/>
      <c r="AB95" s="259"/>
      <c r="AC95" s="259"/>
      <c r="AD95" s="259"/>
      <c r="AE95" s="259"/>
      <c r="AF95" s="259"/>
      <c r="AG95" s="259"/>
      <c r="AH95" s="259"/>
      <c r="AI95" s="259"/>
      <c r="AJ95" s="259"/>
      <c r="AK95" s="259"/>
    </row>
    <row r="96" spans="2:37" x14ac:dyDescent="0.2">
      <c r="B96" s="288">
        <f t="shared" si="17"/>
        <v>71</v>
      </c>
      <c r="C96" s="533" t="s">
        <v>348</v>
      </c>
      <c r="D96" s="674"/>
      <c r="E96" s="675" t="s">
        <v>223</v>
      </c>
      <c r="F96" s="677">
        <v>0</v>
      </c>
      <c r="G96" s="687"/>
      <c r="H96" s="688"/>
      <c r="I96" s="688"/>
      <c r="J96" s="688"/>
      <c r="K96" s="688"/>
      <c r="L96" s="688"/>
      <c r="M96" s="688"/>
      <c r="N96" s="689"/>
      <c r="O96" s="695"/>
      <c r="P96" s="688"/>
      <c r="Q96" s="688"/>
      <c r="R96" s="688"/>
      <c r="S96" s="688"/>
      <c r="T96" s="689"/>
      <c r="U96" s="1"/>
      <c r="V96" s="374"/>
      <c r="W96" s="367"/>
      <c r="X96" s="259"/>
      <c r="Y96" s="259"/>
      <c r="Z96" s="259"/>
      <c r="AA96" s="259"/>
      <c r="AB96" s="259"/>
      <c r="AC96" s="259"/>
      <c r="AD96" s="259"/>
      <c r="AE96" s="259"/>
      <c r="AF96" s="259"/>
      <c r="AG96" s="259"/>
      <c r="AH96" s="259"/>
      <c r="AI96" s="259"/>
      <c r="AJ96" s="259"/>
      <c r="AK96" s="259"/>
    </row>
    <row r="97" spans="2:37" x14ac:dyDescent="0.2">
      <c r="B97" s="288">
        <f t="shared" si="17"/>
        <v>72</v>
      </c>
      <c r="C97" s="534" t="s">
        <v>349</v>
      </c>
      <c r="D97" s="535"/>
      <c r="E97" s="536" t="s">
        <v>52</v>
      </c>
      <c r="F97" s="291">
        <v>2</v>
      </c>
      <c r="G97" s="682"/>
      <c r="H97" s="537"/>
      <c r="I97" s="537"/>
      <c r="J97" s="537"/>
      <c r="K97" s="537"/>
      <c r="L97" s="537"/>
      <c r="M97" s="537"/>
      <c r="N97" s="538"/>
      <c r="O97" s="676"/>
      <c r="P97" s="537"/>
      <c r="Q97" s="537"/>
      <c r="R97" s="537"/>
      <c r="S97" s="537"/>
      <c r="T97" s="538"/>
      <c r="U97" s="1"/>
      <c r="V97" s="374"/>
      <c r="W97" s="367"/>
      <c r="X97" s="259"/>
      <c r="Y97" s="259"/>
      <c r="Z97" s="259"/>
      <c r="AA97" s="259"/>
      <c r="AB97" s="259"/>
      <c r="AC97" s="259"/>
      <c r="AD97" s="259"/>
      <c r="AE97" s="259"/>
      <c r="AF97" s="259"/>
      <c r="AG97" s="259"/>
      <c r="AH97" s="259"/>
      <c r="AI97" s="259"/>
      <c r="AJ97" s="259"/>
      <c r="AK97" s="259"/>
    </row>
    <row r="98" spans="2:37" x14ac:dyDescent="0.2">
      <c r="B98" s="288">
        <f t="shared" si="17"/>
        <v>73</v>
      </c>
      <c r="C98" s="533" t="s">
        <v>224</v>
      </c>
      <c r="D98" s="539"/>
      <c r="E98" s="540" t="s">
        <v>93</v>
      </c>
      <c r="F98" s="548">
        <v>2</v>
      </c>
      <c r="G98" s="683"/>
      <c r="H98" s="679"/>
      <c r="I98" s="679"/>
      <c r="J98" s="679"/>
      <c r="K98" s="679"/>
      <c r="L98" s="679"/>
      <c r="M98" s="679"/>
      <c r="N98" s="680"/>
      <c r="O98" s="678"/>
      <c r="P98" s="679"/>
      <c r="Q98" s="679"/>
      <c r="R98" s="679"/>
      <c r="S98" s="679"/>
      <c r="T98" s="680"/>
      <c r="U98" s="1"/>
      <c r="V98" s="374"/>
      <c r="W98" s="367"/>
      <c r="X98" s="259"/>
      <c r="Y98" s="259"/>
      <c r="Z98" s="259"/>
      <c r="AA98" s="259"/>
      <c r="AB98" s="259"/>
      <c r="AC98" s="259"/>
      <c r="AD98" s="259"/>
      <c r="AE98" s="259"/>
      <c r="AF98" s="259"/>
      <c r="AG98" s="259"/>
      <c r="AH98" s="259"/>
      <c r="AI98" s="259"/>
      <c r="AJ98" s="259"/>
      <c r="AK98" s="259"/>
    </row>
    <row r="99" spans="2:37" ht="15" thickBot="1" x14ac:dyDescent="0.25">
      <c r="B99" s="274">
        <f t="shared" si="17"/>
        <v>74</v>
      </c>
      <c r="C99" s="669" t="s">
        <v>350</v>
      </c>
      <c r="D99" s="670"/>
      <c r="E99" s="671" t="s">
        <v>21</v>
      </c>
      <c r="F99" s="294">
        <v>3</v>
      </c>
      <c r="G99" s="684"/>
      <c r="H99" s="685"/>
      <c r="I99" s="685"/>
      <c r="J99" s="685"/>
      <c r="K99" s="685"/>
      <c r="L99" s="685"/>
      <c r="M99" s="685"/>
      <c r="N99" s="686"/>
      <c r="O99" s="696"/>
      <c r="P99" s="685"/>
      <c r="Q99" s="685"/>
      <c r="R99" s="685"/>
      <c r="S99" s="685"/>
      <c r="T99" s="686"/>
      <c r="U99" s="1"/>
      <c r="V99" s="375"/>
      <c r="W99" s="369"/>
      <c r="X99" s="259"/>
      <c r="Y99" s="259"/>
      <c r="Z99" s="259"/>
      <c r="AA99" s="259"/>
      <c r="AB99" s="259"/>
      <c r="AC99" s="259"/>
      <c r="AD99" s="259"/>
      <c r="AE99" s="259"/>
      <c r="AF99" s="259"/>
      <c r="AG99" s="259"/>
      <c r="AH99" s="259"/>
      <c r="AI99" s="259"/>
      <c r="AJ99" s="259"/>
      <c r="AK99" s="259"/>
    </row>
    <row r="100" spans="2:37" ht="15" thickBot="1" x14ac:dyDescent="0.25">
      <c r="B100" s="662"/>
      <c r="C100" s="211"/>
      <c r="D100" s="705"/>
      <c r="E100" s="706"/>
      <c r="F100" s="706"/>
      <c r="G100" s="707"/>
      <c r="H100" s="707"/>
      <c r="I100" s="707"/>
      <c r="J100" s="707"/>
      <c r="K100" s="707"/>
      <c r="L100" s="707"/>
      <c r="M100" s="707"/>
      <c r="N100" s="707"/>
      <c r="O100" s="707"/>
      <c r="P100" s="707"/>
      <c r="Q100" s="707"/>
      <c r="R100" s="707"/>
      <c r="S100" s="707"/>
      <c r="T100" s="707"/>
      <c r="U100" s="1"/>
      <c r="V100" s="704"/>
      <c r="W100" s="660"/>
      <c r="X100" s="259"/>
      <c r="Y100" s="259"/>
      <c r="Z100" s="259"/>
      <c r="AA100" s="259"/>
      <c r="AB100" s="259"/>
      <c r="AC100" s="259"/>
      <c r="AD100" s="259"/>
      <c r="AE100" s="259"/>
      <c r="AF100" s="259"/>
      <c r="AG100" s="259"/>
      <c r="AH100" s="259"/>
      <c r="AI100" s="259"/>
      <c r="AJ100" s="259"/>
      <c r="AK100" s="259"/>
    </row>
    <row r="101" spans="2:37" ht="15" thickBot="1" x14ac:dyDescent="0.25">
      <c r="B101" s="528" t="s">
        <v>342</v>
      </c>
      <c r="C101" s="529" t="s">
        <v>300</v>
      </c>
      <c r="D101" s="530"/>
      <c r="E101" s="283"/>
      <c r="F101" s="285"/>
      <c r="G101" s="207"/>
      <c r="H101" s="207"/>
      <c r="I101" s="207"/>
      <c r="J101" s="207"/>
      <c r="K101" s="207"/>
      <c r="L101" s="531"/>
      <c r="M101" s="532"/>
      <c r="R101" s="259"/>
      <c r="S101" s="259"/>
      <c r="T101" s="259"/>
      <c r="U101" s="701"/>
      <c r="V101" s="266"/>
      <c r="W101" s="259"/>
      <c r="X101" s="259"/>
      <c r="Y101" s="259"/>
      <c r="Z101" s="259"/>
      <c r="AA101" s="259"/>
      <c r="AB101" s="259"/>
      <c r="AC101" s="259"/>
      <c r="AD101" s="259"/>
      <c r="AE101" s="259"/>
      <c r="AF101" s="259"/>
      <c r="AG101" s="259"/>
      <c r="AH101" s="259"/>
      <c r="AI101" s="259"/>
      <c r="AJ101" s="259"/>
      <c r="AK101" s="259"/>
    </row>
    <row r="102" spans="2:37" x14ac:dyDescent="0.2">
      <c r="B102" s="271">
        <f>B99+1</f>
        <v>75</v>
      </c>
      <c r="C102" s="672" t="s">
        <v>220</v>
      </c>
      <c r="D102" s="882"/>
      <c r="E102" s="883"/>
      <c r="F102" s="884"/>
      <c r="G102" s="690"/>
      <c r="H102" s="691"/>
      <c r="I102" s="691"/>
      <c r="J102" s="691"/>
      <c r="K102" s="691"/>
      <c r="L102" s="691"/>
      <c r="M102" s="691"/>
      <c r="N102" s="691"/>
      <c r="O102" s="691"/>
      <c r="P102" s="691"/>
      <c r="Q102" s="691"/>
      <c r="R102" s="691"/>
      <c r="S102" s="691"/>
      <c r="T102" s="691"/>
      <c r="U102" s="1"/>
      <c r="V102" s="373"/>
      <c r="W102" s="365"/>
      <c r="X102" s="259"/>
      <c r="Y102" s="259"/>
      <c r="Z102" s="259"/>
      <c r="AA102" s="259"/>
      <c r="AB102" s="259"/>
      <c r="AC102" s="259"/>
      <c r="AD102" s="259"/>
      <c r="AE102" s="259"/>
      <c r="AF102" s="259"/>
      <c r="AG102" s="259"/>
      <c r="AH102" s="259"/>
      <c r="AI102" s="259"/>
      <c r="AJ102" s="259"/>
      <c r="AK102" s="259"/>
    </row>
    <row r="103" spans="2:37" x14ac:dyDescent="0.2">
      <c r="B103" s="779">
        <f>B102+1</f>
        <v>76</v>
      </c>
      <c r="C103" s="780" t="s">
        <v>346</v>
      </c>
      <c r="D103" s="885"/>
      <c r="E103" s="886"/>
      <c r="F103" s="887"/>
      <c r="G103" s="690"/>
      <c r="H103" s="691"/>
      <c r="I103" s="691"/>
      <c r="J103" s="691"/>
      <c r="K103" s="691"/>
      <c r="L103" s="691"/>
      <c r="M103" s="691"/>
      <c r="N103" s="691"/>
      <c r="O103" s="691"/>
      <c r="P103" s="691"/>
      <c r="Q103" s="691"/>
      <c r="R103" s="691"/>
      <c r="S103" s="691"/>
      <c r="T103" s="691"/>
      <c r="U103" s="1"/>
      <c r="V103" s="782" t="s">
        <v>347</v>
      </c>
      <c r="W103" s="781"/>
      <c r="X103" s="259"/>
      <c r="Y103" s="259"/>
      <c r="Z103" s="259"/>
      <c r="AA103" s="259"/>
      <c r="AB103" s="259"/>
      <c r="AC103" s="259"/>
      <c r="AD103" s="259"/>
      <c r="AE103" s="259"/>
      <c r="AF103" s="259"/>
      <c r="AG103" s="259"/>
      <c r="AH103" s="259"/>
      <c r="AI103" s="259"/>
      <c r="AJ103" s="259"/>
      <c r="AK103" s="259"/>
    </row>
    <row r="104" spans="2:37" ht="15" thickBot="1" x14ac:dyDescent="0.25">
      <c r="B104" s="288">
        <f t="shared" ref="B104:B109" si="18">B103+1</f>
        <v>77</v>
      </c>
      <c r="C104" s="673" t="s">
        <v>221</v>
      </c>
      <c r="D104" s="879"/>
      <c r="E104" s="880"/>
      <c r="F104" s="881"/>
      <c r="G104" s="692"/>
      <c r="H104" s="693"/>
      <c r="I104" s="693"/>
      <c r="J104" s="693"/>
      <c r="K104" s="693"/>
      <c r="L104" s="693"/>
      <c r="M104" s="693"/>
      <c r="N104" s="693"/>
      <c r="O104" s="693"/>
      <c r="P104" s="693"/>
      <c r="Q104" s="693"/>
      <c r="R104" s="693"/>
      <c r="S104" s="693"/>
      <c r="T104" s="693"/>
      <c r="U104" s="1"/>
      <c r="V104" s="374"/>
      <c r="W104" s="367"/>
      <c r="X104" s="259"/>
      <c r="Y104" s="259"/>
      <c r="Z104" s="259"/>
      <c r="AA104" s="259"/>
      <c r="AB104" s="259"/>
      <c r="AC104" s="259"/>
      <c r="AD104" s="259"/>
      <c r="AE104" s="259"/>
      <c r="AF104" s="259"/>
      <c r="AG104" s="259"/>
      <c r="AH104" s="259"/>
      <c r="AI104" s="259"/>
      <c r="AJ104" s="259"/>
      <c r="AK104" s="259"/>
    </row>
    <row r="105" spans="2:37" x14ac:dyDescent="0.2">
      <c r="B105" s="288">
        <f t="shared" si="18"/>
        <v>78</v>
      </c>
      <c r="C105" s="533" t="s">
        <v>222</v>
      </c>
      <c r="D105" s="674"/>
      <c r="E105" s="675" t="s">
        <v>223</v>
      </c>
      <c r="F105" s="677">
        <v>0</v>
      </c>
      <c r="G105" s="687"/>
      <c r="H105" s="688"/>
      <c r="I105" s="688"/>
      <c r="J105" s="688"/>
      <c r="K105" s="688"/>
      <c r="L105" s="688"/>
      <c r="M105" s="688"/>
      <c r="N105" s="681"/>
      <c r="O105" s="695"/>
      <c r="P105" s="688"/>
      <c r="Q105" s="688"/>
      <c r="R105" s="688"/>
      <c r="S105" s="688"/>
      <c r="T105" s="689"/>
      <c r="U105" s="1"/>
      <c r="V105" s="374"/>
      <c r="W105" s="367"/>
      <c r="X105" s="259"/>
      <c r="Y105" s="259"/>
      <c r="Z105" s="259"/>
      <c r="AA105" s="259"/>
      <c r="AB105" s="259"/>
      <c r="AC105" s="259"/>
      <c r="AD105" s="259"/>
      <c r="AE105" s="259"/>
      <c r="AF105" s="259"/>
      <c r="AG105" s="259"/>
      <c r="AH105" s="259"/>
      <c r="AI105" s="259"/>
      <c r="AJ105" s="259"/>
      <c r="AK105" s="259"/>
    </row>
    <row r="106" spans="2:37" x14ac:dyDescent="0.2">
      <c r="B106" s="288">
        <f t="shared" si="18"/>
        <v>79</v>
      </c>
      <c r="C106" s="533" t="s">
        <v>348</v>
      </c>
      <c r="D106" s="674"/>
      <c r="E106" s="675" t="s">
        <v>223</v>
      </c>
      <c r="F106" s="677">
        <v>0</v>
      </c>
      <c r="G106" s="687"/>
      <c r="H106" s="688"/>
      <c r="I106" s="688"/>
      <c r="J106" s="688"/>
      <c r="K106" s="688"/>
      <c r="L106" s="688"/>
      <c r="M106" s="688"/>
      <c r="N106" s="689"/>
      <c r="O106" s="695"/>
      <c r="P106" s="688"/>
      <c r="Q106" s="688"/>
      <c r="R106" s="688"/>
      <c r="S106" s="688"/>
      <c r="T106" s="689"/>
      <c r="U106" s="1"/>
      <c r="V106" s="374"/>
      <c r="W106" s="367"/>
      <c r="X106" s="259"/>
      <c r="Y106" s="259"/>
      <c r="Z106" s="259"/>
      <c r="AA106" s="259"/>
      <c r="AB106" s="259"/>
      <c r="AC106" s="259"/>
      <c r="AD106" s="259"/>
      <c r="AE106" s="259"/>
      <c r="AF106" s="259"/>
      <c r="AG106" s="259"/>
      <c r="AH106" s="259"/>
      <c r="AI106" s="259"/>
      <c r="AJ106" s="259"/>
      <c r="AK106" s="259"/>
    </row>
    <row r="107" spans="2:37" x14ac:dyDescent="0.2">
      <c r="B107" s="288">
        <f t="shared" si="18"/>
        <v>80</v>
      </c>
      <c r="C107" s="534" t="s">
        <v>349</v>
      </c>
      <c r="D107" s="535"/>
      <c r="E107" s="536" t="s">
        <v>52</v>
      </c>
      <c r="F107" s="291">
        <v>2</v>
      </c>
      <c r="G107" s="682"/>
      <c r="H107" s="537"/>
      <c r="I107" s="537"/>
      <c r="J107" s="537"/>
      <c r="K107" s="537"/>
      <c r="L107" s="537"/>
      <c r="M107" s="537"/>
      <c r="N107" s="538"/>
      <c r="O107" s="676"/>
      <c r="P107" s="537"/>
      <c r="Q107" s="537"/>
      <c r="R107" s="537"/>
      <c r="S107" s="537"/>
      <c r="T107" s="538"/>
      <c r="U107" s="1"/>
      <c r="V107" s="374"/>
      <c r="W107" s="367"/>
      <c r="X107" s="259"/>
      <c r="Y107" s="259"/>
      <c r="Z107" s="259"/>
      <c r="AA107" s="259"/>
      <c r="AB107" s="259"/>
      <c r="AC107" s="259"/>
      <c r="AD107" s="259"/>
      <c r="AE107" s="259"/>
      <c r="AF107" s="259"/>
      <c r="AG107" s="259"/>
      <c r="AH107" s="259"/>
      <c r="AI107" s="259"/>
      <c r="AJ107" s="259"/>
      <c r="AK107" s="259"/>
    </row>
    <row r="108" spans="2:37" x14ac:dyDescent="0.2">
      <c r="B108" s="288">
        <f t="shared" si="18"/>
        <v>81</v>
      </c>
      <c r="C108" s="533" t="s">
        <v>224</v>
      </c>
      <c r="D108" s="539"/>
      <c r="E108" s="540" t="s">
        <v>93</v>
      </c>
      <c r="F108" s="548">
        <v>2</v>
      </c>
      <c r="G108" s="683"/>
      <c r="H108" s="679"/>
      <c r="I108" s="679"/>
      <c r="J108" s="679"/>
      <c r="K108" s="679"/>
      <c r="L108" s="679"/>
      <c r="M108" s="679"/>
      <c r="N108" s="680"/>
      <c r="O108" s="678"/>
      <c r="P108" s="679"/>
      <c r="Q108" s="679"/>
      <c r="R108" s="679"/>
      <c r="S108" s="679"/>
      <c r="T108" s="680"/>
      <c r="U108" s="1"/>
      <c r="V108" s="374"/>
      <c r="W108" s="367"/>
      <c r="X108" s="259"/>
      <c r="Y108" s="259"/>
      <c r="Z108" s="259"/>
      <c r="AA108" s="259"/>
      <c r="AB108" s="259"/>
      <c r="AC108" s="259"/>
      <c r="AD108" s="259"/>
      <c r="AE108" s="259"/>
      <c r="AF108" s="259"/>
      <c r="AG108" s="259"/>
      <c r="AH108" s="259"/>
      <c r="AI108" s="259"/>
      <c r="AJ108" s="259"/>
      <c r="AK108" s="259"/>
    </row>
    <row r="109" spans="2:37" ht="15" thickBot="1" x14ac:dyDescent="0.25">
      <c r="B109" s="274">
        <f t="shared" si="18"/>
        <v>82</v>
      </c>
      <c r="C109" s="669" t="s">
        <v>350</v>
      </c>
      <c r="D109" s="670"/>
      <c r="E109" s="671" t="s">
        <v>21</v>
      </c>
      <c r="F109" s="294">
        <v>3</v>
      </c>
      <c r="G109" s="684"/>
      <c r="H109" s="685"/>
      <c r="I109" s="685"/>
      <c r="J109" s="685"/>
      <c r="K109" s="685"/>
      <c r="L109" s="685"/>
      <c r="M109" s="685"/>
      <c r="N109" s="686"/>
      <c r="O109" s="696"/>
      <c r="P109" s="685"/>
      <c r="Q109" s="685"/>
      <c r="R109" s="685"/>
      <c r="S109" s="685"/>
      <c r="T109" s="686"/>
      <c r="U109" s="1"/>
      <c r="V109" s="375"/>
      <c r="W109" s="369"/>
      <c r="X109" s="259"/>
      <c r="Y109" s="259"/>
      <c r="Z109" s="259"/>
      <c r="AA109" s="259"/>
      <c r="AB109" s="259"/>
      <c r="AC109" s="259"/>
      <c r="AD109" s="259"/>
      <c r="AE109" s="259"/>
      <c r="AF109" s="259"/>
      <c r="AG109" s="259"/>
      <c r="AH109" s="259"/>
      <c r="AI109" s="259"/>
      <c r="AJ109" s="259"/>
      <c r="AK109" s="259"/>
    </row>
    <row r="110" spans="2:37" ht="15" thickBot="1" x14ac:dyDescent="0.25">
      <c r="B110" s="662"/>
      <c r="C110" s="211"/>
      <c r="D110" s="705"/>
      <c r="E110" s="706"/>
      <c r="F110" s="706"/>
      <c r="G110" s="707"/>
      <c r="H110" s="707"/>
      <c r="I110" s="707"/>
      <c r="J110" s="707"/>
      <c r="K110" s="707"/>
      <c r="L110" s="707"/>
      <c r="M110" s="707"/>
      <c r="N110" s="707"/>
      <c r="O110" s="707"/>
      <c r="P110" s="707"/>
      <c r="Q110" s="707"/>
      <c r="R110" s="707"/>
      <c r="S110" s="707"/>
      <c r="T110" s="707"/>
      <c r="U110" s="1"/>
      <c r="V110" s="704"/>
      <c r="W110" s="660"/>
      <c r="X110" s="259"/>
      <c r="Y110" s="259"/>
      <c r="Z110" s="259"/>
      <c r="AA110" s="259"/>
      <c r="AB110" s="259"/>
      <c r="AC110" s="259"/>
      <c r="AD110" s="259"/>
      <c r="AE110" s="259"/>
      <c r="AF110" s="259"/>
      <c r="AG110" s="259"/>
      <c r="AH110" s="259"/>
      <c r="AI110" s="259"/>
      <c r="AJ110" s="259"/>
      <c r="AK110" s="259"/>
    </row>
    <row r="111" spans="2:37" ht="15" thickBot="1" x14ac:dyDescent="0.25">
      <c r="B111" s="528" t="s">
        <v>343</v>
      </c>
      <c r="C111" s="529" t="s">
        <v>301</v>
      </c>
      <c r="D111" s="530"/>
      <c r="E111" s="283"/>
      <c r="F111" s="285"/>
      <c r="G111" s="207"/>
      <c r="H111" s="207"/>
      <c r="I111" s="207"/>
      <c r="J111" s="207"/>
      <c r="K111" s="207"/>
      <c r="L111" s="531"/>
      <c r="M111" s="532"/>
      <c r="R111" s="259"/>
      <c r="S111" s="259"/>
      <c r="T111" s="259"/>
      <c r="U111" s="701"/>
      <c r="V111" s="266"/>
      <c r="W111" s="259"/>
      <c r="X111" s="259"/>
      <c r="Y111" s="259"/>
      <c r="Z111" s="259"/>
      <c r="AA111" s="259"/>
      <c r="AB111" s="259"/>
      <c r="AC111" s="259"/>
      <c r="AD111" s="259"/>
      <c r="AE111" s="259"/>
      <c r="AF111" s="259"/>
      <c r="AG111" s="259"/>
      <c r="AH111" s="259"/>
      <c r="AI111" s="259"/>
      <c r="AJ111" s="259"/>
      <c r="AK111" s="259"/>
    </row>
    <row r="112" spans="2:37" x14ac:dyDescent="0.2">
      <c r="B112" s="271">
        <f>B109+1</f>
        <v>83</v>
      </c>
      <c r="C112" s="672" t="s">
        <v>220</v>
      </c>
      <c r="D112" s="882"/>
      <c r="E112" s="883"/>
      <c r="F112" s="884"/>
      <c r="G112" s="690"/>
      <c r="H112" s="691"/>
      <c r="I112" s="691"/>
      <c r="J112" s="691"/>
      <c r="K112" s="691"/>
      <c r="L112" s="691"/>
      <c r="M112" s="691"/>
      <c r="N112" s="691"/>
      <c r="O112" s="691"/>
      <c r="P112" s="691"/>
      <c r="Q112" s="691"/>
      <c r="R112" s="691"/>
      <c r="S112" s="691"/>
      <c r="T112" s="691"/>
      <c r="U112" s="1"/>
      <c r="V112" s="373"/>
      <c r="W112" s="365"/>
      <c r="X112" s="259"/>
      <c r="Y112" s="259"/>
      <c r="Z112" s="259"/>
      <c r="AA112" s="259"/>
      <c r="AB112" s="259"/>
      <c r="AC112" s="259"/>
      <c r="AD112" s="259"/>
      <c r="AE112" s="259"/>
      <c r="AF112" s="259"/>
      <c r="AG112" s="259"/>
      <c r="AH112" s="259"/>
      <c r="AI112" s="259"/>
      <c r="AJ112" s="259"/>
      <c r="AK112" s="259"/>
    </row>
    <row r="113" spans="2:37" x14ac:dyDescent="0.2">
      <c r="B113" s="779">
        <f>B112+1</f>
        <v>84</v>
      </c>
      <c r="C113" s="780" t="s">
        <v>346</v>
      </c>
      <c r="D113" s="885"/>
      <c r="E113" s="886"/>
      <c r="F113" s="887"/>
      <c r="G113" s="690"/>
      <c r="H113" s="691"/>
      <c r="I113" s="691"/>
      <c r="J113" s="691"/>
      <c r="K113" s="691"/>
      <c r="L113" s="691"/>
      <c r="M113" s="691"/>
      <c r="N113" s="691"/>
      <c r="O113" s="691"/>
      <c r="P113" s="691"/>
      <c r="Q113" s="691"/>
      <c r="R113" s="691"/>
      <c r="S113" s="691"/>
      <c r="T113" s="691"/>
      <c r="U113" s="1"/>
      <c r="V113" s="782" t="s">
        <v>347</v>
      </c>
      <c r="W113" s="781"/>
      <c r="X113" s="259"/>
      <c r="Y113" s="259"/>
      <c r="Z113" s="259"/>
      <c r="AA113" s="259"/>
      <c r="AB113" s="259"/>
      <c r="AC113" s="259"/>
      <c r="AD113" s="259"/>
      <c r="AE113" s="259"/>
      <c r="AF113" s="259"/>
      <c r="AG113" s="259"/>
      <c r="AH113" s="259"/>
      <c r="AI113" s="259"/>
      <c r="AJ113" s="259"/>
      <c r="AK113" s="259"/>
    </row>
    <row r="114" spans="2:37" ht="15" thickBot="1" x14ac:dyDescent="0.25">
      <c r="B114" s="288">
        <f t="shared" ref="B114:B119" si="19">B113+1</f>
        <v>85</v>
      </c>
      <c r="C114" s="673" t="s">
        <v>221</v>
      </c>
      <c r="D114" s="879"/>
      <c r="E114" s="880"/>
      <c r="F114" s="881"/>
      <c r="G114" s="692"/>
      <c r="H114" s="693"/>
      <c r="I114" s="693"/>
      <c r="J114" s="693"/>
      <c r="K114" s="693"/>
      <c r="L114" s="693"/>
      <c r="M114" s="693"/>
      <c r="N114" s="693"/>
      <c r="O114" s="693"/>
      <c r="P114" s="693"/>
      <c r="Q114" s="693"/>
      <c r="R114" s="693"/>
      <c r="S114" s="693"/>
      <c r="T114" s="693"/>
      <c r="U114" s="1"/>
      <c r="V114" s="374"/>
      <c r="W114" s="367"/>
      <c r="X114" s="259"/>
      <c r="Y114" s="259"/>
      <c r="Z114" s="259"/>
      <c r="AA114" s="259"/>
      <c r="AB114" s="259"/>
      <c r="AC114" s="259"/>
      <c r="AD114" s="259"/>
      <c r="AE114" s="259"/>
      <c r="AF114" s="259"/>
      <c r="AG114" s="259"/>
      <c r="AH114" s="259"/>
      <c r="AI114" s="259"/>
      <c r="AJ114" s="259"/>
      <c r="AK114" s="259"/>
    </row>
    <row r="115" spans="2:37" x14ac:dyDescent="0.2">
      <c r="B115" s="288">
        <f t="shared" si="19"/>
        <v>86</v>
      </c>
      <c r="C115" s="533" t="s">
        <v>222</v>
      </c>
      <c r="D115" s="674"/>
      <c r="E115" s="675" t="s">
        <v>223</v>
      </c>
      <c r="F115" s="677">
        <v>0</v>
      </c>
      <c r="G115" s="687"/>
      <c r="H115" s="688"/>
      <c r="I115" s="688"/>
      <c r="J115" s="688"/>
      <c r="K115" s="688"/>
      <c r="L115" s="688"/>
      <c r="M115" s="688"/>
      <c r="N115" s="681"/>
      <c r="O115" s="695"/>
      <c r="P115" s="688"/>
      <c r="Q115" s="688"/>
      <c r="R115" s="688"/>
      <c r="S115" s="688"/>
      <c r="T115" s="689"/>
      <c r="U115" s="1"/>
      <c r="V115" s="374"/>
      <c r="W115" s="367"/>
      <c r="X115" s="259"/>
      <c r="Y115" s="259"/>
      <c r="Z115" s="259"/>
      <c r="AA115" s="259"/>
      <c r="AB115" s="259"/>
      <c r="AC115" s="259"/>
      <c r="AD115" s="259"/>
      <c r="AE115" s="259"/>
      <c r="AF115" s="259"/>
      <c r="AG115" s="259"/>
      <c r="AH115" s="259"/>
      <c r="AI115" s="259"/>
      <c r="AJ115" s="259"/>
      <c r="AK115" s="259"/>
    </row>
    <row r="116" spans="2:37" x14ac:dyDescent="0.2">
      <c r="B116" s="288">
        <f t="shared" si="19"/>
        <v>87</v>
      </c>
      <c r="C116" s="533" t="s">
        <v>348</v>
      </c>
      <c r="D116" s="674"/>
      <c r="E116" s="675" t="s">
        <v>223</v>
      </c>
      <c r="F116" s="677">
        <v>0</v>
      </c>
      <c r="G116" s="687"/>
      <c r="H116" s="688"/>
      <c r="I116" s="688"/>
      <c r="J116" s="688"/>
      <c r="K116" s="688"/>
      <c r="L116" s="688"/>
      <c r="M116" s="688"/>
      <c r="N116" s="689"/>
      <c r="O116" s="695"/>
      <c r="P116" s="688"/>
      <c r="Q116" s="688"/>
      <c r="R116" s="688"/>
      <c r="S116" s="688"/>
      <c r="T116" s="689"/>
      <c r="U116" s="1"/>
      <c r="V116" s="374"/>
      <c r="W116" s="367"/>
      <c r="X116" s="259"/>
      <c r="Y116" s="259"/>
      <c r="Z116" s="259"/>
      <c r="AA116" s="259"/>
      <c r="AB116" s="259"/>
      <c r="AC116" s="259"/>
      <c r="AD116" s="259"/>
      <c r="AE116" s="259"/>
      <c r="AF116" s="259"/>
      <c r="AG116" s="259"/>
      <c r="AH116" s="259"/>
      <c r="AI116" s="259"/>
      <c r="AJ116" s="259"/>
      <c r="AK116" s="259"/>
    </row>
    <row r="117" spans="2:37" x14ac:dyDescent="0.2">
      <c r="B117" s="288">
        <f t="shared" si="19"/>
        <v>88</v>
      </c>
      <c r="C117" s="534" t="s">
        <v>349</v>
      </c>
      <c r="D117" s="535"/>
      <c r="E117" s="536" t="s">
        <v>52</v>
      </c>
      <c r="F117" s="291">
        <v>2</v>
      </c>
      <c r="G117" s="682"/>
      <c r="H117" s="537"/>
      <c r="I117" s="537"/>
      <c r="J117" s="537"/>
      <c r="K117" s="537"/>
      <c r="L117" s="537"/>
      <c r="M117" s="537"/>
      <c r="N117" s="538"/>
      <c r="O117" s="676"/>
      <c r="P117" s="537"/>
      <c r="Q117" s="537"/>
      <c r="R117" s="537"/>
      <c r="S117" s="537"/>
      <c r="T117" s="538"/>
      <c r="U117" s="1"/>
      <c r="V117" s="374"/>
      <c r="W117" s="367"/>
      <c r="X117" s="259"/>
      <c r="Y117" s="259"/>
      <c r="Z117" s="259"/>
      <c r="AA117" s="259"/>
      <c r="AB117" s="259"/>
      <c r="AC117" s="259"/>
      <c r="AD117" s="259"/>
      <c r="AE117" s="259"/>
      <c r="AF117" s="259"/>
      <c r="AG117" s="259"/>
      <c r="AH117" s="259"/>
      <c r="AI117" s="259"/>
      <c r="AJ117" s="259"/>
      <c r="AK117" s="259"/>
    </row>
    <row r="118" spans="2:37" x14ac:dyDescent="0.2">
      <c r="B118" s="288">
        <f t="shared" si="19"/>
        <v>89</v>
      </c>
      <c r="C118" s="533" t="s">
        <v>224</v>
      </c>
      <c r="D118" s="539"/>
      <c r="E118" s="540" t="s">
        <v>93</v>
      </c>
      <c r="F118" s="548">
        <v>2</v>
      </c>
      <c r="G118" s="683"/>
      <c r="H118" s="679"/>
      <c r="I118" s="679"/>
      <c r="J118" s="679"/>
      <c r="K118" s="679"/>
      <c r="L118" s="679"/>
      <c r="M118" s="679"/>
      <c r="N118" s="680"/>
      <c r="O118" s="678"/>
      <c r="P118" s="679"/>
      <c r="Q118" s="679"/>
      <c r="R118" s="679"/>
      <c r="S118" s="679"/>
      <c r="T118" s="680"/>
      <c r="U118" s="1"/>
      <c r="V118" s="374"/>
      <c r="W118" s="367"/>
      <c r="X118" s="259"/>
      <c r="Y118" s="259"/>
      <c r="Z118" s="259"/>
      <c r="AA118" s="259"/>
      <c r="AB118" s="259"/>
      <c r="AC118" s="259"/>
      <c r="AD118" s="259"/>
      <c r="AE118" s="259"/>
      <c r="AF118" s="259"/>
      <c r="AG118" s="259"/>
      <c r="AH118" s="259"/>
      <c r="AI118" s="259"/>
      <c r="AJ118" s="259"/>
      <c r="AK118" s="259"/>
    </row>
    <row r="119" spans="2:37" ht="15" thickBot="1" x14ac:dyDescent="0.25">
      <c r="B119" s="274">
        <f t="shared" si="19"/>
        <v>90</v>
      </c>
      <c r="C119" s="669" t="s">
        <v>350</v>
      </c>
      <c r="D119" s="670"/>
      <c r="E119" s="671" t="s">
        <v>21</v>
      </c>
      <c r="F119" s="294">
        <v>3</v>
      </c>
      <c r="G119" s="684"/>
      <c r="H119" s="685"/>
      <c r="I119" s="685"/>
      <c r="J119" s="685"/>
      <c r="K119" s="685"/>
      <c r="L119" s="685"/>
      <c r="M119" s="685"/>
      <c r="N119" s="686"/>
      <c r="O119" s="696"/>
      <c r="P119" s="685"/>
      <c r="Q119" s="685"/>
      <c r="R119" s="685"/>
      <c r="S119" s="685"/>
      <c r="T119" s="686"/>
      <c r="U119" s="1"/>
      <c r="V119" s="375"/>
      <c r="W119" s="369"/>
      <c r="X119" s="259"/>
      <c r="Y119" s="259"/>
      <c r="Z119" s="259"/>
      <c r="AA119" s="259"/>
      <c r="AB119" s="259"/>
      <c r="AC119" s="259"/>
      <c r="AD119" s="259"/>
      <c r="AE119" s="259"/>
      <c r="AF119" s="259"/>
      <c r="AG119" s="259"/>
      <c r="AH119" s="259"/>
      <c r="AI119" s="259"/>
      <c r="AJ119" s="259"/>
      <c r="AK119" s="259"/>
    </row>
    <row r="120" spans="2:37" ht="15" thickBot="1" x14ac:dyDescent="0.25">
      <c r="B120" s="662"/>
      <c r="C120" s="211"/>
      <c r="D120" s="705"/>
      <c r="E120" s="706"/>
      <c r="F120" s="706"/>
      <c r="G120" s="707"/>
      <c r="H120" s="707"/>
      <c r="I120" s="707"/>
      <c r="J120" s="707"/>
      <c r="K120" s="707"/>
      <c r="L120" s="707"/>
      <c r="M120" s="707"/>
      <c r="N120" s="707"/>
      <c r="O120" s="707"/>
      <c r="P120" s="707"/>
      <c r="Q120" s="707"/>
      <c r="R120" s="707"/>
      <c r="S120" s="707"/>
      <c r="T120" s="707"/>
      <c r="U120" s="1"/>
      <c r="V120" s="704"/>
      <c r="W120" s="660"/>
      <c r="X120" s="259"/>
      <c r="Y120" s="259"/>
      <c r="Z120" s="259"/>
      <c r="AA120" s="259"/>
      <c r="AB120" s="259"/>
      <c r="AC120" s="259"/>
      <c r="AD120" s="259"/>
      <c r="AE120" s="259"/>
      <c r="AF120" s="259"/>
      <c r="AG120" s="259"/>
      <c r="AH120" s="259"/>
      <c r="AI120" s="259"/>
      <c r="AJ120" s="259"/>
      <c r="AK120" s="259"/>
    </row>
    <row r="121" spans="2:37" ht="15" thickBot="1" x14ac:dyDescent="0.25">
      <c r="B121" s="528" t="s">
        <v>344</v>
      </c>
      <c r="C121" s="529" t="s">
        <v>302</v>
      </c>
      <c r="D121" s="530"/>
      <c r="E121" s="283"/>
      <c r="F121" s="285"/>
      <c r="G121" s="207"/>
      <c r="H121" s="207"/>
      <c r="I121" s="207"/>
      <c r="J121" s="207"/>
      <c r="K121" s="207"/>
      <c r="L121" s="531"/>
      <c r="M121" s="532"/>
      <c r="R121" s="259"/>
      <c r="S121" s="259"/>
      <c r="T121" s="259"/>
      <c r="U121" s="701"/>
      <c r="V121" s="266"/>
      <c r="W121" s="259"/>
      <c r="X121" s="259"/>
      <c r="Y121" s="259"/>
      <c r="Z121" s="259"/>
      <c r="AA121" s="259"/>
      <c r="AB121" s="259"/>
      <c r="AC121" s="259"/>
      <c r="AD121" s="259"/>
      <c r="AE121" s="259"/>
      <c r="AF121" s="259"/>
      <c r="AG121" s="259"/>
      <c r="AH121" s="259"/>
      <c r="AI121" s="259"/>
      <c r="AJ121" s="259"/>
      <c r="AK121" s="259"/>
    </row>
    <row r="122" spans="2:37" x14ac:dyDescent="0.2">
      <c r="B122" s="271">
        <f>B119+1</f>
        <v>91</v>
      </c>
      <c r="C122" s="672" t="s">
        <v>220</v>
      </c>
      <c r="D122" s="882"/>
      <c r="E122" s="883"/>
      <c r="F122" s="884"/>
      <c r="G122" s="690"/>
      <c r="H122" s="691"/>
      <c r="I122" s="691"/>
      <c r="J122" s="691"/>
      <c r="K122" s="691"/>
      <c r="L122" s="691"/>
      <c r="M122" s="691"/>
      <c r="N122" s="691"/>
      <c r="O122" s="691"/>
      <c r="P122" s="691"/>
      <c r="Q122" s="691"/>
      <c r="R122" s="691"/>
      <c r="S122" s="691"/>
      <c r="T122" s="691"/>
      <c r="U122" s="1"/>
      <c r="V122" s="373"/>
      <c r="W122" s="365"/>
      <c r="X122" s="259"/>
      <c r="Y122" s="259"/>
      <c r="Z122" s="259"/>
      <c r="AA122" s="259"/>
      <c r="AB122" s="259"/>
      <c r="AC122" s="259"/>
      <c r="AD122" s="259"/>
      <c r="AE122" s="259"/>
      <c r="AF122" s="259"/>
      <c r="AG122" s="259"/>
      <c r="AH122" s="259"/>
      <c r="AI122" s="259"/>
      <c r="AJ122" s="259"/>
      <c r="AK122" s="259"/>
    </row>
    <row r="123" spans="2:37" x14ac:dyDescent="0.2">
      <c r="B123" s="779">
        <f>B122+1</f>
        <v>92</v>
      </c>
      <c r="C123" s="780" t="s">
        <v>346</v>
      </c>
      <c r="D123" s="885"/>
      <c r="E123" s="886"/>
      <c r="F123" s="887"/>
      <c r="G123" s="690"/>
      <c r="H123" s="691"/>
      <c r="I123" s="691"/>
      <c r="J123" s="691"/>
      <c r="K123" s="691"/>
      <c r="L123" s="691"/>
      <c r="M123" s="691"/>
      <c r="N123" s="691"/>
      <c r="O123" s="691"/>
      <c r="P123" s="691"/>
      <c r="Q123" s="691"/>
      <c r="R123" s="691"/>
      <c r="S123" s="691"/>
      <c r="T123" s="691"/>
      <c r="U123" s="1"/>
      <c r="V123" s="782" t="s">
        <v>347</v>
      </c>
      <c r="W123" s="781"/>
      <c r="X123" s="259"/>
      <c r="Y123" s="259"/>
      <c r="Z123" s="259"/>
      <c r="AA123" s="259"/>
      <c r="AB123" s="259"/>
      <c r="AC123" s="259"/>
      <c r="AD123" s="259"/>
      <c r="AE123" s="259"/>
      <c r="AF123" s="259"/>
      <c r="AG123" s="259"/>
      <c r="AH123" s="259"/>
      <c r="AI123" s="259"/>
      <c r="AJ123" s="259"/>
      <c r="AK123" s="259"/>
    </row>
    <row r="124" spans="2:37" ht="15" thickBot="1" x14ac:dyDescent="0.25">
      <c r="B124" s="288">
        <f t="shared" ref="B124:B129" si="20">B123+1</f>
        <v>93</v>
      </c>
      <c r="C124" s="673" t="s">
        <v>221</v>
      </c>
      <c r="D124" s="879"/>
      <c r="E124" s="880"/>
      <c r="F124" s="881"/>
      <c r="G124" s="692"/>
      <c r="H124" s="693"/>
      <c r="I124" s="693"/>
      <c r="J124" s="693"/>
      <c r="K124" s="693"/>
      <c r="L124" s="693"/>
      <c r="M124" s="693"/>
      <c r="N124" s="693"/>
      <c r="O124" s="693"/>
      <c r="P124" s="693"/>
      <c r="Q124" s="693"/>
      <c r="R124" s="693"/>
      <c r="S124" s="693"/>
      <c r="T124" s="693"/>
      <c r="U124" s="1"/>
      <c r="V124" s="374"/>
      <c r="W124" s="367"/>
      <c r="X124" s="259"/>
      <c r="Y124" s="259"/>
      <c r="Z124" s="259"/>
      <c r="AA124" s="259"/>
      <c r="AB124" s="259"/>
      <c r="AC124" s="259"/>
      <c r="AD124" s="259"/>
      <c r="AE124" s="259"/>
      <c r="AF124" s="259"/>
      <c r="AG124" s="259"/>
      <c r="AH124" s="259"/>
      <c r="AI124" s="259"/>
      <c r="AJ124" s="259"/>
      <c r="AK124" s="259"/>
    </row>
    <row r="125" spans="2:37" x14ac:dyDescent="0.2">
      <c r="B125" s="288">
        <f t="shared" si="20"/>
        <v>94</v>
      </c>
      <c r="C125" s="533" t="s">
        <v>222</v>
      </c>
      <c r="D125" s="674"/>
      <c r="E125" s="675" t="s">
        <v>223</v>
      </c>
      <c r="F125" s="677">
        <v>0</v>
      </c>
      <c r="G125" s="687"/>
      <c r="H125" s="688"/>
      <c r="I125" s="688"/>
      <c r="J125" s="688"/>
      <c r="K125" s="688"/>
      <c r="L125" s="688"/>
      <c r="M125" s="688"/>
      <c r="N125" s="681"/>
      <c r="O125" s="695"/>
      <c r="P125" s="688"/>
      <c r="Q125" s="688"/>
      <c r="R125" s="688"/>
      <c r="S125" s="688"/>
      <c r="T125" s="689"/>
      <c r="U125" s="1"/>
      <c r="V125" s="374"/>
      <c r="W125" s="367"/>
      <c r="X125" s="259"/>
      <c r="Y125" s="259"/>
      <c r="Z125" s="259"/>
      <c r="AA125" s="259"/>
      <c r="AB125" s="259"/>
      <c r="AC125" s="259"/>
      <c r="AD125" s="259"/>
      <c r="AE125" s="259"/>
      <c r="AF125" s="259"/>
      <c r="AG125" s="259"/>
      <c r="AH125" s="259"/>
      <c r="AI125" s="259"/>
      <c r="AJ125" s="259"/>
      <c r="AK125" s="259"/>
    </row>
    <row r="126" spans="2:37" x14ac:dyDescent="0.2">
      <c r="B126" s="288">
        <f t="shared" si="20"/>
        <v>95</v>
      </c>
      <c r="C126" s="533" t="s">
        <v>348</v>
      </c>
      <c r="D126" s="674"/>
      <c r="E126" s="675" t="s">
        <v>223</v>
      </c>
      <c r="F126" s="677">
        <v>0</v>
      </c>
      <c r="G126" s="687"/>
      <c r="H126" s="688"/>
      <c r="I126" s="688"/>
      <c r="J126" s="688"/>
      <c r="K126" s="688"/>
      <c r="L126" s="688"/>
      <c r="M126" s="688"/>
      <c r="N126" s="689"/>
      <c r="O126" s="695"/>
      <c r="P126" s="688"/>
      <c r="Q126" s="688"/>
      <c r="R126" s="688"/>
      <c r="S126" s="688"/>
      <c r="T126" s="689"/>
      <c r="U126" s="1"/>
      <c r="V126" s="374"/>
      <c r="W126" s="367"/>
      <c r="X126" s="259"/>
      <c r="Y126" s="259"/>
      <c r="Z126" s="259"/>
      <c r="AA126" s="259"/>
      <c r="AB126" s="259"/>
      <c r="AC126" s="259"/>
      <c r="AD126" s="259"/>
      <c r="AE126" s="259"/>
      <c r="AF126" s="259"/>
      <c r="AG126" s="259"/>
      <c r="AH126" s="259"/>
      <c r="AI126" s="259"/>
      <c r="AJ126" s="259"/>
      <c r="AK126" s="259"/>
    </row>
    <row r="127" spans="2:37" x14ac:dyDescent="0.2">
      <c r="B127" s="288">
        <f t="shared" si="20"/>
        <v>96</v>
      </c>
      <c r="C127" s="534" t="s">
        <v>349</v>
      </c>
      <c r="D127" s="535"/>
      <c r="E127" s="536" t="s">
        <v>52</v>
      </c>
      <c r="F127" s="291">
        <v>2</v>
      </c>
      <c r="G127" s="682"/>
      <c r="H127" s="537"/>
      <c r="I127" s="537"/>
      <c r="J127" s="537"/>
      <c r="K127" s="537"/>
      <c r="L127" s="537"/>
      <c r="M127" s="537"/>
      <c r="N127" s="538"/>
      <c r="O127" s="676"/>
      <c r="P127" s="537"/>
      <c r="Q127" s="537"/>
      <c r="R127" s="537"/>
      <c r="S127" s="537"/>
      <c r="T127" s="538"/>
      <c r="U127" s="1"/>
      <c r="V127" s="374"/>
      <c r="W127" s="367"/>
      <c r="X127" s="259"/>
      <c r="Y127" s="259"/>
      <c r="Z127" s="259"/>
      <c r="AA127" s="259"/>
      <c r="AB127" s="259"/>
      <c r="AC127" s="259"/>
      <c r="AD127" s="259"/>
      <c r="AE127" s="259"/>
      <c r="AF127" s="259"/>
      <c r="AG127" s="259"/>
      <c r="AH127" s="259"/>
      <c r="AI127" s="259"/>
      <c r="AJ127" s="259"/>
      <c r="AK127" s="259"/>
    </row>
    <row r="128" spans="2:37" x14ac:dyDescent="0.2">
      <c r="B128" s="288">
        <f t="shared" si="20"/>
        <v>97</v>
      </c>
      <c r="C128" s="533" t="s">
        <v>224</v>
      </c>
      <c r="D128" s="539"/>
      <c r="E128" s="540" t="s">
        <v>93</v>
      </c>
      <c r="F128" s="548">
        <v>2</v>
      </c>
      <c r="G128" s="683"/>
      <c r="H128" s="679"/>
      <c r="I128" s="679"/>
      <c r="J128" s="679"/>
      <c r="K128" s="679"/>
      <c r="L128" s="679"/>
      <c r="M128" s="679"/>
      <c r="N128" s="680"/>
      <c r="O128" s="678"/>
      <c r="P128" s="679"/>
      <c r="Q128" s="679"/>
      <c r="R128" s="679"/>
      <c r="S128" s="679"/>
      <c r="T128" s="680"/>
      <c r="U128" s="1"/>
      <c r="V128" s="374"/>
      <c r="W128" s="367"/>
      <c r="X128" s="259"/>
      <c r="Y128" s="259"/>
      <c r="Z128" s="259"/>
      <c r="AA128" s="259"/>
      <c r="AB128" s="259"/>
      <c r="AC128" s="259"/>
      <c r="AD128" s="259"/>
      <c r="AE128" s="259"/>
      <c r="AF128" s="259"/>
      <c r="AG128" s="259"/>
      <c r="AH128" s="259"/>
      <c r="AI128" s="259"/>
      <c r="AJ128" s="259"/>
      <c r="AK128" s="259"/>
    </row>
    <row r="129" spans="2:37" ht="15" thickBot="1" x14ac:dyDescent="0.25">
      <c r="B129" s="274">
        <f t="shared" si="20"/>
        <v>98</v>
      </c>
      <c r="C129" s="669" t="s">
        <v>350</v>
      </c>
      <c r="D129" s="670"/>
      <c r="E129" s="671" t="s">
        <v>21</v>
      </c>
      <c r="F129" s="294">
        <v>3</v>
      </c>
      <c r="G129" s="684"/>
      <c r="H129" s="685"/>
      <c r="I129" s="685"/>
      <c r="J129" s="685"/>
      <c r="K129" s="685"/>
      <c r="L129" s="685"/>
      <c r="M129" s="685"/>
      <c r="N129" s="686"/>
      <c r="O129" s="696"/>
      <c r="P129" s="685"/>
      <c r="Q129" s="685"/>
      <c r="R129" s="685"/>
      <c r="S129" s="685"/>
      <c r="T129" s="686"/>
      <c r="U129" s="1"/>
      <c r="V129" s="375"/>
      <c r="W129" s="369"/>
      <c r="X129" s="259"/>
      <c r="Y129" s="259"/>
      <c r="Z129" s="259"/>
      <c r="AA129" s="259"/>
      <c r="AB129" s="259"/>
      <c r="AC129" s="259"/>
      <c r="AD129" s="259"/>
      <c r="AE129" s="259"/>
      <c r="AF129" s="259"/>
      <c r="AG129" s="259"/>
      <c r="AH129" s="259"/>
      <c r="AI129" s="259"/>
      <c r="AJ129" s="259"/>
      <c r="AK129" s="259"/>
    </row>
    <row r="130" spans="2:37" ht="15" thickBot="1" x14ac:dyDescent="0.25">
      <c r="B130" s="662"/>
      <c r="C130" s="211"/>
      <c r="D130" s="705"/>
      <c r="E130" s="706"/>
      <c r="F130" s="706"/>
      <c r="G130" s="707"/>
      <c r="H130" s="707"/>
      <c r="I130" s="707"/>
      <c r="J130" s="707"/>
      <c r="K130" s="707"/>
      <c r="L130" s="707"/>
      <c r="M130" s="707"/>
      <c r="N130" s="707"/>
      <c r="O130" s="707"/>
      <c r="P130" s="707"/>
      <c r="Q130" s="707"/>
      <c r="R130" s="707"/>
      <c r="S130" s="707"/>
      <c r="T130" s="707"/>
      <c r="U130" s="1"/>
      <c r="V130" s="704"/>
      <c r="W130" s="660"/>
      <c r="X130" s="259"/>
      <c r="Y130" s="259"/>
      <c r="Z130" s="259"/>
      <c r="AA130" s="259"/>
      <c r="AB130" s="259"/>
      <c r="AC130" s="259"/>
      <c r="AD130" s="259"/>
      <c r="AE130" s="259"/>
      <c r="AF130" s="259"/>
      <c r="AG130" s="259"/>
      <c r="AH130" s="259"/>
      <c r="AI130" s="259"/>
      <c r="AJ130" s="259"/>
      <c r="AK130" s="259"/>
    </row>
    <row r="131" spans="2:37" ht="15" thickBot="1" x14ac:dyDescent="0.25">
      <c r="B131" s="528" t="s">
        <v>345</v>
      </c>
      <c r="C131" s="529" t="s">
        <v>303</v>
      </c>
      <c r="D131" s="530"/>
      <c r="E131" s="283"/>
      <c r="F131" s="285"/>
      <c r="G131" s="207"/>
      <c r="H131" s="207"/>
      <c r="I131" s="207"/>
      <c r="J131" s="207"/>
      <c r="K131" s="207"/>
      <c r="L131" s="531"/>
      <c r="M131" s="532"/>
      <c r="R131" s="259"/>
      <c r="S131" s="259"/>
      <c r="T131" s="259"/>
      <c r="U131" s="701"/>
      <c r="V131" s="266"/>
      <c r="W131" s="259"/>
      <c r="X131" s="259"/>
      <c r="Y131" s="259"/>
      <c r="Z131" s="259"/>
      <c r="AA131" s="259"/>
      <c r="AB131" s="259"/>
      <c r="AC131" s="259"/>
      <c r="AD131" s="259"/>
      <c r="AE131" s="259"/>
      <c r="AF131" s="259"/>
      <c r="AG131" s="259"/>
      <c r="AH131" s="259"/>
      <c r="AI131" s="259"/>
      <c r="AJ131" s="259"/>
      <c r="AK131" s="259"/>
    </row>
    <row r="132" spans="2:37" x14ac:dyDescent="0.2">
      <c r="B132" s="271">
        <f>B129+1</f>
        <v>99</v>
      </c>
      <c r="C132" s="672" t="s">
        <v>220</v>
      </c>
      <c r="D132" s="882"/>
      <c r="E132" s="883"/>
      <c r="F132" s="884"/>
      <c r="G132" s="690"/>
      <c r="H132" s="691"/>
      <c r="I132" s="691"/>
      <c r="J132" s="691"/>
      <c r="K132" s="691"/>
      <c r="L132" s="691"/>
      <c r="M132" s="691"/>
      <c r="N132" s="691"/>
      <c r="O132" s="691"/>
      <c r="P132" s="691"/>
      <c r="Q132" s="691"/>
      <c r="R132" s="691"/>
      <c r="S132" s="691"/>
      <c r="T132" s="691"/>
      <c r="U132" s="1"/>
      <c r="V132" s="373"/>
      <c r="W132" s="365"/>
      <c r="X132" s="259"/>
      <c r="Y132" s="259"/>
      <c r="Z132" s="259"/>
      <c r="AA132" s="259"/>
      <c r="AB132" s="259"/>
      <c r="AC132" s="259"/>
      <c r="AD132" s="259"/>
      <c r="AE132" s="259"/>
      <c r="AF132" s="259"/>
      <c r="AG132" s="259"/>
      <c r="AH132" s="259"/>
      <c r="AI132" s="259"/>
      <c r="AJ132" s="259"/>
      <c r="AK132" s="259"/>
    </row>
    <row r="133" spans="2:37" x14ac:dyDescent="0.2">
      <c r="B133" s="779">
        <f>B132+1</f>
        <v>100</v>
      </c>
      <c r="C133" s="780" t="s">
        <v>346</v>
      </c>
      <c r="D133" s="885"/>
      <c r="E133" s="886"/>
      <c r="F133" s="887"/>
      <c r="G133" s="690"/>
      <c r="H133" s="691"/>
      <c r="I133" s="691"/>
      <c r="J133" s="691"/>
      <c r="K133" s="691"/>
      <c r="L133" s="691"/>
      <c r="M133" s="691"/>
      <c r="N133" s="691"/>
      <c r="O133" s="691"/>
      <c r="P133" s="691"/>
      <c r="Q133" s="691"/>
      <c r="R133" s="691"/>
      <c r="S133" s="691"/>
      <c r="T133" s="691"/>
      <c r="U133" s="1"/>
      <c r="V133" s="782" t="s">
        <v>347</v>
      </c>
      <c r="W133" s="781"/>
      <c r="X133" s="259"/>
      <c r="Y133" s="259"/>
      <c r="Z133" s="259"/>
      <c r="AA133" s="259"/>
      <c r="AB133" s="259"/>
      <c r="AC133" s="259"/>
      <c r="AD133" s="259"/>
      <c r="AE133" s="259"/>
      <c r="AF133" s="259"/>
      <c r="AG133" s="259"/>
      <c r="AH133" s="259"/>
      <c r="AI133" s="259"/>
      <c r="AJ133" s="259"/>
      <c r="AK133" s="259"/>
    </row>
    <row r="134" spans="2:37" ht="15" thickBot="1" x14ac:dyDescent="0.25">
      <c r="B134" s="288">
        <f t="shared" ref="B134:B139" si="21">B133+1</f>
        <v>101</v>
      </c>
      <c r="C134" s="673" t="s">
        <v>221</v>
      </c>
      <c r="D134" s="879"/>
      <c r="E134" s="880"/>
      <c r="F134" s="881"/>
      <c r="G134" s="692"/>
      <c r="H134" s="693"/>
      <c r="I134" s="693"/>
      <c r="J134" s="693"/>
      <c r="K134" s="693"/>
      <c r="L134" s="693"/>
      <c r="M134" s="693"/>
      <c r="N134" s="693"/>
      <c r="O134" s="693"/>
      <c r="P134" s="693"/>
      <c r="Q134" s="693"/>
      <c r="R134" s="693"/>
      <c r="S134" s="693"/>
      <c r="T134" s="693"/>
      <c r="U134" s="1"/>
      <c r="V134" s="374"/>
      <c r="W134" s="367"/>
      <c r="X134" s="259"/>
      <c r="Y134" s="259"/>
      <c r="Z134" s="259"/>
      <c r="AA134" s="259"/>
      <c r="AB134" s="259"/>
      <c r="AC134" s="259"/>
      <c r="AD134" s="259"/>
      <c r="AE134" s="259"/>
      <c r="AF134" s="259"/>
      <c r="AG134" s="259"/>
      <c r="AH134" s="259"/>
      <c r="AI134" s="259"/>
      <c r="AJ134" s="259"/>
      <c r="AK134" s="259"/>
    </row>
    <row r="135" spans="2:37" x14ac:dyDescent="0.2">
      <c r="B135" s="288">
        <f t="shared" si="21"/>
        <v>102</v>
      </c>
      <c r="C135" s="533" t="s">
        <v>222</v>
      </c>
      <c r="D135" s="674"/>
      <c r="E135" s="675" t="s">
        <v>223</v>
      </c>
      <c r="F135" s="677">
        <v>0</v>
      </c>
      <c r="G135" s="687"/>
      <c r="H135" s="688"/>
      <c r="I135" s="688"/>
      <c r="J135" s="688"/>
      <c r="K135" s="688"/>
      <c r="L135" s="688"/>
      <c r="M135" s="688"/>
      <c r="N135" s="681"/>
      <c r="O135" s="695"/>
      <c r="P135" s="688"/>
      <c r="Q135" s="688"/>
      <c r="R135" s="688"/>
      <c r="S135" s="688"/>
      <c r="T135" s="689"/>
      <c r="U135" s="1"/>
      <c r="V135" s="374"/>
      <c r="W135" s="367"/>
      <c r="X135" s="259"/>
      <c r="Y135" s="259"/>
      <c r="Z135" s="259"/>
      <c r="AA135" s="259"/>
      <c r="AB135" s="259"/>
      <c r="AC135" s="259"/>
      <c r="AD135" s="259"/>
      <c r="AE135" s="259"/>
      <c r="AF135" s="259"/>
      <c r="AG135" s="259"/>
      <c r="AH135" s="259"/>
      <c r="AI135" s="259"/>
      <c r="AJ135" s="259"/>
      <c r="AK135" s="259"/>
    </row>
    <row r="136" spans="2:37" x14ac:dyDescent="0.2">
      <c r="B136" s="288">
        <f t="shared" si="21"/>
        <v>103</v>
      </c>
      <c r="C136" s="533" t="s">
        <v>348</v>
      </c>
      <c r="D136" s="674"/>
      <c r="E136" s="675" t="s">
        <v>223</v>
      </c>
      <c r="F136" s="677">
        <v>0</v>
      </c>
      <c r="G136" s="687"/>
      <c r="H136" s="688"/>
      <c r="I136" s="688"/>
      <c r="J136" s="688"/>
      <c r="K136" s="688"/>
      <c r="L136" s="688"/>
      <c r="M136" s="688"/>
      <c r="N136" s="689"/>
      <c r="O136" s="695"/>
      <c r="P136" s="688"/>
      <c r="Q136" s="688"/>
      <c r="R136" s="688"/>
      <c r="S136" s="688"/>
      <c r="T136" s="689"/>
      <c r="U136" s="1"/>
      <c r="V136" s="374"/>
      <c r="W136" s="367"/>
      <c r="X136" s="259"/>
      <c r="Y136" s="259"/>
      <c r="Z136" s="259"/>
      <c r="AA136" s="259"/>
      <c r="AB136" s="259"/>
      <c r="AC136" s="259"/>
      <c r="AD136" s="259"/>
      <c r="AE136" s="259"/>
      <c r="AF136" s="259"/>
      <c r="AG136" s="259"/>
      <c r="AH136" s="259"/>
      <c r="AI136" s="259"/>
      <c r="AJ136" s="259"/>
      <c r="AK136" s="259"/>
    </row>
    <row r="137" spans="2:37" x14ac:dyDescent="0.2">
      <c r="B137" s="288">
        <f t="shared" si="21"/>
        <v>104</v>
      </c>
      <c r="C137" s="534" t="s">
        <v>349</v>
      </c>
      <c r="D137" s="535"/>
      <c r="E137" s="536" t="s">
        <v>52</v>
      </c>
      <c r="F137" s="291">
        <v>2</v>
      </c>
      <c r="G137" s="682"/>
      <c r="H137" s="537"/>
      <c r="I137" s="537"/>
      <c r="J137" s="537"/>
      <c r="K137" s="537"/>
      <c r="L137" s="537"/>
      <c r="M137" s="537"/>
      <c r="N137" s="538"/>
      <c r="O137" s="676"/>
      <c r="P137" s="537"/>
      <c r="Q137" s="537"/>
      <c r="R137" s="537"/>
      <c r="S137" s="537"/>
      <c r="T137" s="538"/>
      <c r="U137" s="1"/>
      <c r="V137" s="374"/>
      <c r="W137" s="367"/>
      <c r="X137" s="259"/>
      <c r="Y137" s="259"/>
      <c r="Z137" s="259"/>
      <c r="AA137" s="259"/>
      <c r="AB137" s="259"/>
      <c r="AC137" s="259"/>
      <c r="AD137" s="259"/>
      <c r="AE137" s="259"/>
      <c r="AF137" s="259"/>
      <c r="AG137" s="259"/>
      <c r="AH137" s="259"/>
      <c r="AI137" s="259"/>
      <c r="AJ137" s="259"/>
      <c r="AK137" s="259"/>
    </row>
    <row r="138" spans="2:37" x14ac:dyDescent="0.2">
      <c r="B138" s="288">
        <f t="shared" si="21"/>
        <v>105</v>
      </c>
      <c r="C138" s="533" t="s">
        <v>224</v>
      </c>
      <c r="D138" s="539"/>
      <c r="E138" s="540" t="s">
        <v>93</v>
      </c>
      <c r="F138" s="548">
        <v>2</v>
      </c>
      <c r="G138" s="683"/>
      <c r="H138" s="679"/>
      <c r="I138" s="679"/>
      <c r="J138" s="679"/>
      <c r="K138" s="679"/>
      <c r="L138" s="679"/>
      <c r="M138" s="679"/>
      <c r="N138" s="680"/>
      <c r="O138" s="678"/>
      <c r="P138" s="679"/>
      <c r="Q138" s="679"/>
      <c r="R138" s="679"/>
      <c r="S138" s="679"/>
      <c r="T138" s="680"/>
      <c r="U138" s="1"/>
      <c r="V138" s="374"/>
      <c r="W138" s="367"/>
      <c r="X138" s="259"/>
      <c r="Y138" s="259"/>
      <c r="Z138" s="259"/>
      <c r="AA138" s="259"/>
      <c r="AB138" s="259"/>
      <c r="AC138" s="259"/>
      <c r="AD138" s="259"/>
      <c r="AE138" s="259"/>
      <c r="AF138" s="259"/>
      <c r="AG138" s="259"/>
      <c r="AH138" s="259"/>
      <c r="AI138" s="259"/>
      <c r="AJ138" s="259"/>
      <c r="AK138" s="259"/>
    </row>
    <row r="139" spans="2:37" ht="15" thickBot="1" x14ac:dyDescent="0.25">
      <c r="B139" s="274">
        <f t="shared" si="21"/>
        <v>106</v>
      </c>
      <c r="C139" s="669" t="s">
        <v>350</v>
      </c>
      <c r="D139" s="670"/>
      <c r="E139" s="671" t="s">
        <v>21</v>
      </c>
      <c r="F139" s="294">
        <v>3</v>
      </c>
      <c r="G139" s="684"/>
      <c r="H139" s="685"/>
      <c r="I139" s="685"/>
      <c r="J139" s="685"/>
      <c r="K139" s="685"/>
      <c r="L139" s="685"/>
      <c r="M139" s="685"/>
      <c r="N139" s="686"/>
      <c r="O139" s="696"/>
      <c r="P139" s="685"/>
      <c r="Q139" s="685"/>
      <c r="R139" s="685"/>
      <c r="S139" s="685"/>
      <c r="T139" s="686"/>
      <c r="U139" s="1"/>
      <c r="V139" s="375"/>
      <c r="W139" s="369"/>
      <c r="X139" s="259"/>
      <c r="Y139" s="259"/>
      <c r="Z139" s="259"/>
      <c r="AA139" s="259"/>
      <c r="AB139" s="259"/>
      <c r="AC139" s="259"/>
      <c r="AD139" s="259"/>
      <c r="AE139" s="259"/>
      <c r="AF139" s="259"/>
      <c r="AG139" s="259"/>
      <c r="AH139" s="259"/>
      <c r="AI139" s="259"/>
      <c r="AJ139" s="259"/>
      <c r="AK139" s="259"/>
    </row>
    <row r="140" spans="2:37" x14ac:dyDescent="0.2">
      <c r="B140" s="207"/>
      <c r="C140" s="541"/>
      <c r="D140" s="542"/>
      <c r="E140" s="285"/>
      <c r="F140" s="285"/>
      <c r="G140" s="207"/>
      <c r="H140" s="207"/>
      <c r="I140" s="207"/>
      <c r="J140" s="207"/>
      <c r="K140" s="207"/>
      <c r="L140" s="531"/>
      <c r="M140" s="543"/>
      <c r="R140" s="259"/>
      <c r="S140" s="259"/>
      <c r="T140" s="259"/>
      <c r="U140" s="1"/>
      <c r="V140" s="266"/>
      <c r="W140" s="259"/>
      <c r="X140" s="259"/>
      <c r="Y140" s="259"/>
      <c r="Z140" s="259"/>
      <c r="AA140" s="259"/>
      <c r="AB140" s="259"/>
      <c r="AC140" s="259"/>
      <c r="AD140" s="259"/>
      <c r="AE140" s="259"/>
      <c r="AF140" s="259"/>
      <c r="AG140" s="259"/>
      <c r="AH140" s="259"/>
      <c r="AI140" s="259"/>
      <c r="AJ140" s="259"/>
      <c r="AK140" s="259"/>
    </row>
    <row r="141" spans="2:37" x14ac:dyDescent="0.2">
      <c r="B141" s="76" t="s">
        <v>30</v>
      </c>
      <c r="C141" s="77"/>
      <c r="D141" s="542"/>
      <c r="E141" s="285"/>
      <c r="F141" s="285"/>
      <c r="G141" s="207"/>
      <c r="H141" s="207"/>
      <c r="I141" s="207"/>
      <c r="J141" s="207"/>
      <c r="K141" s="207"/>
      <c r="L141" s="531"/>
      <c r="M141" s="543"/>
      <c r="R141" s="259"/>
      <c r="S141" s="259"/>
      <c r="T141" s="259"/>
      <c r="U141" s="1"/>
      <c r="V141" s="266"/>
      <c r="W141" s="259"/>
      <c r="X141" s="259"/>
      <c r="Y141" s="259"/>
      <c r="Z141" s="259"/>
      <c r="AA141" s="259"/>
      <c r="AB141" s="259"/>
      <c r="AC141" s="259"/>
      <c r="AD141" s="259"/>
      <c r="AE141" s="259"/>
      <c r="AF141" s="259"/>
      <c r="AG141" s="259"/>
      <c r="AH141" s="259"/>
      <c r="AI141" s="259"/>
      <c r="AJ141" s="259"/>
      <c r="AK141" s="259"/>
    </row>
    <row r="142" spans="2:37" x14ac:dyDescent="0.2">
      <c r="B142" s="62"/>
      <c r="C142" s="82" t="s">
        <v>31</v>
      </c>
      <c r="D142" s="542"/>
      <c r="E142" s="285"/>
      <c r="F142" s="285"/>
      <c r="G142" s="207"/>
      <c r="H142" s="207"/>
      <c r="I142" s="207"/>
      <c r="J142" s="207"/>
      <c r="K142" s="207"/>
      <c r="L142" s="531"/>
      <c r="M142" s="543"/>
      <c r="R142" s="259"/>
      <c r="S142" s="259"/>
      <c r="T142" s="259"/>
      <c r="U142" s="1"/>
      <c r="V142" s="266"/>
      <c r="W142" s="259"/>
      <c r="X142" s="259"/>
      <c r="Y142" s="259"/>
      <c r="Z142" s="259"/>
      <c r="AA142" s="259"/>
      <c r="AB142" s="259"/>
      <c r="AC142" s="259"/>
      <c r="AD142" s="259"/>
      <c r="AE142" s="259"/>
      <c r="AF142" s="259"/>
      <c r="AG142" s="259"/>
      <c r="AH142" s="259"/>
      <c r="AI142" s="259"/>
      <c r="AJ142" s="259"/>
      <c r="AK142" s="259"/>
    </row>
    <row r="143" spans="2:37" x14ac:dyDescent="0.2">
      <c r="B143" s="63"/>
      <c r="C143" s="82" t="s">
        <v>32</v>
      </c>
      <c r="D143" s="542"/>
      <c r="E143" s="285"/>
      <c r="F143" s="285"/>
      <c r="G143" s="207"/>
      <c r="H143" s="207"/>
      <c r="I143" s="207"/>
      <c r="J143" s="207"/>
      <c r="K143" s="207"/>
      <c r="L143" s="531"/>
      <c r="M143" s="543"/>
      <c r="R143" s="259"/>
      <c r="S143" s="259"/>
      <c r="T143" s="259"/>
      <c r="U143" s="1"/>
      <c r="V143" s="266"/>
      <c r="W143" s="259"/>
      <c r="X143" s="259"/>
      <c r="Y143" s="259"/>
      <c r="Z143" s="259"/>
      <c r="AA143" s="259"/>
      <c r="AB143" s="259"/>
      <c r="AC143" s="259"/>
      <c r="AD143" s="259"/>
      <c r="AE143" s="259"/>
      <c r="AF143" s="259"/>
      <c r="AG143" s="259"/>
      <c r="AH143" s="259"/>
      <c r="AI143" s="259"/>
      <c r="AJ143" s="259"/>
      <c r="AK143" s="259"/>
    </row>
    <row r="144" spans="2:37" x14ac:dyDescent="0.2">
      <c r="B144" s="64"/>
      <c r="C144" s="82" t="s">
        <v>33</v>
      </c>
      <c r="U144" s="1"/>
    </row>
    <row r="145" spans="2:21" x14ac:dyDescent="0.2">
      <c r="B145" s="65"/>
      <c r="C145" s="82" t="s">
        <v>34</v>
      </c>
      <c r="U145" s="702"/>
    </row>
    <row r="146" spans="2:21" ht="15" thickBot="1" x14ac:dyDescent="0.25"/>
    <row r="147" spans="2:21" ht="16.5" thickBot="1" x14ac:dyDescent="0.25">
      <c r="B147" s="808" t="s">
        <v>226</v>
      </c>
      <c r="C147" s="809"/>
      <c r="D147" s="809"/>
      <c r="E147" s="809"/>
      <c r="F147" s="809"/>
      <c r="G147" s="809"/>
      <c r="H147" s="809"/>
      <c r="I147" s="809"/>
      <c r="J147" s="809"/>
      <c r="K147" s="809"/>
      <c r="L147" s="809"/>
      <c r="M147" s="809"/>
      <c r="N147" s="809"/>
      <c r="O147" s="809"/>
      <c r="P147" s="810"/>
    </row>
    <row r="148" spans="2:21" ht="16.5" thickBot="1" x14ac:dyDescent="0.25">
      <c r="B148" s="202"/>
      <c r="C148" s="73"/>
      <c r="D148" s="74"/>
      <c r="E148" s="75"/>
      <c r="F148" s="75"/>
      <c r="G148" s="75"/>
      <c r="H148" s="75"/>
      <c r="I148" s="75"/>
      <c r="J148" s="75"/>
      <c r="K148" s="75"/>
      <c r="L148" s="75"/>
      <c r="M148" s="75"/>
      <c r="N148" s="75"/>
      <c r="O148" s="75"/>
      <c r="P148" s="75"/>
    </row>
    <row r="149" spans="2:21" ht="34.15" customHeight="1" thickBot="1" x14ac:dyDescent="0.25">
      <c r="B149" s="817" t="s">
        <v>249</v>
      </c>
      <c r="C149" s="818"/>
      <c r="D149" s="818"/>
      <c r="E149" s="818"/>
      <c r="F149" s="818"/>
      <c r="G149" s="818"/>
      <c r="H149" s="818"/>
      <c r="I149" s="818"/>
      <c r="J149" s="818"/>
      <c r="K149" s="818"/>
      <c r="L149" s="818"/>
      <c r="M149" s="818"/>
      <c r="N149" s="818"/>
      <c r="O149" s="818"/>
      <c r="P149" s="819"/>
    </row>
    <row r="150" spans="2:21" ht="13.9" customHeight="1" thickBot="1" x14ac:dyDescent="0.25">
      <c r="B150" s="72"/>
      <c r="C150" s="73"/>
      <c r="D150" s="74"/>
      <c r="E150" s="75"/>
      <c r="F150" s="75"/>
      <c r="G150" s="75"/>
      <c r="H150" s="75"/>
      <c r="I150" s="75"/>
      <c r="J150" s="75"/>
      <c r="K150" s="75"/>
      <c r="L150" s="75"/>
      <c r="M150" s="75"/>
      <c r="N150" s="75"/>
      <c r="O150" s="75"/>
      <c r="P150" s="75"/>
    </row>
    <row r="151" spans="2:21" ht="13.9" customHeight="1" x14ac:dyDescent="0.2">
      <c r="B151" s="67" t="s">
        <v>36</v>
      </c>
      <c r="C151" s="811" t="s">
        <v>37</v>
      </c>
      <c r="D151" s="812"/>
      <c r="E151" s="812"/>
      <c r="F151" s="812"/>
      <c r="G151" s="812"/>
      <c r="H151" s="812"/>
      <c r="I151" s="812"/>
      <c r="J151" s="812"/>
      <c r="K151" s="812"/>
      <c r="L151" s="812"/>
      <c r="M151" s="812"/>
      <c r="N151" s="812"/>
      <c r="O151" s="812"/>
      <c r="P151" s="813"/>
    </row>
    <row r="152" spans="2:21" ht="63.4" customHeight="1" x14ac:dyDescent="0.2">
      <c r="B152" s="68">
        <v>1</v>
      </c>
      <c r="C152" s="814" t="s">
        <v>361</v>
      </c>
      <c r="D152" s="815"/>
      <c r="E152" s="815"/>
      <c r="F152" s="815"/>
      <c r="G152" s="815"/>
      <c r="H152" s="815"/>
      <c r="I152" s="815"/>
      <c r="J152" s="815"/>
      <c r="K152" s="815"/>
      <c r="L152" s="815"/>
      <c r="M152" s="815"/>
      <c r="N152" s="815"/>
      <c r="O152" s="815"/>
      <c r="P152" s="816"/>
    </row>
    <row r="153" spans="2:21" ht="49.9" customHeight="1" x14ac:dyDescent="0.2">
      <c r="B153" s="68">
        <v>2</v>
      </c>
      <c r="C153" s="814" t="s">
        <v>312</v>
      </c>
      <c r="D153" s="815"/>
      <c r="E153" s="815"/>
      <c r="F153" s="815"/>
      <c r="G153" s="815"/>
      <c r="H153" s="815"/>
      <c r="I153" s="815"/>
      <c r="J153" s="815"/>
      <c r="K153" s="815"/>
      <c r="L153" s="815"/>
      <c r="M153" s="815"/>
      <c r="N153" s="815"/>
      <c r="O153" s="815"/>
      <c r="P153" s="816"/>
    </row>
    <row r="154" spans="2:21" ht="89.45" customHeight="1" x14ac:dyDescent="0.2">
      <c r="B154" s="68">
        <v>3</v>
      </c>
      <c r="C154" s="814" t="s">
        <v>313</v>
      </c>
      <c r="D154" s="815"/>
      <c r="E154" s="815"/>
      <c r="F154" s="815"/>
      <c r="G154" s="815"/>
      <c r="H154" s="815"/>
      <c r="I154" s="815"/>
      <c r="J154" s="815"/>
      <c r="K154" s="815"/>
      <c r="L154" s="815"/>
      <c r="M154" s="815"/>
      <c r="N154" s="815"/>
      <c r="O154" s="815"/>
      <c r="P154" s="816"/>
    </row>
    <row r="155" spans="2:21" ht="13.9" customHeight="1" x14ac:dyDescent="0.2">
      <c r="B155" s="68">
        <v>4</v>
      </c>
      <c r="C155" s="814" t="s">
        <v>258</v>
      </c>
      <c r="D155" s="815"/>
      <c r="E155" s="815"/>
      <c r="F155" s="815"/>
      <c r="G155" s="815"/>
      <c r="H155" s="815"/>
      <c r="I155" s="815"/>
      <c r="J155" s="815"/>
      <c r="K155" s="815"/>
      <c r="L155" s="815"/>
      <c r="M155" s="815"/>
      <c r="N155" s="815"/>
      <c r="O155" s="815"/>
      <c r="P155" s="816"/>
    </row>
    <row r="156" spans="2:21" ht="12.75" x14ac:dyDescent="0.2">
      <c r="B156" s="68">
        <v>5</v>
      </c>
      <c r="C156" s="814" t="s">
        <v>259</v>
      </c>
      <c r="D156" s="815"/>
      <c r="E156" s="815"/>
      <c r="F156" s="815"/>
      <c r="G156" s="815"/>
      <c r="H156" s="815"/>
      <c r="I156" s="815"/>
      <c r="J156" s="815"/>
      <c r="K156" s="815"/>
      <c r="L156" s="815"/>
      <c r="M156" s="815"/>
      <c r="N156" s="815"/>
      <c r="O156" s="815"/>
      <c r="P156" s="816"/>
    </row>
    <row r="157" spans="2:21" ht="15" customHeight="1" x14ac:dyDescent="0.2">
      <c r="B157" s="68">
        <v>6</v>
      </c>
      <c r="C157" s="820" t="s">
        <v>240</v>
      </c>
      <c r="D157" s="821"/>
      <c r="E157" s="821"/>
      <c r="F157" s="821"/>
      <c r="G157" s="821"/>
      <c r="H157" s="821"/>
      <c r="I157" s="821"/>
      <c r="J157" s="821"/>
      <c r="K157" s="821"/>
      <c r="L157" s="821"/>
      <c r="M157" s="821"/>
      <c r="N157" s="821"/>
      <c r="O157" s="821"/>
      <c r="P157" s="822"/>
    </row>
    <row r="158" spans="2:21" ht="15" customHeight="1" x14ac:dyDescent="0.2">
      <c r="B158" s="68">
        <v>7</v>
      </c>
      <c r="C158" s="820" t="s">
        <v>247</v>
      </c>
      <c r="D158" s="821"/>
      <c r="E158" s="821"/>
      <c r="F158" s="821"/>
      <c r="G158" s="821"/>
      <c r="H158" s="821"/>
      <c r="I158" s="821"/>
      <c r="J158" s="821"/>
      <c r="K158" s="821"/>
      <c r="L158" s="821"/>
      <c r="M158" s="821"/>
      <c r="N158" s="821"/>
      <c r="O158" s="821"/>
      <c r="P158" s="822"/>
    </row>
    <row r="159" spans="2:21" ht="12.75" x14ac:dyDescent="0.2">
      <c r="B159" s="68">
        <v>8</v>
      </c>
      <c r="C159" s="814" t="s">
        <v>241</v>
      </c>
      <c r="D159" s="815"/>
      <c r="E159" s="815"/>
      <c r="F159" s="815"/>
      <c r="G159" s="815"/>
      <c r="H159" s="815"/>
      <c r="I159" s="815"/>
      <c r="J159" s="815"/>
      <c r="K159" s="815"/>
      <c r="L159" s="815"/>
      <c r="M159" s="815"/>
      <c r="N159" s="815"/>
      <c r="O159" s="815"/>
      <c r="P159" s="816"/>
    </row>
    <row r="160" spans="2:21" ht="120" customHeight="1" x14ac:dyDescent="0.2">
      <c r="B160" s="68">
        <v>16</v>
      </c>
      <c r="C160" s="814" t="s">
        <v>227</v>
      </c>
      <c r="D160" s="815"/>
      <c r="E160" s="815"/>
      <c r="F160" s="815"/>
      <c r="G160" s="815"/>
      <c r="H160" s="815"/>
      <c r="I160" s="815"/>
      <c r="J160" s="815"/>
      <c r="K160" s="815"/>
      <c r="L160" s="815"/>
      <c r="M160" s="815"/>
      <c r="N160" s="815"/>
      <c r="O160" s="815"/>
      <c r="P160" s="816"/>
    </row>
    <row r="161" spans="2:16" ht="15" customHeight="1" x14ac:dyDescent="0.2">
      <c r="B161" s="68">
        <v>17</v>
      </c>
      <c r="C161" s="814" t="s">
        <v>260</v>
      </c>
      <c r="D161" s="815"/>
      <c r="E161" s="815"/>
      <c r="F161" s="815"/>
      <c r="G161" s="815"/>
      <c r="H161" s="815"/>
      <c r="I161" s="815"/>
      <c r="J161" s="815"/>
      <c r="K161" s="815"/>
      <c r="L161" s="815"/>
      <c r="M161" s="815"/>
      <c r="N161" s="815"/>
      <c r="O161" s="815"/>
      <c r="P161" s="816"/>
    </row>
    <row r="162" spans="2:16" ht="45" customHeight="1" x14ac:dyDescent="0.2">
      <c r="B162" s="68">
        <v>18</v>
      </c>
      <c r="C162" s="814" t="s">
        <v>261</v>
      </c>
      <c r="D162" s="815"/>
      <c r="E162" s="815"/>
      <c r="F162" s="815"/>
      <c r="G162" s="815"/>
      <c r="H162" s="815"/>
      <c r="I162" s="815"/>
      <c r="J162" s="815"/>
      <c r="K162" s="815"/>
      <c r="L162" s="815"/>
      <c r="M162" s="815"/>
      <c r="N162" s="815"/>
      <c r="O162" s="815"/>
      <c r="P162" s="816"/>
    </row>
    <row r="163" spans="2:16" ht="90" customHeight="1" x14ac:dyDescent="0.2">
      <c r="B163" s="68">
        <v>19</v>
      </c>
      <c r="C163" s="814" t="s">
        <v>228</v>
      </c>
      <c r="D163" s="815"/>
      <c r="E163" s="815"/>
      <c r="F163" s="815"/>
      <c r="G163" s="815"/>
      <c r="H163" s="815"/>
      <c r="I163" s="815"/>
      <c r="J163" s="815"/>
      <c r="K163" s="815"/>
      <c r="L163" s="815"/>
      <c r="M163" s="815"/>
      <c r="N163" s="815"/>
      <c r="O163" s="815"/>
      <c r="P163" s="816"/>
    </row>
    <row r="164" spans="2:16" ht="15" customHeight="1" x14ac:dyDescent="0.2">
      <c r="B164" s="68">
        <v>20</v>
      </c>
      <c r="C164" s="814" t="s">
        <v>262</v>
      </c>
      <c r="D164" s="815"/>
      <c r="E164" s="815"/>
      <c r="F164" s="815"/>
      <c r="G164" s="815"/>
      <c r="H164" s="815"/>
      <c r="I164" s="815"/>
      <c r="J164" s="815"/>
      <c r="K164" s="815"/>
      <c r="L164" s="815"/>
      <c r="M164" s="815"/>
      <c r="N164" s="815"/>
      <c r="O164" s="815"/>
      <c r="P164" s="816"/>
    </row>
    <row r="165" spans="2:16" ht="52.15" customHeight="1" x14ac:dyDescent="0.2">
      <c r="B165" s="68">
        <v>21</v>
      </c>
      <c r="C165" s="814" t="s">
        <v>263</v>
      </c>
      <c r="D165" s="815"/>
      <c r="E165" s="815"/>
      <c r="F165" s="815"/>
      <c r="G165" s="815"/>
      <c r="H165" s="815"/>
      <c r="I165" s="815"/>
      <c r="J165" s="815"/>
      <c r="K165" s="815"/>
      <c r="L165" s="815"/>
      <c r="M165" s="815"/>
      <c r="N165" s="815"/>
      <c r="O165" s="815"/>
      <c r="P165" s="816"/>
    </row>
    <row r="166" spans="2:16" ht="48" customHeight="1" x14ac:dyDescent="0.2">
      <c r="B166" s="190">
        <v>22</v>
      </c>
      <c r="C166" s="814" t="s">
        <v>264</v>
      </c>
      <c r="D166" s="815"/>
      <c r="E166" s="815"/>
      <c r="F166" s="815"/>
      <c r="G166" s="815"/>
      <c r="H166" s="815"/>
      <c r="I166" s="815"/>
      <c r="J166" s="815"/>
      <c r="K166" s="815"/>
      <c r="L166" s="815"/>
      <c r="M166" s="815"/>
      <c r="N166" s="815"/>
      <c r="O166" s="815"/>
      <c r="P166" s="816"/>
    </row>
    <row r="167" spans="2:16" ht="45" customHeight="1" x14ac:dyDescent="0.2">
      <c r="B167" s="190">
        <v>23</v>
      </c>
      <c r="C167" s="814" t="s">
        <v>283</v>
      </c>
      <c r="D167" s="815"/>
      <c r="E167" s="815"/>
      <c r="F167" s="815"/>
      <c r="G167" s="815"/>
      <c r="H167" s="815"/>
      <c r="I167" s="815"/>
      <c r="J167" s="815"/>
      <c r="K167" s="815"/>
      <c r="L167" s="815"/>
      <c r="M167" s="815"/>
      <c r="N167" s="815"/>
      <c r="O167" s="815"/>
      <c r="P167" s="816"/>
    </row>
    <row r="168" spans="2:16" ht="45" customHeight="1" x14ac:dyDescent="0.2">
      <c r="B168" s="190">
        <v>24</v>
      </c>
      <c r="C168" s="814" t="s">
        <v>284</v>
      </c>
      <c r="D168" s="815"/>
      <c r="E168" s="815"/>
      <c r="F168" s="815"/>
      <c r="G168" s="815"/>
      <c r="H168" s="815"/>
      <c r="I168" s="815"/>
      <c r="J168" s="815"/>
      <c r="K168" s="815"/>
      <c r="L168" s="815"/>
      <c r="M168" s="815"/>
      <c r="N168" s="815"/>
      <c r="O168" s="815"/>
      <c r="P168" s="816"/>
    </row>
    <row r="169" spans="2:16" ht="45" customHeight="1" x14ac:dyDescent="0.2">
      <c r="B169" s="190">
        <v>25</v>
      </c>
      <c r="C169" s="814" t="s">
        <v>282</v>
      </c>
      <c r="D169" s="815"/>
      <c r="E169" s="815"/>
      <c r="F169" s="815"/>
      <c r="G169" s="815"/>
      <c r="H169" s="815"/>
      <c r="I169" s="815"/>
      <c r="J169" s="815"/>
      <c r="K169" s="815"/>
      <c r="L169" s="815"/>
      <c r="M169" s="815"/>
      <c r="N169" s="815"/>
      <c r="O169" s="815"/>
      <c r="P169" s="816"/>
    </row>
    <row r="170" spans="2:16" ht="45" customHeight="1" x14ac:dyDescent="0.2">
      <c r="B170" s="190">
        <v>26</v>
      </c>
      <c r="C170" s="814" t="s">
        <v>229</v>
      </c>
      <c r="D170" s="815"/>
      <c r="E170" s="815"/>
      <c r="F170" s="815"/>
      <c r="G170" s="815"/>
      <c r="H170" s="815"/>
      <c r="I170" s="815"/>
      <c r="J170" s="815"/>
      <c r="K170" s="815"/>
      <c r="L170" s="815"/>
      <c r="M170" s="815"/>
      <c r="N170" s="815"/>
      <c r="O170" s="815"/>
      <c r="P170" s="816"/>
    </row>
    <row r="171" spans="2:16" ht="15" customHeight="1" x14ac:dyDescent="0.2">
      <c r="B171" s="190"/>
      <c r="C171" s="894" t="s">
        <v>351</v>
      </c>
      <c r="D171" s="895"/>
      <c r="E171" s="895"/>
      <c r="F171" s="895"/>
      <c r="G171" s="895"/>
      <c r="H171" s="895"/>
      <c r="I171" s="895"/>
      <c r="J171" s="895"/>
      <c r="K171" s="895"/>
      <c r="L171" s="895"/>
      <c r="M171" s="895"/>
      <c r="N171" s="895"/>
      <c r="O171" s="895"/>
      <c r="P171" s="896"/>
    </row>
    <row r="172" spans="2:16" ht="15" customHeight="1" x14ac:dyDescent="0.2">
      <c r="B172" s="190">
        <v>27</v>
      </c>
      <c r="C172" s="814" t="s">
        <v>352</v>
      </c>
      <c r="D172" s="815"/>
      <c r="E172" s="815"/>
      <c r="F172" s="815"/>
      <c r="G172" s="815"/>
      <c r="H172" s="815"/>
      <c r="I172" s="815"/>
      <c r="J172" s="815"/>
      <c r="K172" s="815"/>
      <c r="L172" s="815"/>
      <c r="M172" s="815"/>
      <c r="N172" s="815"/>
      <c r="O172" s="815"/>
      <c r="P172" s="816"/>
    </row>
    <row r="173" spans="2:16" ht="15" customHeight="1" x14ac:dyDescent="0.2">
      <c r="B173" s="190">
        <v>28</v>
      </c>
      <c r="C173" s="814" t="s">
        <v>353</v>
      </c>
      <c r="D173" s="815"/>
      <c r="E173" s="815"/>
      <c r="F173" s="815"/>
      <c r="G173" s="815"/>
      <c r="H173" s="815"/>
      <c r="I173" s="815"/>
      <c r="J173" s="815"/>
      <c r="K173" s="815"/>
      <c r="L173" s="815"/>
      <c r="M173" s="815"/>
      <c r="N173" s="815"/>
      <c r="O173" s="815"/>
      <c r="P173" s="816"/>
    </row>
    <row r="174" spans="2:16" ht="15" customHeight="1" x14ac:dyDescent="0.2">
      <c r="B174" s="190">
        <v>29</v>
      </c>
      <c r="C174" s="814" t="s">
        <v>221</v>
      </c>
      <c r="D174" s="815"/>
      <c r="E174" s="815"/>
      <c r="F174" s="815"/>
      <c r="G174" s="815"/>
      <c r="H174" s="815"/>
      <c r="I174" s="815"/>
      <c r="J174" s="815"/>
      <c r="K174" s="815"/>
      <c r="L174" s="815"/>
      <c r="M174" s="815"/>
      <c r="N174" s="815"/>
      <c r="O174" s="815"/>
      <c r="P174" s="816"/>
    </row>
    <row r="175" spans="2:16" ht="15" customHeight="1" x14ac:dyDescent="0.2">
      <c r="B175" s="190">
        <v>30</v>
      </c>
      <c r="C175" s="888" t="s">
        <v>230</v>
      </c>
      <c r="D175" s="889"/>
      <c r="E175" s="889"/>
      <c r="F175" s="889"/>
      <c r="G175" s="889"/>
      <c r="H175" s="889"/>
      <c r="I175" s="889"/>
      <c r="J175" s="889"/>
      <c r="K175" s="889"/>
      <c r="L175" s="889"/>
      <c r="M175" s="889"/>
      <c r="N175" s="889"/>
      <c r="O175" s="889"/>
      <c r="P175" s="890"/>
    </row>
    <row r="176" spans="2:16" ht="15" customHeight="1" x14ac:dyDescent="0.2">
      <c r="B176" s="190">
        <v>31</v>
      </c>
      <c r="C176" s="888" t="s">
        <v>354</v>
      </c>
      <c r="D176" s="889"/>
      <c r="E176" s="889"/>
      <c r="F176" s="889"/>
      <c r="G176" s="889"/>
      <c r="H176" s="889"/>
      <c r="I176" s="889"/>
      <c r="J176" s="889"/>
      <c r="K176" s="889"/>
      <c r="L176" s="889"/>
      <c r="M176" s="889"/>
      <c r="N176" s="889"/>
      <c r="O176" s="889"/>
      <c r="P176" s="890"/>
    </row>
    <row r="177" spans="2:16" ht="15" customHeight="1" x14ac:dyDescent="0.2">
      <c r="B177" s="190">
        <v>32</v>
      </c>
      <c r="C177" s="888" t="s">
        <v>355</v>
      </c>
      <c r="D177" s="889"/>
      <c r="E177" s="889"/>
      <c r="F177" s="889"/>
      <c r="G177" s="889"/>
      <c r="H177" s="889"/>
      <c r="I177" s="889"/>
      <c r="J177" s="889"/>
      <c r="K177" s="889"/>
      <c r="L177" s="889"/>
      <c r="M177" s="889"/>
      <c r="N177" s="889"/>
      <c r="O177" s="889"/>
      <c r="P177" s="890"/>
    </row>
    <row r="178" spans="2:16" ht="15" customHeight="1" x14ac:dyDescent="0.2">
      <c r="B178" s="190">
        <v>33</v>
      </c>
      <c r="C178" s="888" t="s">
        <v>231</v>
      </c>
      <c r="D178" s="889"/>
      <c r="E178" s="889"/>
      <c r="F178" s="889"/>
      <c r="G178" s="889"/>
      <c r="H178" s="889"/>
      <c r="I178" s="889"/>
      <c r="J178" s="889"/>
      <c r="K178" s="889"/>
      <c r="L178" s="889"/>
      <c r="M178" s="889"/>
      <c r="N178" s="889"/>
      <c r="O178" s="889"/>
      <c r="P178" s="890"/>
    </row>
    <row r="179" spans="2:16" ht="15" customHeight="1" thickBot="1" x14ac:dyDescent="0.25">
      <c r="B179" s="708">
        <v>34</v>
      </c>
      <c r="C179" s="891" t="s">
        <v>356</v>
      </c>
      <c r="D179" s="892"/>
      <c r="E179" s="892"/>
      <c r="F179" s="892"/>
      <c r="G179" s="892"/>
      <c r="H179" s="892"/>
      <c r="I179" s="892"/>
      <c r="J179" s="892"/>
      <c r="K179" s="892"/>
      <c r="L179" s="892"/>
      <c r="M179" s="892"/>
      <c r="N179" s="892"/>
      <c r="O179" s="892"/>
      <c r="P179" s="893"/>
    </row>
  </sheetData>
  <mergeCells count="65">
    <mergeCell ref="C175:P175"/>
    <mergeCell ref="C176:P176"/>
    <mergeCell ref="C177:P177"/>
    <mergeCell ref="C178:P178"/>
    <mergeCell ref="C179:P179"/>
    <mergeCell ref="C174:P174"/>
    <mergeCell ref="C163:P163"/>
    <mergeCell ref="C164:P164"/>
    <mergeCell ref="C165:P165"/>
    <mergeCell ref="C166:P166"/>
    <mergeCell ref="C167:P167"/>
    <mergeCell ref="C168:P168"/>
    <mergeCell ref="C169:P169"/>
    <mergeCell ref="C170:P170"/>
    <mergeCell ref="C171:P171"/>
    <mergeCell ref="C172:P172"/>
    <mergeCell ref="C173:P173"/>
    <mergeCell ref="C162:P162"/>
    <mergeCell ref="C151:P151"/>
    <mergeCell ref="C152:P152"/>
    <mergeCell ref="C153:P153"/>
    <mergeCell ref="C154:P154"/>
    <mergeCell ref="C155:P155"/>
    <mergeCell ref="C156:P156"/>
    <mergeCell ref="C157:P157"/>
    <mergeCell ref="C158:P158"/>
    <mergeCell ref="C159:P159"/>
    <mergeCell ref="C160:P160"/>
    <mergeCell ref="C161:P161"/>
    <mergeCell ref="B149:P149"/>
    <mergeCell ref="D104:F104"/>
    <mergeCell ref="D112:F112"/>
    <mergeCell ref="D113:F113"/>
    <mergeCell ref="D114:F114"/>
    <mergeCell ref="D122:F122"/>
    <mergeCell ref="D123:F123"/>
    <mergeCell ref="D124:F124"/>
    <mergeCell ref="D132:F132"/>
    <mergeCell ref="D133:F133"/>
    <mergeCell ref="D134:F134"/>
    <mergeCell ref="B147:P147"/>
    <mergeCell ref="D103:F103"/>
    <mergeCell ref="D64:F64"/>
    <mergeCell ref="D72:F72"/>
    <mergeCell ref="D73:F73"/>
    <mergeCell ref="D74:F74"/>
    <mergeCell ref="D82:F82"/>
    <mergeCell ref="D83:F83"/>
    <mergeCell ref="D84:F84"/>
    <mergeCell ref="D92:F92"/>
    <mergeCell ref="D93:F93"/>
    <mergeCell ref="D94:F94"/>
    <mergeCell ref="D102:F102"/>
    <mergeCell ref="D63:F63"/>
    <mergeCell ref="B3:C3"/>
    <mergeCell ref="B5:F5"/>
    <mergeCell ref="G5:T5"/>
    <mergeCell ref="O9:T9"/>
    <mergeCell ref="D42:F42"/>
    <mergeCell ref="D43:F43"/>
    <mergeCell ref="D44:F44"/>
    <mergeCell ref="D52:F52"/>
    <mergeCell ref="D53:F53"/>
    <mergeCell ref="D54:F54"/>
    <mergeCell ref="D62:F62"/>
  </mergeCells>
  <dataValidations disablePrompts="1" count="1">
    <dataValidation type="list" allowBlank="1" showInputMessage="1" showErrorMessage="1" sqref="D43:F43 D53:F53 D63:F63 D73:F73 D83:F83 D93:F93 D103:F103 D113:F113 D123:F123 D133:F133">
      <formula1>"Net, Gross"</formula1>
    </dataValidation>
  </dataValidations>
  <pageMargins left="0.70866141732283472" right="0.70866141732283472" top="0.74803149606299213" bottom="0.74803149606299213" header="0.31496062992125984" footer="0.31496062992125984"/>
  <pageSetup paperSize="9" scale="22" orientation="portrait"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pageSetUpPr fitToPage="1"/>
  </sheetPr>
  <dimension ref="A1:AH112"/>
  <sheetViews>
    <sheetView showGridLines="0" zoomScale="80" zoomScaleNormal="80" zoomScaleSheetLayoutView="70" workbookViewId="0"/>
  </sheetViews>
  <sheetFormatPr defaultRowHeight="14.25" x14ac:dyDescent="0.2"/>
  <cols>
    <col min="1" max="1" width="1.75" customWidth="1"/>
    <col min="2" max="2" width="4.75" customWidth="1"/>
    <col min="3" max="3" width="49.25" bestFit="1" customWidth="1"/>
    <col min="4" max="4" width="11.75" bestFit="1" customWidth="1"/>
    <col min="5" max="6" width="5.75" customWidth="1"/>
    <col min="7" max="7" width="26.75" bestFit="1" customWidth="1"/>
    <col min="8" max="20" width="9.75" customWidth="1"/>
    <col min="21" max="21" width="2.75" customWidth="1"/>
    <col min="22" max="22" width="26.875" bestFit="1" customWidth="1"/>
    <col min="23" max="23" width="17.375" customWidth="1"/>
  </cols>
  <sheetData>
    <row r="1" spans="1:34" s="168" customFormat="1" ht="19.899999999999999" customHeight="1" x14ac:dyDescent="0.3">
      <c r="B1" s="169" t="s">
        <v>268</v>
      </c>
      <c r="C1" s="264"/>
      <c r="D1" s="170"/>
      <c r="E1" s="170"/>
      <c r="F1" s="170"/>
      <c r="G1" s="170"/>
      <c r="H1" s="170"/>
      <c r="I1" s="170"/>
      <c r="J1" s="170"/>
      <c r="K1" s="170"/>
      <c r="L1" s="170"/>
      <c r="M1" s="170"/>
      <c r="N1" s="170"/>
      <c r="O1" s="170"/>
      <c r="P1" s="170"/>
      <c r="Q1" s="170"/>
      <c r="R1" s="170"/>
      <c r="S1" s="170"/>
      <c r="T1" s="6" t="s">
        <v>0</v>
      </c>
      <c r="U1" s="171"/>
      <c r="V1" s="7" t="s">
        <v>1</v>
      </c>
      <c r="W1" s="7"/>
    </row>
    <row r="2" spans="1:34" s="215" customFormat="1" ht="14.45" customHeight="1" thickBot="1" x14ac:dyDescent="0.3">
      <c r="B2" s="216"/>
      <c r="C2" s="217"/>
      <c r="D2" s="217"/>
      <c r="E2" s="217"/>
      <c r="F2" s="217"/>
      <c r="G2" s="217"/>
      <c r="H2" s="217"/>
      <c r="I2" s="217"/>
      <c r="J2" s="217"/>
      <c r="K2" s="217"/>
      <c r="L2" s="217"/>
      <c r="M2" s="217"/>
      <c r="N2" s="217"/>
      <c r="O2" s="217"/>
      <c r="P2" s="217"/>
      <c r="Q2" s="217"/>
      <c r="R2" s="217"/>
      <c r="S2" s="217"/>
    </row>
    <row r="3" spans="1:34" s="172" customFormat="1" ht="28.15" customHeight="1" thickBot="1" x14ac:dyDescent="0.25">
      <c r="B3" s="852" t="s">
        <v>10</v>
      </c>
      <c r="C3" s="853"/>
      <c r="D3" s="177" t="s">
        <v>11</v>
      </c>
      <c r="E3" s="175" t="s">
        <v>12</v>
      </c>
      <c r="F3" s="267" t="s">
        <v>13</v>
      </c>
      <c r="G3" s="176" t="s">
        <v>66</v>
      </c>
      <c r="H3" s="268" t="s">
        <v>67</v>
      </c>
      <c r="I3" s="175" t="s">
        <v>68</v>
      </c>
      <c r="J3" s="175" t="s">
        <v>56</v>
      </c>
      <c r="K3" s="175" t="s">
        <v>57</v>
      </c>
      <c r="L3" s="175" t="s">
        <v>58</v>
      </c>
      <c r="M3" s="175" t="s">
        <v>69</v>
      </c>
      <c r="N3" s="175" t="s">
        <v>70</v>
      </c>
      <c r="O3" s="175" t="s">
        <v>38</v>
      </c>
      <c r="P3" s="156" t="s">
        <v>39</v>
      </c>
      <c r="Q3" s="156" t="s">
        <v>40</v>
      </c>
      <c r="R3" s="156" t="s">
        <v>41</v>
      </c>
      <c r="S3" s="156" t="s">
        <v>42</v>
      </c>
      <c r="T3" s="157" t="s">
        <v>43</v>
      </c>
      <c r="V3" s="221" t="s">
        <v>99</v>
      </c>
      <c r="W3" s="150" t="s">
        <v>18</v>
      </c>
    </row>
    <row r="4" spans="1:34" s="172" customFormat="1" ht="13.9" customHeight="1" thickBot="1" x14ac:dyDescent="0.25">
      <c r="A4" s="178"/>
      <c r="B4" s="179"/>
      <c r="C4" s="180"/>
      <c r="D4" s="181"/>
      <c r="E4" s="182"/>
      <c r="F4" s="182"/>
      <c r="G4" s="182"/>
      <c r="H4" s="182"/>
      <c r="I4" s="182"/>
      <c r="J4" s="182"/>
      <c r="K4" s="182"/>
      <c r="L4" s="182"/>
      <c r="M4" s="182"/>
      <c r="N4" s="182"/>
      <c r="O4" s="182"/>
      <c r="P4" s="182"/>
      <c r="Q4" s="182"/>
      <c r="R4" s="182"/>
      <c r="S4" s="182"/>
      <c r="V4" s="79"/>
      <c r="W4" s="79"/>
    </row>
    <row r="5" spans="1:34" s="172" customFormat="1" ht="13.9" customHeight="1" thickBot="1" x14ac:dyDescent="0.25">
      <c r="A5" s="178"/>
      <c r="B5" s="854" t="s">
        <v>85</v>
      </c>
      <c r="C5" s="855"/>
      <c r="D5" s="855"/>
      <c r="E5" s="855"/>
      <c r="F5" s="855"/>
      <c r="G5" s="856"/>
      <c r="H5" s="864" t="s">
        <v>98</v>
      </c>
      <c r="I5" s="865"/>
      <c r="J5" s="865"/>
      <c r="K5" s="865"/>
      <c r="L5" s="865"/>
      <c r="M5" s="865"/>
      <c r="N5" s="865"/>
      <c r="O5" s="865"/>
      <c r="P5" s="865"/>
      <c r="Q5" s="865"/>
      <c r="R5" s="865"/>
      <c r="S5" s="865"/>
      <c r="T5" s="866"/>
      <c r="V5" s="79"/>
      <c r="W5" s="79"/>
    </row>
    <row r="6" spans="1:34" s="172" customFormat="1" ht="13.9" customHeight="1" thickBot="1" x14ac:dyDescent="0.25">
      <c r="A6" s="178"/>
      <c r="B6" s="179"/>
      <c r="C6" s="180"/>
      <c r="D6" s="181"/>
      <c r="E6" s="182"/>
      <c r="F6" s="182"/>
      <c r="G6" s="182"/>
      <c r="H6" s="182"/>
      <c r="I6" s="182"/>
      <c r="J6" s="182"/>
      <c r="K6" s="182"/>
      <c r="L6" s="182"/>
      <c r="M6" s="182"/>
      <c r="N6" s="182"/>
      <c r="O6" s="182"/>
      <c r="P6" s="182"/>
      <c r="Q6" s="182"/>
      <c r="R6" s="182"/>
      <c r="S6" s="182"/>
      <c r="V6" s="79"/>
      <c r="W6" s="79"/>
    </row>
    <row r="7" spans="1:34" s="183" customFormat="1" ht="15" thickBot="1" x14ac:dyDescent="0.25">
      <c r="B7" s="203" t="s">
        <v>19</v>
      </c>
      <c r="C7" s="252" t="s">
        <v>101</v>
      </c>
      <c r="D7" s="239"/>
      <c r="E7" s="184"/>
      <c r="F7" s="184"/>
      <c r="G7" s="184"/>
      <c r="H7" s="184"/>
      <c r="I7" s="184"/>
      <c r="J7" s="184"/>
      <c r="K7" s="184"/>
      <c r="L7" s="184"/>
      <c r="M7" s="184"/>
      <c r="N7" s="184"/>
      <c r="O7" s="184"/>
      <c r="P7" s="184"/>
      <c r="Q7" s="184"/>
      <c r="R7" s="184"/>
      <c r="S7" s="184"/>
      <c r="V7" s="79"/>
      <c r="W7" s="79"/>
    </row>
    <row r="8" spans="1:34" s="172" customFormat="1" ht="13.15" customHeight="1" x14ac:dyDescent="0.2">
      <c r="B8" s="398">
        <v>1</v>
      </c>
      <c r="C8" s="241" t="s">
        <v>81</v>
      </c>
      <c r="D8" s="158"/>
      <c r="E8" s="244" t="s">
        <v>71</v>
      </c>
      <c r="F8" s="327">
        <v>0</v>
      </c>
      <c r="G8" s="396"/>
      <c r="H8" s="182"/>
      <c r="I8" s="182"/>
      <c r="J8" s="182"/>
      <c r="K8" s="182"/>
      <c r="L8" s="182"/>
      <c r="M8" s="182"/>
      <c r="N8" s="182"/>
      <c r="O8" s="182"/>
      <c r="P8" s="182"/>
      <c r="Q8" s="182"/>
      <c r="R8" s="182"/>
      <c r="S8" s="182"/>
      <c r="V8" s="355"/>
      <c r="W8" s="356"/>
    </row>
    <row r="9" spans="1:34" s="172" customFormat="1" ht="13.5" thickBot="1" x14ac:dyDescent="0.25">
      <c r="B9" s="399">
        <v>2</v>
      </c>
      <c r="C9" s="242" t="s">
        <v>82</v>
      </c>
      <c r="D9" s="159"/>
      <c r="E9" s="245" t="s">
        <v>71</v>
      </c>
      <c r="F9" s="335">
        <v>0</v>
      </c>
      <c r="G9" s="397"/>
      <c r="H9" s="182"/>
      <c r="I9" s="182"/>
      <c r="J9" s="182"/>
      <c r="K9" s="182"/>
      <c r="L9" s="182"/>
      <c r="M9" s="182"/>
      <c r="N9" s="182"/>
      <c r="O9" s="182"/>
      <c r="P9" s="182"/>
      <c r="Q9" s="182"/>
      <c r="R9" s="182"/>
      <c r="S9" s="182"/>
      <c r="V9" s="357"/>
      <c r="W9" s="358"/>
    </row>
    <row r="10" spans="1:34" s="172" customFormat="1" ht="13.5" thickBot="1" x14ac:dyDescent="0.25">
      <c r="B10" s="399">
        <v>3</v>
      </c>
      <c r="C10" s="243" t="s">
        <v>210</v>
      </c>
      <c r="D10" s="245"/>
      <c r="E10" s="245" t="s">
        <v>21</v>
      </c>
      <c r="F10" s="246">
        <v>3</v>
      </c>
      <c r="G10" s="184"/>
      <c r="H10" s="185"/>
      <c r="N10" s="249"/>
      <c r="O10" s="250"/>
      <c r="P10" s="250"/>
      <c r="Q10" s="250"/>
      <c r="R10" s="250"/>
      <c r="S10" s="250"/>
      <c r="T10" s="251"/>
      <c r="V10" s="357"/>
      <c r="W10" s="358"/>
    </row>
    <row r="11" spans="1:34" s="172" customFormat="1" ht="13.5" thickBot="1" x14ac:dyDescent="0.25">
      <c r="B11" s="400">
        <v>4</v>
      </c>
      <c r="C11" s="240" t="s">
        <v>72</v>
      </c>
      <c r="D11" s="247"/>
      <c r="E11" s="247" t="s">
        <v>21</v>
      </c>
      <c r="F11" s="248">
        <v>3</v>
      </c>
      <c r="G11" s="184"/>
      <c r="H11" s="249"/>
      <c r="I11" s="250"/>
      <c r="J11" s="250"/>
      <c r="K11" s="250"/>
      <c r="L11" s="250"/>
      <c r="M11" s="251"/>
      <c r="N11" s="181"/>
      <c r="O11" s="181"/>
      <c r="P11" s="181"/>
      <c r="Q11" s="181"/>
      <c r="R11" s="181"/>
      <c r="S11" s="181"/>
      <c r="V11" s="359"/>
      <c r="W11" s="360"/>
    </row>
    <row r="12" spans="1:34" s="172" customFormat="1" ht="13.9" customHeight="1" thickBot="1" x14ac:dyDescent="0.25">
      <c r="B12" s="161"/>
      <c r="C12" s="232"/>
      <c r="D12" s="162"/>
      <c r="E12" s="162"/>
      <c r="F12" s="162"/>
      <c r="G12" s="162"/>
      <c r="H12" s="162"/>
      <c r="I12" s="162"/>
      <c r="J12" s="162"/>
      <c r="K12" s="162"/>
      <c r="L12" s="162"/>
      <c r="M12" s="162"/>
      <c r="N12" s="162"/>
      <c r="O12" s="162"/>
      <c r="P12" s="162"/>
      <c r="Q12" s="162"/>
      <c r="R12" s="162"/>
      <c r="S12" s="162"/>
      <c r="T12" s="233"/>
      <c r="U12" s="233"/>
      <c r="V12" s="144"/>
      <c r="W12" s="144"/>
      <c r="X12" s="233"/>
      <c r="Y12" s="233"/>
      <c r="Z12" s="233"/>
      <c r="AA12" s="233"/>
      <c r="AB12" s="233"/>
      <c r="AC12" s="233"/>
      <c r="AD12" s="233"/>
      <c r="AE12" s="233"/>
      <c r="AF12" s="233"/>
      <c r="AG12" s="233"/>
      <c r="AH12" s="233"/>
    </row>
    <row r="13" spans="1:34" s="183" customFormat="1" ht="13.9" customHeight="1" thickBot="1" x14ac:dyDescent="0.25">
      <c r="B13" s="203" t="s">
        <v>28</v>
      </c>
      <c r="C13" s="252" t="s">
        <v>120</v>
      </c>
      <c r="D13" s="239"/>
      <c r="E13" s="184"/>
      <c r="F13" s="184"/>
      <c r="G13" s="184"/>
      <c r="H13" s="184"/>
      <c r="I13" s="184"/>
      <c r="J13" s="184"/>
      <c r="K13" s="184"/>
      <c r="L13" s="184"/>
      <c r="M13" s="184"/>
      <c r="N13" s="184"/>
      <c r="O13" s="184"/>
      <c r="P13" s="184"/>
      <c r="Q13" s="184"/>
      <c r="R13" s="184"/>
      <c r="S13" s="184"/>
      <c r="V13" s="361"/>
      <c r="W13" s="361"/>
      <c r="X13" s="236"/>
      <c r="Y13" s="236"/>
      <c r="Z13" s="236"/>
      <c r="AA13" s="236"/>
      <c r="AB13" s="236"/>
      <c r="AC13" s="236"/>
      <c r="AD13" s="236"/>
      <c r="AE13" s="236"/>
      <c r="AF13" s="236"/>
      <c r="AG13" s="236"/>
      <c r="AH13" s="236"/>
    </row>
    <row r="14" spans="1:34" s="172" customFormat="1" ht="13.9" customHeight="1" x14ac:dyDescent="0.2">
      <c r="B14" s="398">
        <v>5</v>
      </c>
      <c r="C14" s="241" t="s">
        <v>81</v>
      </c>
      <c r="D14" s="158"/>
      <c r="E14" s="244" t="s">
        <v>71</v>
      </c>
      <c r="F14" s="327">
        <v>0</v>
      </c>
      <c r="G14" s="396"/>
      <c r="H14" s="182"/>
      <c r="I14" s="182"/>
      <c r="J14" s="182"/>
      <c r="K14" s="182"/>
      <c r="L14" s="182"/>
      <c r="M14" s="182"/>
      <c r="N14" s="182"/>
      <c r="O14" s="182"/>
      <c r="P14" s="182"/>
      <c r="Q14" s="182"/>
      <c r="R14" s="182"/>
      <c r="S14" s="182"/>
      <c r="V14" s="355"/>
      <c r="W14" s="356"/>
      <c r="X14" s="233"/>
      <c r="Y14" s="233"/>
      <c r="Z14" s="233"/>
      <c r="AA14" s="233"/>
      <c r="AB14" s="233"/>
      <c r="AC14" s="233"/>
      <c r="AD14" s="233"/>
      <c r="AE14" s="233"/>
      <c r="AF14" s="233"/>
      <c r="AG14" s="233"/>
      <c r="AH14" s="233"/>
    </row>
    <row r="15" spans="1:34" s="172" customFormat="1" ht="13.9" customHeight="1" thickBot="1" x14ac:dyDescent="0.25">
      <c r="B15" s="399">
        <v>6</v>
      </c>
      <c r="C15" s="242" t="s">
        <v>82</v>
      </c>
      <c r="D15" s="159"/>
      <c r="E15" s="245" t="s">
        <v>71</v>
      </c>
      <c r="F15" s="335">
        <v>0</v>
      </c>
      <c r="G15" s="397"/>
      <c r="H15" s="182"/>
      <c r="I15" s="182"/>
      <c r="J15" s="182"/>
      <c r="K15" s="182"/>
      <c r="L15" s="182"/>
      <c r="M15" s="182"/>
      <c r="N15" s="182"/>
      <c r="O15" s="182"/>
      <c r="P15" s="182"/>
      <c r="Q15" s="182"/>
      <c r="R15" s="182"/>
      <c r="S15" s="182"/>
      <c r="V15" s="357"/>
      <c r="W15" s="358"/>
      <c r="X15" s="233"/>
      <c r="Y15" s="233"/>
      <c r="Z15" s="233"/>
      <c r="AA15" s="233"/>
      <c r="AB15" s="233"/>
      <c r="AC15" s="233"/>
      <c r="AD15" s="233"/>
      <c r="AE15" s="233"/>
      <c r="AF15" s="233"/>
      <c r="AG15" s="233"/>
      <c r="AH15" s="233"/>
    </row>
    <row r="16" spans="1:34" s="172" customFormat="1" ht="13.9" customHeight="1" thickBot="1" x14ac:dyDescent="0.25">
      <c r="B16" s="399">
        <v>7</v>
      </c>
      <c r="C16" s="243" t="s">
        <v>102</v>
      </c>
      <c r="D16" s="245"/>
      <c r="E16" s="245" t="s">
        <v>21</v>
      </c>
      <c r="F16" s="246">
        <v>3</v>
      </c>
      <c r="G16" s="184"/>
      <c r="H16" s="185"/>
      <c r="N16" s="249"/>
      <c r="O16" s="250"/>
      <c r="P16" s="250"/>
      <c r="Q16" s="250"/>
      <c r="R16" s="250"/>
      <c r="S16" s="250"/>
      <c r="T16" s="251"/>
      <c r="V16" s="357"/>
      <c r="W16" s="358"/>
      <c r="X16" s="233"/>
      <c r="Y16" s="233"/>
      <c r="Z16" s="233"/>
      <c r="AA16" s="233"/>
      <c r="AB16" s="233"/>
      <c r="AC16" s="233"/>
      <c r="AD16" s="233"/>
      <c r="AE16" s="233"/>
      <c r="AF16" s="233"/>
      <c r="AG16" s="233"/>
      <c r="AH16" s="233"/>
    </row>
    <row r="17" spans="2:34" s="172" customFormat="1" ht="13.9" customHeight="1" thickBot="1" x14ac:dyDescent="0.25">
      <c r="B17" s="400">
        <v>8</v>
      </c>
      <c r="C17" s="240" t="s">
        <v>72</v>
      </c>
      <c r="D17" s="247"/>
      <c r="E17" s="247" t="s">
        <v>21</v>
      </c>
      <c r="F17" s="248">
        <v>3</v>
      </c>
      <c r="G17" s="184"/>
      <c r="H17" s="249"/>
      <c r="I17" s="250"/>
      <c r="J17" s="250"/>
      <c r="K17" s="250"/>
      <c r="L17" s="250"/>
      <c r="M17" s="251"/>
      <c r="N17" s="181"/>
      <c r="O17" s="181"/>
      <c r="P17" s="181"/>
      <c r="Q17" s="181"/>
      <c r="R17" s="181"/>
      <c r="S17" s="181"/>
      <c r="V17" s="359"/>
      <c r="W17" s="360"/>
      <c r="X17" s="233"/>
      <c r="Y17" s="233"/>
      <c r="Z17" s="233"/>
      <c r="AA17" s="233"/>
      <c r="AB17" s="233"/>
      <c r="AC17" s="233"/>
      <c r="AD17" s="233"/>
      <c r="AE17" s="233"/>
      <c r="AF17" s="233"/>
      <c r="AG17" s="233"/>
      <c r="AH17" s="233"/>
    </row>
    <row r="18" spans="2:34" s="186" customFormat="1" ht="13.9" customHeight="1" thickBot="1" x14ac:dyDescent="0.25">
      <c r="B18" s="234"/>
      <c r="C18" s="237"/>
      <c r="D18" s="237"/>
      <c r="E18" s="235"/>
      <c r="F18" s="235"/>
      <c r="G18" s="235"/>
      <c r="H18" s="235"/>
      <c r="I18" s="235"/>
      <c r="J18" s="235"/>
      <c r="K18" s="235"/>
      <c r="L18" s="235"/>
      <c r="M18" s="235"/>
      <c r="N18" s="235"/>
      <c r="O18" s="235"/>
      <c r="P18" s="235"/>
      <c r="Q18" s="235"/>
      <c r="R18" s="235"/>
      <c r="S18" s="235"/>
      <c r="T18" s="236"/>
      <c r="U18" s="236"/>
      <c r="V18" s="362"/>
      <c r="W18" s="362"/>
      <c r="X18" s="236"/>
      <c r="Y18" s="236"/>
      <c r="Z18" s="236"/>
      <c r="AA18" s="236"/>
      <c r="AB18" s="236"/>
      <c r="AC18" s="236"/>
      <c r="AD18" s="236"/>
      <c r="AE18" s="236"/>
      <c r="AF18" s="236"/>
      <c r="AG18" s="236"/>
      <c r="AH18" s="236"/>
    </row>
    <row r="19" spans="2:34" s="183" customFormat="1" ht="13.9" customHeight="1" thickBot="1" x14ac:dyDescent="0.25">
      <c r="B19" s="203" t="s">
        <v>49</v>
      </c>
      <c r="C19" s="252" t="s">
        <v>121</v>
      </c>
      <c r="D19" s="239"/>
      <c r="E19" s="184"/>
      <c r="F19" s="184"/>
      <c r="G19" s="184"/>
      <c r="H19" s="184"/>
      <c r="I19" s="184"/>
      <c r="J19" s="184"/>
      <c r="K19" s="184"/>
      <c r="L19" s="184"/>
      <c r="M19" s="184"/>
      <c r="N19" s="184"/>
      <c r="O19" s="184"/>
      <c r="P19" s="184"/>
      <c r="Q19" s="184"/>
      <c r="R19" s="184"/>
      <c r="S19" s="184"/>
      <c r="V19" s="361"/>
      <c r="W19" s="361"/>
      <c r="X19" s="236"/>
      <c r="Y19" s="236"/>
      <c r="Z19" s="236"/>
      <c r="AA19" s="236"/>
      <c r="AB19" s="236"/>
      <c r="AC19" s="236"/>
      <c r="AD19" s="236"/>
      <c r="AE19" s="236"/>
      <c r="AF19" s="236"/>
      <c r="AG19" s="236"/>
      <c r="AH19" s="236"/>
    </row>
    <row r="20" spans="2:34" s="172" customFormat="1" ht="13.9" customHeight="1" x14ac:dyDescent="0.2">
      <c r="B20" s="398">
        <v>9</v>
      </c>
      <c r="C20" s="241" t="s">
        <v>81</v>
      </c>
      <c r="D20" s="158"/>
      <c r="E20" s="244" t="s">
        <v>71</v>
      </c>
      <c r="F20" s="327">
        <v>0</v>
      </c>
      <c r="G20" s="396"/>
      <c r="H20" s="182"/>
      <c r="I20" s="182"/>
      <c r="J20" s="182"/>
      <c r="K20" s="182"/>
      <c r="L20" s="182"/>
      <c r="M20" s="182"/>
      <c r="N20" s="182"/>
      <c r="O20" s="182"/>
      <c r="P20" s="182"/>
      <c r="Q20" s="182"/>
      <c r="R20" s="182"/>
      <c r="S20" s="182"/>
      <c r="V20" s="355"/>
      <c r="W20" s="356"/>
      <c r="X20" s="233"/>
      <c r="Y20" s="233"/>
      <c r="Z20" s="233"/>
      <c r="AA20" s="233"/>
      <c r="AB20" s="233"/>
      <c r="AC20" s="233"/>
      <c r="AD20" s="233"/>
      <c r="AE20" s="233"/>
      <c r="AF20" s="233"/>
      <c r="AG20" s="233"/>
      <c r="AH20" s="233"/>
    </row>
    <row r="21" spans="2:34" s="172" customFormat="1" ht="13.9" customHeight="1" thickBot="1" x14ac:dyDescent="0.25">
      <c r="B21" s="399">
        <v>10</v>
      </c>
      <c r="C21" s="242" t="s">
        <v>82</v>
      </c>
      <c r="D21" s="159"/>
      <c r="E21" s="245" t="s">
        <v>71</v>
      </c>
      <c r="F21" s="335">
        <v>0</v>
      </c>
      <c r="G21" s="397"/>
      <c r="H21" s="182"/>
      <c r="I21" s="182"/>
      <c r="J21" s="182"/>
      <c r="K21" s="182"/>
      <c r="L21" s="182"/>
      <c r="M21" s="182"/>
      <c r="N21" s="182"/>
      <c r="O21" s="182"/>
      <c r="P21" s="182"/>
      <c r="Q21" s="182"/>
      <c r="R21" s="182"/>
      <c r="S21" s="182"/>
      <c r="V21" s="357"/>
      <c r="W21" s="358"/>
      <c r="X21" s="233"/>
      <c r="Y21" s="233"/>
      <c r="Z21" s="233"/>
      <c r="AA21" s="233"/>
      <c r="AB21" s="233"/>
      <c r="AC21" s="233"/>
      <c r="AD21" s="233"/>
      <c r="AE21" s="233"/>
      <c r="AF21" s="233"/>
      <c r="AG21" s="233"/>
      <c r="AH21" s="233"/>
    </row>
    <row r="22" spans="2:34" s="172" customFormat="1" ht="13.9" customHeight="1" thickBot="1" x14ac:dyDescent="0.25">
      <c r="B22" s="399">
        <v>11</v>
      </c>
      <c r="C22" s="243" t="s">
        <v>102</v>
      </c>
      <c r="D22" s="245"/>
      <c r="E22" s="245" t="s">
        <v>21</v>
      </c>
      <c r="F22" s="246">
        <v>3</v>
      </c>
      <c r="G22" s="184"/>
      <c r="H22" s="185"/>
      <c r="N22" s="249"/>
      <c r="O22" s="250"/>
      <c r="P22" s="250"/>
      <c r="Q22" s="250"/>
      <c r="R22" s="250"/>
      <c r="S22" s="250"/>
      <c r="T22" s="251"/>
      <c r="V22" s="357"/>
      <c r="W22" s="358"/>
      <c r="X22" s="233"/>
      <c r="Y22" s="233"/>
      <c r="Z22" s="233"/>
      <c r="AA22" s="233"/>
      <c r="AB22" s="233"/>
      <c r="AC22" s="233"/>
      <c r="AD22" s="233"/>
      <c r="AE22" s="233"/>
      <c r="AF22" s="233"/>
      <c r="AG22" s="233"/>
      <c r="AH22" s="233"/>
    </row>
    <row r="23" spans="2:34" s="172" customFormat="1" ht="13.9" customHeight="1" thickBot="1" x14ac:dyDescent="0.25">
      <c r="B23" s="400">
        <v>12</v>
      </c>
      <c r="C23" s="240" t="s">
        <v>72</v>
      </c>
      <c r="D23" s="247"/>
      <c r="E23" s="247" t="s">
        <v>21</v>
      </c>
      <c r="F23" s="248">
        <v>3</v>
      </c>
      <c r="G23" s="184"/>
      <c r="H23" s="249"/>
      <c r="I23" s="250"/>
      <c r="J23" s="250"/>
      <c r="K23" s="250"/>
      <c r="L23" s="250"/>
      <c r="M23" s="251"/>
      <c r="N23" s="181"/>
      <c r="O23" s="181"/>
      <c r="P23" s="181"/>
      <c r="Q23" s="181"/>
      <c r="R23" s="181"/>
      <c r="S23" s="181"/>
      <c r="V23" s="359"/>
      <c r="W23" s="360"/>
      <c r="X23" s="233"/>
      <c r="Y23" s="233"/>
      <c r="Z23" s="233"/>
      <c r="AA23" s="233"/>
      <c r="AB23" s="233"/>
      <c r="AC23" s="233"/>
      <c r="AD23" s="233"/>
      <c r="AE23" s="233"/>
      <c r="AF23" s="233"/>
      <c r="AG23" s="233"/>
      <c r="AH23" s="233"/>
    </row>
    <row r="24" spans="2:34" s="186" customFormat="1" ht="13.9" customHeight="1" thickBot="1" x14ac:dyDescent="0.25">
      <c r="B24" s="234"/>
      <c r="C24" s="237"/>
      <c r="D24" s="237"/>
      <c r="E24" s="235"/>
      <c r="F24" s="235"/>
      <c r="G24" s="235"/>
      <c r="H24" s="235"/>
      <c r="I24" s="235"/>
      <c r="J24" s="235"/>
      <c r="K24" s="235"/>
      <c r="L24" s="235"/>
      <c r="M24" s="235"/>
      <c r="N24" s="235"/>
      <c r="O24" s="235"/>
      <c r="P24" s="235"/>
      <c r="Q24" s="235"/>
      <c r="R24" s="235"/>
      <c r="S24" s="235"/>
      <c r="T24" s="236"/>
      <c r="U24" s="236"/>
      <c r="V24" s="362"/>
      <c r="W24" s="362"/>
      <c r="X24" s="236"/>
      <c r="Y24" s="236"/>
      <c r="Z24" s="236"/>
      <c r="AA24" s="236"/>
      <c r="AB24" s="236"/>
      <c r="AC24" s="236"/>
      <c r="AD24" s="236"/>
      <c r="AE24" s="236"/>
      <c r="AF24" s="236"/>
      <c r="AG24" s="236"/>
      <c r="AH24" s="236"/>
    </row>
    <row r="25" spans="2:34" s="183" customFormat="1" ht="13.9" customHeight="1" thickBot="1" x14ac:dyDescent="0.25">
      <c r="B25" s="203" t="s">
        <v>53</v>
      </c>
      <c r="C25" s="252" t="s">
        <v>122</v>
      </c>
      <c r="D25" s="239"/>
      <c r="E25" s="184"/>
      <c r="F25" s="184"/>
      <c r="G25" s="184"/>
      <c r="H25" s="184"/>
      <c r="I25" s="184"/>
      <c r="J25" s="184"/>
      <c r="K25" s="184"/>
      <c r="L25" s="184"/>
      <c r="M25" s="184"/>
      <c r="N25" s="184"/>
      <c r="O25" s="184"/>
      <c r="P25" s="184"/>
      <c r="Q25" s="184"/>
      <c r="R25" s="184"/>
      <c r="S25" s="184"/>
      <c r="V25" s="361"/>
      <c r="W25" s="361"/>
      <c r="X25" s="236"/>
      <c r="Y25" s="236"/>
      <c r="Z25" s="236"/>
      <c r="AA25" s="236"/>
      <c r="AB25" s="236"/>
      <c r="AC25" s="236"/>
      <c r="AD25" s="236"/>
      <c r="AE25" s="236"/>
      <c r="AF25" s="236"/>
      <c r="AG25" s="236"/>
      <c r="AH25" s="236"/>
    </row>
    <row r="26" spans="2:34" s="172" customFormat="1" ht="13.9" customHeight="1" x14ac:dyDescent="0.2">
      <c r="B26" s="398">
        <v>13</v>
      </c>
      <c r="C26" s="241" t="s">
        <v>81</v>
      </c>
      <c r="D26" s="158"/>
      <c r="E26" s="244" t="s">
        <v>71</v>
      </c>
      <c r="F26" s="327">
        <v>0</v>
      </c>
      <c r="G26" s="396"/>
      <c r="H26" s="182"/>
      <c r="I26" s="182"/>
      <c r="J26" s="182"/>
      <c r="K26" s="182"/>
      <c r="L26" s="182"/>
      <c r="M26" s="182"/>
      <c r="N26" s="182"/>
      <c r="O26" s="182"/>
      <c r="P26" s="182"/>
      <c r="Q26" s="182"/>
      <c r="R26" s="182"/>
      <c r="S26" s="182"/>
      <c r="V26" s="355"/>
      <c r="W26" s="356"/>
      <c r="X26" s="233"/>
      <c r="Y26" s="233"/>
      <c r="Z26" s="233"/>
      <c r="AA26" s="233"/>
      <c r="AB26" s="233"/>
      <c r="AC26" s="233"/>
      <c r="AD26" s="233"/>
      <c r="AE26" s="233"/>
      <c r="AF26" s="233"/>
      <c r="AG26" s="233"/>
      <c r="AH26" s="233"/>
    </row>
    <row r="27" spans="2:34" s="172" customFormat="1" ht="13.9" customHeight="1" thickBot="1" x14ac:dyDescent="0.25">
      <c r="B27" s="399">
        <v>14</v>
      </c>
      <c r="C27" s="242" t="s">
        <v>82</v>
      </c>
      <c r="D27" s="159"/>
      <c r="E27" s="245" t="s">
        <v>71</v>
      </c>
      <c r="F27" s="335">
        <v>0</v>
      </c>
      <c r="G27" s="397"/>
      <c r="H27" s="182"/>
      <c r="I27" s="182"/>
      <c r="J27" s="182"/>
      <c r="K27" s="182"/>
      <c r="L27" s="182"/>
      <c r="M27" s="182"/>
      <c r="N27" s="182"/>
      <c r="O27" s="182"/>
      <c r="P27" s="182"/>
      <c r="Q27" s="182"/>
      <c r="R27" s="182"/>
      <c r="S27" s="182"/>
      <c r="V27" s="357"/>
      <c r="W27" s="358"/>
      <c r="X27" s="233"/>
      <c r="Y27" s="233"/>
      <c r="Z27" s="233"/>
      <c r="AA27" s="233"/>
      <c r="AB27" s="233"/>
      <c r="AC27" s="233"/>
      <c r="AD27" s="233"/>
      <c r="AE27" s="233"/>
      <c r="AF27" s="233"/>
      <c r="AG27" s="233"/>
      <c r="AH27" s="233"/>
    </row>
    <row r="28" spans="2:34" s="172" customFormat="1" ht="13.9" customHeight="1" thickBot="1" x14ac:dyDescent="0.25">
      <c r="B28" s="399">
        <v>15</v>
      </c>
      <c r="C28" s="243" t="s">
        <v>102</v>
      </c>
      <c r="D28" s="245"/>
      <c r="E28" s="245" t="s">
        <v>21</v>
      </c>
      <c r="F28" s="246">
        <v>3</v>
      </c>
      <c r="G28" s="184"/>
      <c r="H28" s="185"/>
      <c r="N28" s="249"/>
      <c r="O28" s="250"/>
      <c r="P28" s="250"/>
      <c r="Q28" s="250"/>
      <c r="R28" s="250"/>
      <c r="S28" s="250"/>
      <c r="T28" s="251"/>
      <c r="V28" s="357"/>
      <c r="W28" s="358"/>
      <c r="X28" s="233"/>
      <c r="Y28" s="233"/>
      <c r="Z28" s="233"/>
      <c r="AA28" s="233"/>
      <c r="AB28" s="233"/>
      <c r="AC28" s="233"/>
      <c r="AD28" s="233"/>
      <c r="AE28" s="233"/>
      <c r="AF28" s="233"/>
      <c r="AG28" s="233"/>
      <c r="AH28" s="233"/>
    </row>
    <row r="29" spans="2:34" s="172" customFormat="1" ht="13.9" customHeight="1" thickBot="1" x14ac:dyDescent="0.25">
      <c r="B29" s="400">
        <v>16</v>
      </c>
      <c r="C29" s="240" t="s">
        <v>72</v>
      </c>
      <c r="D29" s="247"/>
      <c r="E29" s="247" t="s">
        <v>21</v>
      </c>
      <c r="F29" s="248">
        <v>3</v>
      </c>
      <c r="G29" s="184"/>
      <c r="H29" s="249"/>
      <c r="I29" s="250"/>
      <c r="J29" s="250"/>
      <c r="K29" s="250"/>
      <c r="L29" s="250"/>
      <c r="M29" s="251"/>
      <c r="N29" s="181"/>
      <c r="O29" s="181"/>
      <c r="P29" s="181"/>
      <c r="Q29" s="181"/>
      <c r="R29" s="181"/>
      <c r="S29" s="181"/>
      <c r="V29" s="359"/>
      <c r="W29" s="360"/>
      <c r="X29" s="233"/>
      <c r="Y29" s="233"/>
      <c r="Z29" s="233"/>
      <c r="AA29" s="233"/>
      <c r="AB29" s="233"/>
      <c r="AC29" s="233"/>
      <c r="AD29" s="233"/>
      <c r="AE29" s="233"/>
      <c r="AF29" s="233"/>
      <c r="AG29" s="233"/>
      <c r="AH29" s="233"/>
    </row>
    <row r="30" spans="2:34" s="187" customFormat="1" ht="13.9" customHeight="1" thickBot="1" x14ac:dyDescent="0.25">
      <c r="B30" s="161"/>
      <c r="C30" s="162"/>
      <c r="D30" s="235"/>
      <c r="E30" s="235"/>
      <c r="F30" s="235"/>
      <c r="G30" s="235"/>
      <c r="H30" s="235"/>
      <c r="I30" s="235"/>
      <c r="J30" s="235"/>
      <c r="K30" s="235"/>
      <c r="L30" s="235"/>
      <c r="M30" s="235"/>
      <c r="N30" s="235"/>
      <c r="O30" s="235"/>
      <c r="P30" s="235"/>
      <c r="Q30" s="235"/>
      <c r="R30" s="235"/>
      <c r="S30" s="235"/>
      <c r="T30" s="233"/>
      <c r="U30" s="233"/>
      <c r="V30" s="363"/>
      <c r="W30" s="363"/>
      <c r="X30" s="233"/>
      <c r="Y30" s="233"/>
      <c r="Z30" s="233"/>
      <c r="AA30" s="233"/>
      <c r="AB30" s="233"/>
      <c r="AC30" s="233"/>
      <c r="AD30" s="233"/>
      <c r="AE30" s="233"/>
      <c r="AF30" s="233"/>
      <c r="AG30" s="233"/>
      <c r="AH30" s="233"/>
    </row>
    <row r="31" spans="2:34" s="183" customFormat="1" ht="13.9" customHeight="1" thickBot="1" x14ac:dyDescent="0.25">
      <c r="B31" s="203" t="s">
        <v>54</v>
      </c>
      <c r="C31" s="252" t="s">
        <v>123</v>
      </c>
      <c r="D31" s="239"/>
      <c r="E31" s="184"/>
      <c r="F31" s="184"/>
      <c r="G31" s="184"/>
      <c r="H31" s="184"/>
      <c r="I31" s="184"/>
      <c r="J31" s="184"/>
      <c r="K31" s="184"/>
      <c r="L31" s="184"/>
      <c r="M31" s="184"/>
      <c r="N31" s="184"/>
      <c r="O31" s="184"/>
      <c r="P31" s="184"/>
      <c r="Q31" s="184"/>
      <c r="R31" s="184"/>
      <c r="S31" s="184"/>
      <c r="V31" s="361"/>
      <c r="W31" s="361"/>
      <c r="X31" s="236"/>
      <c r="Y31" s="236"/>
      <c r="Z31" s="236"/>
      <c r="AA31" s="236"/>
      <c r="AB31" s="236"/>
      <c r="AC31" s="236"/>
      <c r="AD31" s="236"/>
      <c r="AE31" s="236"/>
      <c r="AF31" s="236"/>
      <c r="AG31" s="236"/>
      <c r="AH31" s="236"/>
    </row>
    <row r="32" spans="2:34" s="172" customFormat="1" ht="13.9" customHeight="1" x14ac:dyDescent="0.2">
      <c r="B32" s="398">
        <v>17</v>
      </c>
      <c r="C32" s="241" t="s">
        <v>81</v>
      </c>
      <c r="D32" s="158"/>
      <c r="E32" s="244" t="s">
        <v>71</v>
      </c>
      <c r="F32" s="327">
        <v>0</v>
      </c>
      <c r="G32" s="396"/>
      <c r="H32" s="182"/>
      <c r="I32" s="182"/>
      <c r="J32" s="182"/>
      <c r="K32" s="182"/>
      <c r="L32" s="182"/>
      <c r="M32" s="182"/>
      <c r="N32" s="182"/>
      <c r="O32" s="182"/>
      <c r="P32" s="182"/>
      <c r="Q32" s="182"/>
      <c r="R32" s="182"/>
      <c r="S32" s="182"/>
      <c r="V32" s="355"/>
      <c r="W32" s="356"/>
      <c r="X32" s="233"/>
      <c r="Y32" s="233"/>
      <c r="Z32" s="233"/>
      <c r="AA32" s="233"/>
      <c r="AB32" s="233"/>
      <c r="AC32" s="233"/>
      <c r="AD32" s="233"/>
      <c r="AE32" s="233"/>
      <c r="AF32" s="233"/>
      <c r="AG32" s="233"/>
      <c r="AH32" s="233"/>
    </row>
    <row r="33" spans="2:34" s="172" customFormat="1" ht="13.9" customHeight="1" thickBot="1" x14ac:dyDescent="0.25">
      <c r="B33" s="399">
        <v>18</v>
      </c>
      <c r="C33" s="242" t="s">
        <v>82</v>
      </c>
      <c r="D33" s="159"/>
      <c r="E33" s="245" t="s">
        <v>71</v>
      </c>
      <c r="F33" s="335">
        <v>0</v>
      </c>
      <c r="G33" s="397"/>
      <c r="H33" s="182"/>
      <c r="I33" s="182"/>
      <c r="J33" s="182"/>
      <c r="K33" s="182"/>
      <c r="L33" s="182"/>
      <c r="M33" s="182"/>
      <c r="N33" s="182"/>
      <c r="O33" s="182"/>
      <c r="P33" s="182"/>
      <c r="Q33" s="182"/>
      <c r="R33" s="182"/>
      <c r="S33" s="182"/>
      <c r="V33" s="357"/>
      <c r="W33" s="358"/>
      <c r="X33" s="233"/>
      <c r="Y33" s="233"/>
      <c r="Z33" s="233"/>
      <c r="AA33" s="233"/>
      <c r="AB33" s="233"/>
      <c r="AC33" s="233"/>
      <c r="AD33" s="233"/>
      <c r="AE33" s="233"/>
      <c r="AF33" s="233"/>
      <c r="AG33" s="233"/>
      <c r="AH33" s="233"/>
    </row>
    <row r="34" spans="2:34" s="172" customFormat="1" ht="13.9" customHeight="1" thickBot="1" x14ac:dyDescent="0.25">
      <c r="B34" s="399">
        <v>19</v>
      </c>
      <c r="C34" s="243" t="s">
        <v>102</v>
      </c>
      <c r="D34" s="245"/>
      <c r="E34" s="245" t="s">
        <v>21</v>
      </c>
      <c r="F34" s="246">
        <v>3</v>
      </c>
      <c r="G34" s="184"/>
      <c r="H34" s="185"/>
      <c r="N34" s="249"/>
      <c r="O34" s="250"/>
      <c r="P34" s="250"/>
      <c r="Q34" s="250"/>
      <c r="R34" s="250"/>
      <c r="S34" s="250"/>
      <c r="T34" s="251"/>
      <c r="V34" s="357"/>
      <c r="W34" s="358"/>
      <c r="X34" s="233"/>
      <c r="Y34" s="233"/>
      <c r="Z34" s="233"/>
      <c r="AA34" s="233"/>
      <c r="AB34" s="233"/>
      <c r="AC34" s="233"/>
      <c r="AD34" s="233"/>
      <c r="AE34" s="233"/>
      <c r="AF34" s="233"/>
      <c r="AG34" s="233"/>
      <c r="AH34" s="233"/>
    </row>
    <row r="35" spans="2:34" s="172" customFormat="1" ht="13.9" customHeight="1" thickBot="1" x14ac:dyDescent="0.25">
      <c r="B35" s="400">
        <v>20</v>
      </c>
      <c r="C35" s="240" t="s">
        <v>72</v>
      </c>
      <c r="D35" s="247"/>
      <c r="E35" s="247" t="s">
        <v>21</v>
      </c>
      <c r="F35" s="248">
        <v>3</v>
      </c>
      <c r="G35" s="184"/>
      <c r="H35" s="249"/>
      <c r="I35" s="250"/>
      <c r="J35" s="250"/>
      <c r="K35" s="250"/>
      <c r="L35" s="250"/>
      <c r="M35" s="251"/>
      <c r="N35" s="181"/>
      <c r="O35" s="181"/>
      <c r="P35" s="181"/>
      <c r="Q35" s="181"/>
      <c r="R35" s="181"/>
      <c r="S35" s="181"/>
      <c r="V35" s="359"/>
      <c r="W35" s="360"/>
      <c r="X35" s="233"/>
      <c r="Y35" s="233"/>
      <c r="Z35" s="233"/>
      <c r="AA35" s="233"/>
      <c r="AB35" s="233"/>
      <c r="AC35" s="233"/>
      <c r="AD35" s="233"/>
      <c r="AE35" s="233"/>
      <c r="AF35" s="233"/>
      <c r="AG35" s="233"/>
      <c r="AH35" s="233"/>
    </row>
    <row r="36" spans="2:34" s="186" customFormat="1" ht="13.9" customHeight="1" thickBot="1" x14ac:dyDescent="0.25">
      <c r="B36" s="234"/>
      <c r="C36" s="238"/>
      <c r="D36" s="238"/>
      <c r="E36" s="235"/>
      <c r="F36" s="235"/>
      <c r="G36" s="235"/>
      <c r="H36" s="235"/>
      <c r="I36" s="235"/>
      <c r="J36" s="235"/>
      <c r="K36" s="235"/>
      <c r="L36" s="235"/>
      <c r="M36" s="235"/>
      <c r="N36" s="235"/>
      <c r="O36" s="235"/>
      <c r="P36" s="235"/>
      <c r="Q36" s="235"/>
      <c r="R36" s="235"/>
      <c r="S36" s="235"/>
      <c r="T36" s="236"/>
      <c r="U36" s="236"/>
      <c r="V36" s="362"/>
      <c r="W36" s="362"/>
      <c r="X36" s="236"/>
      <c r="Y36" s="236"/>
      <c r="Z36" s="236"/>
      <c r="AA36" s="236"/>
      <c r="AB36" s="236"/>
      <c r="AC36" s="236"/>
      <c r="AD36" s="236"/>
      <c r="AE36" s="236"/>
      <c r="AF36" s="236"/>
      <c r="AG36" s="236"/>
      <c r="AH36" s="236"/>
    </row>
    <row r="37" spans="2:34" s="183" customFormat="1" ht="13.9" customHeight="1" thickBot="1" x14ac:dyDescent="0.25">
      <c r="B37" s="203" t="s">
        <v>83</v>
      </c>
      <c r="C37" s="252" t="s">
        <v>124</v>
      </c>
      <c r="D37" s="239"/>
      <c r="E37" s="184"/>
      <c r="F37" s="184"/>
      <c r="G37" s="184"/>
      <c r="H37" s="184"/>
      <c r="I37" s="184"/>
      <c r="J37" s="184"/>
      <c r="K37" s="184"/>
      <c r="L37" s="184"/>
      <c r="M37" s="184"/>
      <c r="N37" s="184"/>
      <c r="O37" s="184"/>
      <c r="P37" s="184"/>
      <c r="Q37" s="184"/>
      <c r="R37" s="184"/>
      <c r="S37" s="184"/>
      <c r="V37" s="361"/>
      <c r="W37" s="361"/>
      <c r="X37" s="236"/>
      <c r="Y37" s="236"/>
      <c r="Z37" s="236"/>
      <c r="AA37" s="236"/>
      <c r="AB37" s="236"/>
      <c r="AC37" s="236"/>
      <c r="AD37" s="236"/>
      <c r="AE37" s="236"/>
      <c r="AF37" s="236"/>
      <c r="AG37" s="236"/>
      <c r="AH37" s="236"/>
    </row>
    <row r="38" spans="2:34" s="172" customFormat="1" ht="13.9" customHeight="1" x14ac:dyDescent="0.2">
      <c r="B38" s="398">
        <v>21</v>
      </c>
      <c r="C38" s="241" t="s">
        <v>81</v>
      </c>
      <c r="D38" s="158"/>
      <c r="E38" s="244" t="s">
        <v>71</v>
      </c>
      <c r="F38" s="327">
        <v>0</v>
      </c>
      <c r="G38" s="396"/>
      <c r="H38" s="182"/>
      <c r="I38" s="182"/>
      <c r="J38" s="182"/>
      <c r="K38" s="182"/>
      <c r="L38" s="182"/>
      <c r="M38" s="182"/>
      <c r="N38" s="182"/>
      <c r="O38" s="182"/>
      <c r="P38" s="182"/>
      <c r="Q38" s="182"/>
      <c r="R38" s="182"/>
      <c r="S38" s="182"/>
      <c r="V38" s="355"/>
      <c r="W38" s="356"/>
      <c r="X38" s="233"/>
      <c r="Y38" s="233"/>
      <c r="Z38" s="233"/>
      <c r="AA38" s="233"/>
      <c r="AB38" s="233"/>
      <c r="AC38" s="233"/>
      <c r="AD38" s="233"/>
      <c r="AE38" s="233"/>
      <c r="AF38" s="233"/>
      <c r="AG38" s="233"/>
      <c r="AH38" s="233"/>
    </row>
    <row r="39" spans="2:34" s="172" customFormat="1" ht="13.9" customHeight="1" thickBot="1" x14ac:dyDescent="0.25">
      <c r="B39" s="399">
        <v>22</v>
      </c>
      <c r="C39" s="242" t="s">
        <v>82</v>
      </c>
      <c r="D39" s="159"/>
      <c r="E39" s="245" t="s">
        <v>71</v>
      </c>
      <c r="F39" s="335">
        <v>0</v>
      </c>
      <c r="G39" s="397"/>
      <c r="H39" s="182"/>
      <c r="I39" s="182"/>
      <c r="J39" s="182"/>
      <c r="K39" s="182"/>
      <c r="L39" s="182"/>
      <c r="M39" s="182"/>
      <c r="N39" s="182"/>
      <c r="O39" s="182"/>
      <c r="P39" s="182"/>
      <c r="Q39" s="182"/>
      <c r="R39" s="182"/>
      <c r="S39" s="182"/>
      <c r="V39" s="357"/>
      <c r="W39" s="358"/>
      <c r="X39" s="233"/>
      <c r="Y39" s="233"/>
      <c r="Z39" s="233"/>
      <c r="AA39" s="233"/>
      <c r="AB39" s="233"/>
      <c r="AC39" s="233"/>
      <c r="AD39" s="233"/>
      <c r="AE39" s="233"/>
      <c r="AF39" s="233"/>
      <c r="AG39" s="233"/>
      <c r="AH39" s="233"/>
    </row>
    <row r="40" spans="2:34" s="172" customFormat="1" ht="13.9" customHeight="1" thickBot="1" x14ac:dyDescent="0.25">
      <c r="B40" s="399">
        <v>23</v>
      </c>
      <c r="C40" s="243" t="s">
        <v>102</v>
      </c>
      <c r="D40" s="245"/>
      <c r="E40" s="245" t="s">
        <v>21</v>
      </c>
      <c r="F40" s="246">
        <v>3</v>
      </c>
      <c r="G40" s="184"/>
      <c r="H40" s="185"/>
      <c r="N40" s="249"/>
      <c r="O40" s="250"/>
      <c r="P40" s="250"/>
      <c r="Q40" s="250"/>
      <c r="R40" s="250"/>
      <c r="S40" s="250"/>
      <c r="T40" s="251"/>
      <c r="V40" s="357"/>
      <c r="W40" s="358"/>
      <c r="X40" s="233"/>
      <c r="Y40" s="233"/>
      <c r="Z40" s="233"/>
      <c r="AA40" s="233"/>
      <c r="AB40" s="233"/>
      <c r="AC40" s="233"/>
      <c r="AD40" s="233"/>
      <c r="AE40" s="233"/>
      <c r="AF40" s="233"/>
      <c r="AG40" s="233"/>
      <c r="AH40" s="233"/>
    </row>
    <row r="41" spans="2:34" s="172" customFormat="1" ht="13.9" customHeight="1" thickBot="1" x14ac:dyDescent="0.25">
      <c r="B41" s="400">
        <v>24</v>
      </c>
      <c r="C41" s="240" t="s">
        <v>72</v>
      </c>
      <c r="D41" s="247"/>
      <c r="E41" s="247" t="s">
        <v>21</v>
      </c>
      <c r="F41" s="248">
        <v>3</v>
      </c>
      <c r="G41" s="184"/>
      <c r="H41" s="249"/>
      <c r="I41" s="250"/>
      <c r="J41" s="250"/>
      <c r="K41" s="250"/>
      <c r="L41" s="250"/>
      <c r="M41" s="251"/>
      <c r="N41" s="181"/>
      <c r="O41" s="181"/>
      <c r="P41" s="181"/>
      <c r="Q41" s="181"/>
      <c r="R41" s="181"/>
      <c r="S41" s="181"/>
      <c r="V41" s="359"/>
      <c r="W41" s="360"/>
      <c r="X41" s="233"/>
      <c r="Y41" s="233"/>
      <c r="Z41" s="233"/>
      <c r="AA41" s="233"/>
      <c r="AB41" s="233"/>
      <c r="AC41" s="233"/>
      <c r="AD41" s="233"/>
      <c r="AE41" s="233"/>
      <c r="AF41" s="233"/>
      <c r="AG41" s="233"/>
      <c r="AH41" s="233"/>
    </row>
    <row r="42" spans="2:34" s="188" customFormat="1" ht="13.9" customHeight="1" x14ac:dyDescent="0.2"/>
    <row r="43" spans="2:34" s="174" customFormat="1" ht="13.5" x14ac:dyDescent="0.2">
      <c r="B43" s="76" t="s">
        <v>30</v>
      </c>
      <c r="C43" s="77"/>
    </row>
    <row r="44" spans="2:34" s="174" customFormat="1" ht="12.75" x14ac:dyDescent="0.2">
      <c r="B44" s="62"/>
      <c r="C44" s="82" t="s">
        <v>31</v>
      </c>
    </row>
    <row r="45" spans="2:34" s="174" customFormat="1" ht="12.75" x14ac:dyDescent="0.2">
      <c r="B45" s="63"/>
      <c r="C45" s="82" t="s">
        <v>32</v>
      </c>
    </row>
    <row r="46" spans="2:34" s="174" customFormat="1" ht="12.75" x14ac:dyDescent="0.2">
      <c r="B46" s="64"/>
      <c r="C46" s="82" t="s">
        <v>33</v>
      </c>
    </row>
    <row r="47" spans="2:34" s="174" customFormat="1" ht="12.75" x14ac:dyDescent="0.2">
      <c r="B47" s="65"/>
      <c r="C47" s="82" t="s">
        <v>34</v>
      </c>
    </row>
    <row r="48" spans="2:34" s="172" customFormat="1" ht="13.5" thickBot="1" x14ac:dyDescent="0.25">
      <c r="B48" s="174"/>
      <c r="C48" s="174"/>
      <c r="D48" s="174"/>
      <c r="E48" s="174"/>
      <c r="F48" s="174"/>
      <c r="G48" s="174"/>
      <c r="H48" s="174"/>
      <c r="I48" s="174"/>
      <c r="J48" s="174"/>
      <c r="K48" s="174"/>
      <c r="L48" s="174"/>
      <c r="M48" s="174"/>
      <c r="N48" s="174"/>
      <c r="O48" s="174"/>
      <c r="P48" s="174"/>
      <c r="Q48" s="174"/>
      <c r="R48" s="174"/>
      <c r="S48" s="174"/>
    </row>
    <row r="49" spans="2:19" s="172" customFormat="1" ht="16.5" thickBot="1" x14ac:dyDescent="0.25">
      <c r="B49" s="808" t="s">
        <v>128</v>
      </c>
      <c r="C49" s="809"/>
      <c r="D49" s="809"/>
      <c r="E49" s="809"/>
      <c r="F49" s="809"/>
      <c r="G49" s="809"/>
      <c r="H49" s="809"/>
      <c r="I49" s="809"/>
      <c r="J49" s="809"/>
      <c r="K49" s="809"/>
      <c r="L49" s="809"/>
      <c r="M49" s="809"/>
      <c r="N49" s="809"/>
      <c r="O49" s="809"/>
      <c r="P49" s="809"/>
      <c r="Q49" s="809"/>
      <c r="R49" s="810"/>
      <c r="S49" s="174"/>
    </row>
    <row r="50" spans="2:19" s="172" customFormat="1" ht="13.5" thickBot="1" x14ac:dyDescent="0.25">
      <c r="B50" s="174"/>
      <c r="C50" s="174"/>
      <c r="D50" s="174"/>
      <c r="E50" s="174"/>
      <c r="F50" s="174"/>
      <c r="G50" s="174"/>
      <c r="H50" s="174"/>
      <c r="I50" s="162"/>
      <c r="J50" s="162"/>
      <c r="K50" s="162"/>
      <c r="L50" s="162"/>
      <c r="M50" s="174"/>
      <c r="N50" s="174"/>
      <c r="O50" s="174"/>
      <c r="P50" s="174"/>
      <c r="Q50" s="174"/>
      <c r="R50" s="174"/>
      <c r="S50" s="174"/>
    </row>
    <row r="51" spans="2:19" s="172" customFormat="1" ht="75" customHeight="1" thickBot="1" x14ac:dyDescent="0.25">
      <c r="B51" s="857" t="s">
        <v>391</v>
      </c>
      <c r="C51" s="858"/>
      <c r="D51" s="858"/>
      <c r="E51" s="858"/>
      <c r="F51" s="858"/>
      <c r="G51" s="858"/>
      <c r="H51" s="858"/>
      <c r="I51" s="858"/>
      <c r="J51" s="858"/>
      <c r="K51" s="858"/>
      <c r="L51" s="858"/>
      <c r="M51" s="858"/>
      <c r="N51" s="858"/>
      <c r="O51" s="858"/>
      <c r="P51" s="858"/>
      <c r="Q51" s="858"/>
      <c r="R51" s="859"/>
      <c r="S51" s="174"/>
    </row>
    <row r="52" spans="2:19" s="172" customFormat="1" ht="13.9" customHeight="1" thickBot="1" x14ac:dyDescent="0.25">
      <c r="B52" s="173"/>
      <c r="C52" s="174"/>
      <c r="D52" s="174"/>
      <c r="E52" s="174"/>
      <c r="F52" s="174"/>
      <c r="G52" s="174"/>
      <c r="H52" s="174"/>
      <c r="I52" s="162"/>
      <c r="J52" s="162"/>
      <c r="K52" s="162"/>
      <c r="L52" s="162"/>
      <c r="M52" s="174"/>
      <c r="N52" s="174"/>
      <c r="O52" s="174"/>
      <c r="P52" s="174"/>
      <c r="Q52" s="174"/>
      <c r="R52" s="174"/>
      <c r="S52" s="174"/>
    </row>
    <row r="53" spans="2:19" s="172" customFormat="1" ht="13.9" customHeight="1" x14ac:dyDescent="0.2">
      <c r="B53" s="253" t="s">
        <v>36</v>
      </c>
      <c r="C53" s="860" t="s">
        <v>37</v>
      </c>
      <c r="D53" s="860"/>
      <c r="E53" s="860"/>
      <c r="F53" s="860"/>
      <c r="G53" s="860"/>
      <c r="H53" s="860"/>
      <c r="I53" s="860"/>
      <c r="J53" s="860"/>
      <c r="K53" s="860"/>
      <c r="L53" s="860"/>
      <c r="M53" s="860"/>
      <c r="N53" s="860"/>
      <c r="O53" s="860"/>
      <c r="P53" s="860"/>
      <c r="Q53" s="860"/>
      <c r="R53" s="861"/>
    </row>
    <row r="54" spans="2:19" s="172" customFormat="1" ht="30" customHeight="1" x14ac:dyDescent="0.2">
      <c r="B54" s="512">
        <v>1</v>
      </c>
      <c r="C54" s="862" t="s">
        <v>392</v>
      </c>
      <c r="D54" s="862"/>
      <c r="E54" s="862"/>
      <c r="F54" s="862"/>
      <c r="G54" s="862"/>
      <c r="H54" s="862"/>
      <c r="I54" s="862"/>
      <c r="J54" s="862"/>
      <c r="K54" s="862"/>
      <c r="L54" s="862"/>
      <c r="M54" s="862"/>
      <c r="N54" s="862"/>
      <c r="O54" s="862"/>
      <c r="P54" s="862"/>
      <c r="Q54" s="862"/>
      <c r="R54" s="863"/>
    </row>
    <row r="55" spans="2:19" s="172" customFormat="1" ht="15" customHeight="1" x14ac:dyDescent="0.2">
      <c r="B55" s="512">
        <v>2</v>
      </c>
      <c r="C55" s="862" t="s">
        <v>84</v>
      </c>
      <c r="D55" s="862"/>
      <c r="E55" s="862"/>
      <c r="F55" s="862"/>
      <c r="G55" s="862"/>
      <c r="H55" s="862"/>
      <c r="I55" s="862"/>
      <c r="J55" s="862"/>
      <c r="K55" s="862"/>
      <c r="L55" s="862"/>
      <c r="M55" s="862"/>
      <c r="N55" s="862"/>
      <c r="O55" s="862"/>
      <c r="P55" s="862"/>
      <c r="Q55" s="862"/>
      <c r="R55" s="863"/>
    </row>
    <row r="56" spans="2:19" s="172" customFormat="1" ht="30" customHeight="1" x14ac:dyDescent="0.2">
      <c r="B56" s="512">
        <v>3</v>
      </c>
      <c r="C56" s="848" t="s">
        <v>211</v>
      </c>
      <c r="D56" s="848"/>
      <c r="E56" s="848"/>
      <c r="F56" s="848"/>
      <c r="G56" s="848"/>
      <c r="H56" s="848"/>
      <c r="I56" s="848"/>
      <c r="J56" s="848"/>
      <c r="K56" s="848"/>
      <c r="L56" s="848"/>
      <c r="M56" s="848"/>
      <c r="N56" s="848"/>
      <c r="O56" s="848"/>
      <c r="P56" s="848"/>
      <c r="Q56" s="848"/>
      <c r="R56" s="849"/>
    </row>
    <row r="57" spans="2:19" s="172" customFormat="1" ht="15" customHeight="1" x14ac:dyDescent="0.2">
      <c r="B57" s="512">
        <v>4</v>
      </c>
      <c r="C57" s="848" t="s">
        <v>127</v>
      </c>
      <c r="D57" s="848"/>
      <c r="E57" s="848"/>
      <c r="F57" s="848"/>
      <c r="G57" s="848"/>
      <c r="H57" s="848"/>
      <c r="I57" s="848"/>
      <c r="J57" s="848"/>
      <c r="K57" s="848"/>
      <c r="L57" s="848"/>
      <c r="M57" s="848"/>
      <c r="N57" s="848"/>
      <c r="O57" s="848"/>
      <c r="P57" s="848"/>
      <c r="Q57" s="848"/>
      <c r="R57" s="849"/>
    </row>
    <row r="58" spans="2:19" s="172" customFormat="1" ht="15" customHeight="1" thickBot="1" x14ac:dyDescent="0.25">
      <c r="B58" s="334" t="s">
        <v>275</v>
      </c>
      <c r="C58" s="850" t="s">
        <v>104</v>
      </c>
      <c r="D58" s="850"/>
      <c r="E58" s="850"/>
      <c r="F58" s="850"/>
      <c r="G58" s="850"/>
      <c r="H58" s="850"/>
      <c r="I58" s="850"/>
      <c r="J58" s="850"/>
      <c r="K58" s="850"/>
      <c r="L58" s="850"/>
      <c r="M58" s="850"/>
      <c r="N58" s="850"/>
      <c r="O58" s="850"/>
      <c r="P58" s="850"/>
      <c r="Q58" s="850"/>
      <c r="R58" s="851"/>
    </row>
    <row r="59" spans="2:19" s="172" customFormat="1" ht="12.75" x14ac:dyDescent="0.2">
      <c r="I59" s="233"/>
      <c r="J59" s="233"/>
      <c r="K59" s="233"/>
      <c r="L59" s="233"/>
    </row>
    <row r="60" spans="2:19" x14ac:dyDescent="0.2">
      <c r="I60" s="1"/>
      <c r="J60" s="1"/>
      <c r="K60" s="1"/>
      <c r="L60" s="1"/>
    </row>
    <row r="61" spans="2:19" x14ac:dyDescent="0.2">
      <c r="I61" s="1"/>
      <c r="J61" s="1"/>
      <c r="K61" s="1"/>
      <c r="L61" s="1"/>
    </row>
    <row r="62" spans="2:19" x14ac:dyDescent="0.2">
      <c r="I62" s="1"/>
      <c r="J62" s="1"/>
      <c r="K62" s="1"/>
      <c r="L62" s="1"/>
    </row>
    <row r="63" spans="2:19" x14ac:dyDescent="0.2">
      <c r="I63" s="1"/>
      <c r="J63" s="1"/>
      <c r="K63" s="1"/>
      <c r="L63" s="1"/>
    </row>
    <row r="64" spans="2:19" x14ac:dyDescent="0.2">
      <c r="I64" s="1"/>
      <c r="J64" s="1"/>
      <c r="K64" s="1"/>
      <c r="L64" s="1"/>
    </row>
    <row r="65" spans="9:12" x14ac:dyDescent="0.2">
      <c r="I65" s="1"/>
      <c r="J65" s="1"/>
      <c r="K65" s="1"/>
      <c r="L65" s="1"/>
    </row>
    <row r="66" spans="9:12" x14ac:dyDescent="0.2">
      <c r="I66" s="1"/>
      <c r="J66" s="1"/>
      <c r="K66" s="1"/>
      <c r="L66" s="1"/>
    </row>
    <row r="67" spans="9:12" x14ac:dyDescent="0.2">
      <c r="I67" s="1"/>
      <c r="J67" s="1"/>
      <c r="K67" s="1"/>
      <c r="L67" s="1"/>
    </row>
    <row r="68" spans="9:12" x14ac:dyDescent="0.2">
      <c r="I68" s="1"/>
      <c r="J68" s="1"/>
      <c r="K68" s="1"/>
      <c r="L68" s="1"/>
    </row>
    <row r="69" spans="9:12" x14ac:dyDescent="0.2">
      <c r="I69" s="1"/>
      <c r="J69" s="1"/>
      <c r="K69" s="1"/>
      <c r="L69" s="1"/>
    </row>
    <row r="70" spans="9:12" x14ac:dyDescent="0.2">
      <c r="I70" s="1"/>
      <c r="J70" s="1"/>
      <c r="K70" s="1"/>
      <c r="L70" s="1"/>
    </row>
    <row r="71" spans="9:12" x14ac:dyDescent="0.2">
      <c r="I71" s="1"/>
      <c r="J71" s="1"/>
      <c r="K71" s="1"/>
      <c r="L71" s="1"/>
    </row>
    <row r="72" spans="9:12" x14ac:dyDescent="0.2">
      <c r="I72" s="1"/>
      <c r="J72" s="1"/>
      <c r="K72" s="1"/>
      <c r="L72" s="1"/>
    </row>
    <row r="73" spans="9:12" x14ac:dyDescent="0.2">
      <c r="I73" s="1"/>
      <c r="J73" s="1"/>
      <c r="K73" s="1"/>
      <c r="L73" s="1"/>
    </row>
    <row r="74" spans="9:12" x14ac:dyDescent="0.2">
      <c r="I74" s="1"/>
      <c r="J74" s="1"/>
      <c r="K74" s="1"/>
      <c r="L74" s="1"/>
    </row>
    <row r="75" spans="9:12" x14ac:dyDescent="0.2">
      <c r="I75" s="1"/>
      <c r="J75" s="1"/>
      <c r="K75" s="1"/>
      <c r="L75" s="1"/>
    </row>
    <row r="76" spans="9:12" x14ac:dyDescent="0.2">
      <c r="I76" s="1"/>
      <c r="J76" s="1"/>
      <c r="K76" s="1"/>
      <c r="L76" s="1"/>
    </row>
    <row r="77" spans="9:12" x14ac:dyDescent="0.2">
      <c r="I77" s="1"/>
      <c r="J77" s="1"/>
      <c r="K77" s="1"/>
      <c r="L77" s="1"/>
    </row>
    <row r="78" spans="9:12" x14ac:dyDescent="0.2">
      <c r="I78" s="1"/>
      <c r="J78" s="1"/>
      <c r="K78" s="1"/>
      <c r="L78" s="1"/>
    </row>
    <row r="79" spans="9:12" x14ac:dyDescent="0.2">
      <c r="I79" s="1"/>
      <c r="J79" s="1"/>
      <c r="K79" s="1"/>
      <c r="L79" s="1"/>
    </row>
    <row r="80" spans="9:12" x14ac:dyDescent="0.2">
      <c r="I80" s="1"/>
      <c r="J80" s="1"/>
      <c r="K80" s="1"/>
      <c r="L80" s="1"/>
    </row>
    <row r="81" spans="9:12" x14ac:dyDescent="0.2">
      <c r="I81" s="1"/>
      <c r="J81" s="1"/>
      <c r="K81" s="1"/>
      <c r="L81" s="1"/>
    </row>
    <row r="82" spans="9:12" x14ac:dyDescent="0.2">
      <c r="I82" s="1"/>
      <c r="J82" s="1"/>
      <c r="K82" s="1"/>
      <c r="L82" s="1"/>
    </row>
    <row r="83" spans="9:12" x14ac:dyDescent="0.2">
      <c r="I83" s="1"/>
      <c r="J83" s="1"/>
      <c r="K83" s="1"/>
      <c r="L83" s="1"/>
    </row>
    <row r="84" spans="9:12" x14ac:dyDescent="0.2">
      <c r="I84" s="1"/>
      <c r="J84" s="1"/>
      <c r="K84" s="1"/>
      <c r="L84" s="1"/>
    </row>
    <row r="85" spans="9:12" x14ac:dyDescent="0.2">
      <c r="I85" s="1"/>
      <c r="J85" s="1"/>
      <c r="K85" s="1"/>
      <c r="L85" s="1"/>
    </row>
    <row r="86" spans="9:12" x14ac:dyDescent="0.2">
      <c r="I86" s="1"/>
      <c r="J86" s="1"/>
      <c r="K86" s="1"/>
      <c r="L86" s="1"/>
    </row>
    <row r="87" spans="9:12" x14ac:dyDescent="0.2">
      <c r="I87" s="1"/>
      <c r="J87" s="1"/>
      <c r="K87" s="1"/>
      <c r="L87" s="1"/>
    </row>
    <row r="88" spans="9:12" x14ac:dyDescent="0.2">
      <c r="I88" s="1"/>
      <c r="J88" s="1"/>
      <c r="K88" s="1"/>
      <c r="L88" s="1"/>
    </row>
    <row r="89" spans="9:12" x14ac:dyDescent="0.2">
      <c r="I89" s="1"/>
      <c r="J89" s="1"/>
      <c r="K89" s="1"/>
      <c r="L89" s="1"/>
    </row>
    <row r="90" spans="9:12" x14ac:dyDescent="0.2">
      <c r="I90" s="1"/>
      <c r="J90" s="1"/>
      <c r="K90" s="1"/>
      <c r="L90" s="1"/>
    </row>
    <row r="91" spans="9:12" x14ac:dyDescent="0.2">
      <c r="I91" s="1"/>
      <c r="J91" s="1"/>
      <c r="K91" s="1"/>
      <c r="L91" s="1"/>
    </row>
    <row r="92" spans="9:12" x14ac:dyDescent="0.2">
      <c r="I92" s="1"/>
      <c r="J92" s="1"/>
      <c r="K92" s="1"/>
      <c r="L92" s="1"/>
    </row>
    <row r="93" spans="9:12" x14ac:dyDescent="0.2">
      <c r="I93" s="1"/>
      <c r="J93" s="1"/>
      <c r="K93" s="1"/>
      <c r="L93" s="1"/>
    </row>
    <row r="94" spans="9:12" x14ac:dyDescent="0.2">
      <c r="I94" s="1"/>
      <c r="J94" s="1"/>
      <c r="K94" s="1"/>
      <c r="L94" s="1"/>
    </row>
    <row r="95" spans="9:12" x14ac:dyDescent="0.2">
      <c r="I95" s="1"/>
      <c r="J95" s="1"/>
      <c r="K95" s="1"/>
      <c r="L95" s="1"/>
    </row>
    <row r="96" spans="9:12" x14ac:dyDescent="0.2">
      <c r="I96" s="1"/>
      <c r="J96" s="1"/>
      <c r="K96" s="1"/>
      <c r="L96" s="1"/>
    </row>
    <row r="97" spans="9:12" x14ac:dyDescent="0.2">
      <c r="I97" s="1"/>
      <c r="J97" s="1"/>
      <c r="K97" s="1"/>
      <c r="L97" s="1"/>
    </row>
    <row r="98" spans="9:12" x14ac:dyDescent="0.2">
      <c r="I98" s="1"/>
      <c r="J98" s="1"/>
      <c r="K98" s="1"/>
      <c r="L98" s="1"/>
    </row>
    <row r="99" spans="9:12" x14ac:dyDescent="0.2">
      <c r="I99" s="1"/>
      <c r="J99" s="1"/>
      <c r="K99" s="1"/>
      <c r="L99" s="1"/>
    </row>
    <row r="100" spans="9:12" x14ac:dyDescent="0.2">
      <c r="I100" s="1"/>
      <c r="J100" s="1"/>
      <c r="K100" s="1"/>
      <c r="L100" s="1"/>
    </row>
    <row r="101" spans="9:12" x14ac:dyDescent="0.2">
      <c r="I101" s="1"/>
      <c r="J101" s="1"/>
      <c r="K101" s="1"/>
      <c r="L101" s="1"/>
    </row>
    <row r="102" spans="9:12" x14ac:dyDescent="0.2">
      <c r="I102" s="1"/>
      <c r="J102" s="1"/>
      <c r="K102" s="1"/>
      <c r="L102" s="1"/>
    </row>
    <row r="103" spans="9:12" x14ac:dyDescent="0.2">
      <c r="I103" s="1"/>
      <c r="J103" s="1"/>
      <c r="K103" s="1"/>
      <c r="L103" s="1"/>
    </row>
    <row r="104" spans="9:12" x14ac:dyDescent="0.2">
      <c r="I104" s="1"/>
      <c r="J104" s="1"/>
      <c r="K104" s="1"/>
      <c r="L104" s="1"/>
    </row>
    <row r="105" spans="9:12" x14ac:dyDescent="0.2">
      <c r="I105" s="1"/>
      <c r="J105" s="1"/>
      <c r="K105" s="1"/>
      <c r="L105" s="1"/>
    </row>
    <row r="106" spans="9:12" x14ac:dyDescent="0.2">
      <c r="I106" s="1"/>
      <c r="J106" s="1"/>
      <c r="K106" s="1"/>
      <c r="L106" s="1"/>
    </row>
    <row r="107" spans="9:12" x14ac:dyDescent="0.2">
      <c r="I107" s="1"/>
      <c r="J107" s="1"/>
      <c r="K107" s="1"/>
      <c r="L107" s="1"/>
    </row>
    <row r="108" spans="9:12" x14ac:dyDescent="0.2">
      <c r="I108" s="1"/>
      <c r="J108" s="1"/>
      <c r="K108" s="1"/>
      <c r="L108" s="1"/>
    </row>
    <row r="109" spans="9:12" x14ac:dyDescent="0.2">
      <c r="I109" s="1"/>
      <c r="J109" s="1"/>
      <c r="K109" s="1"/>
      <c r="L109" s="1"/>
    </row>
    <row r="110" spans="9:12" x14ac:dyDescent="0.2">
      <c r="I110" s="1"/>
      <c r="J110" s="1"/>
      <c r="K110" s="1"/>
      <c r="L110" s="1"/>
    </row>
    <row r="111" spans="9:12" x14ac:dyDescent="0.2">
      <c r="I111" s="1"/>
      <c r="J111" s="1"/>
      <c r="K111" s="1"/>
      <c r="L111" s="1"/>
    </row>
    <row r="112" spans="9:12" x14ac:dyDescent="0.2">
      <c r="I112" s="1"/>
      <c r="J112" s="1"/>
      <c r="K112" s="1"/>
      <c r="L112" s="1"/>
    </row>
  </sheetData>
  <mergeCells count="11">
    <mergeCell ref="B49:R49"/>
    <mergeCell ref="B3:C3"/>
    <mergeCell ref="B5:G5"/>
    <mergeCell ref="H5:T5"/>
    <mergeCell ref="C58:R58"/>
    <mergeCell ref="B51:R51"/>
    <mergeCell ref="C53:R53"/>
    <mergeCell ref="C54:R54"/>
    <mergeCell ref="C55:R55"/>
    <mergeCell ref="C56:R56"/>
    <mergeCell ref="C57:R57"/>
  </mergeCells>
  <conditionalFormatting sqref="V8:V9">
    <cfRule type="cellIs" dxfId="5" priority="6" operator="notEqual">
      <formula>""</formula>
    </cfRule>
  </conditionalFormatting>
  <conditionalFormatting sqref="V14:V15">
    <cfRule type="cellIs" dxfId="4" priority="5" operator="notEqual">
      <formula>""</formula>
    </cfRule>
  </conditionalFormatting>
  <conditionalFormatting sqref="V20:V21">
    <cfRule type="cellIs" dxfId="3" priority="4" operator="notEqual">
      <formula>""</formula>
    </cfRule>
  </conditionalFormatting>
  <conditionalFormatting sqref="V26:V27">
    <cfRule type="cellIs" dxfId="2" priority="3" operator="notEqual">
      <formula>""</formula>
    </cfRule>
  </conditionalFormatting>
  <conditionalFormatting sqref="V32:V33">
    <cfRule type="cellIs" dxfId="1" priority="2" operator="notEqual">
      <formula>""</formula>
    </cfRule>
  </conditionalFormatting>
  <conditionalFormatting sqref="V38:V39">
    <cfRule type="cellIs" dxfId="0" priority="1" operator="notEqual">
      <formula>""</formula>
    </cfRule>
  </conditionalFormatting>
  <pageMargins left="0.70866141732283472" right="0.70866141732283472" top="0.74803149606299213" bottom="0.74803149606299213" header="0.31496062992125984" footer="0.31496062992125984"/>
  <pageSetup paperSize="9" scale="4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19500"/>
    <pageSetUpPr fitToPage="1"/>
  </sheetPr>
  <dimension ref="B1:P59"/>
  <sheetViews>
    <sheetView zoomScale="80" zoomScaleNormal="80" zoomScaleSheetLayoutView="70" workbookViewId="0"/>
  </sheetViews>
  <sheetFormatPr defaultColWidth="9.75" defaultRowHeight="14.25" x14ac:dyDescent="0.2"/>
  <cols>
    <col min="1" max="1" width="1.75" style="1" customWidth="1"/>
    <col min="2" max="2" width="4.75" style="1" customWidth="1"/>
    <col min="3" max="3" width="34" style="1" bestFit="1" customWidth="1"/>
    <col min="4" max="4" width="11.75" style="1" customWidth="1"/>
    <col min="5" max="6" width="5.75" style="1" customWidth="1"/>
    <col min="7" max="13" width="9.75" style="1"/>
    <col min="14" max="14" width="2.75" style="1" customWidth="1"/>
    <col min="15" max="15" width="26.875" style="1" bestFit="1" customWidth="1"/>
    <col min="16" max="16" width="17.375" style="1" customWidth="1"/>
    <col min="17" max="16384" width="9.75" style="1"/>
  </cols>
  <sheetData>
    <row r="1" spans="2:16" ht="20.25" x14ac:dyDescent="0.2">
      <c r="B1" s="89" t="s">
        <v>269</v>
      </c>
      <c r="C1" s="89"/>
      <c r="D1" s="89"/>
      <c r="E1" s="89"/>
      <c r="F1" s="89"/>
      <c r="G1" s="89"/>
      <c r="H1" s="89"/>
      <c r="I1" s="89"/>
      <c r="J1" s="89"/>
      <c r="K1" s="89"/>
      <c r="L1" s="6"/>
      <c r="M1" s="6" t="s">
        <v>0</v>
      </c>
      <c r="N1" s="90"/>
      <c r="O1" s="7" t="s">
        <v>1</v>
      </c>
      <c r="P1" s="7"/>
    </row>
    <row r="2" spans="2:16" ht="14.45" customHeight="1" thickBot="1" x14ac:dyDescent="0.25">
      <c r="B2" s="79"/>
      <c r="C2" s="79"/>
      <c r="D2" s="79"/>
      <c r="E2" s="79"/>
      <c r="F2" s="79"/>
      <c r="G2" s="79"/>
      <c r="H2" s="79"/>
      <c r="I2" s="79"/>
      <c r="J2" s="79"/>
      <c r="K2" s="79"/>
      <c r="L2" s="79"/>
      <c r="M2" s="79"/>
      <c r="N2" s="79"/>
      <c r="O2" s="79"/>
      <c r="P2" s="79"/>
    </row>
    <row r="3" spans="2:16" ht="15" thickBot="1" x14ac:dyDescent="0.25">
      <c r="B3" s="910" t="s">
        <v>10</v>
      </c>
      <c r="C3" s="911"/>
      <c r="D3" s="91" t="s">
        <v>11</v>
      </c>
      <c r="E3" s="92" t="s">
        <v>12</v>
      </c>
      <c r="F3" s="93" t="s">
        <v>13</v>
      </c>
      <c r="G3" s="94" t="s">
        <v>38</v>
      </c>
      <c r="H3" s="92" t="s">
        <v>39</v>
      </c>
      <c r="I3" s="92" t="s">
        <v>40</v>
      </c>
      <c r="J3" s="92" t="s">
        <v>41</v>
      </c>
      <c r="K3" s="92" t="s">
        <v>42</v>
      </c>
      <c r="L3" s="95" t="s">
        <v>43</v>
      </c>
      <c r="M3" s="93" t="s">
        <v>44</v>
      </c>
      <c r="N3" s="79"/>
      <c r="O3" s="221" t="s">
        <v>99</v>
      </c>
      <c r="P3" s="150" t="s">
        <v>18</v>
      </c>
    </row>
    <row r="4" spans="2:16" ht="15" thickBot="1" x14ac:dyDescent="0.25">
      <c r="B4" s="79"/>
      <c r="C4" s="79"/>
      <c r="D4" s="79"/>
      <c r="E4" s="79"/>
      <c r="F4" s="79"/>
      <c r="G4" s="79"/>
      <c r="H4" s="79"/>
      <c r="I4" s="79"/>
      <c r="J4" s="79"/>
      <c r="K4" s="79"/>
      <c r="L4" s="79"/>
      <c r="M4" s="79"/>
      <c r="N4" s="79"/>
      <c r="O4" s="79"/>
      <c r="P4" s="79"/>
    </row>
    <row r="5" spans="2:16" ht="15" thickBot="1" x14ac:dyDescent="0.25">
      <c r="B5" s="910" t="s">
        <v>85</v>
      </c>
      <c r="C5" s="915"/>
      <c r="D5" s="915"/>
      <c r="E5" s="915"/>
      <c r="F5" s="916"/>
      <c r="G5" s="408"/>
      <c r="H5" s="917" t="s">
        <v>98</v>
      </c>
      <c r="I5" s="918"/>
      <c r="J5" s="918"/>
      <c r="K5" s="918"/>
      <c r="L5" s="919"/>
      <c r="M5" s="409"/>
      <c r="N5" s="79"/>
      <c r="O5" s="79"/>
      <c r="P5" s="79"/>
    </row>
    <row r="6" spans="2:16" ht="15" thickBot="1" x14ac:dyDescent="0.25">
      <c r="B6" s="79"/>
      <c r="C6" s="79"/>
      <c r="D6" s="79"/>
      <c r="E6" s="79"/>
      <c r="F6" s="79"/>
      <c r="G6" s="79"/>
      <c r="H6" s="79"/>
      <c r="I6" s="79"/>
      <c r="J6" s="79"/>
      <c r="K6" s="79"/>
      <c r="L6" s="79"/>
      <c r="M6" s="79"/>
      <c r="N6" s="79"/>
      <c r="O6" s="79"/>
      <c r="P6" s="79"/>
    </row>
    <row r="7" spans="2:16" ht="15" thickBot="1" x14ac:dyDescent="0.25">
      <c r="B7" s="96" t="s">
        <v>19</v>
      </c>
      <c r="C7" s="97" t="s">
        <v>142</v>
      </c>
      <c r="D7" s="79"/>
      <c r="E7" s="79"/>
      <c r="F7" s="79"/>
      <c r="G7" s="79"/>
      <c r="H7" s="79"/>
      <c r="I7" s="79"/>
      <c r="J7" s="79"/>
      <c r="K7" s="79"/>
      <c r="L7" s="79"/>
      <c r="M7" s="79"/>
      <c r="N7" s="79"/>
      <c r="O7" s="79"/>
      <c r="P7" s="79"/>
    </row>
    <row r="8" spans="2:16" x14ac:dyDescent="0.2">
      <c r="B8" s="98">
        <v>1</v>
      </c>
      <c r="C8" s="99" t="s">
        <v>45</v>
      </c>
      <c r="D8" s="100"/>
      <c r="E8" s="100" t="s">
        <v>21</v>
      </c>
      <c r="F8" s="101">
        <v>3</v>
      </c>
      <c r="G8" s="144"/>
      <c r="H8" s="102"/>
      <c r="I8" s="103"/>
      <c r="J8" s="103"/>
      <c r="K8" s="103"/>
      <c r="L8" s="389"/>
      <c r="M8" s="144"/>
      <c r="N8" s="79"/>
      <c r="O8" s="376"/>
      <c r="P8" s="377"/>
    </row>
    <row r="9" spans="2:16" x14ac:dyDescent="0.2">
      <c r="B9" s="104">
        <v>2</v>
      </c>
      <c r="C9" s="105" t="s">
        <v>46</v>
      </c>
      <c r="D9" s="106"/>
      <c r="E9" s="106" t="s">
        <v>21</v>
      </c>
      <c r="F9" s="107">
        <v>3</v>
      </c>
      <c r="G9" s="144"/>
      <c r="H9" s="108"/>
      <c r="I9" s="109"/>
      <c r="J9" s="109"/>
      <c r="K9" s="109"/>
      <c r="L9" s="390"/>
      <c r="M9" s="144"/>
      <c r="N9" s="79"/>
      <c r="O9" s="378"/>
      <c r="P9" s="343"/>
    </row>
    <row r="10" spans="2:16" x14ac:dyDescent="0.2">
      <c r="B10" s="104">
        <v>3</v>
      </c>
      <c r="C10" s="105" t="s">
        <v>144</v>
      </c>
      <c r="D10" s="106"/>
      <c r="E10" s="106" t="s">
        <v>21</v>
      </c>
      <c r="F10" s="107">
        <v>3</v>
      </c>
      <c r="G10" s="144"/>
      <c r="H10" s="108"/>
      <c r="I10" s="109"/>
      <c r="J10" s="109"/>
      <c r="K10" s="109"/>
      <c r="L10" s="390"/>
      <c r="M10" s="144"/>
      <c r="N10" s="79"/>
      <c r="O10" s="378"/>
      <c r="P10" s="343"/>
    </row>
    <row r="11" spans="2:16" x14ac:dyDescent="0.2">
      <c r="B11" s="104">
        <v>4</v>
      </c>
      <c r="C11" s="105" t="s">
        <v>47</v>
      </c>
      <c r="D11" s="106"/>
      <c r="E11" s="106" t="s">
        <v>21</v>
      </c>
      <c r="F11" s="107">
        <v>3</v>
      </c>
      <c r="G11" s="144"/>
      <c r="H11" s="108"/>
      <c r="I11" s="109"/>
      <c r="J11" s="109"/>
      <c r="K11" s="109"/>
      <c r="L11" s="390"/>
      <c r="M11" s="144"/>
      <c r="N11" s="79"/>
      <c r="O11" s="378"/>
      <c r="P11" s="343"/>
    </row>
    <row r="12" spans="2:16" ht="15" thickBot="1" x14ac:dyDescent="0.25">
      <c r="B12" s="104">
        <v>5</v>
      </c>
      <c r="C12" s="105" t="s">
        <v>48</v>
      </c>
      <c r="D12" s="106"/>
      <c r="E12" s="106" t="s">
        <v>21</v>
      </c>
      <c r="F12" s="107">
        <v>3</v>
      </c>
      <c r="G12" s="144"/>
      <c r="H12" s="111">
        <f>SUM(H9:H11)</f>
        <v>0</v>
      </c>
      <c r="I12" s="112">
        <f>SUM(I9:I11)</f>
        <v>0</v>
      </c>
      <c r="J12" s="112">
        <f>SUM(J9:J11)</f>
        <v>0</v>
      </c>
      <c r="K12" s="112">
        <f>SUM(K9:K11)</f>
        <v>0</v>
      </c>
      <c r="L12" s="110">
        <f>SUM(L9:L11)</f>
        <v>0</v>
      </c>
      <c r="M12" s="144"/>
      <c r="N12" s="79"/>
      <c r="O12" s="378" t="s">
        <v>105</v>
      </c>
      <c r="P12" s="343"/>
    </row>
    <row r="13" spans="2:16" ht="15" thickBot="1" x14ac:dyDescent="0.25">
      <c r="B13" s="113">
        <v>6</v>
      </c>
      <c r="C13" s="114" t="s">
        <v>145</v>
      </c>
      <c r="D13" s="115"/>
      <c r="E13" s="115" t="s">
        <v>21</v>
      </c>
      <c r="F13" s="324">
        <v>3</v>
      </c>
      <c r="G13" s="144"/>
      <c r="H13" s="116">
        <f>H8+H12</f>
        <v>0</v>
      </c>
      <c r="I13" s="117">
        <f>I8+I12</f>
        <v>0</v>
      </c>
      <c r="J13" s="117">
        <f>J8+J12</f>
        <v>0</v>
      </c>
      <c r="K13" s="117">
        <f>K8+K12</f>
        <v>0</v>
      </c>
      <c r="L13" s="118">
        <f>L8+L12</f>
        <v>0</v>
      </c>
      <c r="M13" s="144"/>
      <c r="N13" s="79"/>
      <c r="O13" s="379" t="s">
        <v>106</v>
      </c>
      <c r="P13" s="380"/>
    </row>
    <row r="14" spans="2:16" ht="15" thickBot="1" x14ac:dyDescent="0.25">
      <c r="B14" s="79"/>
      <c r="C14" s="79"/>
      <c r="D14" s="79"/>
      <c r="E14" s="79"/>
      <c r="F14" s="79"/>
      <c r="G14" s="79"/>
      <c r="H14" s="79"/>
      <c r="I14" s="79"/>
      <c r="J14" s="79"/>
      <c r="K14" s="79"/>
      <c r="L14" s="79"/>
      <c r="M14" s="134"/>
      <c r="N14" s="79"/>
      <c r="O14" s="361"/>
      <c r="P14" s="361"/>
    </row>
    <row r="15" spans="2:16" ht="15" thickBot="1" x14ac:dyDescent="0.25">
      <c r="B15" s="96" t="s">
        <v>28</v>
      </c>
      <c r="C15" s="97" t="s">
        <v>143</v>
      </c>
      <c r="D15" s="79"/>
      <c r="E15" s="79"/>
      <c r="F15" s="79"/>
      <c r="G15" s="79"/>
      <c r="H15" s="79"/>
      <c r="I15" s="79"/>
      <c r="J15" s="79"/>
      <c r="K15" s="79"/>
      <c r="L15" s="79"/>
      <c r="M15" s="134"/>
      <c r="N15" s="79"/>
      <c r="O15" s="361"/>
      <c r="P15" s="361"/>
    </row>
    <row r="16" spans="2:16" x14ac:dyDescent="0.2">
      <c r="B16" s="98">
        <v>7</v>
      </c>
      <c r="C16" s="99" t="s">
        <v>45</v>
      </c>
      <c r="D16" s="100"/>
      <c r="E16" s="100" t="s">
        <v>21</v>
      </c>
      <c r="F16" s="101">
        <v>3</v>
      </c>
      <c r="G16" s="144"/>
      <c r="H16" s="102"/>
      <c r="I16" s="103"/>
      <c r="J16" s="103"/>
      <c r="K16" s="103"/>
      <c r="L16" s="389"/>
      <c r="M16" s="144"/>
      <c r="N16" s="78"/>
      <c r="O16" s="381"/>
      <c r="P16" s="382"/>
    </row>
    <row r="17" spans="2:16" x14ac:dyDescent="0.2">
      <c r="B17" s="104">
        <v>8</v>
      </c>
      <c r="C17" s="105" t="s">
        <v>46</v>
      </c>
      <c r="D17" s="106"/>
      <c r="E17" s="106" t="s">
        <v>21</v>
      </c>
      <c r="F17" s="107">
        <v>3</v>
      </c>
      <c r="G17" s="144"/>
      <c r="H17" s="108"/>
      <c r="I17" s="109"/>
      <c r="J17" s="109"/>
      <c r="K17" s="109"/>
      <c r="L17" s="390"/>
      <c r="M17" s="144"/>
      <c r="N17" s="78"/>
      <c r="O17" s="378"/>
      <c r="P17" s="343"/>
    </row>
    <row r="18" spans="2:16" x14ac:dyDescent="0.2">
      <c r="B18" s="104">
        <v>9</v>
      </c>
      <c r="C18" s="105" t="s">
        <v>153</v>
      </c>
      <c r="D18" s="106"/>
      <c r="E18" s="106" t="s">
        <v>21</v>
      </c>
      <c r="F18" s="107">
        <v>3</v>
      </c>
      <c r="G18" s="144"/>
      <c r="H18" s="108"/>
      <c r="I18" s="109"/>
      <c r="J18" s="109"/>
      <c r="K18" s="109"/>
      <c r="L18" s="390"/>
      <c r="M18" s="144"/>
      <c r="N18" s="78"/>
      <c r="O18" s="378"/>
      <c r="P18" s="343"/>
    </row>
    <row r="19" spans="2:16" x14ac:dyDescent="0.2">
      <c r="B19" s="104">
        <v>10</v>
      </c>
      <c r="C19" s="105" t="s">
        <v>47</v>
      </c>
      <c r="D19" s="106"/>
      <c r="E19" s="106" t="s">
        <v>21</v>
      </c>
      <c r="F19" s="107">
        <v>3</v>
      </c>
      <c r="G19" s="144"/>
      <c r="H19" s="108"/>
      <c r="I19" s="109"/>
      <c r="J19" s="109"/>
      <c r="K19" s="109"/>
      <c r="L19" s="390"/>
      <c r="M19" s="144"/>
      <c r="N19" s="78"/>
      <c r="O19" s="378"/>
      <c r="P19" s="343"/>
    </row>
    <row r="20" spans="2:16" ht="15" thickBot="1" x14ac:dyDescent="0.25">
      <c r="B20" s="119">
        <v>11</v>
      </c>
      <c r="C20" s="120" t="s">
        <v>48</v>
      </c>
      <c r="D20" s="121"/>
      <c r="E20" s="121" t="s">
        <v>21</v>
      </c>
      <c r="F20" s="122">
        <v>3</v>
      </c>
      <c r="G20" s="78"/>
      <c r="H20" s="111">
        <f>SUM(H17:H19)</f>
        <v>0</v>
      </c>
      <c r="I20" s="112">
        <f>SUM(I17:I19)</f>
        <v>0</v>
      </c>
      <c r="J20" s="112">
        <f>SUM(J17:J19)</f>
        <v>0</v>
      </c>
      <c r="K20" s="112">
        <f>SUM(K17:K19)</f>
        <v>0</v>
      </c>
      <c r="L20" s="110">
        <f>SUM(L17:L19)</f>
        <v>0</v>
      </c>
      <c r="M20" s="144"/>
      <c r="N20" s="140"/>
      <c r="O20" s="378" t="s">
        <v>107</v>
      </c>
      <c r="P20" s="343"/>
    </row>
    <row r="21" spans="2:16" ht="15" thickBot="1" x14ac:dyDescent="0.25">
      <c r="B21" s="113">
        <v>12</v>
      </c>
      <c r="C21" s="114" t="s">
        <v>152</v>
      </c>
      <c r="D21" s="115"/>
      <c r="E21" s="115" t="s">
        <v>21</v>
      </c>
      <c r="F21" s="324">
        <v>3</v>
      </c>
      <c r="G21" s="144"/>
      <c r="H21" s="116">
        <f>H16+H20</f>
        <v>0</v>
      </c>
      <c r="I21" s="117">
        <f>I16+I20</f>
        <v>0</v>
      </c>
      <c r="J21" s="117">
        <f>J16+J20</f>
        <v>0</v>
      </c>
      <c r="K21" s="117">
        <f>K16+K20</f>
        <v>0</v>
      </c>
      <c r="L21" s="118">
        <f>L16+L20</f>
        <v>0</v>
      </c>
      <c r="M21" s="144"/>
      <c r="N21" s="79"/>
      <c r="O21" s="379" t="s">
        <v>108</v>
      </c>
      <c r="P21" s="380"/>
    </row>
    <row r="22" spans="2:16" ht="15" thickBot="1" x14ac:dyDescent="0.25">
      <c r="B22" s="79"/>
      <c r="C22" s="79"/>
      <c r="D22" s="79"/>
      <c r="E22" s="79"/>
      <c r="F22" s="79"/>
      <c r="G22" s="79"/>
      <c r="H22" s="79"/>
      <c r="I22" s="79"/>
      <c r="J22" s="79"/>
      <c r="K22" s="79"/>
      <c r="L22" s="79"/>
      <c r="M22" s="134"/>
      <c r="N22" s="79"/>
      <c r="O22" s="361"/>
      <c r="P22" s="361"/>
    </row>
    <row r="23" spans="2:16" ht="15" thickBot="1" x14ac:dyDescent="0.25">
      <c r="B23" s="96" t="s">
        <v>49</v>
      </c>
      <c r="C23" s="97" t="s">
        <v>50</v>
      </c>
      <c r="D23" s="79"/>
      <c r="E23" s="79"/>
      <c r="F23" s="79"/>
      <c r="G23" s="79"/>
      <c r="H23" s="79"/>
      <c r="I23" s="79"/>
      <c r="J23" s="79"/>
      <c r="K23" s="79"/>
      <c r="L23" s="79"/>
      <c r="M23" s="134"/>
      <c r="N23" s="79"/>
      <c r="O23" s="361"/>
      <c r="P23" s="361"/>
    </row>
    <row r="24" spans="2:16" x14ac:dyDescent="0.2">
      <c r="B24" s="98">
        <v>13</v>
      </c>
      <c r="C24" s="99" t="s">
        <v>146</v>
      </c>
      <c r="D24" s="100"/>
      <c r="E24" s="100" t="s">
        <v>21</v>
      </c>
      <c r="F24" s="101">
        <v>3</v>
      </c>
      <c r="G24" s="144"/>
      <c r="H24" s="102"/>
      <c r="I24" s="103"/>
      <c r="J24" s="103"/>
      <c r="K24" s="103"/>
      <c r="L24" s="389"/>
      <c r="M24" s="144"/>
      <c r="N24" s="78"/>
      <c r="O24" s="381"/>
      <c r="P24" s="382"/>
    </row>
    <row r="25" spans="2:16" x14ac:dyDescent="0.2">
      <c r="B25" s="104">
        <v>14</v>
      </c>
      <c r="C25" s="105" t="s">
        <v>147</v>
      </c>
      <c r="D25" s="106"/>
      <c r="E25" s="106" t="s">
        <v>21</v>
      </c>
      <c r="F25" s="107">
        <v>3</v>
      </c>
      <c r="G25" s="144"/>
      <c r="H25" s="108"/>
      <c r="I25" s="109"/>
      <c r="J25" s="109"/>
      <c r="K25" s="109"/>
      <c r="L25" s="390"/>
      <c r="M25" s="144"/>
      <c r="N25" s="78"/>
      <c r="O25" s="378"/>
      <c r="P25" s="343"/>
    </row>
    <row r="26" spans="2:16" x14ac:dyDescent="0.2">
      <c r="B26" s="104">
        <v>15</v>
      </c>
      <c r="C26" s="105" t="s">
        <v>148</v>
      </c>
      <c r="D26" s="106"/>
      <c r="E26" s="106" t="s">
        <v>21</v>
      </c>
      <c r="F26" s="107">
        <v>3</v>
      </c>
      <c r="G26" s="144"/>
      <c r="H26" s="123">
        <f>SUM(H24:H25)</f>
        <v>0</v>
      </c>
      <c r="I26" s="124">
        <f>SUM(I24:I25)</f>
        <v>0</v>
      </c>
      <c r="J26" s="124">
        <f t="shared" ref="J26:L26" si="0">SUM(J24:J25)</f>
        <v>0</v>
      </c>
      <c r="K26" s="124">
        <f t="shared" si="0"/>
        <v>0</v>
      </c>
      <c r="L26" s="391">
        <f t="shared" si="0"/>
        <v>0</v>
      </c>
      <c r="M26" s="144"/>
      <c r="N26" s="78"/>
      <c r="O26" s="378" t="s">
        <v>306</v>
      </c>
      <c r="P26" s="343"/>
    </row>
    <row r="27" spans="2:16" x14ac:dyDescent="0.2">
      <c r="B27" s="104">
        <v>16</v>
      </c>
      <c r="C27" s="105" t="s">
        <v>150</v>
      </c>
      <c r="D27" s="106"/>
      <c r="E27" s="106" t="s">
        <v>21</v>
      </c>
      <c r="F27" s="107">
        <v>3</v>
      </c>
      <c r="G27" s="144"/>
      <c r="H27" s="108"/>
      <c r="I27" s="109"/>
      <c r="J27" s="109"/>
      <c r="K27" s="109"/>
      <c r="L27" s="390"/>
      <c r="M27" s="144"/>
      <c r="N27" s="78"/>
      <c r="O27" s="378"/>
      <c r="P27" s="343"/>
    </row>
    <row r="28" spans="2:16" x14ac:dyDescent="0.2">
      <c r="B28" s="104">
        <v>17</v>
      </c>
      <c r="C28" s="105" t="s">
        <v>151</v>
      </c>
      <c r="D28" s="106"/>
      <c r="E28" s="106" t="s">
        <v>21</v>
      </c>
      <c r="F28" s="107">
        <v>3</v>
      </c>
      <c r="G28" s="144"/>
      <c r="H28" s="108"/>
      <c r="I28" s="109"/>
      <c r="J28" s="109"/>
      <c r="K28" s="109"/>
      <c r="L28" s="390"/>
      <c r="M28" s="144"/>
      <c r="N28" s="78"/>
      <c r="O28" s="378"/>
      <c r="P28" s="343"/>
    </row>
    <row r="29" spans="2:16" ht="15" thickBot="1" x14ac:dyDescent="0.25">
      <c r="B29" s="125">
        <v>18</v>
      </c>
      <c r="C29" s="126" t="s">
        <v>149</v>
      </c>
      <c r="D29" s="127"/>
      <c r="E29" s="127" t="s">
        <v>21</v>
      </c>
      <c r="F29" s="128">
        <v>3</v>
      </c>
      <c r="G29" s="78"/>
      <c r="H29" s="129">
        <f>SUM(H27:H28)</f>
        <v>0</v>
      </c>
      <c r="I29" s="130">
        <f>SUM(I27:I28)</f>
        <v>0</v>
      </c>
      <c r="J29" s="130">
        <f t="shared" ref="J29:L29" si="1">SUM(J27:J28)</f>
        <v>0</v>
      </c>
      <c r="K29" s="130">
        <f t="shared" si="1"/>
        <v>0</v>
      </c>
      <c r="L29" s="392">
        <f t="shared" si="1"/>
        <v>0</v>
      </c>
      <c r="M29" s="144"/>
      <c r="N29" s="78"/>
      <c r="O29" s="383" t="s">
        <v>307</v>
      </c>
      <c r="P29" s="345"/>
    </row>
    <row r="30" spans="2:16" x14ac:dyDescent="0.2">
      <c r="B30" s="79"/>
      <c r="C30" s="79"/>
      <c r="D30" s="79"/>
      <c r="E30" s="79"/>
      <c r="F30" s="79"/>
      <c r="G30" s="134"/>
      <c r="H30" s="79"/>
      <c r="I30" s="79"/>
      <c r="J30" s="79"/>
      <c r="K30" s="79"/>
      <c r="L30" s="79"/>
      <c r="M30" s="79"/>
      <c r="N30" s="79"/>
      <c r="O30" s="79"/>
    </row>
    <row r="31" spans="2:16" x14ac:dyDescent="0.2">
      <c r="B31" s="76" t="s">
        <v>30</v>
      </c>
      <c r="C31" s="77"/>
      <c r="D31" s="77"/>
      <c r="E31" s="77"/>
      <c r="F31" s="77"/>
      <c r="G31" s="77"/>
      <c r="H31" s="77"/>
      <c r="I31" s="77"/>
      <c r="J31" s="135"/>
      <c r="K31" s="135"/>
      <c r="L31" s="79"/>
      <c r="M31" s="79"/>
      <c r="N31" s="136"/>
      <c r="O31" s="136"/>
    </row>
    <row r="32" spans="2:16" x14ac:dyDescent="0.2">
      <c r="B32" s="62"/>
      <c r="C32" s="82" t="s">
        <v>31</v>
      </c>
      <c r="D32" s="82"/>
      <c r="E32" s="77"/>
      <c r="F32" s="77"/>
      <c r="G32" s="77"/>
      <c r="H32" s="77"/>
      <c r="I32" s="77"/>
      <c r="J32" s="77"/>
      <c r="K32" s="77"/>
      <c r="L32" s="79"/>
      <c r="M32" s="79"/>
      <c r="N32" s="136"/>
      <c r="O32" s="136"/>
    </row>
    <row r="33" spans="2:15" x14ac:dyDescent="0.2">
      <c r="B33" s="63"/>
      <c r="C33" s="82" t="s">
        <v>32</v>
      </c>
      <c r="D33" s="82"/>
      <c r="E33" s="77"/>
      <c r="F33" s="77"/>
      <c r="G33" s="77"/>
      <c r="H33" s="77"/>
      <c r="I33" s="77"/>
      <c r="J33" s="77"/>
      <c r="K33" s="77"/>
      <c r="L33" s="79"/>
      <c r="M33" s="79"/>
      <c r="N33" s="136"/>
      <c r="O33" s="136"/>
    </row>
    <row r="34" spans="2:15" x14ac:dyDescent="0.2">
      <c r="B34" s="64"/>
      <c r="C34" s="82" t="s">
        <v>33</v>
      </c>
      <c r="D34" s="82"/>
      <c r="E34" s="77"/>
      <c r="F34" s="77"/>
      <c r="G34" s="77"/>
      <c r="H34" s="77"/>
      <c r="I34" s="77"/>
      <c r="J34" s="77"/>
      <c r="K34" s="77"/>
      <c r="L34" s="79"/>
      <c r="M34" s="79"/>
      <c r="N34" s="136"/>
      <c r="O34" s="136"/>
    </row>
    <row r="35" spans="2:15" x14ac:dyDescent="0.2">
      <c r="B35" s="65"/>
      <c r="C35" s="82" t="s">
        <v>34</v>
      </c>
      <c r="D35" s="82"/>
      <c r="E35" s="77"/>
      <c r="F35" s="77"/>
      <c r="G35" s="77"/>
      <c r="H35" s="77"/>
      <c r="I35" s="77"/>
      <c r="J35" s="77"/>
      <c r="K35" s="77"/>
      <c r="L35" s="79"/>
      <c r="M35" s="79"/>
      <c r="N35" s="136"/>
      <c r="O35" s="136"/>
    </row>
    <row r="36" spans="2:15" ht="15" thickBot="1" x14ac:dyDescent="0.25">
      <c r="B36" s="137"/>
      <c r="C36" s="137"/>
      <c r="D36" s="137"/>
      <c r="E36" s="137"/>
      <c r="F36" s="137"/>
      <c r="G36" s="137"/>
      <c r="H36" s="137"/>
      <c r="I36" s="137"/>
      <c r="J36" s="137"/>
      <c r="K36" s="137"/>
      <c r="L36" s="79"/>
      <c r="M36" s="79"/>
      <c r="N36" s="136"/>
      <c r="O36" s="136"/>
    </row>
    <row r="37" spans="2:15" ht="16.5" thickBot="1" x14ac:dyDescent="0.25">
      <c r="B37" s="808" t="s">
        <v>209</v>
      </c>
      <c r="C37" s="809"/>
      <c r="D37" s="809"/>
      <c r="E37" s="809"/>
      <c r="F37" s="809"/>
      <c r="G37" s="809"/>
      <c r="H37" s="809"/>
      <c r="I37" s="809"/>
      <c r="J37" s="809"/>
      <c r="K37" s="809"/>
      <c r="L37" s="809"/>
      <c r="M37" s="810"/>
      <c r="N37" s="72"/>
      <c r="O37" s="72"/>
    </row>
    <row r="38" spans="2:15" ht="16.5" thickBot="1" x14ac:dyDescent="0.25">
      <c r="B38" s="72"/>
      <c r="C38" s="73"/>
      <c r="D38" s="75"/>
      <c r="E38" s="75"/>
      <c r="F38" s="75"/>
      <c r="G38" s="75"/>
      <c r="H38" s="75"/>
      <c r="I38" s="75"/>
      <c r="J38" s="137"/>
      <c r="K38" s="137"/>
      <c r="L38" s="79"/>
      <c r="M38" s="79"/>
      <c r="N38" s="136"/>
      <c r="O38" s="136"/>
    </row>
    <row r="39" spans="2:15" ht="30" customHeight="1" thickBot="1" x14ac:dyDescent="0.25">
      <c r="B39" s="912"/>
      <c r="C39" s="913"/>
      <c r="D39" s="913"/>
      <c r="E39" s="913"/>
      <c r="F39" s="913"/>
      <c r="G39" s="913"/>
      <c r="H39" s="913"/>
      <c r="I39" s="913"/>
      <c r="J39" s="913"/>
      <c r="K39" s="913"/>
      <c r="L39" s="913"/>
      <c r="M39" s="914"/>
      <c r="N39" s="141"/>
      <c r="O39" s="141"/>
    </row>
    <row r="40" spans="2:15" ht="15" thickBot="1" x14ac:dyDescent="0.25">
      <c r="B40" s="138"/>
      <c r="C40" s="139"/>
      <c r="D40" s="138"/>
      <c r="E40" s="138"/>
      <c r="F40" s="138"/>
      <c r="G40" s="81"/>
      <c r="H40" s="81"/>
      <c r="I40" s="81"/>
      <c r="J40" s="137"/>
      <c r="K40" s="137"/>
      <c r="L40" s="79"/>
      <c r="M40" s="79"/>
      <c r="N40" s="136"/>
      <c r="O40" s="136"/>
    </row>
    <row r="41" spans="2:15" x14ac:dyDescent="0.2">
      <c r="B41" s="67" t="s">
        <v>36</v>
      </c>
      <c r="C41" s="811" t="s">
        <v>37</v>
      </c>
      <c r="D41" s="812"/>
      <c r="E41" s="812"/>
      <c r="F41" s="812"/>
      <c r="G41" s="812"/>
      <c r="H41" s="812"/>
      <c r="I41" s="812"/>
      <c r="J41" s="812"/>
      <c r="K41" s="812"/>
      <c r="L41" s="812"/>
      <c r="M41" s="813"/>
      <c r="N41" s="142"/>
      <c r="O41" s="142"/>
    </row>
    <row r="42" spans="2:15" ht="15" customHeight="1" x14ac:dyDescent="0.2">
      <c r="B42" s="132">
        <v>1</v>
      </c>
      <c r="C42" s="904" t="s">
        <v>155</v>
      </c>
      <c r="D42" s="905"/>
      <c r="E42" s="905"/>
      <c r="F42" s="905"/>
      <c r="G42" s="905"/>
      <c r="H42" s="905"/>
      <c r="I42" s="905"/>
      <c r="J42" s="905"/>
      <c r="K42" s="905"/>
      <c r="L42" s="905"/>
      <c r="M42" s="906"/>
      <c r="N42" s="143"/>
      <c r="O42" s="143"/>
    </row>
    <row r="43" spans="2:15" ht="30" customHeight="1" x14ac:dyDescent="0.2">
      <c r="B43" s="132">
        <v>2</v>
      </c>
      <c r="C43" s="904" t="s">
        <v>126</v>
      </c>
      <c r="D43" s="905"/>
      <c r="E43" s="905"/>
      <c r="F43" s="905"/>
      <c r="G43" s="905"/>
      <c r="H43" s="905"/>
      <c r="I43" s="905"/>
      <c r="J43" s="905"/>
      <c r="K43" s="905"/>
      <c r="L43" s="905"/>
      <c r="M43" s="906"/>
      <c r="N43" s="143"/>
      <c r="O43" s="143"/>
    </row>
    <row r="44" spans="2:15" ht="15" customHeight="1" x14ac:dyDescent="0.2">
      <c r="B44" s="132">
        <v>3</v>
      </c>
      <c r="C44" s="904" t="s">
        <v>157</v>
      </c>
      <c r="D44" s="905"/>
      <c r="E44" s="905"/>
      <c r="F44" s="905"/>
      <c r="G44" s="905"/>
      <c r="H44" s="905"/>
      <c r="I44" s="905"/>
      <c r="J44" s="905"/>
      <c r="K44" s="905"/>
      <c r="L44" s="905"/>
      <c r="M44" s="906"/>
      <c r="N44" s="143"/>
      <c r="O44" s="143"/>
    </row>
    <row r="45" spans="2:15" ht="15" customHeight="1" x14ac:dyDescent="0.2">
      <c r="B45" s="132">
        <v>4</v>
      </c>
      <c r="C45" s="904" t="s">
        <v>158</v>
      </c>
      <c r="D45" s="905"/>
      <c r="E45" s="905"/>
      <c r="F45" s="905"/>
      <c r="G45" s="905"/>
      <c r="H45" s="905"/>
      <c r="I45" s="905"/>
      <c r="J45" s="905"/>
      <c r="K45" s="905"/>
      <c r="L45" s="905"/>
      <c r="M45" s="906"/>
      <c r="N45" s="143"/>
      <c r="O45" s="143"/>
    </row>
    <row r="46" spans="2:15" ht="15" customHeight="1" x14ac:dyDescent="0.2">
      <c r="B46" s="132">
        <v>5</v>
      </c>
      <c r="C46" s="904" t="s">
        <v>125</v>
      </c>
      <c r="D46" s="905"/>
      <c r="E46" s="905"/>
      <c r="F46" s="905"/>
      <c r="G46" s="905"/>
      <c r="H46" s="905"/>
      <c r="I46" s="905"/>
      <c r="J46" s="905"/>
      <c r="K46" s="905"/>
      <c r="L46" s="905"/>
      <c r="M46" s="906"/>
      <c r="N46" s="143"/>
      <c r="O46" s="143"/>
    </row>
    <row r="47" spans="2:15" ht="15" customHeight="1" x14ac:dyDescent="0.2">
      <c r="B47" s="132">
        <v>6</v>
      </c>
      <c r="C47" s="904" t="s">
        <v>365</v>
      </c>
      <c r="D47" s="905"/>
      <c r="E47" s="905"/>
      <c r="F47" s="905"/>
      <c r="G47" s="905"/>
      <c r="H47" s="905"/>
      <c r="I47" s="905"/>
      <c r="J47" s="905"/>
      <c r="K47" s="905"/>
      <c r="L47" s="905"/>
      <c r="M47" s="906"/>
      <c r="N47" s="143"/>
      <c r="O47" s="143"/>
    </row>
    <row r="48" spans="2:15" ht="15" customHeight="1" x14ac:dyDescent="0.2">
      <c r="B48" s="132">
        <v>7</v>
      </c>
      <c r="C48" s="904" t="s">
        <v>156</v>
      </c>
      <c r="D48" s="905"/>
      <c r="E48" s="905"/>
      <c r="F48" s="905"/>
      <c r="G48" s="905"/>
      <c r="H48" s="905"/>
      <c r="I48" s="905"/>
      <c r="J48" s="905"/>
      <c r="K48" s="905"/>
      <c r="L48" s="905"/>
      <c r="M48" s="906"/>
      <c r="N48" s="143"/>
      <c r="O48" s="143"/>
    </row>
    <row r="49" spans="2:15" ht="30" customHeight="1" x14ac:dyDescent="0.2">
      <c r="B49" s="132">
        <v>8</v>
      </c>
      <c r="C49" s="904" t="s">
        <v>126</v>
      </c>
      <c r="D49" s="905"/>
      <c r="E49" s="905"/>
      <c r="F49" s="905"/>
      <c r="G49" s="905"/>
      <c r="H49" s="905"/>
      <c r="I49" s="905"/>
      <c r="J49" s="905"/>
      <c r="K49" s="905"/>
      <c r="L49" s="905"/>
      <c r="M49" s="906"/>
      <c r="N49" s="143"/>
      <c r="O49" s="143"/>
    </row>
    <row r="50" spans="2:15" ht="15" customHeight="1" x14ac:dyDescent="0.2">
      <c r="B50" s="132">
        <v>9</v>
      </c>
      <c r="C50" s="904" t="s">
        <v>157</v>
      </c>
      <c r="D50" s="905"/>
      <c r="E50" s="905"/>
      <c r="F50" s="905"/>
      <c r="G50" s="905"/>
      <c r="H50" s="905"/>
      <c r="I50" s="905"/>
      <c r="J50" s="905"/>
      <c r="K50" s="905"/>
      <c r="L50" s="905"/>
      <c r="M50" s="906"/>
      <c r="N50" s="143"/>
      <c r="O50" s="143"/>
    </row>
    <row r="51" spans="2:15" ht="15" customHeight="1" x14ac:dyDescent="0.2">
      <c r="B51" s="132">
        <v>10</v>
      </c>
      <c r="C51" s="904" t="s">
        <v>158</v>
      </c>
      <c r="D51" s="905"/>
      <c r="E51" s="905"/>
      <c r="F51" s="905"/>
      <c r="G51" s="905"/>
      <c r="H51" s="905"/>
      <c r="I51" s="905"/>
      <c r="J51" s="905"/>
      <c r="K51" s="905"/>
      <c r="L51" s="905"/>
      <c r="M51" s="906"/>
      <c r="N51" s="79"/>
      <c r="O51" s="79"/>
    </row>
    <row r="52" spans="2:15" ht="15" customHeight="1" x14ac:dyDescent="0.2">
      <c r="B52" s="132">
        <v>11</v>
      </c>
      <c r="C52" s="904" t="s">
        <v>125</v>
      </c>
      <c r="D52" s="905"/>
      <c r="E52" s="905"/>
      <c r="F52" s="905"/>
      <c r="G52" s="905"/>
      <c r="H52" s="905"/>
      <c r="I52" s="905"/>
      <c r="J52" s="905"/>
      <c r="K52" s="905"/>
      <c r="L52" s="905"/>
      <c r="M52" s="906"/>
      <c r="N52" s="79"/>
      <c r="O52" s="79"/>
    </row>
    <row r="53" spans="2:15" ht="15" customHeight="1" x14ac:dyDescent="0.2">
      <c r="B53" s="132">
        <v>12</v>
      </c>
      <c r="C53" s="904" t="s">
        <v>159</v>
      </c>
      <c r="D53" s="905"/>
      <c r="E53" s="905"/>
      <c r="F53" s="905"/>
      <c r="G53" s="905"/>
      <c r="H53" s="905"/>
      <c r="I53" s="905"/>
      <c r="J53" s="905"/>
      <c r="K53" s="905"/>
      <c r="L53" s="905"/>
      <c r="M53" s="906"/>
      <c r="N53" s="79"/>
      <c r="O53" s="79"/>
    </row>
    <row r="54" spans="2:15" ht="15" customHeight="1" x14ac:dyDescent="0.2">
      <c r="B54" s="132">
        <v>13</v>
      </c>
      <c r="C54" s="904" t="s">
        <v>366</v>
      </c>
      <c r="D54" s="905"/>
      <c r="E54" s="905"/>
      <c r="F54" s="905"/>
      <c r="G54" s="905"/>
      <c r="H54" s="905"/>
      <c r="I54" s="905"/>
      <c r="J54" s="905"/>
      <c r="K54" s="905"/>
      <c r="L54" s="905"/>
      <c r="M54" s="906"/>
      <c r="N54" s="79"/>
      <c r="O54" s="79"/>
    </row>
    <row r="55" spans="2:15" ht="15" customHeight="1" x14ac:dyDescent="0.2">
      <c r="B55" s="132">
        <v>14</v>
      </c>
      <c r="C55" s="904" t="s">
        <v>367</v>
      </c>
      <c r="D55" s="905"/>
      <c r="E55" s="905"/>
      <c r="F55" s="905"/>
      <c r="G55" s="905"/>
      <c r="H55" s="905"/>
      <c r="I55" s="905"/>
      <c r="J55" s="905"/>
      <c r="K55" s="905"/>
      <c r="L55" s="905"/>
      <c r="M55" s="906"/>
      <c r="N55" s="79"/>
      <c r="O55" s="79"/>
    </row>
    <row r="56" spans="2:15" ht="15" customHeight="1" x14ac:dyDescent="0.2">
      <c r="B56" s="132">
        <v>15</v>
      </c>
      <c r="C56" s="904" t="s">
        <v>368</v>
      </c>
      <c r="D56" s="905"/>
      <c r="E56" s="905"/>
      <c r="F56" s="905"/>
      <c r="G56" s="905"/>
      <c r="H56" s="905"/>
      <c r="I56" s="905"/>
      <c r="J56" s="905"/>
      <c r="K56" s="905"/>
      <c r="L56" s="905"/>
      <c r="M56" s="906"/>
      <c r="N56" s="79"/>
      <c r="O56" s="79"/>
    </row>
    <row r="57" spans="2:15" ht="15" customHeight="1" x14ac:dyDescent="0.2">
      <c r="B57" s="132">
        <v>16</v>
      </c>
      <c r="C57" s="904" t="s">
        <v>141</v>
      </c>
      <c r="D57" s="905"/>
      <c r="E57" s="905"/>
      <c r="F57" s="905"/>
      <c r="G57" s="905"/>
      <c r="H57" s="905"/>
      <c r="I57" s="905"/>
      <c r="J57" s="905"/>
      <c r="K57" s="905"/>
      <c r="L57" s="905"/>
      <c r="M57" s="906"/>
      <c r="N57" s="79"/>
      <c r="O57" s="79"/>
    </row>
    <row r="58" spans="2:15" ht="15" customHeight="1" x14ac:dyDescent="0.2">
      <c r="B58" s="132">
        <v>17</v>
      </c>
      <c r="C58" s="904" t="s">
        <v>140</v>
      </c>
      <c r="D58" s="905"/>
      <c r="E58" s="905"/>
      <c r="F58" s="905"/>
      <c r="G58" s="905"/>
      <c r="H58" s="905"/>
      <c r="I58" s="905"/>
      <c r="J58" s="905"/>
      <c r="K58" s="905"/>
      <c r="L58" s="905"/>
      <c r="M58" s="906"/>
      <c r="N58" s="79"/>
      <c r="O58" s="79"/>
    </row>
    <row r="59" spans="2:15" ht="15" customHeight="1" thickBot="1" x14ac:dyDescent="0.25">
      <c r="B59" s="133">
        <v>18</v>
      </c>
      <c r="C59" s="907" t="s">
        <v>154</v>
      </c>
      <c r="D59" s="908"/>
      <c r="E59" s="908"/>
      <c r="F59" s="908"/>
      <c r="G59" s="908"/>
      <c r="H59" s="908"/>
      <c r="I59" s="908"/>
      <c r="J59" s="908"/>
      <c r="K59" s="908"/>
      <c r="L59" s="908"/>
      <c r="M59" s="909"/>
      <c r="N59" s="79"/>
      <c r="O59" s="79"/>
    </row>
  </sheetData>
  <mergeCells count="24">
    <mergeCell ref="C49:M49"/>
    <mergeCell ref="B3:C3"/>
    <mergeCell ref="B37:M37"/>
    <mergeCell ref="B39:M39"/>
    <mergeCell ref="C41:M41"/>
    <mergeCell ref="C42:M42"/>
    <mergeCell ref="C43:M43"/>
    <mergeCell ref="C44:M44"/>
    <mergeCell ref="C45:M45"/>
    <mergeCell ref="C46:M46"/>
    <mergeCell ref="C47:M47"/>
    <mergeCell ref="C48:M48"/>
    <mergeCell ref="B5:F5"/>
    <mergeCell ref="H5:L5"/>
    <mergeCell ref="C56:M56"/>
    <mergeCell ref="C57:M57"/>
    <mergeCell ref="C58:M58"/>
    <mergeCell ref="C59:M59"/>
    <mergeCell ref="C50:M50"/>
    <mergeCell ref="C51:M51"/>
    <mergeCell ref="C52:M52"/>
    <mergeCell ref="C53:M53"/>
    <mergeCell ref="C54:M54"/>
    <mergeCell ref="C55:M55"/>
  </mergeCells>
  <pageMargins left="0.70866141732283472" right="0.70866141732283472" top="0.74803149606299213" bottom="0.74803149606299213" header="0.31496062992125984" footer="0.31496062992125984"/>
  <pageSetup paperSize="9" scale="5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2017-05-09T14:34:27+00:00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0033A8-34BE-40A2-B7A9-220ACE5860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AA020-A690-4CB8-8C86-46B9CB8AE8FC}">
  <ds:schemaRefs>
    <ds:schemaRef ds:uri="2d0b8a70-048c-48a5-9212-02ef6b6db5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www.w3.org/XML/1998/namespace"/>
    <ds:schemaRef ds:uri="http://purl.org/dc/dcmitype/"/>
  </ds:schemaRefs>
</ds:datastoreItem>
</file>

<file path=customXml/itemProps3.xml><?xml version="1.0" encoding="utf-8"?>
<ds:datastoreItem xmlns:ds="http://schemas.openxmlformats.org/officeDocument/2006/customXml" ds:itemID="{C9BC468B-A170-41C3-9819-B6DDA910FA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RETAIL&gt;&gt;</vt:lpstr>
      <vt:lpstr>Summary</vt:lpstr>
      <vt:lpstr>R1</vt:lpstr>
      <vt:lpstr>R2</vt:lpstr>
      <vt:lpstr>R3</vt:lpstr>
      <vt:lpstr>R4</vt:lpstr>
      <vt:lpstr>R5</vt:lpstr>
      <vt:lpstr>R6</vt:lpstr>
      <vt:lpstr>R7</vt:lpstr>
      <vt:lpstr>R8</vt:lpstr>
      <vt:lpstr>R9</vt:lpstr>
      <vt:lpstr>R10</vt:lpstr>
      <vt:lpstr>'R1'!Print_Area</vt:lpstr>
      <vt:lpstr>'R10'!Print_Area</vt:lpstr>
      <vt:lpstr>'R2'!Print_Area</vt:lpstr>
      <vt:lpstr>'R3'!Print_Area</vt:lpstr>
      <vt:lpstr>'R4'!Print_Area</vt:lpstr>
      <vt:lpstr>'R5'!Print_Area</vt:lpstr>
      <vt:lpstr>'R6'!Print_Area</vt:lpstr>
      <vt:lpstr>'R7'!Print_Area</vt:lpstr>
      <vt:lpstr>'R8'!Print_Area</vt:lpstr>
      <vt:lpstr>'R9'!Print_Area</vt:lpstr>
      <vt:lpstr>Summary!Print_Area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Draft methodology consultation - Business Plan tables  - Water</dc:title>
  <dc:creator>Paul Fox</dc:creator>
  <cp:lastModifiedBy>Laura Masters</cp:lastModifiedBy>
  <cp:lastPrinted>2017-07-10T08:28:48Z</cp:lastPrinted>
  <dcterms:created xsi:type="dcterms:W3CDTF">2017-05-09T14:03:41Z</dcterms:created>
  <dcterms:modified xsi:type="dcterms:W3CDTF">2017-07-10T14:19:16Z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_MarkAsFinal">
    <vt:bool>true</vt:bool>
  </property>
</Properties>
</file>