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masters\Desktop\uploads\"/>
    </mc:Choice>
  </mc:AlternateContent>
  <workbookProtection workbookAlgorithmName="SHA-512" workbookHashValue="R/FF9U/cegjLlA0kkGPJNcKU4G6t1rD/4hT8rs0Z2A45tQuRrgU8GHh5iEmN0RILUOLEpoGqBTUGxit8bLxKPQ==" workbookSaltValue="3dwnl6ivo5CQxUC4d6eOdQ==" workbookSpinCount="100000" lockStructure="1"/>
  <bookViews>
    <workbookView xWindow="0" yWindow="0" windowWidth="14400" windowHeight="8570"/>
  </bookViews>
  <sheets>
    <sheet name="Guidance Notes" sheetId="6" r:id="rId1"/>
    <sheet name="AMP 6 - Average" sheetId="4" r:id="rId2"/>
    <sheet name="2015-16" sheetId="1" r:id="rId3"/>
    <sheet name="2016-17" sheetId="2" r:id="rId4"/>
    <sheet name="2017-18" sheetId="3" r:id="rId5"/>
    <sheet name="RPI Indices" sheetId="5" r:id="rId6"/>
  </sheets>
  <definedNames>
    <definedName name="_xlnm.Print_Area" localSheetId="2">'2015-16'!$A$1:$L$50</definedName>
    <definedName name="_xlnm.Print_Area" localSheetId="3">'2016-17'!$A$1:$L$50</definedName>
    <definedName name="_xlnm.Print_Area" localSheetId="4">'2017-18'!$A$1:$L$50</definedName>
    <definedName name="_xlnm.Print_Area" localSheetId="1">'AMP 6 - Average'!$A$1:$L$50</definedName>
  </definedNames>
  <calcPr calcId="152511" calcMode="manual" iterateDelta="1.0000000000000001E-5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F31" i="1" l="1"/>
  <c r="F31" i="3"/>
  <c r="K1" i="3" l="1"/>
  <c r="K1" i="2"/>
  <c r="K1" i="1"/>
  <c r="F31" i="2"/>
  <c r="L43" i="4" l="1"/>
  <c r="K43" i="4" s="1"/>
  <c r="L42" i="4"/>
  <c r="F31" i="4"/>
  <c r="G31" i="4" s="1"/>
  <c r="H31" i="4" s="1"/>
  <c r="L26" i="4"/>
  <c r="K26" i="4" s="1"/>
  <c r="L25" i="4"/>
  <c r="L24" i="4"/>
  <c r="K24" i="4" s="1"/>
  <c r="L18" i="4"/>
  <c r="L17" i="4"/>
  <c r="K17" i="4" s="1"/>
  <c r="L16" i="4"/>
  <c r="L15" i="4"/>
  <c r="K15" i="4" s="1"/>
  <c r="L14" i="4"/>
  <c r="K14" i="4" s="1"/>
  <c r="H10" i="4"/>
  <c r="J44" i="4"/>
  <c r="J35" i="4" s="1"/>
  <c r="F44" i="4"/>
  <c r="J27" i="4"/>
  <c r="F27" i="4"/>
  <c r="K25" i="4"/>
  <c r="F20" i="4"/>
  <c r="F29" i="4" s="1"/>
  <c r="K18" i="4"/>
  <c r="K16" i="4"/>
  <c r="B10" i="4"/>
  <c r="B14" i="4" s="1"/>
  <c r="H9" i="4"/>
  <c r="L44" i="3"/>
  <c r="J44" i="3"/>
  <c r="J35" i="3" s="1"/>
  <c r="F44" i="3"/>
  <c r="K43" i="3"/>
  <c r="H43" i="3"/>
  <c r="K42" i="3"/>
  <c r="K44" i="3" s="1"/>
  <c r="K35" i="3" s="1"/>
  <c r="H42" i="3"/>
  <c r="L35" i="3"/>
  <c r="J31" i="3"/>
  <c r="G31" i="3"/>
  <c r="H31" i="3" s="1"/>
  <c r="L31" i="3" s="1"/>
  <c r="L27" i="3"/>
  <c r="J27" i="3"/>
  <c r="F27" i="3"/>
  <c r="K26" i="3"/>
  <c r="H26" i="3"/>
  <c r="K25" i="3"/>
  <c r="H25" i="3"/>
  <c r="K24" i="3"/>
  <c r="K27" i="3" s="1"/>
  <c r="H24" i="3"/>
  <c r="F20" i="3"/>
  <c r="F29" i="3" s="1"/>
  <c r="F33" i="3" s="1"/>
  <c r="F37" i="3" s="1"/>
  <c r="K18" i="3"/>
  <c r="H18" i="3"/>
  <c r="K17" i="3"/>
  <c r="H17" i="3"/>
  <c r="K16" i="3"/>
  <c r="H16" i="3"/>
  <c r="K15" i="3"/>
  <c r="H15" i="3"/>
  <c r="K14" i="3"/>
  <c r="H14" i="3"/>
  <c r="G10" i="3"/>
  <c r="G42" i="3" s="1"/>
  <c r="B10" i="3"/>
  <c r="B14" i="3" s="1"/>
  <c r="J9" i="3"/>
  <c r="J20" i="3" s="1"/>
  <c r="H9" i="3"/>
  <c r="L44" i="2"/>
  <c r="L35" i="2" s="1"/>
  <c r="J44" i="2"/>
  <c r="J35" i="2" s="1"/>
  <c r="F44" i="2"/>
  <c r="K43" i="2"/>
  <c r="H43" i="2"/>
  <c r="H44" i="2" s="1"/>
  <c r="H35" i="2" s="1"/>
  <c r="K42" i="2"/>
  <c r="K44" i="2" s="1"/>
  <c r="K35" i="2" s="1"/>
  <c r="H42" i="2"/>
  <c r="J31" i="2"/>
  <c r="G31" i="2"/>
  <c r="L27" i="2"/>
  <c r="J27" i="2"/>
  <c r="F27" i="2"/>
  <c r="K26" i="2"/>
  <c r="H26" i="2"/>
  <c r="K25" i="2"/>
  <c r="H25" i="2"/>
  <c r="K24" i="2"/>
  <c r="K27" i="2" s="1"/>
  <c r="H24" i="2"/>
  <c r="F20" i="2"/>
  <c r="F29" i="2" s="1"/>
  <c r="F33" i="2" s="1"/>
  <c r="F37" i="2" s="1"/>
  <c r="K18" i="2"/>
  <c r="H18" i="2"/>
  <c r="K17" i="2"/>
  <c r="H17" i="2"/>
  <c r="K16" i="2"/>
  <c r="H16" i="2"/>
  <c r="K15" i="2"/>
  <c r="H15" i="2"/>
  <c r="K14" i="2"/>
  <c r="H14" i="2"/>
  <c r="G10" i="2"/>
  <c r="G43" i="2" s="1"/>
  <c r="B10" i="2"/>
  <c r="B14" i="2" s="1"/>
  <c r="J9" i="2"/>
  <c r="J20" i="2" s="1"/>
  <c r="J29" i="2" s="1"/>
  <c r="H9" i="2"/>
  <c r="L27" i="1"/>
  <c r="J33" i="2" l="1"/>
  <c r="G14" i="2"/>
  <c r="K31" i="2"/>
  <c r="H20" i="2"/>
  <c r="J37" i="2"/>
  <c r="L9" i="2"/>
  <c r="K9" i="2" s="1"/>
  <c r="H27" i="2"/>
  <c r="K27" i="4"/>
  <c r="L27" i="4"/>
  <c r="H26" i="4"/>
  <c r="H31" i="2"/>
  <c r="L31" i="2" s="1"/>
  <c r="H27" i="3"/>
  <c r="L44" i="4"/>
  <c r="L35" i="4" s="1"/>
  <c r="K42" i="4"/>
  <c r="K44" i="4" s="1"/>
  <c r="K35" i="4" s="1"/>
  <c r="F33" i="4"/>
  <c r="F37" i="4" s="1"/>
  <c r="H20" i="3"/>
  <c r="H29" i="3" s="1"/>
  <c r="H33" i="3" s="1"/>
  <c r="H37" i="3" s="1"/>
  <c r="H44" i="3"/>
  <c r="H35" i="3" s="1"/>
  <c r="H18" i="4"/>
  <c r="H16" i="4"/>
  <c r="H42" i="4"/>
  <c r="H14" i="4"/>
  <c r="H25" i="4"/>
  <c r="G17" i="2"/>
  <c r="H15" i="4"/>
  <c r="H17" i="4"/>
  <c r="L31" i="4"/>
  <c r="H43" i="4"/>
  <c r="H24" i="4"/>
  <c r="H27" i="4" s="1"/>
  <c r="G10" i="4"/>
  <c r="G24" i="4" s="1"/>
  <c r="G14" i="3"/>
  <c r="G15" i="3"/>
  <c r="K31" i="3"/>
  <c r="G17" i="3"/>
  <c r="G25" i="3"/>
  <c r="G26" i="3"/>
  <c r="G43" i="3"/>
  <c r="G44" i="3" s="1"/>
  <c r="G35" i="3" s="1"/>
  <c r="G16" i="2"/>
  <c r="G16" i="3"/>
  <c r="G18" i="3"/>
  <c r="G24" i="3"/>
  <c r="G14" i="4"/>
  <c r="J31" i="4"/>
  <c r="G18" i="4"/>
  <c r="J29" i="3"/>
  <c r="J33" i="3" s="1"/>
  <c r="J37" i="3" s="1"/>
  <c r="L9" i="3"/>
  <c r="K20" i="2"/>
  <c r="K29" i="2" s="1"/>
  <c r="G9" i="2"/>
  <c r="G18" i="2"/>
  <c r="L20" i="2"/>
  <c r="L29" i="2" s="1"/>
  <c r="G25" i="2"/>
  <c r="G42" i="2"/>
  <c r="G44" i="2" s="1"/>
  <c r="G35" i="2" s="1"/>
  <c r="G24" i="2"/>
  <c r="G15" i="2"/>
  <c r="G26" i="2"/>
  <c r="H29" i="2" l="1"/>
  <c r="H33" i="2" s="1"/>
  <c r="H37" i="2" s="1"/>
  <c r="K33" i="2"/>
  <c r="K37" i="2" s="1"/>
  <c r="L33" i="2"/>
  <c r="L37" i="2" s="1"/>
  <c r="G27" i="2"/>
  <c r="G26" i="4"/>
  <c r="G16" i="4"/>
  <c r="H44" i="4"/>
  <c r="H35" i="4" s="1"/>
  <c r="H20" i="4"/>
  <c r="H29" i="4" s="1"/>
  <c r="H33" i="4" s="1"/>
  <c r="G25" i="4"/>
  <c r="G27" i="4" s="1"/>
  <c r="G43" i="4"/>
  <c r="G42" i="4"/>
  <c r="K31" i="4"/>
  <c r="G15" i="4"/>
  <c r="G17" i="4"/>
  <c r="G27" i="3"/>
  <c r="K9" i="3"/>
  <c r="L20" i="3"/>
  <c r="L29" i="3" s="1"/>
  <c r="L33" i="3" s="1"/>
  <c r="L37" i="3" s="1"/>
  <c r="G20" i="2"/>
  <c r="L44" i="1"/>
  <c r="L35" i="1" s="1"/>
  <c r="J44" i="1"/>
  <c r="F44" i="1"/>
  <c r="K43" i="1"/>
  <c r="H43" i="1"/>
  <c r="K42" i="1"/>
  <c r="H42" i="1"/>
  <c r="J35" i="1"/>
  <c r="J31" i="1"/>
  <c r="J27" i="1"/>
  <c r="F27" i="1"/>
  <c r="K26" i="1"/>
  <c r="H26" i="1"/>
  <c r="K25" i="1"/>
  <c r="H25" i="1"/>
  <c r="K24" i="1"/>
  <c r="F20" i="1"/>
  <c r="F29" i="1" s="1"/>
  <c r="F33" i="1" s="1"/>
  <c r="F37" i="1" s="1"/>
  <c r="K18" i="1"/>
  <c r="H18" i="1"/>
  <c r="K17" i="1"/>
  <c r="K16" i="1"/>
  <c r="H16" i="1"/>
  <c r="K15" i="1"/>
  <c r="H15" i="1"/>
  <c r="K14" i="1"/>
  <c r="H14" i="1"/>
  <c r="H24" i="1"/>
  <c r="H27" i="1" s="1"/>
  <c r="G10" i="1"/>
  <c r="B10" i="1"/>
  <c r="B14" i="1" s="1"/>
  <c r="J9" i="1"/>
  <c r="H9" i="1"/>
  <c r="L9" i="1" s="1"/>
  <c r="G29" i="2" l="1"/>
  <c r="G33" i="2" s="1"/>
  <c r="G37" i="2" s="1"/>
  <c r="K9" i="1"/>
  <c r="L9" i="4"/>
  <c r="J20" i="1"/>
  <c r="J9" i="4"/>
  <c r="J20" i="4" s="1"/>
  <c r="J29" i="4" s="1"/>
  <c r="J33" i="4" s="1"/>
  <c r="J37" i="4" s="1"/>
  <c r="H37" i="4"/>
  <c r="G44" i="4"/>
  <c r="G35" i="4" s="1"/>
  <c r="K20" i="3"/>
  <c r="K29" i="3" s="1"/>
  <c r="K33" i="3" s="1"/>
  <c r="K37" i="3" s="1"/>
  <c r="G9" i="3"/>
  <c r="G20" i="3" s="1"/>
  <c r="G29" i="3" s="1"/>
  <c r="G33" i="3" s="1"/>
  <c r="G37" i="3" s="1"/>
  <c r="K27" i="1"/>
  <c r="G43" i="1"/>
  <c r="G9" i="1"/>
  <c r="G15" i="1"/>
  <c r="H44" i="1"/>
  <c r="H35" i="1" s="1"/>
  <c r="G25" i="1"/>
  <c r="G16" i="1"/>
  <c r="G26" i="1"/>
  <c r="J29" i="1"/>
  <c r="J33" i="1" s="1"/>
  <c r="J37" i="1" s="1"/>
  <c r="K44" i="1"/>
  <c r="K35" i="1" s="1"/>
  <c r="G42" i="1"/>
  <c r="L20" i="1"/>
  <c r="L29" i="1" s="1"/>
  <c r="G24" i="1"/>
  <c r="H17" i="1"/>
  <c r="H20" i="1" s="1"/>
  <c r="H29" i="1" s="1"/>
  <c r="G31" i="1"/>
  <c r="G17" i="1"/>
  <c r="G14" i="1"/>
  <c r="G18" i="1"/>
  <c r="K9" i="4" l="1"/>
  <c r="L20" i="4"/>
  <c r="L29" i="4" s="1"/>
  <c r="L33" i="4" s="1"/>
  <c r="L37" i="4" s="1"/>
  <c r="G44" i="1"/>
  <c r="G35" i="1" s="1"/>
  <c r="G27" i="1"/>
  <c r="H31" i="1"/>
  <c r="K31" i="1"/>
  <c r="K20" i="1"/>
  <c r="K29" i="1" s="1"/>
  <c r="G20" i="1"/>
  <c r="K20" i="4" l="1"/>
  <c r="K29" i="4" s="1"/>
  <c r="K33" i="4" s="1"/>
  <c r="K37" i="4" s="1"/>
  <c r="G9" i="4"/>
  <c r="G20" i="4" s="1"/>
  <c r="G29" i="4" s="1"/>
  <c r="G33" i="4" s="1"/>
  <c r="G37" i="4" s="1"/>
  <c r="G29" i="1"/>
  <c r="G33" i="1" s="1"/>
  <c r="G37" i="1" s="1"/>
  <c r="K33" i="1"/>
  <c r="K37" i="1" s="1"/>
  <c r="L31" i="1"/>
  <c r="L33" i="1" s="1"/>
  <c r="L37" i="1" s="1"/>
  <c r="H33" i="1"/>
  <c r="H37" i="1" s="1"/>
</calcChain>
</file>

<file path=xl/sharedStrings.xml><?xml version="1.0" encoding="utf-8"?>
<sst xmlns="http://schemas.openxmlformats.org/spreadsheetml/2006/main" count="281" uniqueCount="66">
  <si>
    <t>Co Name</t>
  </si>
  <si>
    <t>For the 12 months ended 31 March 2017</t>
  </si>
  <si>
    <t>(Price Base - 2012-13 RPI Average)</t>
  </si>
  <si>
    <t>%</t>
  </si>
  <si>
    <t>£</t>
  </si>
  <si>
    <t>Line description</t>
  </si>
  <si>
    <t>Units</t>
  </si>
  <si>
    <t>DPs</t>
  </si>
  <si>
    <t>Notional returns and notional regulatory equity</t>
  </si>
  <si>
    <t>Actual returns and notional regulatory equity</t>
  </si>
  <si>
    <t>Actual returns and actual regulatory equity</t>
  </si>
  <si>
    <t>A</t>
  </si>
  <si>
    <t>Regulatory return on Equity</t>
  </si>
  <si>
    <t>Regulatory Equity Base</t>
  </si>
  <si>
    <t>B</t>
  </si>
  <si>
    <t>Financing</t>
  </si>
  <si>
    <t>Gearing</t>
  </si>
  <si>
    <t>Group relief</t>
  </si>
  <si>
    <t>Cost of debt</t>
  </si>
  <si>
    <t>Hedging instruments</t>
  </si>
  <si>
    <t>Sub total</t>
  </si>
  <si>
    <t>C</t>
  </si>
  <si>
    <t>Operational Performance</t>
  </si>
  <si>
    <t>Totex out / (under) performance</t>
  </si>
  <si>
    <t>ODI out / (under) performance</t>
  </si>
  <si>
    <t>Retail out / (under) performance</t>
  </si>
  <si>
    <t>Sub Total</t>
  </si>
  <si>
    <t>Total earnings</t>
  </si>
  <si>
    <t>RCV growth</t>
  </si>
  <si>
    <t>Total shareholder return</t>
  </si>
  <si>
    <t>Net dividend</t>
  </si>
  <si>
    <t>Retained Value</t>
  </si>
  <si>
    <t>D</t>
  </si>
  <si>
    <t>Dividends reconciliation</t>
  </si>
  <si>
    <t>Gross Dividend</t>
  </si>
  <si>
    <t>Interest Receivable on Intercompany loans</t>
  </si>
  <si>
    <t>For the 12 months ended 31 March 2016</t>
  </si>
  <si>
    <t>Input Cell</t>
  </si>
  <si>
    <t>For the 12 months ended 31 March 2018</t>
  </si>
  <si>
    <t>1F - Financial Flows</t>
  </si>
  <si>
    <t>AMP 6 - Average</t>
  </si>
  <si>
    <t>Averaged Cells</t>
  </si>
  <si>
    <t>RPI</t>
  </si>
  <si>
    <t>Year end RPI</t>
  </si>
  <si>
    <t>Average RPI</t>
  </si>
  <si>
    <t>RPI Indices</t>
  </si>
  <si>
    <t>Calculated cell using the data in the 'RPI Indices' tab</t>
  </si>
  <si>
    <t>Linked or self calculating cells</t>
  </si>
  <si>
    <t>Totals</t>
  </si>
  <si>
    <t>Variance in corporation tax</t>
  </si>
  <si>
    <t>Financial Flows</t>
  </si>
  <si>
    <t>Guidance Notes</t>
  </si>
  <si>
    <t>1)</t>
  </si>
  <si>
    <t>All data must be entered in 2012-13 price base</t>
  </si>
  <si>
    <t>2)</t>
  </si>
  <si>
    <t>Please use the indices in the RPI Indices tab, the indices for 2018 will be forwarded once the figures are available and should be entered into the yellow highlighted cells.</t>
  </si>
  <si>
    <t>3)</t>
  </si>
  <si>
    <t>All data should be converted using the 'average RPI' values</t>
  </si>
  <si>
    <t>e.g. for 2016-17, £'s (2016-17) *265.0/244.7 (average RPI 2017/ average RPI 2013)</t>
  </si>
  <si>
    <t>4)</t>
  </si>
  <si>
    <t>The only exception to 3) above is the calculation of the 'average RCV' which should use the opening and closing RPI values rather than the average.</t>
  </si>
  <si>
    <t xml:space="preserve">e.g for 2016-17 opening RCV = £'s * 261.1 / 244.7 (year end RPI 2016 / Average RPI 2013) </t>
  </si>
  <si>
    <t>5)</t>
  </si>
  <si>
    <t>Data should only be entered into the highlighted input cells (Yellow), the remainder of the spreadsheet has been locked.</t>
  </si>
  <si>
    <t>6)</t>
  </si>
  <si>
    <t>The spreadsheet is in manual calculation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</si>
</sst>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0.0"/>
    <numFmt numFmtId="166" formatCode="_-* #,##0_-;\-* #,##0_-;_-* &quot;-&quot;??_-;_-@_-"/>
    <numFmt numFmtId="167" formatCode="_-* #,##0.0_-;\-* #,##0.0_-;_-* &quot;-&quot;??_-;_-@_-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5"/>
      <color theme="0"/>
      <name val="Franklin Gothic Demi"/>
      <family val="2"/>
    </font>
    <font>
      <sz val="10"/>
      <color theme="1"/>
      <name val="Arial"/>
      <family val="2"/>
    </font>
    <font>
      <b/>
      <sz val="10"/>
      <color rgb="FF0078C9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rgb="FF8573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rgb="FF8573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medium">
        <color rgb="FF857362"/>
      </left>
      <right style="medium">
        <color rgb="FF857362"/>
      </right>
      <top style="medium">
        <color theme="2" tint="-0.499984740745262"/>
      </top>
      <bottom/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theme="2" tint="-0.499984740745262"/>
      </right>
      <top/>
      <bottom style="medium">
        <color theme="2" tint="-0.499984740745262"/>
      </bottom>
      <diagonal/>
    </border>
    <border>
      <left style="medium">
        <color rgb="FF857362"/>
      </left>
      <right style="medium">
        <color rgb="FF857362"/>
      </right>
      <top/>
      <bottom style="medium">
        <color theme="2" tint="-0.499984740745262"/>
      </bottom>
      <diagonal/>
    </border>
    <border>
      <left style="medium">
        <color rgb="FF857362"/>
      </left>
      <right/>
      <top style="medium">
        <color rgb="FF857362"/>
      </top>
      <bottom/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/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/>
      <top/>
      <bottom/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/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/>
      <top style="thin">
        <color rgb="FF857362"/>
      </top>
      <bottom/>
      <diagonal/>
    </border>
    <border>
      <left style="medium">
        <color rgb="FF857362"/>
      </left>
      <right/>
      <top style="thin">
        <color rgb="FF857362"/>
      </top>
      <bottom/>
      <diagonal/>
    </border>
    <border>
      <left/>
      <right style="medium">
        <color rgb="FF857362"/>
      </right>
      <top style="thin">
        <color rgb="FF857362"/>
      </top>
      <bottom/>
      <diagonal/>
    </border>
    <border>
      <left/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/>
      <bottom style="thin">
        <color rgb="FF857362"/>
      </bottom>
      <diagonal/>
    </border>
    <border>
      <left style="thin">
        <color rgb="FF857362"/>
      </left>
      <right style="thin">
        <color rgb="FF857362"/>
      </right>
      <top/>
      <bottom/>
      <diagonal/>
    </border>
    <border>
      <left style="medium">
        <color rgb="FF857362"/>
      </left>
      <right style="thin">
        <color rgb="FF857362"/>
      </right>
      <top/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/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/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/>
      <diagonal/>
    </border>
    <border>
      <left style="medium">
        <color rgb="FF857362"/>
      </left>
      <right/>
      <top/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/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/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2" fillId="2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/>
    </xf>
    <xf numFmtId="0" fontId="0" fillId="0" borderId="0" xfId="0" applyProtection="1"/>
    <xf numFmtId="0" fontId="3" fillId="0" borderId="0" xfId="3" applyFont="1" applyAlignment="1" applyProtection="1">
      <alignment vertical="center"/>
    </xf>
    <xf numFmtId="0" fontId="1" fillId="0" borderId="0" xfId="3" applyAlignment="1" applyProtection="1">
      <alignment vertical="center"/>
    </xf>
    <xf numFmtId="0" fontId="1" fillId="0" borderId="0" xfId="3" applyFill="1" applyBorder="1" applyAlignment="1" applyProtection="1">
      <alignment vertical="center"/>
    </xf>
    <xf numFmtId="0" fontId="1" fillId="0" borderId="0" xfId="3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3" borderId="14" xfId="3" applyFont="1" applyFill="1" applyBorder="1" applyAlignment="1" applyProtection="1">
      <alignment horizontal="center" vertical="center"/>
    </xf>
    <xf numFmtId="0" fontId="5" fillId="3" borderId="15" xfId="3" applyFont="1" applyFill="1" applyBorder="1" applyAlignment="1" applyProtection="1">
      <alignment vertical="center"/>
    </xf>
    <xf numFmtId="0" fontId="6" fillId="0" borderId="4" xfId="3" applyFont="1" applyBorder="1" applyAlignment="1" applyProtection="1">
      <alignment horizontal="center" vertical="center"/>
    </xf>
    <xf numFmtId="0" fontId="3" fillId="0" borderId="5" xfId="3" applyFont="1" applyBorder="1" applyAlignment="1" applyProtection="1">
      <alignment vertical="center"/>
    </xf>
    <xf numFmtId="0" fontId="7" fillId="0" borderId="5" xfId="3" applyFont="1" applyBorder="1" applyAlignment="1" applyProtection="1">
      <alignment horizontal="center" vertical="center"/>
    </xf>
    <xf numFmtId="0" fontId="7" fillId="0" borderId="16" xfId="3" applyFont="1" applyBorder="1" applyAlignment="1" applyProtection="1">
      <alignment horizontal="center" vertical="center"/>
    </xf>
    <xf numFmtId="0" fontId="6" fillId="0" borderId="9" xfId="3" applyFont="1" applyBorder="1" applyAlignment="1" applyProtection="1">
      <alignment horizontal="center" vertical="center"/>
    </xf>
    <xf numFmtId="0" fontId="3" fillId="0" borderId="10" xfId="3" applyFont="1" applyBorder="1" applyAlignment="1" applyProtection="1">
      <alignment vertical="center"/>
    </xf>
    <xf numFmtId="0" fontId="7" fillId="0" borderId="10" xfId="3" applyFont="1" applyBorder="1" applyAlignment="1" applyProtection="1">
      <alignment horizontal="center" vertical="center"/>
    </xf>
    <xf numFmtId="0" fontId="7" fillId="0" borderId="17" xfId="3" applyFont="1" applyBorder="1" applyAlignment="1" applyProtection="1">
      <alignment horizontal="center" vertical="center"/>
    </xf>
    <xf numFmtId="0" fontId="6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Border="1" applyProtection="1"/>
    <xf numFmtId="0" fontId="7" fillId="0" borderId="19" xfId="3" applyFont="1" applyFill="1" applyBorder="1" applyAlignment="1" applyProtection="1">
      <alignment horizontal="center" vertical="center"/>
    </xf>
    <xf numFmtId="0" fontId="6" fillId="0" borderId="20" xfId="3" applyFont="1" applyBorder="1" applyAlignment="1" applyProtection="1">
      <alignment horizontal="center" vertical="center"/>
    </xf>
    <xf numFmtId="0" fontId="3" fillId="0" borderId="21" xfId="3" applyFont="1" applyBorder="1" applyAlignment="1" applyProtection="1">
      <alignment vertical="center"/>
    </xf>
    <xf numFmtId="0" fontId="7" fillId="0" borderId="21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6" fillId="0" borderId="28" xfId="3" applyFont="1" applyBorder="1" applyAlignment="1" applyProtection="1">
      <alignment horizontal="center" vertical="center"/>
    </xf>
    <xf numFmtId="0" fontId="3" fillId="0" borderId="29" xfId="3" applyFont="1" applyBorder="1" applyAlignment="1" applyProtection="1">
      <alignment vertical="center"/>
    </xf>
    <xf numFmtId="0" fontId="7" fillId="0" borderId="30" xfId="3" applyFont="1" applyBorder="1" applyAlignment="1" applyProtection="1">
      <alignment horizontal="center" vertical="center"/>
    </xf>
    <xf numFmtId="0" fontId="6" fillId="0" borderId="34" xfId="3" applyFont="1" applyBorder="1" applyAlignment="1" applyProtection="1">
      <alignment horizontal="center" vertical="center"/>
    </xf>
    <xf numFmtId="0" fontId="3" fillId="0" borderId="35" xfId="3" applyFont="1" applyBorder="1" applyAlignment="1" applyProtection="1">
      <alignment vertical="center"/>
    </xf>
    <xf numFmtId="0" fontId="7" fillId="0" borderId="35" xfId="3" applyFont="1" applyBorder="1" applyAlignment="1" applyProtection="1">
      <alignment horizontal="center" vertical="center"/>
    </xf>
    <xf numFmtId="0" fontId="7" fillId="0" borderId="36" xfId="3" applyFont="1" applyBorder="1" applyAlignment="1" applyProtection="1">
      <alignment horizontal="center" vertical="center"/>
    </xf>
    <xf numFmtId="10" fontId="6" fillId="5" borderId="34" xfId="2" applyNumberFormat="1" applyFont="1" applyFill="1" applyBorder="1" applyAlignment="1" applyProtection="1">
      <alignment vertical="center"/>
    </xf>
    <xf numFmtId="10" fontId="6" fillId="5" borderId="35" xfId="2" applyNumberFormat="1" applyFont="1" applyFill="1" applyBorder="1" applyAlignment="1" applyProtection="1">
      <alignment vertical="center"/>
    </xf>
    <xf numFmtId="10" fontId="6" fillId="5" borderId="37" xfId="2" applyNumberFormat="1" applyFont="1" applyFill="1" applyBorder="1" applyAlignment="1" applyProtection="1">
      <alignment vertical="center"/>
    </xf>
    <xf numFmtId="164" fontId="6" fillId="0" borderId="0" xfId="3" applyNumberFormat="1" applyFont="1" applyFill="1" applyBorder="1" applyAlignment="1" applyProtection="1">
      <alignment vertical="center"/>
    </xf>
    <xf numFmtId="165" fontId="6" fillId="5" borderId="38" xfId="1" applyNumberFormat="1" applyFont="1" applyFill="1" applyBorder="1" applyAlignment="1" applyProtection="1">
      <alignment vertical="center"/>
    </xf>
    <xf numFmtId="165" fontId="6" fillId="5" borderId="35" xfId="1" applyNumberFormat="1" applyFont="1" applyFill="1" applyBorder="1" applyAlignment="1" applyProtection="1">
      <alignment vertical="center"/>
    </xf>
    <xf numFmtId="165" fontId="6" fillId="5" borderId="39" xfId="1" applyNumberFormat="1" applyFont="1" applyFill="1" applyBorder="1" applyAlignment="1" applyProtection="1">
      <alignment vertical="center"/>
    </xf>
    <xf numFmtId="0" fontId="6" fillId="0" borderId="0" xfId="3" applyFont="1" applyBorder="1" applyAlignment="1" applyProtection="1">
      <alignment horizontal="center" vertical="center"/>
    </xf>
    <xf numFmtId="0" fontId="3" fillId="0" borderId="0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horizontal="center" vertical="center"/>
    </xf>
    <xf numFmtId="165" fontId="0" fillId="0" borderId="0" xfId="1" applyNumberFormat="1" applyFont="1" applyProtection="1"/>
    <xf numFmtId="165" fontId="1" fillId="0" borderId="0" xfId="1" applyNumberFormat="1" applyAlignment="1" applyProtection="1">
      <alignment vertical="center"/>
    </xf>
    <xf numFmtId="0" fontId="3" fillId="0" borderId="40" xfId="3" applyFont="1" applyBorder="1" applyAlignment="1" applyProtection="1">
      <alignment vertical="center"/>
    </xf>
    <xf numFmtId="0" fontId="3" fillId="0" borderId="41" xfId="3" applyFont="1" applyBorder="1" applyAlignment="1" applyProtection="1">
      <alignment vertical="center"/>
    </xf>
    <xf numFmtId="0" fontId="7" fillId="0" borderId="29" xfId="3" applyFont="1" applyBorder="1" applyAlignment="1" applyProtection="1">
      <alignment horizontal="center" vertical="center"/>
    </xf>
    <xf numFmtId="10" fontId="6" fillId="5" borderId="38" xfId="2" applyNumberFormat="1" applyFont="1" applyFill="1" applyBorder="1" applyAlignment="1" applyProtection="1">
      <alignment vertical="center"/>
    </xf>
    <xf numFmtId="165" fontId="6" fillId="5" borderId="37" xfId="1" applyNumberFormat="1" applyFont="1" applyFill="1" applyBorder="1" applyAlignment="1" applyProtection="1">
      <alignment vertical="center"/>
    </xf>
    <xf numFmtId="165" fontId="6" fillId="5" borderId="34" xfId="1" applyNumberFormat="1" applyFont="1" applyFill="1" applyBorder="1" applyAlignment="1" applyProtection="1">
      <alignment vertical="center"/>
    </xf>
    <xf numFmtId="10" fontId="6" fillId="6" borderId="4" xfId="2" applyNumberFormat="1" applyFont="1" applyFill="1" applyBorder="1" applyAlignment="1" applyProtection="1">
      <alignment vertical="center"/>
      <protection locked="0"/>
    </xf>
    <xf numFmtId="0" fontId="0" fillId="6" borderId="0" xfId="0" applyFill="1" applyProtection="1"/>
    <xf numFmtId="165" fontId="6" fillId="6" borderId="23" xfId="1" applyNumberFormat="1" applyFont="1" applyFill="1" applyBorder="1" applyAlignment="1" applyProtection="1">
      <alignment vertical="center"/>
      <protection locked="0"/>
    </xf>
    <xf numFmtId="165" fontId="6" fillId="6" borderId="27" xfId="1" applyNumberFormat="1" applyFont="1" applyFill="1" applyBorder="1" applyAlignment="1" applyProtection="1">
      <alignment vertical="center"/>
      <protection locked="0"/>
    </xf>
    <xf numFmtId="165" fontId="6" fillId="6" borderId="32" xfId="1" applyNumberFormat="1" applyFont="1" applyFill="1" applyBorder="1" applyAlignment="1" applyProtection="1">
      <alignment vertical="center"/>
      <protection locked="0"/>
    </xf>
    <xf numFmtId="165" fontId="6" fillId="6" borderId="33" xfId="1" applyNumberFormat="1" applyFont="1" applyFill="1" applyBorder="1" applyAlignment="1" applyProtection="1">
      <alignment vertical="center"/>
      <protection locked="0"/>
    </xf>
    <xf numFmtId="166" fontId="6" fillId="6" borderId="18" xfId="1" applyNumberFormat="1" applyFont="1" applyFill="1" applyBorder="1" applyAlignment="1" applyProtection="1">
      <alignment vertical="center"/>
      <protection locked="0"/>
    </xf>
    <xf numFmtId="166" fontId="6" fillId="6" borderId="11" xfId="1" applyNumberFormat="1" applyFont="1" applyFill="1" applyBorder="1" applyAlignment="1" applyProtection="1">
      <alignment vertical="center"/>
      <protection locked="0"/>
    </xf>
    <xf numFmtId="0" fontId="8" fillId="0" borderId="0" xfId="0" applyFont="1"/>
    <xf numFmtId="0" fontId="5" fillId="3" borderId="14" xfId="3" applyFont="1" applyFill="1" applyBorder="1" applyAlignment="1" applyProtection="1">
      <alignment horizontal="center" vertical="center" wrapText="1"/>
    </xf>
    <xf numFmtId="0" fontId="5" fillId="3" borderId="47" xfId="3" applyFont="1" applyFill="1" applyBorder="1" applyAlignment="1" applyProtection="1">
      <alignment horizontal="center" vertical="center" wrapText="1"/>
    </xf>
    <xf numFmtId="0" fontId="6" fillId="0" borderId="51" xfId="3" applyFont="1" applyBorder="1" applyAlignment="1" applyProtection="1">
      <alignment horizontal="center" vertical="center"/>
    </xf>
    <xf numFmtId="0" fontId="6" fillId="0" borderId="46" xfId="3" applyFont="1" applyBorder="1" applyAlignment="1" applyProtection="1">
      <alignment horizontal="center" vertical="center"/>
    </xf>
    <xf numFmtId="10" fontId="6" fillId="8" borderId="34" xfId="2" applyNumberFormat="1" applyFont="1" applyFill="1" applyBorder="1" applyAlignment="1" applyProtection="1">
      <alignment vertical="center"/>
    </xf>
    <xf numFmtId="0" fontId="0" fillId="8" borderId="0" xfId="0" applyFill="1" applyProtection="1"/>
    <xf numFmtId="10" fontId="6" fillId="5" borderId="0" xfId="2" applyNumberFormat="1" applyFont="1" applyFill="1" applyBorder="1" applyAlignment="1" applyProtection="1">
      <alignment vertical="center"/>
    </xf>
    <xf numFmtId="0" fontId="6" fillId="0" borderId="45" xfId="3" applyFont="1" applyBorder="1" applyAlignment="1" applyProtection="1">
      <alignment horizontal="center" vertical="center"/>
    </xf>
    <xf numFmtId="167" fontId="6" fillId="6" borderId="22" xfId="1" applyNumberFormat="1" applyFont="1" applyFill="1" applyBorder="1" applyAlignment="1" applyProtection="1">
      <alignment vertical="center"/>
      <protection locked="0"/>
    </xf>
    <xf numFmtId="167" fontId="6" fillId="6" borderId="6" xfId="1" applyNumberFormat="1" applyFont="1" applyFill="1" applyBorder="1" applyAlignment="1" applyProtection="1">
      <alignment vertical="center"/>
      <protection locked="0"/>
    </xf>
    <xf numFmtId="0" fontId="2" fillId="2" borderId="0" xfId="3" applyFont="1" applyFill="1" applyBorder="1" applyAlignment="1" applyProtection="1">
      <alignment horizontal="left" vertical="center"/>
    </xf>
    <xf numFmtId="0" fontId="9" fillId="0" borderId="0" xfId="0" applyFont="1"/>
    <xf numFmtId="0" fontId="8" fillId="0" borderId="0" xfId="0" applyFont="1" applyProtection="1"/>
    <xf numFmtId="167" fontId="6" fillId="4" borderId="48" xfId="1" applyNumberFormat="1" applyFont="1" applyFill="1" applyBorder="1" applyAlignment="1" applyProtection="1">
      <alignment vertical="center"/>
    </xf>
    <xf numFmtId="167" fontId="6" fillId="4" borderId="49" xfId="1" applyNumberFormat="1" applyFont="1" applyFill="1" applyBorder="1" applyAlignment="1" applyProtection="1">
      <alignment vertical="center"/>
    </xf>
    <xf numFmtId="167" fontId="6" fillId="4" borderId="25" xfId="1" applyNumberFormat="1" applyFont="1" applyFill="1" applyBorder="1" applyAlignment="1" applyProtection="1">
      <alignment vertical="center"/>
    </xf>
    <xf numFmtId="167" fontId="6" fillId="4" borderId="26" xfId="1" applyNumberFormat="1" applyFont="1" applyFill="1" applyBorder="1" applyAlignment="1" applyProtection="1">
      <alignment vertical="center"/>
    </xf>
    <xf numFmtId="167" fontId="6" fillId="4" borderId="31" xfId="1" applyNumberFormat="1" applyFont="1" applyFill="1" applyBorder="1" applyAlignment="1" applyProtection="1">
      <alignment vertical="center"/>
    </xf>
    <xf numFmtId="167" fontId="6" fillId="4" borderId="50" xfId="1" applyNumberFormat="1" applyFont="1" applyFill="1" applyBorder="1" applyAlignment="1" applyProtection="1">
      <alignment vertical="center"/>
    </xf>
    <xf numFmtId="167" fontId="6" fillId="4" borderId="52" xfId="1" applyNumberFormat="1" applyFont="1" applyFill="1" applyBorder="1" applyAlignment="1" applyProtection="1">
      <alignment vertical="center"/>
    </xf>
    <xf numFmtId="167" fontId="6" fillId="4" borderId="9" xfId="1" applyNumberFormat="1" applyFont="1" applyFill="1" applyBorder="1" applyAlignment="1" applyProtection="1">
      <alignment vertical="center"/>
    </xf>
    <xf numFmtId="167" fontId="6" fillId="4" borderId="11" xfId="1" applyNumberFormat="1" applyFont="1" applyFill="1" applyBorder="1" applyAlignment="1" applyProtection="1">
      <alignment vertical="center"/>
    </xf>
    <xf numFmtId="10" fontId="6" fillId="4" borderId="5" xfId="2" applyNumberFormat="1" applyFont="1" applyFill="1" applyBorder="1" applyAlignment="1" applyProtection="1">
      <alignment vertical="center"/>
    </xf>
    <xf numFmtId="10" fontId="6" fillId="4" borderId="6" xfId="2" applyNumberFormat="1" applyFont="1" applyFill="1" applyBorder="1" applyAlignment="1" applyProtection="1">
      <alignment vertical="center"/>
    </xf>
    <xf numFmtId="166" fontId="6" fillId="7" borderId="4" xfId="1" applyNumberFormat="1" applyFont="1" applyFill="1" applyBorder="1" applyAlignment="1" applyProtection="1">
      <alignment vertical="center"/>
    </xf>
    <xf numFmtId="165" fontId="6" fillId="4" borderId="5" xfId="2" applyNumberFormat="1" applyFont="1" applyFill="1" applyBorder="1" applyAlignment="1" applyProtection="1">
      <alignment vertical="center"/>
    </xf>
    <xf numFmtId="166" fontId="6" fillId="7" borderId="45" xfId="1" applyNumberFormat="1" applyFont="1" applyFill="1" applyBorder="1" applyAlignment="1" applyProtection="1">
      <alignment vertical="center"/>
    </xf>
    <xf numFmtId="166" fontId="6" fillId="7" borderId="9" xfId="1" applyNumberFormat="1" applyFont="1" applyFill="1" applyBorder="1" applyAlignment="1" applyProtection="1">
      <alignment vertical="center"/>
    </xf>
    <xf numFmtId="166" fontId="6" fillId="4" borderId="17" xfId="1" applyNumberFormat="1" applyFont="1" applyFill="1" applyBorder="1" applyAlignment="1" applyProtection="1">
      <alignment vertical="center"/>
    </xf>
    <xf numFmtId="165" fontId="6" fillId="4" borderId="42" xfId="3" applyNumberFormat="1" applyFont="1" applyFill="1" applyBorder="1" applyAlignment="1" applyProtection="1">
      <alignment vertical="center"/>
    </xf>
    <xf numFmtId="165" fontId="6" fillId="4" borderId="43" xfId="3" applyNumberFormat="1" applyFont="1" applyFill="1" applyBorder="1" applyAlignment="1" applyProtection="1">
      <alignment vertical="center"/>
    </xf>
    <xf numFmtId="165" fontId="6" fillId="4" borderId="44" xfId="3" applyNumberFormat="1" applyFont="1" applyFill="1" applyBorder="1" applyAlignment="1" applyProtection="1">
      <alignment vertical="center"/>
    </xf>
    <xf numFmtId="165" fontId="6" fillId="0" borderId="0" xfId="3" applyNumberFormat="1" applyFont="1" applyFill="1" applyBorder="1" applyAlignment="1" applyProtection="1">
      <alignment vertical="center"/>
    </xf>
    <xf numFmtId="10" fontId="6" fillId="4" borderId="22" xfId="2" applyNumberFormat="1" applyFont="1" applyFill="1" applyBorder="1" applyAlignment="1" applyProtection="1">
      <alignment vertical="center"/>
    </xf>
    <xf numFmtId="165" fontId="6" fillId="4" borderId="22" xfId="1" applyNumberFormat="1" applyFont="1" applyFill="1" applyBorder="1" applyAlignment="1" applyProtection="1">
      <alignment vertical="center"/>
    </xf>
    <xf numFmtId="165" fontId="6" fillId="4" borderId="5" xfId="1" applyNumberFormat="1" applyFont="1" applyFill="1" applyBorder="1" applyAlignment="1" applyProtection="1">
      <alignment vertical="center"/>
    </xf>
    <xf numFmtId="167" fontId="6" fillId="7" borderId="4" xfId="1" applyNumberFormat="1" applyFont="1" applyFill="1" applyBorder="1" applyAlignment="1" applyProtection="1">
      <alignment vertical="center"/>
    </xf>
    <xf numFmtId="10" fontId="6" fillId="4" borderId="25" xfId="2" applyNumberFormat="1" applyFont="1" applyFill="1" applyBorder="1" applyAlignment="1" applyProtection="1">
      <alignment vertical="center"/>
    </xf>
    <xf numFmtId="10" fontId="6" fillId="4" borderId="21" xfId="2" applyNumberFormat="1" applyFont="1" applyFill="1" applyBorder="1" applyAlignment="1" applyProtection="1">
      <alignment vertical="center"/>
    </xf>
    <xf numFmtId="10" fontId="6" fillId="4" borderId="26" xfId="2" applyNumberFormat="1" applyFont="1" applyFill="1" applyBorder="1" applyAlignment="1" applyProtection="1">
      <alignment vertical="center"/>
    </xf>
    <xf numFmtId="165" fontId="6" fillId="4" borderId="25" xfId="1" applyNumberFormat="1" applyFont="1" applyFill="1" applyBorder="1" applyAlignment="1" applyProtection="1">
      <alignment vertical="center"/>
    </xf>
    <xf numFmtId="165" fontId="6" fillId="4" borderId="21" xfId="1" applyNumberFormat="1" applyFont="1" applyFill="1" applyBorder="1" applyAlignment="1" applyProtection="1">
      <alignment vertical="center"/>
    </xf>
    <xf numFmtId="167" fontId="6" fillId="7" borderId="20" xfId="1" applyNumberFormat="1" applyFont="1" applyFill="1" applyBorder="1" applyAlignment="1" applyProtection="1">
      <alignment vertical="center"/>
    </xf>
    <xf numFmtId="10" fontId="6" fillId="4" borderId="31" xfId="2" applyNumberFormat="1" applyFont="1" applyFill="1" applyBorder="1" applyAlignment="1" applyProtection="1">
      <alignment vertical="center"/>
    </xf>
    <xf numFmtId="165" fontId="6" fillId="4" borderId="31" xfId="1" applyNumberFormat="1" applyFont="1" applyFill="1" applyBorder="1" applyAlignment="1" applyProtection="1">
      <alignment vertical="center"/>
    </xf>
    <xf numFmtId="10" fontId="6" fillId="4" borderId="18" xfId="2" applyNumberFormat="1" applyFont="1" applyFill="1" applyBorder="1" applyAlignment="1" applyProtection="1">
      <alignment vertical="center"/>
    </xf>
    <xf numFmtId="10" fontId="6" fillId="4" borderId="10" xfId="2" applyNumberFormat="1" applyFont="1" applyFill="1" applyBorder="1" applyAlignment="1" applyProtection="1">
      <alignment vertical="center"/>
    </xf>
    <xf numFmtId="10" fontId="6" fillId="4" borderId="11" xfId="2" applyNumberFormat="1" applyFont="1" applyFill="1" applyBorder="1" applyAlignment="1" applyProtection="1">
      <alignment vertical="center"/>
    </xf>
    <xf numFmtId="165" fontId="6" fillId="4" borderId="18" xfId="1" applyNumberFormat="1" applyFont="1" applyFill="1" applyBorder="1" applyAlignment="1" applyProtection="1">
      <alignment vertical="center"/>
    </xf>
    <xf numFmtId="165" fontId="6" fillId="4" borderId="10" xfId="1" applyNumberFormat="1" applyFont="1" applyFill="1" applyBorder="1" applyAlignment="1" applyProtection="1">
      <alignment vertical="center"/>
    </xf>
    <xf numFmtId="167" fontId="6" fillId="7" borderId="9" xfId="1" applyNumberFormat="1" applyFont="1" applyFill="1" applyBorder="1" applyAlignment="1" applyProtection="1">
      <alignment vertical="center"/>
    </xf>
    <xf numFmtId="43" fontId="6" fillId="0" borderId="0" xfId="1" applyFont="1" applyFill="1" applyBorder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10" fontId="6" fillId="4" borderId="4" xfId="2" applyNumberFormat="1" applyFont="1" applyFill="1" applyBorder="1" applyAlignment="1" applyProtection="1">
      <alignment vertical="center"/>
    </xf>
    <xf numFmtId="10" fontId="6" fillId="7" borderId="34" xfId="2" applyNumberFormat="1" applyFont="1" applyFill="1" applyBorder="1" applyAlignment="1" applyProtection="1">
      <alignment vertical="center"/>
    </xf>
    <xf numFmtId="167" fontId="6" fillId="7" borderId="45" xfId="1" applyNumberFormat="1" applyFont="1" applyFill="1" applyBorder="1" applyAlignment="1" applyProtection="1">
      <alignment vertical="center"/>
    </xf>
    <xf numFmtId="167" fontId="6" fillId="7" borderId="46" xfId="1" applyNumberFormat="1" applyFont="1" applyFill="1" applyBorder="1" applyAlignment="1" applyProtection="1">
      <alignment vertical="center"/>
    </xf>
    <xf numFmtId="0" fontId="0" fillId="7" borderId="0" xfId="0" applyFill="1" applyProtection="1"/>
    <xf numFmtId="165" fontId="6" fillId="4" borderId="0" xfId="3" applyNumberFormat="1" applyFont="1" applyFill="1" applyBorder="1" applyAlignment="1" applyProtection="1">
      <alignment vertical="center"/>
    </xf>
    <xf numFmtId="165" fontId="6" fillId="4" borderId="4" xfId="2" applyNumberFormat="1" applyFont="1" applyFill="1" applyBorder="1" applyAlignment="1" applyProtection="1">
      <alignment vertical="center"/>
    </xf>
    <xf numFmtId="165" fontId="6" fillId="4" borderId="6" xfId="2" applyNumberFormat="1" applyFont="1" applyFill="1" applyBorder="1" applyAlignment="1" applyProtection="1">
      <alignment vertical="center"/>
    </xf>
    <xf numFmtId="165" fontId="6" fillId="4" borderId="9" xfId="3" applyNumberFormat="1" applyFont="1" applyFill="1" applyBorder="1" applyAlignment="1" applyProtection="1">
      <alignment vertical="center"/>
    </xf>
    <xf numFmtId="165" fontId="6" fillId="4" borderId="10" xfId="3" applyNumberFormat="1" applyFont="1" applyFill="1" applyBorder="1" applyAlignment="1" applyProtection="1">
      <alignment vertical="center"/>
    </xf>
    <xf numFmtId="165" fontId="6" fillId="4" borderId="11" xfId="3" applyNumberFormat="1" applyFont="1" applyFill="1" applyBorder="1" applyAlignment="1" applyProtection="1">
      <alignment vertical="center"/>
    </xf>
    <xf numFmtId="0" fontId="2" fillId="2" borderId="0" xfId="3" applyFont="1" applyFill="1" applyBorder="1" applyAlignment="1" applyProtection="1">
      <alignment horizontal="left" vertical="center"/>
    </xf>
    <xf numFmtId="0" fontId="5" fillId="3" borderId="8" xfId="3" applyFont="1" applyFill="1" applyBorder="1" applyAlignment="1" applyProtection="1">
      <alignment horizontal="center" vertical="center" wrapText="1"/>
    </xf>
    <xf numFmtId="0" fontId="5" fillId="3" borderId="13" xfId="3" applyFont="1" applyFill="1" applyBorder="1" applyAlignment="1" applyProtection="1">
      <alignment horizontal="center" vertical="center" wrapText="1"/>
    </xf>
    <xf numFmtId="0" fontId="4" fillId="3" borderId="1" xfId="3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 wrapText="1"/>
    </xf>
    <xf numFmtId="0" fontId="4" fillId="3" borderId="3" xfId="3" applyFont="1" applyFill="1" applyBorder="1" applyAlignment="1" applyProtection="1">
      <alignment horizontal="center" vertical="center" wrapText="1"/>
    </xf>
    <xf numFmtId="0" fontId="5" fillId="3" borderId="4" xfId="3" applyFont="1" applyFill="1" applyBorder="1" applyAlignment="1" applyProtection="1">
      <alignment horizontal="left" vertical="center"/>
    </xf>
    <xf numFmtId="0" fontId="5" fillId="3" borderId="5" xfId="3" applyFont="1" applyFill="1" applyBorder="1" applyAlignment="1" applyProtection="1">
      <alignment horizontal="left" vertical="center"/>
    </xf>
    <xf numFmtId="0" fontId="5" fillId="3" borderId="9" xfId="3" applyFont="1" applyFill="1" applyBorder="1" applyAlignment="1" applyProtection="1">
      <alignment horizontal="left" vertical="center"/>
    </xf>
    <xf numFmtId="0" fontId="5" fillId="3" borderId="10" xfId="3" applyFont="1" applyFill="1" applyBorder="1" applyAlignment="1" applyProtection="1">
      <alignment horizontal="left" vertical="center"/>
    </xf>
    <xf numFmtId="0" fontId="5" fillId="3" borderId="5" xfId="3" applyFont="1" applyFill="1" applyBorder="1" applyAlignment="1" applyProtection="1">
      <alignment horizontal="center" vertical="center"/>
    </xf>
    <xf numFmtId="0" fontId="5" fillId="3" borderId="10" xfId="3" applyFont="1" applyFill="1" applyBorder="1" applyAlignment="1" applyProtection="1">
      <alignment horizontal="center" vertical="center"/>
    </xf>
    <xf numFmtId="0" fontId="5" fillId="3" borderId="6" xfId="3" applyFont="1" applyFill="1" applyBorder="1" applyAlignment="1" applyProtection="1">
      <alignment horizontal="center" vertical="center"/>
    </xf>
    <xf numFmtId="0" fontId="5" fillId="3" borderId="11" xfId="3" applyFont="1" applyFill="1" applyBorder="1" applyAlignment="1" applyProtection="1">
      <alignment horizontal="center" vertical="center"/>
    </xf>
    <xf numFmtId="0" fontId="5" fillId="3" borderId="7" xfId="3" applyFont="1" applyFill="1" applyBorder="1" applyAlignment="1" applyProtection="1">
      <alignment horizontal="center" vertical="center" wrapText="1"/>
    </xf>
    <xf numFmtId="0" fontId="5" fillId="3" borderId="12" xfId="3" applyFont="1" applyFill="1" applyBorder="1" applyAlignment="1" applyProtection="1">
      <alignment horizontal="center" vertical="center" wrapText="1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E26" sqref="E26"/>
    </sheetView>
  </sheetViews>
  <sheetFormatPr defaultRowHeight="14" x14ac:dyDescent="0.3"/>
  <cols>
    <col min="1" max="1" width="2.6640625" customWidth="1"/>
  </cols>
  <sheetData>
    <row r="1" spans="1:2" ht="18" x14ac:dyDescent="0.4">
      <c r="A1" s="74" t="s">
        <v>50</v>
      </c>
    </row>
    <row r="3" spans="1:2" x14ac:dyDescent="0.3">
      <c r="A3" s="62" t="s">
        <v>51</v>
      </c>
    </row>
    <row r="5" spans="1:2" x14ac:dyDescent="0.3">
      <c r="A5" t="s">
        <v>52</v>
      </c>
      <c r="B5" t="s">
        <v>53</v>
      </c>
    </row>
    <row r="6" spans="1:2" x14ac:dyDescent="0.3">
      <c r="A6" t="s">
        <v>54</v>
      </c>
      <c r="B6" t="s">
        <v>55</v>
      </c>
    </row>
    <row r="7" spans="1:2" x14ac:dyDescent="0.3">
      <c r="A7" t="s">
        <v>56</v>
      </c>
      <c r="B7" t="s">
        <v>57</v>
      </c>
    </row>
    <row r="8" spans="1:2" x14ac:dyDescent="0.3">
      <c r="B8" t="s">
        <v>58</v>
      </c>
    </row>
    <row r="9" spans="1:2" x14ac:dyDescent="0.3">
      <c r="A9" t="s">
        <v>59</v>
      </c>
      <c r="B9" t="s">
        <v>60</v>
      </c>
    </row>
    <row r="10" spans="1:2" x14ac:dyDescent="0.3">
      <c r="B10" t="s">
        <v>61</v>
      </c>
    </row>
    <row r="11" spans="1:2" x14ac:dyDescent="0.3">
      <c r="A11" t="s">
        <v>62</v>
      </c>
      <c r="B11" t="s">
        <v>63</v>
      </c>
    </row>
    <row r="12" spans="1:2" x14ac:dyDescent="0.3">
      <c r="A12" t="s">
        <v>64</v>
      </c>
      <c r="B12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80"/>
  <sheetViews>
    <sheetView workbookViewId="0">
      <selection activeCell="F10" sqref="F10"/>
    </sheetView>
  </sheetViews>
  <sheetFormatPr defaultColWidth="8.6640625" defaultRowHeight="14" zeroHeight="1" x14ac:dyDescent="0.3"/>
  <cols>
    <col min="1" max="1" width="1.9140625" style="3" customWidth="1"/>
    <col min="2" max="2" width="4.08203125" style="3" customWidth="1"/>
    <col min="3" max="3" width="45.08203125" style="3" customWidth="1"/>
    <col min="4" max="5" width="5.08203125" style="3" customWidth="1"/>
    <col min="6" max="6" width="10" style="3" customWidth="1"/>
    <col min="7" max="7" width="12.08203125" style="3" customWidth="1"/>
    <col min="8" max="9" width="11.9140625" style="3" customWidth="1"/>
    <col min="10" max="10" width="11.58203125" style="3" customWidth="1"/>
    <col min="11" max="11" width="11.5" style="3" customWidth="1"/>
    <col min="12" max="12" width="12.58203125" style="3" customWidth="1"/>
    <col min="13" max="13" width="12.58203125" style="22" customWidth="1"/>
    <col min="14" max="16384" width="8.6640625" style="3"/>
  </cols>
  <sheetData>
    <row r="1" spans="2:13" ht="20" x14ac:dyDescent="0.3">
      <c r="B1" s="1" t="s">
        <v>39</v>
      </c>
      <c r="C1" s="1"/>
      <c r="D1" s="1"/>
      <c r="E1" s="1"/>
      <c r="F1" s="1"/>
      <c r="G1" s="1"/>
      <c r="H1" s="1"/>
      <c r="I1" s="1"/>
      <c r="J1" s="1"/>
      <c r="K1" s="73" t="s">
        <v>0</v>
      </c>
      <c r="L1" s="1"/>
      <c r="M1" s="2"/>
    </row>
    <row r="2" spans="2:13" ht="20" x14ac:dyDescent="0.3">
      <c r="B2" s="127" t="s">
        <v>40</v>
      </c>
      <c r="C2" s="127"/>
      <c r="D2" s="5"/>
      <c r="E2" s="5"/>
      <c r="F2" s="5"/>
      <c r="G2" s="5"/>
      <c r="H2" s="5"/>
      <c r="I2" s="6"/>
      <c r="J2" s="5"/>
      <c r="K2" s="5"/>
      <c r="L2" s="5"/>
      <c r="M2" s="7"/>
    </row>
    <row r="3" spans="2:13" ht="20.5" thickBot="1" x14ac:dyDescent="0.35">
      <c r="B3" s="127" t="s">
        <v>2</v>
      </c>
      <c r="C3" s="127"/>
      <c r="D3" s="5"/>
      <c r="E3" s="5"/>
      <c r="F3" s="5"/>
      <c r="G3" s="5"/>
      <c r="H3" s="5"/>
      <c r="I3" s="6"/>
      <c r="J3" s="5"/>
      <c r="K3" s="5"/>
      <c r="L3" s="5"/>
      <c r="M3" s="7"/>
    </row>
    <row r="4" spans="2:13" ht="14.5" thickBot="1" x14ac:dyDescent="0.35">
      <c r="B4" s="4"/>
      <c r="C4" s="5"/>
      <c r="D4" s="5"/>
      <c r="E4" s="5"/>
      <c r="F4" s="130" t="s">
        <v>3</v>
      </c>
      <c r="G4" s="131"/>
      <c r="H4" s="132"/>
      <c r="I4" s="6"/>
      <c r="J4" s="130" t="s">
        <v>4</v>
      </c>
      <c r="K4" s="131"/>
      <c r="L4" s="132"/>
      <c r="M4" s="7"/>
    </row>
    <row r="5" spans="2:13" ht="14.4" customHeight="1" x14ac:dyDescent="0.3">
      <c r="B5" s="133" t="s">
        <v>5</v>
      </c>
      <c r="C5" s="134"/>
      <c r="D5" s="137" t="s">
        <v>6</v>
      </c>
      <c r="E5" s="139" t="s">
        <v>7</v>
      </c>
      <c r="F5" s="141" t="s">
        <v>8</v>
      </c>
      <c r="G5" s="141" t="s">
        <v>9</v>
      </c>
      <c r="H5" s="128" t="s">
        <v>10</v>
      </c>
      <c r="I5" s="8"/>
      <c r="J5" s="141" t="s">
        <v>8</v>
      </c>
      <c r="K5" s="141" t="s">
        <v>9</v>
      </c>
      <c r="L5" s="128" t="s">
        <v>10</v>
      </c>
      <c r="M5" s="8"/>
    </row>
    <row r="6" spans="2:13" ht="66" customHeight="1" thickBot="1" x14ac:dyDescent="0.35">
      <c r="B6" s="135"/>
      <c r="C6" s="136"/>
      <c r="D6" s="138"/>
      <c r="E6" s="140"/>
      <c r="F6" s="142"/>
      <c r="G6" s="142"/>
      <c r="H6" s="129"/>
      <c r="I6" s="8"/>
      <c r="J6" s="142"/>
      <c r="K6" s="142"/>
      <c r="L6" s="129"/>
      <c r="M6" s="8"/>
    </row>
    <row r="7" spans="2:13" ht="23.4" customHeight="1" thickBot="1" x14ac:dyDescent="0.35"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7"/>
    </row>
    <row r="8" spans="2:13" ht="14.5" thickBot="1" x14ac:dyDescent="0.35">
      <c r="B8" s="9" t="s">
        <v>11</v>
      </c>
      <c r="C8" s="10"/>
      <c r="D8" s="5"/>
      <c r="E8" s="5"/>
      <c r="F8" s="5"/>
      <c r="G8" s="5"/>
      <c r="H8" s="5"/>
      <c r="I8" s="6"/>
      <c r="J8" s="5"/>
      <c r="K8" s="5"/>
      <c r="L8" s="5"/>
      <c r="M8" s="7"/>
    </row>
    <row r="9" spans="2:13" ht="14" customHeight="1" x14ac:dyDescent="0.3">
      <c r="B9" s="11">
        <v>1</v>
      </c>
      <c r="C9" s="12" t="s">
        <v>12</v>
      </c>
      <c r="D9" s="13" t="s">
        <v>3</v>
      </c>
      <c r="E9" s="14">
        <v>2</v>
      </c>
      <c r="F9" s="54">
        <v>0</v>
      </c>
      <c r="G9" s="85" t="e">
        <f ca="1">+K9/G10</f>
        <v>#DIV/0!</v>
      </c>
      <c r="H9" s="86">
        <f>+F9</f>
        <v>0</v>
      </c>
      <c r="I9" s="39"/>
      <c r="J9" s="87">
        <f>AVERAGE('2015-16'!J9,'2016-17'!J9,'2017-18'!J9)</f>
        <v>0</v>
      </c>
      <c r="K9" s="88">
        <f>+L9</f>
        <v>0</v>
      </c>
      <c r="L9" s="89">
        <f>AVERAGE('2015-16'!L9,'2016-17'!L9,'2017-18'!L9)</f>
        <v>0</v>
      </c>
      <c r="M9" s="39"/>
    </row>
    <row r="10" spans="2:13" ht="14" customHeight="1" thickBot="1" x14ac:dyDescent="0.35">
      <c r="B10" s="15">
        <f xml:space="preserve"> B9 + 1</f>
        <v>2</v>
      </c>
      <c r="C10" s="16" t="s">
        <v>13</v>
      </c>
      <c r="D10" s="17" t="s">
        <v>4</v>
      </c>
      <c r="E10" s="18">
        <v>0</v>
      </c>
      <c r="F10" s="90">
        <f ca="1">AVERAGE('2015-16'!F10,'2016-17'!F10,'2017-18'!F10)</f>
        <v>0</v>
      </c>
      <c r="G10" s="91">
        <f ca="1">+F10</f>
        <v>0</v>
      </c>
      <c r="H10" s="90">
        <f>AVERAGE('2015-16'!H10,'2016-17'!H10,'2017-18'!H10)</f>
        <v>0</v>
      </c>
      <c r="I10" s="39"/>
      <c r="J10" s="92"/>
      <c r="K10" s="93"/>
      <c r="L10" s="94"/>
      <c r="M10" s="39"/>
    </row>
    <row r="11" spans="2:13" s="22" customFormat="1" ht="14" customHeight="1" x14ac:dyDescent="0.3">
      <c r="B11" s="19"/>
      <c r="C11" s="20"/>
      <c r="D11" s="21"/>
      <c r="E11" s="21"/>
      <c r="F11" s="39"/>
      <c r="G11" s="39"/>
      <c r="H11" s="39"/>
      <c r="I11" s="39"/>
      <c r="J11" s="95"/>
      <c r="K11" s="95"/>
      <c r="L11" s="95"/>
      <c r="M11" s="39"/>
    </row>
    <row r="12" spans="2:13" s="23" customFormat="1" ht="14" customHeight="1" thickBot="1" x14ac:dyDescent="0.35">
      <c r="B12" s="19"/>
      <c r="C12" s="20"/>
      <c r="D12" s="21"/>
      <c r="E12" s="21"/>
      <c r="F12" s="39"/>
      <c r="G12" s="39"/>
      <c r="H12" s="39"/>
      <c r="I12" s="39"/>
      <c r="J12" s="95"/>
      <c r="K12" s="95"/>
      <c r="L12" s="95"/>
      <c r="M12" s="39"/>
    </row>
    <row r="13" spans="2:13" ht="14" customHeight="1" thickBot="1" x14ac:dyDescent="0.35">
      <c r="B13" s="9" t="s">
        <v>14</v>
      </c>
      <c r="C13" s="10" t="s">
        <v>15</v>
      </c>
      <c r="D13" s="24"/>
      <c r="E13" s="21"/>
      <c r="F13" s="39"/>
      <c r="G13" s="39"/>
      <c r="H13" s="39"/>
      <c r="I13" s="39"/>
      <c r="J13" s="95"/>
      <c r="K13" s="95"/>
      <c r="L13" s="95"/>
      <c r="M13" s="39"/>
    </row>
    <row r="14" spans="2:13" ht="14" customHeight="1" x14ac:dyDescent="0.3">
      <c r="B14" s="25">
        <f xml:space="preserve"> B10 + 1</f>
        <v>3</v>
      </c>
      <c r="C14" s="26" t="s">
        <v>16</v>
      </c>
      <c r="D14" s="13" t="s">
        <v>3</v>
      </c>
      <c r="E14" s="14">
        <v>2</v>
      </c>
      <c r="F14" s="96">
        <v>0</v>
      </c>
      <c r="G14" s="85" t="e">
        <f ca="1">+K14/$G$10</f>
        <v>#DIV/0!</v>
      </c>
      <c r="H14" s="86" t="e">
        <f>+L14/$H$10</f>
        <v>#DIV/0!</v>
      </c>
      <c r="I14" s="39"/>
      <c r="J14" s="97">
        <v>0</v>
      </c>
      <c r="K14" s="98">
        <f>+L14</f>
        <v>0</v>
      </c>
      <c r="L14" s="99">
        <f>AVERAGE('2015-16'!L14,'2016-17'!L14,'2017-18'!L14)</f>
        <v>0</v>
      </c>
      <c r="M14" s="39"/>
    </row>
    <row r="15" spans="2:13" ht="14" customHeight="1" x14ac:dyDescent="0.3">
      <c r="B15" s="25">
        <v>4</v>
      </c>
      <c r="C15" s="26" t="s">
        <v>49</v>
      </c>
      <c r="D15" s="27" t="s">
        <v>3</v>
      </c>
      <c r="E15" s="28">
        <v>2</v>
      </c>
      <c r="F15" s="100">
        <v>0</v>
      </c>
      <c r="G15" s="101" t="e">
        <f t="shared" ref="G15:G18" ca="1" si="0">+K15/$G$10</f>
        <v>#DIV/0!</v>
      </c>
      <c r="H15" s="102" t="e">
        <f t="shared" ref="H15:H18" si="1">+L15/$H$10</f>
        <v>#DIV/0!</v>
      </c>
      <c r="I15" s="39"/>
      <c r="J15" s="103">
        <v>0</v>
      </c>
      <c r="K15" s="104">
        <f t="shared" ref="K15:K18" si="2">+L15</f>
        <v>0</v>
      </c>
      <c r="L15" s="105">
        <f>AVERAGE('2015-16'!L15,'2016-17'!L15,'2017-18'!L15)</f>
        <v>0</v>
      </c>
      <c r="M15" s="39"/>
    </row>
    <row r="16" spans="2:13" ht="14" customHeight="1" x14ac:dyDescent="0.3">
      <c r="B16" s="25">
        <v>5</v>
      </c>
      <c r="C16" s="26" t="s">
        <v>17</v>
      </c>
      <c r="D16" s="27" t="s">
        <v>3</v>
      </c>
      <c r="E16" s="28">
        <v>2</v>
      </c>
      <c r="F16" s="100">
        <v>0</v>
      </c>
      <c r="G16" s="101" t="e">
        <f t="shared" ca="1" si="0"/>
        <v>#DIV/0!</v>
      </c>
      <c r="H16" s="102" t="e">
        <f t="shared" si="1"/>
        <v>#DIV/0!</v>
      </c>
      <c r="I16" s="39"/>
      <c r="J16" s="103">
        <v>0</v>
      </c>
      <c r="K16" s="104">
        <f t="shared" si="2"/>
        <v>0</v>
      </c>
      <c r="L16" s="105">
        <f>AVERAGE('2015-16'!L16,'2016-17'!L16,'2017-18'!L16)</f>
        <v>0</v>
      </c>
      <c r="M16" s="39"/>
    </row>
    <row r="17" spans="2:13" ht="14" customHeight="1" x14ac:dyDescent="0.3">
      <c r="B17" s="29">
        <v>6</v>
      </c>
      <c r="C17" s="30" t="s">
        <v>18</v>
      </c>
      <c r="D17" s="27" t="s">
        <v>3</v>
      </c>
      <c r="E17" s="31">
        <v>2</v>
      </c>
      <c r="F17" s="106">
        <v>0</v>
      </c>
      <c r="G17" s="101" t="e">
        <f t="shared" ca="1" si="0"/>
        <v>#DIV/0!</v>
      </c>
      <c r="H17" s="102" t="e">
        <f t="shared" si="1"/>
        <v>#DIV/0!</v>
      </c>
      <c r="I17" s="39"/>
      <c r="J17" s="107">
        <v>0</v>
      </c>
      <c r="K17" s="104">
        <f t="shared" si="2"/>
        <v>0</v>
      </c>
      <c r="L17" s="105">
        <f>AVERAGE('2015-16'!L17,'2016-17'!L17,'2017-18'!L17)</f>
        <v>0</v>
      </c>
      <c r="M17" s="39"/>
    </row>
    <row r="18" spans="2:13" ht="14" customHeight="1" thickBot="1" x14ac:dyDescent="0.35">
      <c r="B18" s="15">
        <v>7</v>
      </c>
      <c r="C18" s="16" t="s">
        <v>19</v>
      </c>
      <c r="D18" s="17" t="s">
        <v>3</v>
      </c>
      <c r="E18" s="18">
        <v>2</v>
      </c>
      <c r="F18" s="108">
        <v>0</v>
      </c>
      <c r="G18" s="109" t="e">
        <f t="shared" ca="1" si="0"/>
        <v>#DIV/0!</v>
      </c>
      <c r="H18" s="110" t="e">
        <f t="shared" si="1"/>
        <v>#DIV/0!</v>
      </c>
      <c r="I18" s="39"/>
      <c r="J18" s="111">
        <v>0</v>
      </c>
      <c r="K18" s="112">
        <f t="shared" si="2"/>
        <v>0</v>
      </c>
      <c r="L18" s="113">
        <f>AVERAGE('2015-16'!L18,'2016-17'!L18,'2017-18'!L18)</f>
        <v>0</v>
      </c>
      <c r="M18" s="39"/>
    </row>
    <row r="19" spans="2:13" s="23" customFormat="1" ht="14" customHeight="1" thickBot="1" x14ac:dyDescent="0.35">
      <c r="B19" s="19"/>
      <c r="C19" s="20"/>
      <c r="D19" s="21"/>
      <c r="E19" s="21"/>
      <c r="F19" s="114"/>
      <c r="G19" s="114"/>
      <c r="H19" s="114"/>
      <c r="I19" s="39"/>
      <c r="J19" s="115"/>
      <c r="K19" s="115"/>
      <c r="L19" s="115"/>
      <c r="M19" s="39"/>
    </row>
    <row r="20" spans="2:13" ht="14" customHeight="1" thickBot="1" x14ac:dyDescent="0.35">
      <c r="B20" s="32">
        <v>8</v>
      </c>
      <c r="C20" s="33" t="s">
        <v>20</v>
      </c>
      <c r="D20" s="34" t="s">
        <v>3</v>
      </c>
      <c r="E20" s="35">
        <v>2</v>
      </c>
      <c r="F20" s="36">
        <f>SUM(F14:F18)+F9</f>
        <v>0</v>
      </c>
      <c r="G20" s="37" t="e">
        <f ca="1">SUM(G14:G18)+G9</f>
        <v>#DIV/0!</v>
      </c>
      <c r="H20" s="38" t="e">
        <f>SUM(H14:H18)+H9</f>
        <v>#DIV/0!</v>
      </c>
      <c r="I20" s="39"/>
      <c r="J20" s="40">
        <f>SUM(J14:J18)+J9</f>
        <v>0</v>
      </c>
      <c r="K20" s="41">
        <f>SUM(K14:K18)+K9</f>
        <v>0</v>
      </c>
      <c r="L20" s="42">
        <f>SUM(L14:L18)+L9</f>
        <v>0</v>
      </c>
      <c r="M20" s="39"/>
    </row>
    <row r="21" spans="2:13" ht="14" customHeight="1" x14ac:dyDescent="0.3">
      <c r="B21" s="43"/>
      <c r="C21" s="44"/>
      <c r="D21" s="45"/>
      <c r="E21" s="45"/>
      <c r="F21" s="39"/>
      <c r="G21" s="39"/>
      <c r="H21" s="39"/>
      <c r="I21" s="39"/>
      <c r="J21" s="115"/>
      <c r="K21" s="115"/>
      <c r="L21" s="115"/>
      <c r="M21" s="39"/>
    </row>
    <row r="22" spans="2:13" ht="14" customHeight="1" thickBot="1" x14ac:dyDescent="0.35">
      <c r="I22" s="23"/>
      <c r="J22" s="46"/>
      <c r="K22" s="46"/>
      <c r="L22" s="46"/>
    </row>
    <row r="23" spans="2:13" ht="14" customHeight="1" thickBot="1" x14ac:dyDescent="0.35">
      <c r="B23" s="9" t="s">
        <v>21</v>
      </c>
      <c r="C23" s="10" t="s">
        <v>22</v>
      </c>
      <c r="D23" s="5"/>
      <c r="E23" s="5"/>
      <c r="F23" s="5"/>
      <c r="G23" s="5"/>
      <c r="H23" s="5"/>
      <c r="I23" s="6"/>
      <c r="J23" s="47"/>
      <c r="K23" s="47"/>
      <c r="L23" s="47"/>
      <c r="M23" s="7"/>
    </row>
    <row r="24" spans="2:13" ht="14" customHeight="1" x14ac:dyDescent="0.3">
      <c r="B24" s="11">
        <v>9</v>
      </c>
      <c r="C24" s="12" t="s">
        <v>23</v>
      </c>
      <c r="D24" s="13" t="s">
        <v>3</v>
      </c>
      <c r="E24" s="14">
        <v>2</v>
      </c>
      <c r="F24" s="116">
        <v>0</v>
      </c>
      <c r="G24" s="85" t="e">
        <f ca="1">+K24/$G$10</f>
        <v>#DIV/0!</v>
      </c>
      <c r="H24" s="86" t="e">
        <f>+L24/$H$10</f>
        <v>#DIV/0!</v>
      </c>
      <c r="I24" s="39"/>
      <c r="J24" s="97">
        <v>0</v>
      </c>
      <c r="K24" s="98">
        <f>+L24</f>
        <v>0</v>
      </c>
      <c r="L24" s="99">
        <f>AVERAGE('2015-16'!L24,'2016-17'!L24,'2017-18'!L24)</f>
        <v>0</v>
      </c>
      <c r="M24" s="39"/>
    </row>
    <row r="25" spans="2:13" ht="14" customHeight="1" x14ac:dyDescent="0.3">
      <c r="B25" s="25">
        <v>10</v>
      </c>
      <c r="C25" s="48" t="s">
        <v>24</v>
      </c>
      <c r="D25" s="27" t="s">
        <v>3</v>
      </c>
      <c r="E25" s="28">
        <v>2</v>
      </c>
      <c r="F25" s="100">
        <v>0</v>
      </c>
      <c r="G25" s="101" t="e">
        <f t="shared" ref="G25:G26" ca="1" si="3">+K25/$G$10</f>
        <v>#DIV/0!</v>
      </c>
      <c r="H25" s="102" t="e">
        <f t="shared" ref="H25:H26" si="4">+L25/$H$10</f>
        <v>#DIV/0!</v>
      </c>
      <c r="I25" s="39"/>
      <c r="J25" s="103">
        <v>0</v>
      </c>
      <c r="K25" s="104">
        <f>+L25</f>
        <v>0</v>
      </c>
      <c r="L25" s="105">
        <f>AVERAGE('2015-16'!L25,'2016-17'!L25,'2017-18'!L25)</f>
        <v>0</v>
      </c>
      <c r="M25" s="39"/>
    </row>
    <row r="26" spans="2:13" ht="14" customHeight="1" thickBot="1" x14ac:dyDescent="0.35">
      <c r="B26" s="29">
        <v>11</v>
      </c>
      <c r="C26" s="49" t="s">
        <v>25</v>
      </c>
      <c r="D26" s="50" t="s">
        <v>3</v>
      </c>
      <c r="E26" s="31">
        <v>2</v>
      </c>
      <c r="F26" s="100">
        <v>0</v>
      </c>
      <c r="G26" s="109" t="e">
        <f t="shared" ca="1" si="3"/>
        <v>#DIV/0!</v>
      </c>
      <c r="H26" s="110" t="e">
        <f t="shared" si="4"/>
        <v>#DIV/0!</v>
      </c>
      <c r="I26" s="39"/>
      <c r="J26" s="107">
        <v>0</v>
      </c>
      <c r="K26" s="112">
        <f>+L26</f>
        <v>0</v>
      </c>
      <c r="L26" s="105">
        <f>AVERAGE('2015-16'!L26,'2016-17'!L26,'2017-18'!L26)</f>
        <v>0</v>
      </c>
      <c r="M26" s="39"/>
    </row>
    <row r="27" spans="2:13" ht="14" customHeight="1" thickBot="1" x14ac:dyDescent="0.35">
      <c r="B27" s="32">
        <v>12</v>
      </c>
      <c r="C27" s="33" t="s">
        <v>26</v>
      </c>
      <c r="D27" s="34" t="s">
        <v>3</v>
      </c>
      <c r="E27" s="35">
        <v>2</v>
      </c>
      <c r="F27" s="51">
        <f>SUM(F24:F26)</f>
        <v>0</v>
      </c>
      <c r="G27" s="37" t="e">
        <f t="shared" ref="G27:L27" ca="1" si="5">SUM(G24:G26)</f>
        <v>#DIV/0!</v>
      </c>
      <c r="H27" s="38" t="e">
        <f t="shared" si="5"/>
        <v>#DIV/0!</v>
      </c>
      <c r="I27" s="39"/>
      <c r="J27" s="40">
        <f t="shared" si="5"/>
        <v>0</v>
      </c>
      <c r="K27" s="41">
        <f t="shared" si="5"/>
        <v>0</v>
      </c>
      <c r="L27" s="41">
        <f t="shared" si="5"/>
        <v>0</v>
      </c>
      <c r="M27" s="39"/>
    </row>
    <row r="28" spans="2:13" s="23" customFormat="1" ht="14" customHeight="1" thickBot="1" x14ac:dyDescent="0.35">
      <c r="B28" s="19"/>
      <c r="C28" s="20"/>
      <c r="D28" s="21"/>
      <c r="E28" s="21"/>
      <c r="F28" s="39"/>
      <c r="G28" s="39"/>
      <c r="H28" s="39"/>
      <c r="I28" s="39"/>
      <c r="J28" s="115"/>
      <c r="K28" s="115"/>
      <c r="L28" s="115"/>
      <c r="M28" s="39"/>
    </row>
    <row r="29" spans="2:13" ht="14" customHeight="1" thickBot="1" x14ac:dyDescent="0.35">
      <c r="B29" s="32">
        <v>13</v>
      </c>
      <c r="C29" s="33" t="s">
        <v>27</v>
      </c>
      <c r="D29" s="34" t="s">
        <v>3</v>
      </c>
      <c r="E29" s="35">
        <v>2</v>
      </c>
      <c r="F29" s="36">
        <f>+F27+F20</f>
        <v>0</v>
      </c>
      <c r="G29" s="37" t="e">
        <f ca="1">+G27+G20</f>
        <v>#DIV/0!</v>
      </c>
      <c r="H29" s="38" t="e">
        <f>+H27+H20</f>
        <v>#DIV/0!</v>
      </c>
      <c r="I29" s="39"/>
      <c r="J29" s="53">
        <f>+J27+J20</f>
        <v>0</v>
      </c>
      <c r="K29" s="41">
        <f>+K27+K20</f>
        <v>0</v>
      </c>
      <c r="L29" s="52">
        <f>+L27+L20</f>
        <v>0</v>
      </c>
    </row>
    <row r="30" spans="2:13" s="23" customFormat="1" ht="14" customHeight="1" thickBot="1" x14ac:dyDescent="0.35">
      <c r="B30" s="19"/>
      <c r="C30" s="20"/>
      <c r="D30" s="21"/>
      <c r="E30" s="21"/>
      <c r="F30" s="39"/>
      <c r="G30" s="39"/>
      <c r="H30" s="39"/>
      <c r="I30" s="39"/>
      <c r="J30" s="115"/>
      <c r="K30" s="115"/>
      <c r="L30" s="115"/>
      <c r="M30" s="39"/>
    </row>
    <row r="31" spans="2:13" ht="14" customHeight="1" thickBot="1" x14ac:dyDescent="0.35">
      <c r="B31" s="32">
        <v>14</v>
      </c>
      <c r="C31" s="33" t="s">
        <v>28</v>
      </c>
      <c r="D31" s="34" t="s">
        <v>3</v>
      </c>
      <c r="E31" s="35">
        <v>2</v>
      </c>
      <c r="F31" s="117">
        <f>AVERAGE('2015-16'!F31,'2016-17'!F31,'2017-18'!F31)</f>
        <v>-0.322631201607257</v>
      </c>
      <c r="G31" s="37">
        <f>+F31</f>
        <v>-0.322631201607257</v>
      </c>
      <c r="H31" s="38">
        <f>+G31</f>
        <v>-0.322631201607257</v>
      </c>
      <c r="I31" s="39"/>
      <c r="J31" s="40">
        <f ca="1">+F31*F10</f>
        <v>0</v>
      </c>
      <c r="K31" s="41">
        <f ca="1">+G31*G10</f>
        <v>0</v>
      </c>
      <c r="L31" s="42">
        <f>+H31*H10</f>
        <v>0</v>
      </c>
    </row>
    <row r="32" spans="2:13" s="23" customFormat="1" ht="14" customHeight="1" thickBot="1" x14ac:dyDescent="0.35">
      <c r="B32" s="19"/>
      <c r="C32" s="20"/>
      <c r="D32" s="21"/>
      <c r="E32" s="21"/>
      <c r="F32" s="39"/>
      <c r="G32" s="39"/>
      <c r="H32" s="39"/>
      <c r="I32" s="39"/>
      <c r="J32" s="115"/>
      <c r="K32" s="115"/>
      <c r="L32" s="115"/>
      <c r="M32" s="39"/>
    </row>
    <row r="33" spans="2:13" ht="14" customHeight="1" thickBot="1" x14ac:dyDescent="0.35">
      <c r="B33" s="32">
        <v>15</v>
      </c>
      <c r="C33" s="33" t="s">
        <v>29</v>
      </c>
      <c r="D33" s="34" t="s">
        <v>3</v>
      </c>
      <c r="E33" s="35">
        <v>2</v>
      </c>
      <c r="F33" s="36">
        <f>+F29+F31</f>
        <v>-0.322631201607257</v>
      </c>
      <c r="G33" s="37" t="e">
        <f ca="1">+G29+G31</f>
        <v>#DIV/0!</v>
      </c>
      <c r="H33" s="38" t="e">
        <f>+H29+H31</f>
        <v>#DIV/0!</v>
      </c>
      <c r="I33" s="39"/>
      <c r="J33" s="41">
        <f ca="1">+J29+J31</f>
        <v>0</v>
      </c>
      <c r="K33" s="41">
        <f ca="1">+K29+K31</f>
        <v>0</v>
      </c>
      <c r="L33" s="52">
        <f>+L29+L31</f>
        <v>0</v>
      </c>
    </row>
    <row r="34" spans="2:13" s="23" customFormat="1" ht="14" customHeight="1" thickBot="1" x14ac:dyDescent="0.35">
      <c r="B34" s="19"/>
      <c r="C34" s="20"/>
      <c r="D34" s="21"/>
      <c r="E34" s="21"/>
      <c r="F34" s="39"/>
      <c r="G34" s="39"/>
      <c r="H34" s="39"/>
      <c r="I34" s="39"/>
      <c r="J34" s="115"/>
      <c r="K34" s="115"/>
      <c r="L34" s="115"/>
      <c r="M34" s="39"/>
    </row>
    <row r="35" spans="2:13" ht="14" customHeight="1" thickBot="1" x14ac:dyDescent="0.35">
      <c r="B35" s="32">
        <v>16</v>
      </c>
      <c r="C35" s="33" t="s">
        <v>30</v>
      </c>
      <c r="D35" s="34" t="s">
        <v>3</v>
      </c>
      <c r="E35" s="35">
        <v>2</v>
      </c>
      <c r="F35" s="36">
        <v>0.04</v>
      </c>
      <c r="G35" s="37" t="e">
        <f ca="1">+G44</f>
        <v>#DIV/0!</v>
      </c>
      <c r="H35" s="38" t="e">
        <f>+H44</f>
        <v>#DIV/0!</v>
      </c>
      <c r="I35" s="39"/>
      <c r="J35" s="40">
        <f>+J44</f>
        <v>0</v>
      </c>
      <c r="K35" s="41">
        <f>+K44</f>
        <v>0</v>
      </c>
      <c r="L35" s="42">
        <f>+L44</f>
        <v>0</v>
      </c>
    </row>
    <row r="36" spans="2:13" s="23" customFormat="1" ht="14" customHeight="1" thickBot="1" x14ac:dyDescent="0.35">
      <c r="B36" s="19"/>
      <c r="C36" s="20"/>
      <c r="D36" s="21"/>
      <c r="E36" s="21"/>
      <c r="F36" s="39"/>
      <c r="G36" s="39"/>
      <c r="H36" s="39"/>
      <c r="I36" s="39"/>
      <c r="J36" s="115"/>
      <c r="K36" s="115"/>
      <c r="L36" s="115"/>
      <c r="M36" s="39"/>
    </row>
    <row r="37" spans="2:13" ht="14" customHeight="1" thickBot="1" x14ac:dyDescent="0.35">
      <c r="B37" s="32">
        <v>17</v>
      </c>
      <c r="C37" s="33" t="s">
        <v>31</v>
      </c>
      <c r="D37" s="34" t="s">
        <v>3</v>
      </c>
      <c r="E37" s="35">
        <v>2</v>
      </c>
      <c r="F37" s="36">
        <f>+F33-F35</f>
        <v>-0.36263120160725698</v>
      </c>
      <c r="G37" s="37" t="e">
        <f t="shared" ref="G37:H37" ca="1" si="6">+G33-G35</f>
        <v>#DIV/0!</v>
      </c>
      <c r="H37" s="38" t="e">
        <f t="shared" si="6"/>
        <v>#DIV/0!</v>
      </c>
      <c r="I37" s="39"/>
      <c r="J37" s="53">
        <f t="shared" ref="J37:L37" ca="1" si="7">+J33-J35</f>
        <v>0</v>
      </c>
      <c r="K37" s="41">
        <f t="shared" ca="1" si="7"/>
        <v>0</v>
      </c>
      <c r="L37" s="52">
        <f t="shared" si="7"/>
        <v>0</v>
      </c>
    </row>
    <row r="38" spans="2:13" s="23" customFormat="1" ht="14" customHeight="1" x14ac:dyDescent="0.3">
      <c r="B38" s="19"/>
      <c r="C38" s="20"/>
      <c r="D38" s="21"/>
      <c r="E38" s="21"/>
      <c r="F38" s="39"/>
      <c r="G38" s="39"/>
      <c r="H38" s="39"/>
      <c r="I38" s="39"/>
      <c r="J38" s="39"/>
      <c r="K38" s="39"/>
      <c r="L38" s="39"/>
      <c r="M38" s="39"/>
    </row>
    <row r="39" spans="2:13" s="23" customFormat="1" ht="14" customHeight="1" x14ac:dyDescent="0.3">
      <c r="B39" s="19"/>
      <c r="C39" s="20"/>
      <c r="D39" s="21"/>
      <c r="E39" s="21"/>
      <c r="F39" s="39"/>
      <c r="G39" s="39"/>
      <c r="H39" s="39"/>
      <c r="I39" s="39"/>
      <c r="J39" s="39"/>
      <c r="K39" s="39"/>
      <c r="L39" s="39"/>
      <c r="M39" s="39"/>
    </row>
    <row r="40" spans="2:13" s="23" customFormat="1" ht="14" customHeight="1" thickBot="1" x14ac:dyDescent="0.35">
      <c r="B40" s="19"/>
      <c r="C40" s="20"/>
      <c r="D40" s="21"/>
      <c r="E40" s="21"/>
      <c r="F40" s="39"/>
      <c r="G40" s="39"/>
      <c r="H40" s="39"/>
      <c r="I40" s="39"/>
      <c r="J40" s="39"/>
      <c r="K40" s="39"/>
      <c r="L40" s="39"/>
      <c r="M40" s="39"/>
    </row>
    <row r="41" spans="2:13" s="23" customFormat="1" ht="14" customHeight="1" thickBot="1" x14ac:dyDescent="0.35">
      <c r="B41" s="9" t="s">
        <v>32</v>
      </c>
      <c r="C41" s="10" t="s">
        <v>33</v>
      </c>
      <c r="D41" s="5"/>
      <c r="E41" s="5"/>
      <c r="F41" s="5"/>
      <c r="G41" s="5"/>
      <c r="H41" s="5"/>
      <c r="I41" s="6"/>
      <c r="J41" s="47"/>
      <c r="K41" s="47"/>
      <c r="L41" s="47"/>
      <c r="M41" s="39"/>
    </row>
    <row r="42" spans="2:13" s="23" customFormat="1" ht="14" customHeight="1" x14ac:dyDescent="0.3">
      <c r="B42" s="11">
        <v>18</v>
      </c>
      <c r="C42" s="12" t="s">
        <v>34</v>
      </c>
      <c r="D42" s="13" t="s">
        <v>3</v>
      </c>
      <c r="E42" s="14">
        <v>2</v>
      </c>
      <c r="F42" s="116">
        <v>0</v>
      </c>
      <c r="G42" s="85" t="e">
        <f ca="1">+K42/$G$10</f>
        <v>#DIV/0!</v>
      </c>
      <c r="H42" s="86" t="e">
        <f>+L42/$H$10</f>
        <v>#DIV/0!</v>
      </c>
      <c r="I42" s="39"/>
      <c r="J42" s="97">
        <v>0</v>
      </c>
      <c r="K42" s="98">
        <f>+L42</f>
        <v>0</v>
      </c>
      <c r="L42" s="118">
        <f>AVERAGE('2015-16'!L42,'2016-17'!L42,'2017-18'!L42)</f>
        <v>0</v>
      </c>
      <c r="M42" s="39"/>
    </row>
    <row r="43" spans="2:13" s="23" customFormat="1" ht="14" customHeight="1" thickBot="1" x14ac:dyDescent="0.35">
      <c r="B43" s="25">
        <v>19</v>
      </c>
      <c r="C43" s="48" t="s">
        <v>35</v>
      </c>
      <c r="D43" s="27" t="s">
        <v>3</v>
      </c>
      <c r="E43" s="28">
        <v>2</v>
      </c>
      <c r="F43" s="100">
        <v>0</v>
      </c>
      <c r="G43" s="101" t="e">
        <f ca="1">+K43/$G$10</f>
        <v>#DIV/0!</v>
      </c>
      <c r="H43" s="102" t="e">
        <f t="shared" ref="H43" si="8">+L43/$H$10</f>
        <v>#DIV/0!</v>
      </c>
      <c r="I43" s="39"/>
      <c r="J43" s="103">
        <v>0</v>
      </c>
      <c r="K43" s="104">
        <f>+L43</f>
        <v>0</v>
      </c>
      <c r="L43" s="119">
        <f>AVERAGE('2015-16'!L43,'2016-17'!L43,'2017-18'!L43)</f>
        <v>0</v>
      </c>
      <c r="M43" s="39"/>
    </row>
    <row r="44" spans="2:13" ht="14.5" thickBot="1" x14ac:dyDescent="0.35">
      <c r="B44" s="32">
        <v>20</v>
      </c>
      <c r="C44" s="33" t="s">
        <v>30</v>
      </c>
      <c r="D44" s="34" t="s">
        <v>3</v>
      </c>
      <c r="E44" s="35">
        <v>2</v>
      </c>
      <c r="F44" s="51">
        <f>SUM(F42:F43)</f>
        <v>0</v>
      </c>
      <c r="G44" s="37" t="e">
        <f ca="1">SUM(G42:G43)</f>
        <v>#DIV/0!</v>
      </c>
      <c r="H44" s="38" t="e">
        <f>SUM(H42:H43)</f>
        <v>#DIV/0!</v>
      </c>
      <c r="I44" s="39"/>
      <c r="J44" s="40">
        <f>SUM(J42:J43)</f>
        <v>0</v>
      </c>
      <c r="K44" s="41">
        <f>SUM(K42:K43)</f>
        <v>0</v>
      </c>
      <c r="L44" s="52">
        <f>SUM(L42:L43)</f>
        <v>0</v>
      </c>
    </row>
    <row r="45" spans="2:13" x14ac:dyDescent="0.3"/>
    <row r="46" spans="2:13" x14ac:dyDescent="0.3"/>
    <row r="47" spans="2:13" x14ac:dyDescent="0.3">
      <c r="B47" s="55"/>
      <c r="C47" s="20" t="s">
        <v>37</v>
      </c>
    </row>
    <row r="48" spans="2:13" x14ac:dyDescent="0.3">
      <c r="B48" s="120"/>
      <c r="C48" s="20" t="s">
        <v>41</v>
      </c>
    </row>
    <row r="49" spans="2:3" x14ac:dyDescent="0.3">
      <c r="B49" s="121"/>
      <c r="C49" s="20" t="s">
        <v>47</v>
      </c>
    </row>
    <row r="50" spans="2:3" x14ac:dyDescent="0.3">
      <c r="B50" s="69"/>
      <c r="C50" s="20" t="s">
        <v>48</v>
      </c>
    </row>
    <row r="51" spans="2:3" x14ac:dyDescent="0.3"/>
    <row r="52" spans="2:3" x14ac:dyDescent="0.3"/>
    <row r="53" spans="2:3" x14ac:dyDescent="0.3"/>
    <row r="54" spans="2:3" x14ac:dyDescent="0.3"/>
    <row r="55" spans="2:3" x14ac:dyDescent="0.3"/>
    <row r="56" spans="2:3" x14ac:dyDescent="0.3"/>
    <row r="57" spans="2:3" x14ac:dyDescent="0.3"/>
    <row r="58" spans="2:3" x14ac:dyDescent="0.3"/>
    <row r="59" spans="2:3" x14ac:dyDescent="0.3"/>
    <row r="60" spans="2:3" x14ac:dyDescent="0.3"/>
    <row r="61" spans="2:3" x14ac:dyDescent="0.3"/>
    <row r="62" spans="2:3" x14ac:dyDescent="0.3"/>
    <row r="63" spans="2:3" x14ac:dyDescent="0.3"/>
    <row r="64" spans="2:3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</sheetData>
  <sheetProtection sheet="1" objects="1" scenarios="1"/>
  <mergeCells count="13">
    <mergeCell ref="B2:C2"/>
    <mergeCell ref="L5:L6"/>
    <mergeCell ref="F4:H4"/>
    <mergeCell ref="J4:L4"/>
    <mergeCell ref="B5:C6"/>
    <mergeCell ref="D5:D6"/>
    <mergeCell ref="E5:E6"/>
    <mergeCell ref="F5:F6"/>
    <mergeCell ref="G5:G6"/>
    <mergeCell ref="H5:H6"/>
    <mergeCell ref="J5:J6"/>
    <mergeCell ref="K5:K6"/>
    <mergeCell ref="B3:C3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81"/>
  <sheetViews>
    <sheetView workbookViewId="0">
      <selection activeCell="F14" sqref="F14"/>
    </sheetView>
  </sheetViews>
  <sheetFormatPr defaultColWidth="8.6640625" defaultRowHeight="14" zeroHeight="1" x14ac:dyDescent="0.3"/>
  <cols>
    <col min="1" max="1" width="1.9140625" style="3" customWidth="1"/>
    <col min="2" max="2" width="4.08203125" style="3" customWidth="1"/>
    <col min="3" max="3" width="45.08203125" style="3" customWidth="1"/>
    <col min="4" max="5" width="5.08203125" style="3" customWidth="1"/>
    <col min="6" max="6" width="10" style="3" customWidth="1"/>
    <col min="7" max="7" width="12.08203125" style="3" customWidth="1"/>
    <col min="8" max="9" width="11.9140625" style="3" customWidth="1"/>
    <col min="10" max="10" width="11.58203125" style="3" customWidth="1"/>
    <col min="11" max="11" width="11.5" style="3" customWidth="1"/>
    <col min="12" max="12" width="12.58203125" style="3" customWidth="1"/>
    <col min="13" max="13" width="12.58203125" style="22" customWidth="1"/>
    <col min="14" max="16384" width="8.6640625" style="3"/>
  </cols>
  <sheetData>
    <row r="1" spans="2:13" ht="20" x14ac:dyDescent="0.3">
      <c r="B1" s="1" t="s">
        <v>39</v>
      </c>
      <c r="C1" s="1"/>
      <c r="D1" s="1"/>
      <c r="E1" s="1"/>
      <c r="F1" s="1"/>
      <c r="G1" s="1"/>
      <c r="H1" s="1"/>
      <c r="I1" s="1"/>
      <c r="J1" s="1"/>
      <c r="K1" s="73" t="str">
        <f>+'AMP 6 - Average'!K1</f>
        <v>Co Name</v>
      </c>
      <c r="L1" s="1"/>
      <c r="M1" s="2"/>
    </row>
    <row r="2" spans="2:13" ht="20" x14ac:dyDescent="0.3">
      <c r="B2" s="127" t="s">
        <v>36</v>
      </c>
      <c r="C2" s="127"/>
      <c r="D2" s="5"/>
      <c r="E2" s="5"/>
      <c r="F2" s="5"/>
      <c r="G2" s="5"/>
      <c r="H2" s="5"/>
      <c r="I2" s="6"/>
      <c r="J2" s="5"/>
      <c r="K2" s="5"/>
      <c r="L2" s="5"/>
      <c r="M2" s="7"/>
    </row>
    <row r="3" spans="2:13" ht="20.5" thickBot="1" x14ac:dyDescent="0.35">
      <c r="B3" s="127" t="s">
        <v>2</v>
      </c>
      <c r="C3" s="127"/>
      <c r="D3" s="5"/>
      <c r="E3" s="5"/>
      <c r="F3" s="5"/>
      <c r="G3" s="5"/>
      <c r="H3" s="5"/>
      <c r="I3" s="6"/>
      <c r="J3" s="5"/>
      <c r="K3" s="5"/>
      <c r="L3" s="5"/>
      <c r="M3" s="7"/>
    </row>
    <row r="4" spans="2:13" ht="14.5" thickBot="1" x14ac:dyDescent="0.35">
      <c r="B4" s="4"/>
      <c r="C4" s="5"/>
      <c r="D4" s="5"/>
      <c r="E4" s="5"/>
      <c r="F4" s="130" t="s">
        <v>3</v>
      </c>
      <c r="G4" s="131"/>
      <c r="H4" s="132"/>
      <c r="I4" s="6"/>
      <c r="J4" s="130" t="s">
        <v>4</v>
      </c>
      <c r="K4" s="131"/>
      <c r="L4" s="132"/>
      <c r="M4" s="7"/>
    </row>
    <row r="5" spans="2:13" ht="14.4" customHeight="1" x14ac:dyDescent="0.3">
      <c r="B5" s="133" t="s">
        <v>5</v>
      </c>
      <c r="C5" s="134"/>
      <c r="D5" s="137" t="s">
        <v>6</v>
      </c>
      <c r="E5" s="139" t="s">
        <v>7</v>
      </c>
      <c r="F5" s="141" t="s">
        <v>8</v>
      </c>
      <c r="G5" s="141" t="s">
        <v>9</v>
      </c>
      <c r="H5" s="128" t="s">
        <v>10</v>
      </c>
      <c r="I5" s="8"/>
      <c r="J5" s="141" t="s">
        <v>8</v>
      </c>
      <c r="K5" s="141" t="s">
        <v>9</v>
      </c>
      <c r="L5" s="128" t="s">
        <v>10</v>
      </c>
      <c r="M5" s="8"/>
    </row>
    <row r="6" spans="2:13" ht="66" customHeight="1" thickBot="1" x14ac:dyDescent="0.35">
      <c r="B6" s="135"/>
      <c r="C6" s="136"/>
      <c r="D6" s="138"/>
      <c r="E6" s="140"/>
      <c r="F6" s="142"/>
      <c r="G6" s="142"/>
      <c r="H6" s="129"/>
      <c r="I6" s="8"/>
      <c r="J6" s="142"/>
      <c r="K6" s="142"/>
      <c r="L6" s="129"/>
      <c r="M6" s="8"/>
    </row>
    <row r="7" spans="2:13" ht="23.4" customHeight="1" thickBot="1" x14ac:dyDescent="0.35"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7"/>
    </row>
    <row r="8" spans="2:13" ht="14.5" thickBot="1" x14ac:dyDescent="0.35">
      <c r="B8" s="9" t="s">
        <v>11</v>
      </c>
      <c r="C8" s="10"/>
      <c r="D8" s="5"/>
      <c r="E8" s="5"/>
      <c r="F8" s="5"/>
      <c r="G8" s="5"/>
      <c r="H8" s="5"/>
      <c r="I8" s="6"/>
      <c r="J8" s="5"/>
      <c r="K8" s="5"/>
      <c r="L8" s="5"/>
      <c r="M8" s="7"/>
    </row>
    <row r="9" spans="2:13" ht="14" customHeight="1" x14ac:dyDescent="0.3">
      <c r="B9" s="11">
        <v>1</v>
      </c>
      <c r="C9" s="12" t="s">
        <v>12</v>
      </c>
      <c r="D9" s="13" t="s">
        <v>3</v>
      </c>
      <c r="E9" s="14">
        <v>2</v>
      </c>
      <c r="F9" s="54">
        <v>0</v>
      </c>
      <c r="G9" s="85" t="e">
        <f>+K9/G10</f>
        <v>#DIV/0!</v>
      </c>
      <c r="H9" s="86">
        <f>+F9</f>
        <v>0</v>
      </c>
      <c r="I9" s="39"/>
      <c r="J9" s="122">
        <f>+F10*F9</f>
        <v>0</v>
      </c>
      <c r="K9" s="88">
        <f>+L9</f>
        <v>0</v>
      </c>
      <c r="L9" s="123">
        <f>+H10*H9</f>
        <v>0</v>
      </c>
      <c r="M9" s="39"/>
    </row>
    <row r="10" spans="2:13" ht="14" customHeight="1" thickBot="1" x14ac:dyDescent="0.35">
      <c r="B10" s="15">
        <f xml:space="preserve"> B9 + 1</f>
        <v>2</v>
      </c>
      <c r="C10" s="16" t="s">
        <v>13</v>
      </c>
      <c r="D10" s="17" t="s">
        <v>4</v>
      </c>
      <c r="E10" s="18">
        <v>0</v>
      </c>
      <c r="F10" s="60">
        <v>0</v>
      </c>
      <c r="G10" s="91">
        <f>+F10</f>
        <v>0</v>
      </c>
      <c r="H10" s="61">
        <v>0</v>
      </c>
      <c r="I10" s="39"/>
      <c r="J10" s="124"/>
      <c r="K10" s="125"/>
      <c r="L10" s="126"/>
      <c r="M10" s="39"/>
    </row>
    <row r="11" spans="2:13" s="22" customFormat="1" ht="14" customHeight="1" x14ac:dyDescent="0.3">
      <c r="B11" s="19"/>
      <c r="C11" s="20"/>
      <c r="D11" s="21"/>
      <c r="E11" s="21"/>
      <c r="F11" s="39"/>
      <c r="G11" s="39"/>
      <c r="H11" s="39"/>
      <c r="I11" s="39"/>
      <c r="J11" s="95"/>
      <c r="K11" s="95"/>
      <c r="L11" s="95"/>
      <c r="M11" s="39"/>
    </row>
    <row r="12" spans="2:13" s="23" customFormat="1" ht="14" customHeight="1" thickBot="1" x14ac:dyDescent="0.35">
      <c r="B12" s="19"/>
      <c r="C12" s="20"/>
      <c r="D12" s="21"/>
      <c r="E12" s="21"/>
      <c r="F12" s="39"/>
      <c r="G12" s="39"/>
      <c r="H12" s="39"/>
      <c r="I12" s="39"/>
      <c r="J12" s="95"/>
      <c r="K12" s="95"/>
      <c r="L12" s="95"/>
      <c r="M12" s="39"/>
    </row>
    <row r="13" spans="2:13" ht="14" customHeight="1" thickBot="1" x14ac:dyDescent="0.35">
      <c r="B13" s="9" t="s">
        <v>14</v>
      </c>
      <c r="C13" s="10" t="s">
        <v>15</v>
      </c>
      <c r="D13" s="24"/>
      <c r="E13" s="21"/>
      <c r="F13" s="39"/>
      <c r="G13" s="39"/>
      <c r="H13" s="39"/>
      <c r="I13" s="39"/>
      <c r="J13" s="95"/>
      <c r="K13" s="95"/>
      <c r="L13" s="95"/>
      <c r="M13" s="39"/>
    </row>
    <row r="14" spans="2:13" ht="14" customHeight="1" x14ac:dyDescent="0.3">
      <c r="B14" s="25">
        <f xml:space="preserve"> B10 + 1</f>
        <v>3</v>
      </c>
      <c r="C14" s="26" t="s">
        <v>16</v>
      </c>
      <c r="D14" s="13" t="s">
        <v>3</v>
      </c>
      <c r="E14" s="14">
        <v>2</v>
      </c>
      <c r="F14" s="96">
        <v>0</v>
      </c>
      <c r="G14" s="85" t="e">
        <f>+K14/$G$10</f>
        <v>#DIV/0!</v>
      </c>
      <c r="H14" s="86" t="e">
        <f>+L14/$H$10</f>
        <v>#DIV/0!</v>
      </c>
      <c r="I14" s="39"/>
      <c r="J14" s="97">
        <v>0</v>
      </c>
      <c r="K14" s="98">
        <f>+L14</f>
        <v>0</v>
      </c>
      <c r="L14" s="56">
        <v>0</v>
      </c>
      <c r="M14" s="39"/>
    </row>
    <row r="15" spans="2:13" ht="14" customHeight="1" x14ac:dyDescent="0.3">
      <c r="B15" s="25">
        <v>4</v>
      </c>
      <c r="C15" s="26" t="s">
        <v>49</v>
      </c>
      <c r="D15" s="27" t="s">
        <v>3</v>
      </c>
      <c r="E15" s="28">
        <v>2</v>
      </c>
      <c r="F15" s="100">
        <v>0</v>
      </c>
      <c r="G15" s="101" t="e">
        <f t="shared" ref="G15:G18" si="0">+K15/$G$10</f>
        <v>#DIV/0!</v>
      </c>
      <c r="H15" s="102" t="e">
        <f t="shared" ref="H15:H18" si="1">+L15/$H$10</f>
        <v>#DIV/0!</v>
      </c>
      <c r="I15" s="39"/>
      <c r="J15" s="103">
        <v>0</v>
      </c>
      <c r="K15" s="104">
        <f t="shared" ref="K15:K18" si="2">+L15</f>
        <v>0</v>
      </c>
      <c r="L15" s="57">
        <v>0</v>
      </c>
      <c r="M15" s="39"/>
    </row>
    <row r="16" spans="2:13" ht="14" customHeight="1" x14ac:dyDescent="0.3">
      <c r="B16" s="25">
        <v>5</v>
      </c>
      <c r="C16" s="26" t="s">
        <v>17</v>
      </c>
      <c r="D16" s="27" t="s">
        <v>3</v>
      </c>
      <c r="E16" s="28">
        <v>2</v>
      </c>
      <c r="F16" s="100">
        <v>0</v>
      </c>
      <c r="G16" s="101" t="e">
        <f t="shared" si="0"/>
        <v>#DIV/0!</v>
      </c>
      <c r="H16" s="102" t="e">
        <f t="shared" si="1"/>
        <v>#DIV/0!</v>
      </c>
      <c r="I16" s="39"/>
      <c r="J16" s="103">
        <v>0</v>
      </c>
      <c r="K16" s="104">
        <f t="shared" si="2"/>
        <v>0</v>
      </c>
      <c r="L16" s="57">
        <v>0</v>
      </c>
      <c r="M16" s="39"/>
    </row>
    <row r="17" spans="2:13" ht="14" customHeight="1" x14ac:dyDescent="0.3">
      <c r="B17" s="29">
        <v>6</v>
      </c>
      <c r="C17" s="30" t="s">
        <v>18</v>
      </c>
      <c r="D17" s="27" t="s">
        <v>3</v>
      </c>
      <c r="E17" s="31">
        <v>2</v>
      </c>
      <c r="F17" s="106">
        <v>0</v>
      </c>
      <c r="G17" s="101" t="e">
        <f t="shared" si="0"/>
        <v>#DIV/0!</v>
      </c>
      <c r="H17" s="102" t="e">
        <f t="shared" si="1"/>
        <v>#DIV/0!</v>
      </c>
      <c r="I17" s="39"/>
      <c r="J17" s="107">
        <v>0</v>
      </c>
      <c r="K17" s="104">
        <f t="shared" si="2"/>
        <v>0</v>
      </c>
      <c r="L17" s="58">
        <v>0</v>
      </c>
      <c r="M17" s="39"/>
    </row>
    <row r="18" spans="2:13" ht="14" customHeight="1" thickBot="1" x14ac:dyDescent="0.35">
      <c r="B18" s="15">
        <v>7</v>
      </c>
      <c r="C18" s="16" t="s">
        <v>19</v>
      </c>
      <c r="D18" s="17" t="s">
        <v>3</v>
      </c>
      <c r="E18" s="18">
        <v>2</v>
      </c>
      <c r="F18" s="108">
        <v>0</v>
      </c>
      <c r="G18" s="109" t="e">
        <f t="shared" si="0"/>
        <v>#DIV/0!</v>
      </c>
      <c r="H18" s="110" t="e">
        <f t="shared" si="1"/>
        <v>#DIV/0!</v>
      </c>
      <c r="I18" s="39"/>
      <c r="J18" s="111">
        <v>0</v>
      </c>
      <c r="K18" s="112">
        <f t="shared" si="2"/>
        <v>0</v>
      </c>
      <c r="L18" s="59">
        <v>0</v>
      </c>
      <c r="M18" s="39"/>
    </row>
    <row r="19" spans="2:13" s="23" customFormat="1" ht="14" customHeight="1" thickBot="1" x14ac:dyDescent="0.35">
      <c r="B19" s="19"/>
      <c r="C19" s="20"/>
      <c r="D19" s="21"/>
      <c r="E19" s="21"/>
      <c r="F19" s="114"/>
      <c r="G19" s="114"/>
      <c r="H19" s="114"/>
      <c r="I19" s="39"/>
      <c r="J19" s="115"/>
      <c r="K19" s="115"/>
      <c r="L19" s="115"/>
      <c r="M19" s="39"/>
    </row>
    <row r="20" spans="2:13" ht="14" customHeight="1" thickBot="1" x14ac:dyDescent="0.35">
      <c r="B20" s="32">
        <v>8</v>
      </c>
      <c r="C20" s="33" t="s">
        <v>20</v>
      </c>
      <c r="D20" s="34" t="s">
        <v>3</v>
      </c>
      <c r="E20" s="35">
        <v>2</v>
      </c>
      <c r="F20" s="36">
        <f>SUM(F14:F18)+F9</f>
        <v>0</v>
      </c>
      <c r="G20" s="37" t="e">
        <f>SUM(G14:G18)+G9</f>
        <v>#DIV/0!</v>
      </c>
      <c r="H20" s="38" t="e">
        <f>SUM(H14:H18)+H9</f>
        <v>#DIV/0!</v>
      </c>
      <c r="I20" s="39"/>
      <c r="J20" s="40">
        <f>SUM(J14:J18)+J9</f>
        <v>0</v>
      </c>
      <c r="K20" s="41">
        <f>SUM(K14:K18)+K9</f>
        <v>0</v>
      </c>
      <c r="L20" s="42">
        <f>SUM(L14:L18)+L9</f>
        <v>0</v>
      </c>
      <c r="M20" s="39"/>
    </row>
    <row r="21" spans="2:13" ht="14" customHeight="1" x14ac:dyDescent="0.3">
      <c r="B21" s="43"/>
      <c r="C21" s="44"/>
      <c r="D21" s="45"/>
      <c r="E21" s="45"/>
      <c r="F21" s="39"/>
      <c r="G21" s="39"/>
      <c r="H21" s="39"/>
      <c r="I21" s="39"/>
      <c r="J21" s="115"/>
      <c r="K21" s="115"/>
      <c r="L21" s="115"/>
      <c r="M21" s="39"/>
    </row>
    <row r="22" spans="2:13" ht="14" customHeight="1" thickBot="1" x14ac:dyDescent="0.35">
      <c r="I22" s="23"/>
      <c r="J22" s="46"/>
      <c r="K22" s="46"/>
      <c r="L22" s="46"/>
    </row>
    <row r="23" spans="2:13" ht="14" customHeight="1" thickBot="1" x14ac:dyDescent="0.35">
      <c r="B23" s="9" t="s">
        <v>21</v>
      </c>
      <c r="C23" s="10" t="s">
        <v>22</v>
      </c>
      <c r="D23" s="5"/>
      <c r="E23" s="5"/>
      <c r="F23" s="5"/>
      <c r="G23" s="5"/>
      <c r="H23" s="5"/>
      <c r="I23" s="6"/>
      <c r="J23" s="47"/>
      <c r="K23" s="47"/>
      <c r="L23" s="47"/>
      <c r="M23" s="7"/>
    </row>
    <row r="24" spans="2:13" ht="14" customHeight="1" x14ac:dyDescent="0.3">
      <c r="B24" s="11">
        <v>9</v>
      </c>
      <c r="C24" s="12" t="s">
        <v>23</v>
      </c>
      <c r="D24" s="13" t="s">
        <v>3</v>
      </c>
      <c r="E24" s="14">
        <v>2</v>
      </c>
      <c r="F24" s="116">
        <v>0</v>
      </c>
      <c r="G24" s="85" t="e">
        <f>+K24/$G$10</f>
        <v>#DIV/0!</v>
      </c>
      <c r="H24" s="86" t="e">
        <f>+L24/$H$10</f>
        <v>#DIV/0!</v>
      </c>
      <c r="I24" s="39"/>
      <c r="J24" s="97">
        <v>0</v>
      </c>
      <c r="K24" s="98">
        <f>+L24</f>
        <v>0</v>
      </c>
      <c r="L24" s="56">
        <v>0</v>
      </c>
      <c r="M24" s="39"/>
    </row>
    <row r="25" spans="2:13" ht="14" customHeight="1" x14ac:dyDescent="0.3">
      <c r="B25" s="25">
        <v>10</v>
      </c>
      <c r="C25" s="48" t="s">
        <v>24</v>
      </c>
      <c r="D25" s="27" t="s">
        <v>3</v>
      </c>
      <c r="E25" s="28">
        <v>2</v>
      </c>
      <c r="F25" s="100">
        <v>0</v>
      </c>
      <c r="G25" s="101" t="e">
        <f t="shared" ref="G25:G26" si="3">+K25/$G$10</f>
        <v>#DIV/0!</v>
      </c>
      <c r="H25" s="102" t="e">
        <f t="shared" ref="H25:H26" si="4">+L25/$H$10</f>
        <v>#DIV/0!</v>
      </c>
      <c r="I25" s="39"/>
      <c r="J25" s="103">
        <v>0</v>
      </c>
      <c r="K25" s="104">
        <f>+L25</f>
        <v>0</v>
      </c>
      <c r="L25" s="57">
        <v>0</v>
      </c>
      <c r="M25" s="39"/>
    </row>
    <row r="26" spans="2:13" ht="14" customHeight="1" thickBot="1" x14ac:dyDescent="0.35">
      <c r="B26" s="29">
        <v>11</v>
      </c>
      <c r="C26" s="49" t="s">
        <v>25</v>
      </c>
      <c r="D26" s="50" t="s">
        <v>3</v>
      </c>
      <c r="E26" s="31">
        <v>2</v>
      </c>
      <c r="F26" s="100">
        <v>0</v>
      </c>
      <c r="G26" s="109" t="e">
        <f t="shared" si="3"/>
        <v>#DIV/0!</v>
      </c>
      <c r="H26" s="110" t="e">
        <f t="shared" si="4"/>
        <v>#DIV/0!</v>
      </c>
      <c r="I26" s="39"/>
      <c r="J26" s="107">
        <v>0</v>
      </c>
      <c r="K26" s="112">
        <f>+L26</f>
        <v>0</v>
      </c>
      <c r="L26" s="58">
        <v>0</v>
      </c>
      <c r="M26" s="39"/>
    </row>
    <row r="27" spans="2:13" ht="14" customHeight="1" thickBot="1" x14ac:dyDescent="0.35">
      <c r="B27" s="32">
        <v>12</v>
      </c>
      <c r="C27" s="33" t="s">
        <v>26</v>
      </c>
      <c r="D27" s="34" t="s">
        <v>3</v>
      </c>
      <c r="E27" s="35">
        <v>2</v>
      </c>
      <c r="F27" s="51">
        <f>SUM(F24:F26)</f>
        <v>0</v>
      </c>
      <c r="G27" s="37" t="e">
        <f t="shared" ref="G27:L27" si="5">SUM(G24:G26)</f>
        <v>#DIV/0!</v>
      </c>
      <c r="H27" s="38" t="e">
        <f t="shared" si="5"/>
        <v>#DIV/0!</v>
      </c>
      <c r="I27" s="39"/>
      <c r="J27" s="40">
        <f t="shared" si="5"/>
        <v>0</v>
      </c>
      <c r="K27" s="41">
        <f t="shared" si="5"/>
        <v>0</v>
      </c>
      <c r="L27" s="41">
        <f t="shared" si="5"/>
        <v>0</v>
      </c>
      <c r="M27" s="39"/>
    </row>
    <row r="28" spans="2:13" s="23" customFormat="1" ht="14" customHeight="1" thickBot="1" x14ac:dyDescent="0.35">
      <c r="B28" s="19"/>
      <c r="C28" s="20"/>
      <c r="D28" s="21"/>
      <c r="E28" s="21"/>
      <c r="F28" s="39"/>
      <c r="G28" s="39"/>
      <c r="H28" s="39"/>
      <c r="I28" s="39"/>
      <c r="J28" s="115"/>
      <c r="K28" s="115"/>
      <c r="L28" s="115"/>
      <c r="M28" s="39"/>
    </row>
    <row r="29" spans="2:13" ht="14" customHeight="1" thickBot="1" x14ac:dyDescent="0.35">
      <c r="B29" s="32">
        <v>13</v>
      </c>
      <c r="C29" s="33" t="s">
        <v>27</v>
      </c>
      <c r="D29" s="34" t="s">
        <v>3</v>
      </c>
      <c r="E29" s="35">
        <v>2</v>
      </c>
      <c r="F29" s="36">
        <f>+F27+F20</f>
        <v>0</v>
      </c>
      <c r="G29" s="37" t="e">
        <f>+G27+G20</f>
        <v>#DIV/0!</v>
      </c>
      <c r="H29" s="38" t="e">
        <f>+H27+H20</f>
        <v>#DIV/0!</v>
      </c>
      <c r="I29" s="39"/>
      <c r="J29" s="53">
        <f>+J27+J20</f>
        <v>0</v>
      </c>
      <c r="K29" s="41">
        <f>+K27+K20</f>
        <v>0</v>
      </c>
      <c r="L29" s="52">
        <f>+L27+L20</f>
        <v>0</v>
      </c>
    </row>
    <row r="30" spans="2:13" s="23" customFormat="1" ht="14" customHeight="1" thickBot="1" x14ac:dyDescent="0.35">
      <c r="B30" s="19"/>
      <c r="C30" s="20"/>
      <c r="D30" s="21"/>
      <c r="E30" s="21"/>
      <c r="F30" s="39"/>
      <c r="G30" s="39"/>
      <c r="H30" s="39"/>
      <c r="I30" s="39"/>
      <c r="J30" s="115"/>
      <c r="K30" s="115"/>
      <c r="L30" s="115"/>
      <c r="M30" s="39"/>
    </row>
    <row r="31" spans="2:13" ht="14" customHeight="1" thickBot="1" x14ac:dyDescent="0.35">
      <c r="B31" s="32">
        <v>14</v>
      </c>
      <c r="C31" s="33" t="s">
        <v>28</v>
      </c>
      <c r="D31" s="34" t="s">
        <v>3</v>
      </c>
      <c r="E31" s="35">
        <v>2</v>
      </c>
      <c r="F31" s="67">
        <f>(+'RPI Indices'!C7/'RPI Indices'!C8)-1</f>
        <v>1.051811453058038E-2</v>
      </c>
      <c r="G31" s="37">
        <f>+F31</f>
        <v>1.051811453058038E-2</v>
      </c>
      <c r="H31" s="38">
        <f>+G31</f>
        <v>1.051811453058038E-2</v>
      </c>
      <c r="I31" s="39"/>
      <c r="J31" s="40">
        <f>+F31*F10</f>
        <v>0</v>
      </c>
      <c r="K31" s="41">
        <f>+G31*G10</f>
        <v>0</v>
      </c>
      <c r="L31" s="42">
        <f>+H31*H10</f>
        <v>0</v>
      </c>
    </row>
    <row r="32" spans="2:13" s="23" customFormat="1" ht="14" customHeight="1" thickBot="1" x14ac:dyDescent="0.35">
      <c r="B32" s="19"/>
      <c r="C32" s="20"/>
      <c r="D32" s="21"/>
      <c r="E32" s="21"/>
      <c r="F32" s="39"/>
      <c r="G32" s="39"/>
      <c r="H32" s="39"/>
      <c r="I32" s="39"/>
      <c r="J32" s="115"/>
      <c r="K32" s="115"/>
      <c r="L32" s="115"/>
      <c r="M32" s="39"/>
    </row>
    <row r="33" spans="2:13" ht="14" customHeight="1" thickBot="1" x14ac:dyDescent="0.35">
      <c r="B33" s="32">
        <v>15</v>
      </c>
      <c r="C33" s="33" t="s">
        <v>29</v>
      </c>
      <c r="D33" s="34" t="s">
        <v>3</v>
      </c>
      <c r="E33" s="35">
        <v>2</v>
      </c>
      <c r="F33" s="36">
        <f>+F29+F31</f>
        <v>1.051811453058038E-2</v>
      </c>
      <c r="G33" s="37" t="e">
        <f>+G29+G31</f>
        <v>#DIV/0!</v>
      </c>
      <c r="H33" s="38" t="e">
        <f>+H29+H31</f>
        <v>#DIV/0!</v>
      </c>
      <c r="I33" s="39"/>
      <c r="J33" s="41">
        <f>+J29+J31</f>
        <v>0</v>
      </c>
      <c r="K33" s="41">
        <f>+K29+K31</f>
        <v>0</v>
      </c>
      <c r="L33" s="52">
        <f>+L29+L31</f>
        <v>0</v>
      </c>
    </row>
    <row r="34" spans="2:13" s="23" customFormat="1" ht="14" customHeight="1" thickBot="1" x14ac:dyDescent="0.35">
      <c r="B34" s="19"/>
      <c r="C34" s="20"/>
      <c r="D34" s="21"/>
      <c r="E34" s="21"/>
      <c r="F34" s="39"/>
      <c r="G34" s="39"/>
      <c r="H34" s="39"/>
      <c r="I34" s="39"/>
      <c r="J34" s="115"/>
      <c r="K34" s="115"/>
      <c r="L34" s="115"/>
      <c r="M34" s="39"/>
    </row>
    <row r="35" spans="2:13" ht="14" customHeight="1" thickBot="1" x14ac:dyDescent="0.35">
      <c r="B35" s="32">
        <v>16</v>
      </c>
      <c r="C35" s="33" t="s">
        <v>30</v>
      </c>
      <c r="D35" s="34" t="s">
        <v>3</v>
      </c>
      <c r="E35" s="35">
        <v>2</v>
      </c>
      <c r="F35" s="36">
        <v>0.04</v>
      </c>
      <c r="G35" s="37" t="e">
        <f>+G44</f>
        <v>#DIV/0!</v>
      </c>
      <c r="H35" s="38" t="e">
        <f>+H44</f>
        <v>#DIV/0!</v>
      </c>
      <c r="I35" s="39"/>
      <c r="J35" s="40">
        <f>+J44</f>
        <v>0</v>
      </c>
      <c r="K35" s="41">
        <f>+K44</f>
        <v>0</v>
      </c>
      <c r="L35" s="42">
        <f>+L44</f>
        <v>0</v>
      </c>
    </row>
    <row r="36" spans="2:13" s="23" customFormat="1" ht="14" customHeight="1" thickBot="1" x14ac:dyDescent="0.35">
      <c r="B36" s="19"/>
      <c r="C36" s="20"/>
      <c r="D36" s="21"/>
      <c r="E36" s="21"/>
      <c r="F36" s="39"/>
      <c r="G36" s="39"/>
      <c r="H36" s="39"/>
      <c r="I36" s="39"/>
      <c r="J36" s="115"/>
      <c r="K36" s="115"/>
      <c r="L36" s="115"/>
      <c r="M36" s="39"/>
    </row>
    <row r="37" spans="2:13" ht="14" customHeight="1" thickBot="1" x14ac:dyDescent="0.35">
      <c r="B37" s="32">
        <v>17</v>
      </c>
      <c r="C37" s="33" t="s">
        <v>31</v>
      </c>
      <c r="D37" s="34" t="s">
        <v>3</v>
      </c>
      <c r="E37" s="35">
        <v>2</v>
      </c>
      <c r="F37" s="36">
        <f>+F33-F35</f>
        <v>-2.9481885469419621E-2</v>
      </c>
      <c r="G37" s="37" t="e">
        <f t="shared" ref="G37:H37" si="6">+G33-G35</f>
        <v>#DIV/0!</v>
      </c>
      <c r="H37" s="38" t="e">
        <f t="shared" si="6"/>
        <v>#DIV/0!</v>
      </c>
      <c r="I37" s="39"/>
      <c r="J37" s="53">
        <f t="shared" ref="J37:L37" si="7">+J33-J35</f>
        <v>0</v>
      </c>
      <c r="K37" s="41">
        <f t="shared" si="7"/>
        <v>0</v>
      </c>
      <c r="L37" s="52">
        <f t="shared" si="7"/>
        <v>0</v>
      </c>
    </row>
    <row r="38" spans="2:13" s="23" customFormat="1" ht="14" customHeight="1" x14ac:dyDescent="0.3">
      <c r="B38" s="19"/>
      <c r="C38" s="20"/>
      <c r="D38" s="21"/>
      <c r="E38" s="21"/>
      <c r="F38" s="39"/>
      <c r="G38" s="39"/>
      <c r="H38" s="39"/>
      <c r="I38" s="39"/>
      <c r="J38" s="39"/>
      <c r="K38" s="39"/>
      <c r="L38" s="39"/>
      <c r="M38" s="39"/>
    </row>
    <row r="39" spans="2:13" s="23" customFormat="1" ht="14" customHeight="1" x14ac:dyDescent="0.3">
      <c r="B39" s="19"/>
      <c r="C39" s="20"/>
      <c r="D39" s="21"/>
      <c r="E39" s="21"/>
      <c r="F39" s="39"/>
      <c r="G39" s="39"/>
      <c r="H39" s="39"/>
      <c r="I39" s="39"/>
      <c r="J39" s="39"/>
      <c r="K39" s="39"/>
      <c r="L39" s="39"/>
      <c r="M39" s="39"/>
    </row>
    <row r="40" spans="2:13" s="23" customFormat="1" ht="14" customHeight="1" thickBot="1" x14ac:dyDescent="0.35">
      <c r="B40" s="19"/>
      <c r="C40" s="20"/>
      <c r="D40" s="21"/>
      <c r="E40" s="21"/>
      <c r="F40" s="39"/>
      <c r="G40" s="39"/>
      <c r="H40" s="39"/>
      <c r="I40" s="39"/>
      <c r="J40" s="39"/>
      <c r="K40" s="39"/>
      <c r="L40" s="39"/>
      <c r="M40" s="39"/>
    </row>
    <row r="41" spans="2:13" s="23" customFormat="1" ht="14" customHeight="1" thickBot="1" x14ac:dyDescent="0.35">
      <c r="B41" s="9" t="s">
        <v>32</v>
      </c>
      <c r="C41" s="10" t="s">
        <v>33</v>
      </c>
      <c r="D41" s="5"/>
      <c r="E41" s="5"/>
      <c r="F41" s="5"/>
      <c r="G41" s="5"/>
      <c r="H41" s="5"/>
      <c r="I41" s="6"/>
      <c r="J41" s="47"/>
      <c r="K41" s="47"/>
      <c r="L41" s="47"/>
      <c r="M41" s="39"/>
    </row>
    <row r="42" spans="2:13" s="23" customFormat="1" ht="14" customHeight="1" x14ac:dyDescent="0.3">
      <c r="B42" s="11">
        <v>18</v>
      </c>
      <c r="C42" s="12" t="s">
        <v>34</v>
      </c>
      <c r="D42" s="13" t="s">
        <v>3</v>
      </c>
      <c r="E42" s="14">
        <v>2</v>
      </c>
      <c r="F42" s="116">
        <v>0</v>
      </c>
      <c r="G42" s="85" t="e">
        <f>+K42/$G$10</f>
        <v>#DIV/0!</v>
      </c>
      <c r="H42" s="86" t="e">
        <f>+L42/$H$10</f>
        <v>#DIV/0!</v>
      </c>
      <c r="I42" s="39"/>
      <c r="J42" s="97">
        <v>0</v>
      </c>
      <c r="K42" s="98">
        <f>+L42</f>
        <v>0</v>
      </c>
      <c r="L42" s="56">
        <v>0</v>
      </c>
      <c r="M42" s="39"/>
    </row>
    <row r="43" spans="2:13" s="23" customFormat="1" ht="14" customHeight="1" thickBot="1" x14ac:dyDescent="0.35">
      <c r="B43" s="25">
        <v>19</v>
      </c>
      <c r="C43" s="48" t="s">
        <v>35</v>
      </c>
      <c r="D43" s="27" t="s">
        <v>3</v>
      </c>
      <c r="E43" s="28">
        <v>2</v>
      </c>
      <c r="F43" s="100">
        <v>0</v>
      </c>
      <c r="G43" s="101" t="e">
        <f>+K43/$G$10</f>
        <v>#DIV/0!</v>
      </c>
      <c r="H43" s="102" t="e">
        <f t="shared" ref="H43" si="8">+L43/$H$10</f>
        <v>#DIV/0!</v>
      </c>
      <c r="I43" s="39"/>
      <c r="J43" s="103">
        <v>0</v>
      </c>
      <c r="K43" s="104">
        <f>+L43</f>
        <v>0</v>
      </c>
      <c r="L43" s="57">
        <v>0</v>
      </c>
      <c r="M43" s="39"/>
    </row>
    <row r="44" spans="2:13" ht="14.5" thickBot="1" x14ac:dyDescent="0.35">
      <c r="B44" s="32">
        <v>20</v>
      </c>
      <c r="C44" s="33" t="s">
        <v>30</v>
      </c>
      <c r="D44" s="34" t="s">
        <v>3</v>
      </c>
      <c r="E44" s="35">
        <v>2</v>
      </c>
      <c r="F44" s="51">
        <f>SUM(F42:F43)</f>
        <v>0</v>
      </c>
      <c r="G44" s="37" t="e">
        <f>SUM(G42:G43)</f>
        <v>#DIV/0!</v>
      </c>
      <c r="H44" s="38" t="e">
        <f>SUM(H42:H43)</f>
        <v>#DIV/0!</v>
      </c>
      <c r="I44" s="39"/>
      <c r="J44" s="40">
        <f>SUM(J42:J43)</f>
        <v>0</v>
      </c>
      <c r="K44" s="41">
        <f>SUM(K42:K43)</f>
        <v>0</v>
      </c>
      <c r="L44" s="52">
        <f>SUM(L42:L43)</f>
        <v>0</v>
      </c>
    </row>
    <row r="45" spans="2:13" x14ac:dyDescent="0.3"/>
    <row r="46" spans="2:13" x14ac:dyDescent="0.3"/>
    <row r="47" spans="2:13" x14ac:dyDescent="0.3">
      <c r="B47" s="55"/>
      <c r="C47" s="20" t="s">
        <v>37</v>
      </c>
    </row>
    <row r="48" spans="2:13" x14ac:dyDescent="0.3">
      <c r="B48" s="68"/>
      <c r="C48" s="20" t="s">
        <v>46</v>
      </c>
    </row>
    <row r="49" spans="2:3" x14ac:dyDescent="0.3">
      <c r="B49" s="121"/>
      <c r="C49" s="20" t="s">
        <v>47</v>
      </c>
    </row>
    <row r="50" spans="2:3" x14ac:dyDescent="0.3">
      <c r="B50" s="69"/>
      <c r="C50" s="20" t="s">
        <v>48</v>
      </c>
    </row>
    <row r="51" spans="2:3" x14ac:dyDescent="0.3"/>
    <row r="52" spans="2:3" x14ac:dyDescent="0.3"/>
    <row r="53" spans="2:3" x14ac:dyDescent="0.3"/>
    <row r="54" spans="2:3" x14ac:dyDescent="0.3"/>
    <row r="55" spans="2:3" x14ac:dyDescent="0.3"/>
    <row r="56" spans="2:3" x14ac:dyDescent="0.3"/>
    <row r="57" spans="2:3" x14ac:dyDescent="0.3"/>
    <row r="58" spans="2:3" x14ac:dyDescent="0.3"/>
    <row r="59" spans="2:3" x14ac:dyDescent="0.3"/>
    <row r="60" spans="2:3" x14ac:dyDescent="0.3"/>
    <row r="61" spans="2:3" x14ac:dyDescent="0.3"/>
    <row r="62" spans="2:3" x14ac:dyDescent="0.3"/>
    <row r="63" spans="2:3" x14ac:dyDescent="0.3"/>
    <row r="64" spans="2:3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</sheetData>
  <sheetProtection algorithmName="SHA-512" hashValue="jKhyofujEhQhHdBceffRV923nPPljgZB++jlhkGfk6NggUnC05Fsq00RiUyqckmJwOX71yUDOOj+e+7WVFB3UA==" saltValue="TXS8OnM9wIVZe8etXYMrmw==" spinCount="100000" sheet="1" objects="1" scenarios="1"/>
  <mergeCells count="13">
    <mergeCell ref="B2:C2"/>
    <mergeCell ref="L5:L6"/>
    <mergeCell ref="F4:H4"/>
    <mergeCell ref="J4:L4"/>
    <mergeCell ref="B5:C6"/>
    <mergeCell ref="D5:D6"/>
    <mergeCell ref="E5:E6"/>
    <mergeCell ref="F5:F6"/>
    <mergeCell ref="G5:G6"/>
    <mergeCell ref="H5:H6"/>
    <mergeCell ref="J5:J6"/>
    <mergeCell ref="K5:K6"/>
    <mergeCell ref="B3:C3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80"/>
  <sheetViews>
    <sheetView workbookViewId="0">
      <selection activeCell="F31" sqref="F31"/>
    </sheetView>
  </sheetViews>
  <sheetFormatPr defaultColWidth="8.6640625" defaultRowHeight="14" zeroHeight="1" x14ac:dyDescent="0.3"/>
  <cols>
    <col min="1" max="1" width="1.9140625" style="3" customWidth="1"/>
    <col min="2" max="2" width="4.08203125" style="3" customWidth="1"/>
    <col min="3" max="3" width="45.08203125" style="3" customWidth="1"/>
    <col min="4" max="5" width="5.08203125" style="3" customWidth="1"/>
    <col min="6" max="6" width="10" style="3" customWidth="1"/>
    <col min="7" max="7" width="12.08203125" style="3" customWidth="1"/>
    <col min="8" max="9" width="11.9140625" style="3" customWidth="1"/>
    <col min="10" max="10" width="11.58203125" style="3" customWidth="1"/>
    <col min="11" max="11" width="11.5" style="3" customWidth="1"/>
    <col min="12" max="12" width="12.58203125" style="3" customWidth="1"/>
    <col min="13" max="13" width="12.58203125" style="22" customWidth="1"/>
    <col min="14" max="16384" width="8.6640625" style="3"/>
  </cols>
  <sheetData>
    <row r="1" spans="2:13" ht="20" x14ac:dyDescent="0.3">
      <c r="B1" s="1" t="s">
        <v>39</v>
      </c>
      <c r="C1" s="1"/>
      <c r="D1" s="1"/>
      <c r="E1" s="1"/>
      <c r="F1" s="1"/>
      <c r="G1" s="1"/>
      <c r="H1" s="1"/>
      <c r="I1" s="1"/>
      <c r="J1" s="1"/>
      <c r="K1" s="73" t="str">
        <f>+'AMP 6 - Average'!K1</f>
        <v>Co Name</v>
      </c>
      <c r="L1" s="1"/>
      <c r="M1" s="2"/>
    </row>
    <row r="2" spans="2:13" ht="20" x14ac:dyDescent="0.3">
      <c r="B2" s="127" t="s">
        <v>1</v>
      </c>
      <c r="C2" s="127"/>
      <c r="D2" s="5"/>
      <c r="E2" s="5"/>
      <c r="F2" s="5"/>
      <c r="G2" s="5"/>
      <c r="H2" s="5"/>
      <c r="I2" s="6"/>
      <c r="J2" s="5"/>
      <c r="K2" s="5"/>
      <c r="L2" s="5"/>
      <c r="M2" s="7"/>
    </row>
    <row r="3" spans="2:13" ht="20.5" thickBot="1" x14ac:dyDescent="0.35">
      <c r="B3" s="127" t="s">
        <v>2</v>
      </c>
      <c r="C3" s="127"/>
      <c r="D3" s="5"/>
      <c r="E3" s="5"/>
      <c r="F3" s="5"/>
      <c r="G3" s="5"/>
      <c r="H3" s="5"/>
      <c r="I3" s="6"/>
      <c r="J3" s="5"/>
      <c r="K3" s="5"/>
      <c r="L3" s="5"/>
      <c r="M3" s="7"/>
    </row>
    <row r="4" spans="2:13" ht="14.5" thickBot="1" x14ac:dyDescent="0.35">
      <c r="B4" s="4"/>
      <c r="C4" s="5"/>
      <c r="D4" s="5"/>
      <c r="E4" s="5"/>
      <c r="F4" s="130" t="s">
        <v>3</v>
      </c>
      <c r="G4" s="131"/>
      <c r="H4" s="132"/>
      <c r="I4" s="6"/>
      <c r="J4" s="130" t="s">
        <v>4</v>
      </c>
      <c r="K4" s="131"/>
      <c r="L4" s="132"/>
      <c r="M4" s="7"/>
    </row>
    <row r="5" spans="2:13" ht="14.4" customHeight="1" x14ac:dyDescent="0.3">
      <c r="B5" s="133" t="s">
        <v>5</v>
      </c>
      <c r="C5" s="134"/>
      <c r="D5" s="137" t="s">
        <v>6</v>
      </c>
      <c r="E5" s="139" t="s">
        <v>7</v>
      </c>
      <c r="F5" s="141" t="s">
        <v>8</v>
      </c>
      <c r="G5" s="141" t="s">
        <v>9</v>
      </c>
      <c r="H5" s="128" t="s">
        <v>10</v>
      </c>
      <c r="I5" s="8"/>
      <c r="J5" s="141" t="s">
        <v>8</v>
      </c>
      <c r="K5" s="141" t="s">
        <v>9</v>
      </c>
      <c r="L5" s="128" t="s">
        <v>10</v>
      </c>
      <c r="M5" s="8"/>
    </row>
    <row r="6" spans="2:13" ht="66" customHeight="1" thickBot="1" x14ac:dyDescent="0.35">
      <c r="B6" s="135"/>
      <c r="C6" s="136"/>
      <c r="D6" s="138"/>
      <c r="E6" s="140"/>
      <c r="F6" s="142"/>
      <c r="G6" s="142"/>
      <c r="H6" s="129"/>
      <c r="I6" s="8"/>
      <c r="J6" s="142"/>
      <c r="K6" s="142"/>
      <c r="L6" s="129"/>
      <c r="M6" s="8"/>
    </row>
    <row r="7" spans="2:13" ht="23.4" customHeight="1" thickBot="1" x14ac:dyDescent="0.35"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7"/>
    </row>
    <row r="8" spans="2:13" ht="14.5" thickBot="1" x14ac:dyDescent="0.35">
      <c r="B8" s="9" t="s">
        <v>11</v>
      </c>
      <c r="C8" s="10"/>
      <c r="D8" s="5"/>
      <c r="E8" s="5"/>
      <c r="F8" s="5"/>
      <c r="G8" s="5"/>
      <c r="H8" s="5"/>
      <c r="I8" s="6"/>
      <c r="J8" s="5"/>
      <c r="K8" s="5"/>
      <c r="L8" s="5"/>
      <c r="M8" s="7"/>
    </row>
    <row r="9" spans="2:13" ht="14" customHeight="1" x14ac:dyDescent="0.3">
      <c r="B9" s="11">
        <v>1</v>
      </c>
      <c r="C9" s="12" t="s">
        <v>12</v>
      </c>
      <c r="D9" s="13" t="s">
        <v>3</v>
      </c>
      <c r="E9" s="14">
        <v>2</v>
      </c>
      <c r="F9" s="54">
        <v>0</v>
      </c>
      <c r="G9" s="85" t="e">
        <f>+K9/G10</f>
        <v>#DIV/0!</v>
      </c>
      <c r="H9" s="86">
        <f>+F9</f>
        <v>0</v>
      </c>
      <c r="I9" s="39"/>
      <c r="J9" s="122">
        <f>+F10*F9</f>
        <v>0</v>
      </c>
      <c r="K9" s="88">
        <f>+L9</f>
        <v>0</v>
      </c>
      <c r="L9" s="123">
        <f>+H10*H9</f>
        <v>0</v>
      </c>
      <c r="M9" s="39"/>
    </row>
    <row r="10" spans="2:13" ht="14" customHeight="1" thickBot="1" x14ac:dyDescent="0.35">
      <c r="B10" s="15">
        <f xml:space="preserve"> B9 + 1</f>
        <v>2</v>
      </c>
      <c r="C10" s="16" t="s">
        <v>13</v>
      </c>
      <c r="D10" s="17" t="s">
        <v>4</v>
      </c>
      <c r="E10" s="18">
        <v>0</v>
      </c>
      <c r="F10" s="60">
        <v>0</v>
      </c>
      <c r="G10" s="91">
        <f>+F10</f>
        <v>0</v>
      </c>
      <c r="H10" s="61">
        <v>0</v>
      </c>
      <c r="I10" s="39"/>
      <c r="J10" s="124"/>
      <c r="K10" s="125"/>
      <c r="L10" s="126"/>
      <c r="M10" s="39"/>
    </row>
    <row r="11" spans="2:13" s="22" customFormat="1" ht="14" customHeight="1" x14ac:dyDescent="0.3">
      <c r="B11" s="19"/>
      <c r="C11" s="20"/>
      <c r="D11" s="21"/>
      <c r="E11" s="21"/>
      <c r="F11" s="39"/>
      <c r="G11" s="39"/>
      <c r="H11" s="39"/>
      <c r="I11" s="39"/>
      <c r="J11" s="95"/>
      <c r="K11" s="95"/>
      <c r="L11" s="95"/>
      <c r="M11" s="39"/>
    </row>
    <row r="12" spans="2:13" s="23" customFormat="1" ht="14" customHeight="1" thickBot="1" x14ac:dyDescent="0.35">
      <c r="B12" s="19"/>
      <c r="C12" s="20"/>
      <c r="D12" s="21"/>
      <c r="E12" s="21"/>
      <c r="F12" s="39"/>
      <c r="G12" s="39"/>
      <c r="H12" s="39"/>
      <c r="I12" s="39"/>
      <c r="J12" s="95"/>
      <c r="K12" s="95"/>
      <c r="L12" s="95"/>
      <c r="M12" s="39"/>
    </row>
    <row r="13" spans="2:13" ht="14" customHeight="1" thickBot="1" x14ac:dyDescent="0.35">
      <c r="B13" s="9" t="s">
        <v>14</v>
      </c>
      <c r="C13" s="10" t="s">
        <v>15</v>
      </c>
      <c r="D13" s="24"/>
      <c r="E13" s="21"/>
      <c r="F13" s="39"/>
      <c r="G13" s="39"/>
      <c r="H13" s="39"/>
      <c r="I13" s="39"/>
      <c r="J13" s="95"/>
      <c r="K13" s="95"/>
      <c r="L13" s="95"/>
      <c r="M13" s="39"/>
    </row>
    <row r="14" spans="2:13" ht="14" customHeight="1" x14ac:dyDescent="0.3">
      <c r="B14" s="25">
        <f xml:space="preserve"> B10 + 1</f>
        <v>3</v>
      </c>
      <c r="C14" s="26" t="s">
        <v>16</v>
      </c>
      <c r="D14" s="13" t="s">
        <v>3</v>
      </c>
      <c r="E14" s="14">
        <v>2</v>
      </c>
      <c r="F14" s="96">
        <v>0</v>
      </c>
      <c r="G14" s="85" t="e">
        <f>+K14/$G$10</f>
        <v>#DIV/0!</v>
      </c>
      <c r="H14" s="86" t="e">
        <f>+L14/$H$10</f>
        <v>#DIV/0!</v>
      </c>
      <c r="I14" s="39"/>
      <c r="J14" s="97">
        <v>0</v>
      </c>
      <c r="K14" s="98">
        <f>+L14</f>
        <v>0</v>
      </c>
      <c r="L14" s="56">
        <v>0</v>
      </c>
      <c r="M14" s="39"/>
    </row>
    <row r="15" spans="2:13" ht="14" customHeight="1" x14ac:dyDescent="0.3">
      <c r="B15" s="25">
        <v>4</v>
      </c>
      <c r="C15" s="26" t="s">
        <v>49</v>
      </c>
      <c r="D15" s="27" t="s">
        <v>3</v>
      </c>
      <c r="E15" s="28">
        <v>2</v>
      </c>
      <c r="F15" s="100">
        <v>0</v>
      </c>
      <c r="G15" s="101" t="e">
        <f t="shared" ref="G15:G18" si="0">+K15/$G$10</f>
        <v>#DIV/0!</v>
      </c>
      <c r="H15" s="102" t="e">
        <f t="shared" ref="H15:H18" si="1">+L15/$H$10</f>
        <v>#DIV/0!</v>
      </c>
      <c r="I15" s="39"/>
      <c r="J15" s="103">
        <v>0</v>
      </c>
      <c r="K15" s="104">
        <f t="shared" ref="K15:K18" si="2">+L15</f>
        <v>0</v>
      </c>
      <c r="L15" s="57">
        <v>0</v>
      </c>
      <c r="M15" s="39"/>
    </row>
    <row r="16" spans="2:13" ht="14" customHeight="1" x14ac:dyDescent="0.3">
      <c r="B16" s="25">
        <v>5</v>
      </c>
      <c r="C16" s="26" t="s">
        <v>17</v>
      </c>
      <c r="D16" s="27" t="s">
        <v>3</v>
      </c>
      <c r="E16" s="28">
        <v>2</v>
      </c>
      <c r="F16" s="100">
        <v>0</v>
      </c>
      <c r="G16" s="101" t="e">
        <f t="shared" si="0"/>
        <v>#DIV/0!</v>
      </c>
      <c r="H16" s="102" t="e">
        <f t="shared" si="1"/>
        <v>#DIV/0!</v>
      </c>
      <c r="I16" s="39"/>
      <c r="J16" s="103">
        <v>0</v>
      </c>
      <c r="K16" s="104">
        <f t="shared" si="2"/>
        <v>0</v>
      </c>
      <c r="L16" s="57">
        <v>0</v>
      </c>
      <c r="M16" s="39"/>
    </row>
    <row r="17" spans="2:13" ht="14" customHeight="1" x14ac:dyDescent="0.3">
      <c r="B17" s="29">
        <v>6</v>
      </c>
      <c r="C17" s="30" t="s">
        <v>18</v>
      </c>
      <c r="D17" s="27" t="s">
        <v>3</v>
      </c>
      <c r="E17" s="31">
        <v>2</v>
      </c>
      <c r="F17" s="106">
        <v>0</v>
      </c>
      <c r="G17" s="101" t="e">
        <f t="shared" si="0"/>
        <v>#DIV/0!</v>
      </c>
      <c r="H17" s="102" t="e">
        <f t="shared" si="1"/>
        <v>#DIV/0!</v>
      </c>
      <c r="I17" s="39"/>
      <c r="J17" s="107">
        <v>0</v>
      </c>
      <c r="K17" s="104">
        <f t="shared" si="2"/>
        <v>0</v>
      </c>
      <c r="L17" s="58">
        <v>0</v>
      </c>
      <c r="M17" s="39"/>
    </row>
    <row r="18" spans="2:13" ht="14" customHeight="1" thickBot="1" x14ac:dyDescent="0.35">
      <c r="B18" s="15">
        <v>7</v>
      </c>
      <c r="C18" s="16" t="s">
        <v>19</v>
      </c>
      <c r="D18" s="17" t="s">
        <v>3</v>
      </c>
      <c r="E18" s="18">
        <v>2</v>
      </c>
      <c r="F18" s="108">
        <v>0</v>
      </c>
      <c r="G18" s="109" t="e">
        <f t="shared" si="0"/>
        <v>#DIV/0!</v>
      </c>
      <c r="H18" s="110" t="e">
        <f t="shared" si="1"/>
        <v>#DIV/0!</v>
      </c>
      <c r="I18" s="39"/>
      <c r="J18" s="111">
        <v>0</v>
      </c>
      <c r="K18" s="112">
        <f t="shared" si="2"/>
        <v>0</v>
      </c>
      <c r="L18" s="59">
        <v>0</v>
      </c>
      <c r="M18" s="39"/>
    </row>
    <row r="19" spans="2:13" s="23" customFormat="1" ht="14" customHeight="1" thickBot="1" x14ac:dyDescent="0.35">
      <c r="B19" s="19"/>
      <c r="C19" s="20"/>
      <c r="D19" s="21"/>
      <c r="E19" s="21"/>
      <c r="F19" s="114"/>
      <c r="G19" s="114"/>
      <c r="H19" s="114"/>
      <c r="I19" s="39"/>
      <c r="J19" s="115"/>
      <c r="K19" s="115"/>
      <c r="L19" s="115"/>
      <c r="M19" s="39"/>
    </row>
    <row r="20" spans="2:13" ht="14" customHeight="1" thickBot="1" x14ac:dyDescent="0.35">
      <c r="B20" s="32">
        <v>8</v>
      </c>
      <c r="C20" s="33" t="s">
        <v>20</v>
      </c>
      <c r="D20" s="34" t="s">
        <v>3</v>
      </c>
      <c r="E20" s="35">
        <v>2</v>
      </c>
      <c r="F20" s="36">
        <f>SUM(F14:F18)+F9</f>
        <v>0</v>
      </c>
      <c r="G20" s="37" t="e">
        <f>SUM(G14:G18)+G9</f>
        <v>#DIV/0!</v>
      </c>
      <c r="H20" s="38" t="e">
        <f>SUM(H14:H18)+H9</f>
        <v>#DIV/0!</v>
      </c>
      <c r="I20" s="39"/>
      <c r="J20" s="40">
        <f>SUM(J14:J18)+J9</f>
        <v>0</v>
      </c>
      <c r="K20" s="41">
        <f>SUM(K14:K18)+K9</f>
        <v>0</v>
      </c>
      <c r="L20" s="42">
        <f>SUM(L14:L18)+L9</f>
        <v>0</v>
      </c>
      <c r="M20" s="39"/>
    </row>
    <row r="21" spans="2:13" ht="14" customHeight="1" x14ac:dyDescent="0.3">
      <c r="B21" s="43"/>
      <c r="C21" s="44"/>
      <c r="D21" s="45"/>
      <c r="E21" s="45"/>
      <c r="F21" s="39"/>
      <c r="G21" s="39"/>
      <c r="H21" s="39"/>
      <c r="I21" s="39"/>
      <c r="J21" s="115"/>
      <c r="K21" s="115"/>
      <c r="L21" s="115"/>
      <c r="M21" s="39"/>
    </row>
    <row r="22" spans="2:13" ht="14" customHeight="1" thickBot="1" x14ac:dyDescent="0.35">
      <c r="I22" s="23"/>
      <c r="J22" s="46"/>
      <c r="K22" s="46"/>
      <c r="L22" s="46"/>
    </row>
    <row r="23" spans="2:13" ht="14" customHeight="1" thickBot="1" x14ac:dyDescent="0.35">
      <c r="B23" s="9" t="s">
        <v>21</v>
      </c>
      <c r="C23" s="10" t="s">
        <v>22</v>
      </c>
      <c r="D23" s="5"/>
      <c r="E23" s="5"/>
      <c r="F23" s="5"/>
      <c r="G23" s="5"/>
      <c r="H23" s="5"/>
      <c r="I23" s="6"/>
      <c r="J23" s="47"/>
      <c r="K23" s="47"/>
      <c r="L23" s="47"/>
      <c r="M23" s="7"/>
    </row>
    <row r="24" spans="2:13" ht="14" customHeight="1" x14ac:dyDescent="0.3">
      <c r="B24" s="11">
        <v>9</v>
      </c>
      <c r="C24" s="12" t="s">
        <v>23</v>
      </c>
      <c r="D24" s="13" t="s">
        <v>3</v>
      </c>
      <c r="E24" s="14">
        <v>2</v>
      </c>
      <c r="F24" s="116">
        <v>0</v>
      </c>
      <c r="G24" s="85" t="e">
        <f>+K24/$G$10</f>
        <v>#DIV/0!</v>
      </c>
      <c r="H24" s="86" t="e">
        <f>+L24/$H$10</f>
        <v>#DIV/0!</v>
      </c>
      <c r="I24" s="39"/>
      <c r="J24" s="97">
        <v>0</v>
      </c>
      <c r="K24" s="98">
        <f>+L24</f>
        <v>0</v>
      </c>
      <c r="L24" s="56">
        <v>0</v>
      </c>
      <c r="M24" s="39"/>
    </row>
    <row r="25" spans="2:13" ht="14" customHeight="1" x14ac:dyDescent="0.3">
      <c r="B25" s="25">
        <v>10</v>
      </c>
      <c r="C25" s="48" t="s">
        <v>24</v>
      </c>
      <c r="D25" s="27" t="s">
        <v>3</v>
      </c>
      <c r="E25" s="28">
        <v>2</v>
      </c>
      <c r="F25" s="100">
        <v>0</v>
      </c>
      <c r="G25" s="101" t="e">
        <f t="shared" ref="G25:G26" si="3">+K25/$G$10</f>
        <v>#DIV/0!</v>
      </c>
      <c r="H25" s="102" t="e">
        <f t="shared" ref="H25:H26" si="4">+L25/$H$10</f>
        <v>#DIV/0!</v>
      </c>
      <c r="I25" s="39"/>
      <c r="J25" s="103">
        <v>0</v>
      </c>
      <c r="K25" s="104">
        <f>+L25</f>
        <v>0</v>
      </c>
      <c r="L25" s="57">
        <v>0</v>
      </c>
      <c r="M25" s="39"/>
    </row>
    <row r="26" spans="2:13" ht="14" customHeight="1" thickBot="1" x14ac:dyDescent="0.35">
      <c r="B26" s="29">
        <v>11</v>
      </c>
      <c r="C26" s="49" t="s">
        <v>25</v>
      </c>
      <c r="D26" s="50" t="s">
        <v>3</v>
      </c>
      <c r="E26" s="31">
        <v>2</v>
      </c>
      <c r="F26" s="100">
        <v>0</v>
      </c>
      <c r="G26" s="109" t="e">
        <f t="shared" si="3"/>
        <v>#DIV/0!</v>
      </c>
      <c r="H26" s="110" t="e">
        <f t="shared" si="4"/>
        <v>#DIV/0!</v>
      </c>
      <c r="I26" s="39"/>
      <c r="J26" s="107">
        <v>0</v>
      </c>
      <c r="K26" s="112">
        <f>+L26</f>
        <v>0</v>
      </c>
      <c r="L26" s="58">
        <v>0</v>
      </c>
      <c r="M26" s="39"/>
    </row>
    <row r="27" spans="2:13" ht="14" customHeight="1" thickBot="1" x14ac:dyDescent="0.35">
      <c r="B27" s="32">
        <v>12</v>
      </c>
      <c r="C27" s="33" t="s">
        <v>26</v>
      </c>
      <c r="D27" s="34" t="s">
        <v>3</v>
      </c>
      <c r="E27" s="35">
        <v>2</v>
      </c>
      <c r="F27" s="51">
        <f>SUM(F24:F26)</f>
        <v>0</v>
      </c>
      <c r="G27" s="37" t="e">
        <f t="shared" ref="G27:L27" si="5">SUM(G24:G26)</f>
        <v>#DIV/0!</v>
      </c>
      <c r="H27" s="38" t="e">
        <f t="shared" si="5"/>
        <v>#DIV/0!</v>
      </c>
      <c r="I27" s="39"/>
      <c r="J27" s="40">
        <f t="shared" si="5"/>
        <v>0</v>
      </c>
      <c r="K27" s="41">
        <f t="shared" si="5"/>
        <v>0</v>
      </c>
      <c r="L27" s="41">
        <f t="shared" si="5"/>
        <v>0</v>
      </c>
      <c r="M27" s="39"/>
    </row>
    <row r="28" spans="2:13" s="23" customFormat="1" ht="14" customHeight="1" thickBot="1" x14ac:dyDescent="0.35">
      <c r="B28" s="19"/>
      <c r="C28" s="20"/>
      <c r="D28" s="21"/>
      <c r="E28" s="21"/>
      <c r="F28" s="39"/>
      <c r="G28" s="39"/>
      <c r="H28" s="39"/>
      <c r="I28" s="39"/>
      <c r="J28" s="115"/>
      <c r="K28" s="115"/>
      <c r="L28" s="115"/>
      <c r="M28" s="39"/>
    </row>
    <row r="29" spans="2:13" ht="14" customHeight="1" thickBot="1" x14ac:dyDescent="0.35">
      <c r="B29" s="32">
        <v>13</v>
      </c>
      <c r="C29" s="33" t="s">
        <v>27</v>
      </c>
      <c r="D29" s="34" t="s">
        <v>3</v>
      </c>
      <c r="E29" s="35">
        <v>2</v>
      </c>
      <c r="F29" s="36">
        <f>+F27+F20</f>
        <v>0</v>
      </c>
      <c r="G29" s="37" t="e">
        <f>+G27+G20</f>
        <v>#DIV/0!</v>
      </c>
      <c r="H29" s="38" t="e">
        <f>+H27+H20</f>
        <v>#DIV/0!</v>
      </c>
      <c r="I29" s="39"/>
      <c r="J29" s="53">
        <f>+J27+J20</f>
        <v>0</v>
      </c>
      <c r="K29" s="41">
        <f>+K27+K20</f>
        <v>0</v>
      </c>
      <c r="L29" s="52">
        <f>+L27+L20</f>
        <v>0</v>
      </c>
    </row>
    <row r="30" spans="2:13" s="23" customFormat="1" ht="14" customHeight="1" thickBot="1" x14ac:dyDescent="0.35">
      <c r="B30" s="19"/>
      <c r="C30" s="20"/>
      <c r="D30" s="21"/>
      <c r="E30" s="21"/>
      <c r="F30" s="39"/>
      <c r="G30" s="39"/>
      <c r="H30" s="39"/>
      <c r="I30" s="39"/>
      <c r="J30" s="115"/>
      <c r="K30" s="115"/>
      <c r="L30" s="115"/>
      <c r="M30" s="39"/>
    </row>
    <row r="31" spans="2:13" ht="14" customHeight="1" thickBot="1" x14ac:dyDescent="0.35">
      <c r="B31" s="32">
        <v>14</v>
      </c>
      <c r="C31" s="33" t="s">
        <v>28</v>
      </c>
      <c r="D31" s="34" t="s">
        <v>3</v>
      </c>
      <c r="E31" s="35">
        <v>2</v>
      </c>
      <c r="F31" s="67">
        <f>(+'RPI Indices'!C6/'RPI Indices'!C7)-1</f>
        <v>2.1588280647648617E-2</v>
      </c>
      <c r="G31" s="37">
        <f>+F31</f>
        <v>2.1588280647648617E-2</v>
      </c>
      <c r="H31" s="38">
        <f>+G31</f>
        <v>2.1588280647648617E-2</v>
      </c>
      <c r="I31" s="39"/>
      <c r="J31" s="40">
        <f>+F31*F10</f>
        <v>0</v>
      </c>
      <c r="K31" s="41">
        <f>+G31*G10</f>
        <v>0</v>
      </c>
      <c r="L31" s="42">
        <f>+H31*H10</f>
        <v>0</v>
      </c>
    </row>
    <row r="32" spans="2:13" s="23" customFormat="1" ht="14" customHeight="1" thickBot="1" x14ac:dyDescent="0.35">
      <c r="B32" s="19"/>
      <c r="C32" s="20"/>
      <c r="D32" s="21"/>
      <c r="E32" s="21"/>
      <c r="F32" s="39"/>
      <c r="G32" s="39"/>
      <c r="H32" s="39"/>
      <c r="I32" s="39"/>
      <c r="J32" s="115"/>
      <c r="K32" s="115"/>
      <c r="L32" s="115"/>
      <c r="M32" s="39"/>
    </row>
    <row r="33" spans="2:13" ht="14" customHeight="1" thickBot="1" x14ac:dyDescent="0.35">
      <c r="B33" s="32">
        <v>15</v>
      </c>
      <c r="C33" s="33" t="s">
        <v>29</v>
      </c>
      <c r="D33" s="34" t="s">
        <v>3</v>
      </c>
      <c r="E33" s="35">
        <v>2</v>
      </c>
      <c r="F33" s="36">
        <f>+F29+F31</f>
        <v>2.1588280647648617E-2</v>
      </c>
      <c r="G33" s="37" t="e">
        <f>+G29+G31</f>
        <v>#DIV/0!</v>
      </c>
      <c r="H33" s="38" t="e">
        <f>+H29+H31</f>
        <v>#DIV/0!</v>
      </c>
      <c r="I33" s="39"/>
      <c r="J33" s="41">
        <f>+J29+J31</f>
        <v>0</v>
      </c>
      <c r="K33" s="41">
        <f>+K29+K31</f>
        <v>0</v>
      </c>
      <c r="L33" s="52">
        <f>+L29+L31</f>
        <v>0</v>
      </c>
    </row>
    <row r="34" spans="2:13" s="23" customFormat="1" ht="14" customHeight="1" thickBot="1" x14ac:dyDescent="0.35">
      <c r="B34" s="19"/>
      <c r="C34" s="20"/>
      <c r="D34" s="21"/>
      <c r="E34" s="21"/>
      <c r="F34" s="39"/>
      <c r="G34" s="39"/>
      <c r="H34" s="39"/>
      <c r="I34" s="39"/>
      <c r="J34" s="115"/>
      <c r="K34" s="115"/>
      <c r="L34" s="115"/>
      <c r="M34" s="39"/>
    </row>
    <row r="35" spans="2:13" ht="14" customHeight="1" thickBot="1" x14ac:dyDescent="0.35">
      <c r="B35" s="32">
        <v>16</v>
      </c>
      <c r="C35" s="33" t="s">
        <v>30</v>
      </c>
      <c r="D35" s="34" t="s">
        <v>3</v>
      </c>
      <c r="E35" s="35">
        <v>2</v>
      </c>
      <c r="F35" s="36">
        <v>0.04</v>
      </c>
      <c r="G35" s="37" t="e">
        <f>+G44</f>
        <v>#DIV/0!</v>
      </c>
      <c r="H35" s="38" t="e">
        <f>+H44</f>
        <v>#DIV/0!</v>
      </c>
      <c r="I35" s="39"/>
      <c r="J35" s="40">
        <f>+J44</f>
        <v>0</v>
      </c>
      <c r="K35" s="41">
        <f>+K44</f>
        <v>0</v>
      </c>
      <c r="L35" s="42">
        <f>+L44</f>
        <v>0</v>
      </c>
    </row>
    <row r="36" spans="2:13" s="23" customFormat="1" ht="14" customHeight="1" thickBot="1" x14ac:dyDescent="0.35">
      <c r="B36" s="19"/>
      <c r="C36" s="20"/>
      <c r="D36" s="21"/>
      <c r="E36" s="21"/>
      <c r="F36" s="39"/>
      <c r="G36" s="39"/>
      <c r="H36" s="39"/>
      <c r="I36" s="39"/>
      <c r="J36" s="115"/>
      <c r="K36" s="115"/>
      <c r="L36" s="115"/>
      <c r="M36" s="39"/>
    </row>
    <row r="37" spans="2:13" ht="14" customHeight="1" thickBot="1" x14ac:dyDescent="0.35">
      <c r="B37" s="32">
        <v>17</v>
      </c>
      <c r="C37" s="33" t="s">
        <v>31</v>
      </c>
      <c r="D37" s="34" t="s">
        <v>3</v>
      </c>
      <c r="E37" s="35">
        <v>2</v>
      </c>
      <c r="F37" s="36">
        <f>+F33-F35</f>
        <v>-1.8411719352351384E-2</v>
      </c>
      <c r="G37" s="37" t="e">
        <f t="shared" ref="G37:H37" si="6">+G33-G35</f>
        <v>#DIV/0!</v>
      </c>
      <c r="H37" s="38" t="e">
        <f t="shared" si="6"/>
        <v>#DIV/0!</v>
      </c>
      <c r="I37" s="39"/>
      <c r="J37" s="53">
        <f t="shared" ref="J37:L37" si="7">+J33-J35</f>
        <v>0</v>
      </c>
      <c r="K37" s="41">
        <f t="shared" si="7"/>
        <v>0</v>
      </c>
      <c r="L37" s="52">
        <f t="shared" si="7"/>
        <v>0</v>
      </c>
    </row>
    <row r="38" spans="2:13" s="23" customFormat="1" ht="14" customHeight="1" x14ac:dyDescent="0.3">
      <c r="B38" s="19"/>
      <c r="C38" s="20"/>
      <c r="D38" s="21"/>
      <c r="E38" s="21"/>
      <c r="F38" s="39"/>
      <c r="G38" s="39"/>
      <c r="H38" s="39"/>
      <c r="I38" s="39"/>
      <c r="J38" s="39"/>
      <c r="K38" s="39"/>
      <c r="L38" s="39"/>
      <c r="M38" s="39"/>
    </row>
    <row r="39" spans="2:13" s="23" customFormat="1" ht="14" customHeight="1" x14ac:dyDescent="0.3">
      <c r="B39" s="19"/>
      <c r="C39" s="20"/>
      <c r="D39" s="21"/>
      <c r="E39" s="21"/>
      <c r="F39" s="39"/>
      <c r="G39" s="39"/>
      <c r="H39" s="39"/>
      <c r="I39" s="39"/>
      <c r="J39" s="39"/>
      <c r="K39" s="39"/>
      <c r="L39" s="39"/>
      <c r="M39" s="39"/>
    </row>
    <row r="40" spans="2:13" s="23" customFormat="1" ht="14" customHeight="1" thickBot="1" x14ac:dyDescent="0.35">
      <c r="B40" s="19"/>
      <c r="C40" s="20"/>
      <c r="D40" s="21"/>
      <c r="E40" s="21"/>
      <c r="F40" s="39"/>
      <c r="G40" s="39"/>
      <c r="H40" s="39"/>
      <c r="I40" s="39"/>
      <c r="J40" s="39"/>
      <c r="K40" s="39"/>
      <c r="L40" s="39"/>
      <c r="M40" s="39"/>
    </row>
    <row r="41" spans="2:13" s="23" customFormat="1" ht="14" customHeight="1" thickBot="1" x14ac:dyDescent="0.35">
      <c r="B41" s="9" t="s">
        <v>32</v>
      </c>
      <c r="C41" s="10" t="s">
        <v>33</v>
      </c>
      <c r="D41" s="5"/>
      <c r="E41" s="5"/>
      <c r="F41" s="5"/>
      <c r="G41" s="5"/>
      <c r="H41" s="5"/>
      <c r="I41" s="6"/>
      <c r="J41" s="47"/>
      <c r="K41" s="47"/>
      <c r="L41" s="47"/>
      <c r="M41" s="39"/>
    </row>
    <row r="42" spans="2:13" s="23" customFormat="1" ht="14" customHeight="1" x14ac:dyDescent="0.3">
      <c r="B42" s="11">
        <v>18</v>
      </c>
      <c r="C42" s="12" t="s">
        <v>34</v>
      </c>
      <c r="D42" s="13" t="s">
        <v>3</v>
      </c>
      <c r="E42" s="14">
        <v>2</v>
      </c>
      <c r="F42" s="116">
        <v>0</v>
      </c>
      <c r="G42" s="85" t="e">
        <f>+K42/$G$10</f>
        <v>#DIV/0!</v>
      </c>
      <c r="H42" s="86" t="e">
        <f>+L42/$H$10</f>
        <v>#DIV/0!</v>
      </c>
      <c r="I42" s="39"/>
      <c r="J42" s="97">
        <v>0</v>
      </c>
      <c r="K42" s="98">
        <f>+L42</f>
        <v>0</v>
      </c>
      <c r="L42" s="56">
        <v>0</v>
      </c>
      <c r="M42" s="39"/>
    </row>
    <row r="43" spans="2:13" s="23" customFormat="1" ht="14" customHeight="1" thickBot="1" x14ac:dyDescent="0.35">
      <c r="B43" s="25">
        <v>19</v>
      </c>
      <c r="C43" s="48" t="s">
        <v>35</v>
      </c>
      <c r="D43" s="27" t="s">
        <v>3</v>
      </c>
      <c r="E43" s="28">
        <v>2</v>
      </c>
      <c r="F43" s="100">
        <v>0</v>
      </c>
      <c r="G43" s="101" t="e">
        <f>+K43/$G$10</f>
        <v>#DIV/0!</v>
      </c>
      <c r="H43" s="102" t="e">
        <f t="shared" ref="H43" si="8">+L43/$H$10</f>
        <v>#DIV/0!</v>
      </c>
      <c r="I43" s="39"/>
      <c r="J43" s="103">
        <v>0</v>
      </c>
      <c r="K43" s="104">
        <f>+L43</f>
        <v>0</v>
      </c>
      <c r="L43" s="57">
        <v>0</v>
      </c>
      <c r="M43" s="39"/>
    </row>
    <row r="44" spans="2:13" ht="14.5" thickBot="1" x14ac:dyDescent="0.35">
      <c r="B44" s="32">
        <v>20</v>
      </c>
      <c r="C44" s="33" t="s">
        <v>30</v>
      </c>
      <c r="D44" s="34" t="s">
        <v>3</v>
      </c>
      <c r="E44" s="35">
        <v>2</v>
      </c>
      <c r="F44" s="51">
        <f>SUM(F42:F43)</f>
        <v>0</v>
      </c>
      <c r="G44" s="37" t="e">
        <f>SUM(G42:G43)</f>
        <v>#DIV/0!</v>
      </c>
      <c r="H44" s="38" t="e">
        <f>SUM(H42:H43)</f>
        <v>#DIV/0!</v>
      </c>
      <c r="I44" s="39"/>
      <c r="J44" s="40">
        <f>SUM(J42:J43)</f>
        <v>0</v>
      </c>
      <c r="K44" s="41">
        <f>SUM(K42:K43)</f>
        <v>0</v>
      </c>
      <c r="L44" s="52">
        <f>SUM(L42:L43)</f>
        <v>0</v>
      </c>
    </row>
    <row r="45" spans="2:13" x14ac:dyDescent="0.3"/>
    <row r="46" spans="2:13" x14ac:dyDescent="0.3"/>
    <row r="47" spans="2:13" x14ac:dyDescent="0.3">
      <c r="B47" s="55"/>
      <c r="C47" s="20" t="s">
        <v>37</v>
      </c>
    </row>
    <row r="48" spans="2:13" x14ac:dyDescent="0.3">
      <c r="B48" s="68"/>
      <c r="C48" s="20" t="s">
        <v>46</v>
      </c>
    </row>
    <row r="49" spans="2:3" x14ac:dyDescent="0.3">
      <c r="B49" s="121"/>
      <c r="C49" s="20" t="s">
        <v>47</v>
      </c>
    </row>
    <row r="50" spans="2:3" x14ac:dyDescent="0.3">
      <c r="B50" s="69"/>
      <c r="C50" s="20" t="s">
        <v>48</v>
      </c>
    </row>
    <row r="51" spans="2:3" x14ac:dyDescent="0.3"/>
    <row r="52" spans="2:3" x14ac:dyDescent="0.3"/>
    <row r="53" spans="2:3" x14ac:dyDescent="0.3"/>
    <row r="54" spans="2:3" x14ac:dyDescent="0.3"/>
    <row r="55" spans="2:3" x14ac:dyDescent="0.3"/>
    <row r="56" spans="2:3" x14ac:dyDescent="0.3"/>
    <row r="57" spans="2:3" x14ac:dyDescent="0.3"/>
    <row r="58" spans="2:3" x14ac:dyDescent="0.3"/>
    <row r="59" spans="2:3" x14ac:dyDescent="0.3"/>
    <row r="60" spans="2:3" x14ac:dyDescent="0.3"/>
    <row r="61" spans="2:3" x14ac:dyDescent="0.3"/>
    <row r="62" spans="2:3" x14ac:dyDescent="0.3"/>
    <row r="63" spans="2:3" x14ac:dyDescent="0.3"/>
    <row r="64" spans="2:3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</sheetData>
  <sheetProtection algorithmName="SHA-512" hashValue="KlDWYaDUx0roImHsaBIIht4hnCSomsod1RmYAGDXnEyISAC40ESi7xLL9+RJ7LO1IYoh901RaAWKcx+Yb5cWJw==" saltValue="DRO+zgA1PZHSTjT+VqP8yA==" spinCount="100000" sheet="1" objects="1" scenarios="1"/>
  <mergeCells count="13">
    <mergeCell ref="B2:C2"/>
    <mergeCell ref="L5:L6"/>
    <mergeCell ref="F4:H4"/>
    <mergeCell ref="J4:L4"/>
    <mergeCell ref="B5:C6"/>
    <mergeCell ref="D5:D6"/>
    <mergeCell ref="E5:E6"/>
    <mergeCell ref="F5:F6"/>
    <mergeCell ref="G5:G6"/>
    <mergeCell ref="H5:H6"/>
    <mergeCell ref="J5:J6"/>
    <mergeCell ref="K5:K6"/>
    <mergeCell ref="B3:C3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80"/>
  <sheetViews>
    <sheetView topLeftCell="A13" workbookViewId="0">
      <selection activeCell="L42" sqref="L42:L43"/>
    </sheetView>
  </sheetViews>
  <sheetFormatPr defaultColWidth="8.6640625" defaultRowHeight="14" zeroHeight="1" x14ac:dyDescent="0.3"/>
  <cols>
    <col min="1" max="1" width="1.9140625" style="3" customWidth="1"/>
    <col min="2" max="2" width="4.08203125" style="3" customWidth="1"/>
    <col min="3" max="3" width="45.08203125" style="3" customWidth="1"/>
    <col min="4" max="5" width="5.08203125" style="3" customWidth="1"/>
    <col min="6" max="6" width="10" style="3" customWidth="1"/>
    <col min="7" max="7" width="12.08203125" style="3" customWidth="1"/>
    <col min="8" max="9" width="11.9140625" style="3" customWidth="1"/>
    <col min="10" max="10" width="11.58203125" style="3" customWidth="1"/>
    <col min="11" max="11" width="11.5" style="3" customWidth="1"/>
    <col min="12" max="12" width="12.58203125" style="3" customWidth="1"/>
    <col min="13" max="13" width="12.58203125" style="22" customWidth="1"/>
    <col min="14" max="16384" width="8.6640625" style="3"/>
  </cols>
  <sheetData>
    <row r="1" spans="2:13" ht="20" x14ac:dyDescent="0.3">
      <c r="B1" s="1" t="s">
        <v>39</v>
      </c>
      <c r="C1" s="1"/>
      <c r="D1" s="1"/>
      <c r="E1" s="1"/>
      <c r="F1" s="1"/>
      <c r="G1" s="1"/>
      <c r="H1" s="1"/>
      <c r="I1" s="1"/>
      <c r="J1" s="1"/>
      <c r="K1" s="73" t="str">
        <f>+'AMP 6 - Average'!K1</f>
        <v>Co Name</v>
      </c>
      <c r="L1" s="1"/>
      <c r="M1" s="2"/>
    </row>
    <row r="2" spans="2:13" ht="20" x14ac:dyDescent="0.3">
      <c r="B2" s="127" t="s">
        <v>38</v>
      </c>
      <c r="C2" s="127"/>
      <c r="D2" s="5"/>
      <c r="E2" s="5"/>
      <c r="F2" s="5"/>
      <c r="G2" s="5"/>
      <c r="H2" s="5"/>
      <c r="I2" s="6"/>
      <c r="J2" s="5"/>
      <c r="K2" s="5"/>
      <c r="L2" s="5"/>
      <c r="M2" s="7"/>
    </row>
    <row r="3" spans="2:13" ht="20.5" thickBot="1" x14ac:dyDescent="0.35">
      <c r="B3" s="127" t="s">
        <v>2</v>
      </c>
      <c r="C3" s="127"/>
      <c r="D3" s="5"/>
      <c r="E3" s="5"/>
      <c r="F3" s="5"/>
      <c r="G3" s="5"/>
      <c r="H3" s="5"/>
      <c r="I3" s="6"/>
      <c r="J3" s="5"/>
      <c r="K3" s="5"/>
      <c r="L3" s="5"/>
      <c r="M3" s="7"/>
    </row>
    <row r="4" spans="2:13" ht="14.5" thickBot="1" x14ac:dyDescent="0.35">
      <c r="B4" s="4"/>
      <c r="C4" s="5"/>
      <c r="D4" s="5"/>
      <c r="E4" s="5"/>
      <c r="F4" s="130" t="s">
        <v>3</v>
      </c>
      <c r="G4" s="131"/>
      <c r="H4" s="132"/>
      <c r="I4" s="6"/>
      <c r="J4" s="130" t="s">
        <v>4</v>
      </c>
      <c r="K4" s="131"/>
      <c r="L4" s="132"/>
      <c r="M4" s="7"/>
    </row>
    <row r="5" spans="2:13" ht="14.4" customHeight="1" x14ac:dyDescent="0.3">
      <c r="B5" s="133" t="s">
        <v>5</v>
      </c>
      <c r="C5" s="134"/>
      <c r="D5" s="137" t="s">
        <v>6</v>
      </c>
      <c r="E5" s="139" t="s">
        <v>7</v>
      </c>
      <c r="F5" s="141" t="s">
        <v>8</v>
      </c>
      <c r="G5" s="141" t="s">
        <v>9</v>
      </c>
      <c r="H5" s="128" t="s">
        <v>10</v>
      </c>
      <c r="I5" s="8"/>
      <c r="J5" s="141" t="s">
        <v>8</v>
      </c>
      <c r="K5" s="141" t="s">
        <v>9</v>
      </c>
      <c r="L5" s="128" t="s">
        <v>10</v>
      </c>
      <c r="M5" s="8"/>
    </row>
    <row r="6" spans="2:13" ht="66" customHeight="1" thickBot="1" x14ac:dyDescent="0.35">
      <c r="B6" s="135"/>
      <c r="C6" s="136"/>
      <c r="D6" s="138"/>
      <c r="E6" s="140"/>
      <c r="F6" s="142"/>
      <c r="G6" s="142"/>
      <c r="H6" s="129"/>
      <c r="I6" s="8"/>
      <c r="J6" s="142"/>
      <c r="K6" s="142"/>
      <c r="L6" s="129"/>
      <c r="M6" s="8"/>
    </row>
    <row r="7" spans="2:13" ht="23.4" customHeight="1" thickBot="1" x14ac:dyDescent="0.35"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7"/>
    </row>
    <row r="8" spans="2:13" ht="14.5" thickBot="1" x14ac:dyDescent="0.35">
      <c r="B8" s="9" t="s">
        <v>11</v>
      </c>
      <c r="C8" s="10"/>
      <c r="D8" s="5"/>
      <c r="E8" s="5"/>
      <c r="F8" s="5"/>
      <c r="G8" s="5"/>
      <c r="H8" s="5"/>
      <c r="I8" s="6"/>
      <c r="J8" s="5"/>
      <c r="K8" s="5"/>
      <c r="L8" s="5"/>
      <c r="M8" s="7"/>
    </row>
    <row r="9" spans="2:13" ht="14" customHeight="1" x14ac:dyDescent="0.3">
      <c r="B9" s="11">
        <v>1</v>
      </c>
      <c r="C9" s="12" t="s">
        <v>12</v>
      </c>
      <c r="D9" s="13" t="s">
        <v>3</v>
      </c>
      <c r="E9" s="14">
        <v>2</v>
      </c>
      <c r="F9" s="54">
        <v>0</v>
      </c>
      <c r="G9" s="85" t="e">
        <f>+K9/G10</f>
        <v>#DIV/0!</v>
      </c>
      <c r="H9" s="86">
        <f>+F9</f>
        <v>0</v>
      </c>
      <c r="I9" s="39"/>
      <c r="J9" s="122">
        <f>+F10*F9</f>
        <v>0</v>
      </c>
      <c r="K9" s="88">
        <f>+L9</f>
        <v>0</v>
      </c>
      <c r="L9" s="123">
        <f>+H10*H9</f>
        <v>0</v>
      </c>
      <c r="M9" s="39"/>
    </row>
    <row r="10" spans="2:13" ht="14" customHeight="1" thickBot="1" x14ac:dyDescent="0.35">
      <c r="B10" s="15">
        <f xml:space="preserve"> B9 + 1</f>
        <v>2</v>
      </c>
      <c r="C10" s="16" t="s">
        <v>13</v>
      </c>
      <c r="D10" s="17" t="s">
        <v>4</v>
      </c>
      <c r="E10" s="18">
        <v>0</v>
      </c>
      <c r="F10" s="60">
        <v>0</v>
      </c>
      <c r="G10" s="91">
        <f>+F10</f>
        <v>0</v>
      </c>
      <c r="H10" s="61">
        <v>0</v>
      </c>
      <c r="I10" s="39"/>
      <c r="J10" s="124"/>
      <c r="K10" s="125"/>
      <c r="L10" s="126"/>
      <c r="M10" s="39"/>
    </row>
    <row r="11" spans="2:13" s="22" customFormat="1" ht="14" customHeight="1" x14ac:dyDescent="0.3">
      <c r="B11" s="19"/>
      <c r="C11" s="20"/>
      <c r="D11" s="21"/>
      <c r="E11" s="21"/>
      <c r="F11" s="39"/>
      <c r="G11" s="39"/>
      <c r="H11" s="39"/>
      <c r="I11" s="39"/>
      <c r="J11" s="95"/>
      <c r="K11" s="95"/>
      <c r="L11" s="95"/>
      <c r="M11" s="39"/>
    </row>
    <row r="12" spans="2:13" s="23" customFormat="1" ht="14" customHeight="1" thickBot="1" x14ac:dyDescent="0.35">
      <c r="B12" s="19"/>
      <c r="C12" s="20"/>
      <c r="D12" s="21"/>
      <c r="E12" s="21"/>
      <c r="F12" s="39"/>
      <c r="G12" s="39"/>
      <c r="H12" s="39"/>
      <c r="I12" s="39"/>
      <c r="J12" s="95"/>
      <c r="K12" s="95"/>
      <c r="L12" s="95"/>
      <c r="M12" s="39"/>
    </row>
    <row r="13" spans="2:13" ht="14" customHeight="1" thickBot="1" x14ac:dyDescent="0.35">
      <c r="B13" s="9" t="s">
        <v>14</v>
      </c>
      <c r="C13" s="10" t="s">
        <v>15</v>
      </c>
      <c r="D13" s="24"/>
      <c r="E13" s="21"/>
      <c r="F13" s="39"/>
      <c r="G13" s="39"/>
      <c r="H13" s="39"/>
      <c r="I13" s="39"/>
      <c r="J13" s="95"/>
      <c r="K13" s="95"/>
      <c r="L13" s="95"/>
      <c r="M13" s="39"/>
    </row>
    <row r="14" spans="2:13" ht="14" customHeight="1" x14ac:dyDescent="0.3">
      <c r="B14" s="25">
        <f xml:space="preserve"> B10 + 1</f>
        <v>3</v>
      </c>
      <c r="C14" s="26" t="s">
        <v>16</v>
      </c>
      <c r="D14" s="13" t="s">
        <v>3</v>
      </c>
      <c r="E14" s="14">
        <v>2</v>
      </c>
      <c r="F14" s="96">
        <v>0</v>
      </c>
      <c r="G14" s="85" t="e">
        <f>+K14/$G$10</f>
        <v>#DIV/0!</v>
      </c>
      <c r="H14" s="86" t="e">
        <f>+L14/$H$10</f>
        <v>#DIV/0!</v>
      </c>
      <c r="I14" s="39"/>
      <c r="J14" s="97">
        <v>0</v>
      </c>
      <c r="K14" s="98">
        <f>+L14</f>
        <v>0</v>
      </c>
      <c r="L14" s="56">
        <v>0</v>
      </c>
      <c r="M14" s="39"/>
    </row>
    <row r="15" spans="2:13" ht="14" customHeight="1" x14ac:dyDescent="0.3">
      <c r="B15" s="25">
        <v>4</v>
      </c>
      <c r="C15" s="26" t="s">
        <v>49</v>
      </c>
      <c r="D15" s="27" t="s">
        <v>3</v>
      </c>
      <c r="E15" s="28">
        <v>2</v>
      </c>
      <c r="F15" s="100">
        <v>0</v>
      </c>
      <c r="G15" s="101" t="e">
        <f t="shared" ref="G15:G18" si="0">+K15/$G$10</f>
        <v>#DIV/0!</v>
      </c>
      <c r="H15" s="102" t="e">
        <f t="shared" ref="H15:H18" si="1">+L15/$H$10</f>
        <v>#DIV/0!</v>
      </c>
      <c r="I15" s="39"/>
      <c r="J15" s="103">
        <v>0</v>
      </c>
      <c r="K15" s="104">
        <f t="shared" ref="K15:K18" si="2">+L15</f>
        <v>0</v>
      </c>
      <c r="L15" s="57">
        <v>0</v>
      </c>
      <c r="M15" s="39"/>
    </row>
    <row r="16" spans="2:13" ht="14" customHeight="1" x14ac:dyDescent="0.3">
      <c r="B16" s="25">
        <v>5</v>
      </c>
      <c r="C16" s="26" t="s">
        <v>17</v>
      </c>
      <c r="D16" s="27" t="s">
        <v>3</v>
      </c>
      <c r="E16" s="28">
        <v>2</v>
      </c>
      <c r="F16" s="100">
        <v>0</v>
      </c>
      <c r="G16" s="101" t="e">
        <f t="shared" si="0"/>
        <v>#DIV/0!</v>
      </c>
      <c r="H16" s="102" t="e">
        <f t="shared" si="1"/>
        <v>#DIV/0!</v>
      </c>
      <c r="I16" s="39"/>
      <c r="J16" s="103">
        <v>0</v>
      </c>
      <c r="K16" s="104">
        <f t="shared" si="2"/>
        <v>0</v>
      </c>
      <c r="L16" s="57">
        <v>0</v>
      </c>
      <c r="M16" s="39"/>
    </row>
    <row r="17" spans="2:13" ht="14" customHeight="1" x14ac:dyDescent="0.3">
      <c r="B17" s="29">
        <v>6</v>
      </c>
      <c r="C17" s="30" t="s">
        <v>18</v>
      </c>
      <c r="D17" s="27" t="s">
        <v>3</v>
      </c>
      <c r="E17" s="31">
        <v>2</v>
      </c>
      <c r="F17" s="106">
        <v>0</v>
      </c>
      <c r="G17" s="101" t="e">
        <f t="shared" si="0"/>
        <v>#DIV/0!</v>
      </c>
      <c r="H17" s="102" t="e">
        <f t="shared" si="1"/>
        <v>#DIV/0!</v>
      </c>
      <c r="I17" s="39"/>
      <c r="J17" s="107">
        <v>0</v>
      </c>
      <c r="K17" s="104">
        <f t="shared" si="2"/>
        <v>0</v>
      </c>
      <c r="L17" s="58">
        <v>0</v>
      </c>
      <c r="M17" s="39"/>
    </row>
    <row r="18" spans="2:13" ht="14" customHeight="1" thickBot="1" x14ac:dyDescent="0.35">
      <c r="B18" s="15">
        <v>7</v>
      </c>
      <c r="C18" s="16" t="s">
        <v>19</v>
      </c>
      <c r="D18" s="17" t="s">
        <v>3</v>
      </c>
      <c r="E18" s="18">
        <v>2</v>
      </c>
      <c r="F18" s="108">
        <v>0</v>
      </c>
      <c r="G18" s="109" t="e">
        <f t="shared" si="0"/>
        <v>#DIV/0!</v>
      </c>
      <c r="H18" s="110" t="e">
        <f t="shared" si="1"/>
        <v>#DIV/0!</v>
      </c>
      <c r="I18" s="39"/>
      <c r="J18" s="111">
        <v>0</v>
      </c>
      <c r="K18" s="112">
        <f t="shared" si="2"/>
        <v>0</v>
      </c>
      <c r="L18" s="59">
        <v>0</v>
      </c>
      <c r="M18" s="39"/>
    </row>
    <row r="19" spans="2:13" s="23" customFormat="1" ht="14" customHeight="1" thickBot="1" x14ac:dyDescent="0.35">
      <c r="B19" s="19"/>
      <c r="C19" s="20"/>
      <c r="D19" s="21"/>
      <c r="E19" s="21"/>
      <c r="F19" s="114"/>
      <c r="G19" s="114"/>
      <c r="H19" s="114"/>
      <c r="I19" s="39"/>
      <c r="J19" s="115"/>
      <c r="K19" s="115"/>
      <c r="L19" s="115"/>
      <c r="M19" s="39"/>
    </row>
    <row r="20" spans="2:13" ht="14" customHeight="1" thickBot="1" x14ac:dyDescent="0.35">
      <c r="B20" s="32">
        <v>8</v>
      </c>
      <c r="C20" s="33" t="s">
        <v>20</v>
      </c>
      <c r="D20" s="34" t="s">
        <v>3</v>
      </c>
      <c r="E20" s="35">
        <v>2</v>
      </c>
      <c r="F20" s="36">
        <f>SUM(F14:F18)+F9</f>
        <v>0</v>
      </c>
      <c r="G20" s="37" t="e">
        <f>SUM(G14:G18)+G9</f>
        <v>#DIV/0!</v>
      </c>
      <c r="H20" s="38" t="e">
        <f>SUM(H14:H18)+H9</f>
        <v>#DIV/0!</v>
      </c>
      <c r="I20" s="39"/>
      <c r="J20" s="40">
        <f>SUM(J14:J18)+J9</f>
        <v>0</v>
      </c>
      <c r="K20" s="41">
        <f>SUM(K14:K18)+K9</f>
        <v>0</v>
      </c>
      <c r="L20" s="42">
        <f>SUM(L14:L18)+L9</f>
        <v>0</v>
      </c>
      <c r="M20" s="39"/>
    </row>
    <row r="21" spans="2:13" ht="14" customHeight="1" x14ac:dyDescent="0.3">
      <c r="B21" s="43"/>
      <c r="C21" s="44"/>
      <c r="D21" s="45"/>
      <c r="E21" s="45"/>
      <c r="F21" s="39"/>
      <c r="G21" s="39"/>
      <c r="H21" s="39"/>
      <c r="I21" s="39"/>
      <c r="J21" s="115"/>
      <c r="K21" s="115"/>
      <c r="L21" s="115"/>
      <c r="M21" s="39"/>
    </row>
    <row r="22" spans="2:13" ht="14" customHeight="1" thickBot="1" x14ac:dyDescent="0.35">
      <c r="I22" s="23"/>
      <c r="J22" s="46"/>
      <c r="K22" s="46"/>
      <c r="L22" s="46"/>
    </row>
    <row r="23" spans="2:13" ht="14" customHeight="1" thickBot="1" x14ac:dyDescent="0.35">
      <c r="B23" s="9" t="s">
        <v>21</v>
      </c>
      <c r="C23" s="10" t="s">
        <v>22</v>
      </c>
      <c r="D23" s="5"/>
      <c r="E23" s="5"/>
      <c r="F23" s="5"/>
      <c r="G23" s="5"/>
      <c r="H23" s="5"/>
      <c r="I23" s="6"/>
      <c r="J23" s="47"/>
      <c r="K23" s="47"/>
      <c r="L23" s="47"/>
      <c r="M23" s="7"/>
    </row>
    <row r="24" spans="2:13" ht="14" customHeight="1" x14ac:dyDescent="0.3">
      <c r="B24" s="11">
        <v>9</v>
      </c>
      <c r="C24" s="12" t="s">
        <v>23</v>
      </c>
      <c r="D24" s="13" t="s">
        <v>3</v>
      </c>
      <c r="E24" s="14">
        <v>2</v>
      </c>
      <c r="F24" s="116">
        <v>0</v>
      </c>
      <c r="G24" s="85" t="e">
        <f>+K24/$G$10</f>
        <v>#DIV/0!</v>
      </c>
      <c r="H24" s="86" t="e">
        <f>+L24/$H$10</f>
        <v>#DIV/0!</v>
      </c>
      <c r="I24" s="39"/>
      <c r="J24" s="97">
        <v>0</v>
      </c>
      <c r="K24" s="98">
        <f>+L24</f>
        <v>0</v>
      </c>
      <c r="L24" s="56">
        <v>0</v>
      </c>
      <c r="M24" s="39"/>
    </row>
    <row r="25" spans="2:13" ht="14" customHeight="1" x14ac:dyDescent="0.3">
      <c r="B25" s="25">
        <v>10</v>
      </c>
      <c r="C25" s="48" t="s">
        <v>24</v>
      </c>
      <c r="D25" s="27" t="s">
        <v>3</v>
      </c>
      <c r="E25" s="28">
        <v>2</v>
      </c>
      <c r="F25" s="100">
        <v>0</v>
      </c>
      <c r="G25" s="101" t="e">
        <f t="shared" ref="G25:G26" si="3">+K25/$G$10</f>
        <v>#DIV/0!</v>
      </c>
      <c r="H25" s="102" t="e">
        <f t="shared" ref="H25:H26" si="4">+L25/$H$10</f>
        <v>#DIV/0!</v>
      </c>
      <c r="I25" s="39"/>
      <c r="J25" s="103">
        <v>0</v>
      </c>
      <c r="K25" s="104">
        <f>+L25</f>
        <v>0</v>
      </c>
      <c r="L25" s="57">
        <v>0</v>
      </c>
      <c r="M25" s="39"/>
    </row>
    <row r="26" spans="2:13" ht="14" customHeight="1" thickBot="1" x14ac:dyDescent="0.35">
      <c r="B26" s="29">
        <v>11</v>
      </c>
      <c r="C26" s="49" t="s">
        <v>25</v>
      </c>
      <c r="D26" s="50" t="s">
        <v>3</v>
      </c>
      <c r="E26" s="31">
        <v>2</v>
      </c>
      <c r="F26" s="100">
        <v>0</v>
      </c>
      <c r="G26" s="109" t="e">
        <f t="shared" si="3"/>
        <v>#DIV/0!</v>
      </c>
      <c r="H26" s="110" t="e">
        <f t="shared" si="4"/>
        <v>#DIV/0!</v>
      </c>
      <c r="I26" s="39"/>
      <c r="J26" s="107">
        <v>0</v>
      </c>
      <c r="K26" s="112">
        <f>+L26</f>
        <v>0</v>
      </c>
      <c r="L26" s="58">
        <v>0</v>
      </c>
      <c r="M26" s="39"/>
    </row>
    <row r="27" spans="2:13" ht="14" customHeight="1" thickBot="1" x14ac:dyDescent="0.35">
      <c r="B27" s="32">
        <v>12</v>
      </c>
      <c r="C27" s="33" t="s">
        <v>26</v>
      </c>
      <c r="D27" s="34" t="s">
        <v>3</v>
      </c>
      <c r="E27" s="35">
        <v>2</v>
      </c>
      <c r="F27" s="51">
        <f>SUM(F24:F26)</f>
        <v>0</v>
      </c>
      <c r="G27" s="37" t="e">
        <f t="shared" ref="G27:L27" si="5">SUM(G24:G26)</f>
        <v>#DIV/0!</v>
      </c>
      <c r="H27" s="38" t="e">
        <f t="shared" si="5"/>
        <v>#DIV/0!</v>
      </c>
      <c r="I27" s="39"/>
      <c r="J27" s="40">
        <f t="shared" si="5"/>
        <v>0</v>
      </c>
      <c r="K27" s="41">
        <f t="shared" si="5"/>
        <v>0</v>
      </c>
      <c r="L27" s="41">
        <f t="shared" si="5"/>
        <v>0</v>
      </c>
      <c r="M27" s="39"/>
    </row>
    <row r="28" spans="2:13" s="23" customFormat="1" ht="14" customHeight="1" thickBot="1" x14ac:dyDescent="0.35">
      <c r="B28" s="19"/>
      <c r="C28" s="20"/>
      <c r="D28" s="21"/>
      <c r="E28" s="21"/>
      <c r="F28" s="39"/>
      <c r="G28" s="39"/>
      <c r="H28" s="39"/>
      <c r="I28" s="39"/>
      <c r="J28" s="115"/>
      <c r="K28" s="115"/>
      <c r="L28" s="115"/>
      <c r="M28" s="39"/>
    </row>
    <row r="29" spans="2:13" ht="14" customHeight="1" thickBot="1" x14ac:dyDescent="0.35">
      <c r="B29" s="32">
        <v>13</v>
      </c>
      <c r="C29" s="33" t="s">
        <v>27</v>
      </c>
      <c r="D29" s="34" t="s">
        <v>3</v>
      </c>
      <c r="E29" s="35">
        <v>2</v>
      </c>
      <c r="F29" s="36">
        <f>+F27+F20</f>
        <v>0</v>
      </c>
      <c r="G29" s="37" t="e">
        <f>+G27+G20</f>
        <v>#DIV/0!</v>
      </c>
      <c r="H29" s="38" t="e">
        <f>+H27+H20</f>
        <v>#DIV/0!</v>
      </c>
      <c r="I29" s="39"/>
      <c r="J29" s="53">
        <f>+J27+J20</f>
        <v>0</v>
      </c>
      <c r="K29" s="41">
        <f>+K27+K20</f>
        <v>0</v>
      </c>
      <c r="L29" s="52">
        <f>+L27+L20</f>
        <v>0</v>
      </c>
    </row>
    <row r="30" spans="2:13" s="23" customFormat="1" ht="14" customHeight="1" thickBot="1" x14ac:dyDescent="0.35">
      <c r="B30" s="19"/>
      <c r="C30" s="20"/>
      <c r="D30" s="21"/>
      <c r="E30" s="21"/>
      <c r="F30" s="39"/>
      <c r="G30" s="39"/>
      <c r="H30" s="39"/>
      <c r="I30" s="39"/>
      <c r="J30" s="115"/>
      <c r="K30" s="115"/>
      <c r="L30" s="115"/>
      <c r="M30" s="39"/>
    </row>
    <row r="31" spans="2:13" ht="14" customHeight="1" thickBot="1" x14ac:dyDescent="0.35">
      <c r="B31" s="32">
        <v>14</v>
      </c>
      <c r="C31" s="33" t="s">
        <v>28</v>
      </c>
      <c r="D31" s="34" t="s">
        <v>3</v>
      </c>
      <c r="E31" s="35">
        <v>2</v>
      </c>
      <c r="F31" s="67">
        <f>(+'RPI Indices'!C5/'RPI Indices'!C6)-1</f>
        <v>-1</v>
      </c>
      <c r="G31" s="37">
        <f>+F31</f>
        <v>-1</v>
      </c>
      <c r="H31" s="38">
        <f>+G31</f>
        <v>-1</v>
      </c>
      <c r="I31" s="39"/>
      <c r="J31" s="40">
        <f>+F31*F10</f>
        <v>0</v>
      </c>
      <c r="K31" s="41">
        <f>+G31*G10</f>
        <v>0</v>
      </c>
      <c r="L31" s="42">
        <f>+H31*H10</f>
        <v>0</v>
      </c>
    </row>
    <row r="32" spans="2:13" s="23" customFormat="1" ht="14" customHeight="1" thickBot="1" x14ac:dyDescent="0.35">
      <c r="B32" s="19"/>
      <c r="C32" s="20"/>
      <c r="D32" s="21"/>
      <c r="E32" s="21"/>
      <c r="F32" s="39"/>
      <c r="G32" s="39"/>
      <c r="H32" s="39"/>
      <c r="I32" s="39"/>
      <c r="J32" s="115"/>
      <c r="K32" s="115"/>
      <c r="L32" s="115"/>
      <c r="M32" s="39"/>
    </row>
    <row r="33" spans="2:13" ht="14" customHeight="1" thickBot="1" x14ac:dyDescent="0.35">
      <c r="B33" s="32">
        <v>15</v>
      </c>
      <c r="C33" s="33" t="s">
        <v>29</v>
      </c>
      <c r="D33" s="34" t="s">
        <v>3</v>
      </c>
      <c r="E33" s="35">
        <v>2</v>
      </c>
      <c r="F33" s="36">
        <f>+F29+F31</f>
        <v>-1</v>
      </c>
      <c r="G33" s="37" t="e">
        <f>+G29+G31</f>
        <v>#DIV/0!</v>
      </c>
      <c r="H33" s="38" t="e">
        <f>+H29+H31</f>
        <v>#DIV/0!</v>
      </c>
      <c r="I33" s="39"/>
      <c r="J33" s="41">
        <f>+J29+J31</f>
        <v>0</v>
      </c>
      <c r="K33" s="41">
        <f>+K29+K31</f>
        <v>0</v>
      </c>
      <c r="L33" s="52">
        <f>+L29+L31</f>
        <v>0</v>
      </c>
    </row>
    <row r="34" spans="2:13" s="23" customFormat="1" ht="14" customHeight="1" thickBot="1" x14ac:dyDescent="0.35">
      <c r="B34" s="19"/>
      <c r="C34" s="20"/>
      <c r="D34" s="21"/>
      <c r="E34" s="21"/>
      <c r="F34" s="39"/>
      <c r="G34" s="39"/>
      <c r="H34" s="39"/>
      <c r="I34" s="39"/>
      <c r="J34" s="115"/>
      <c r="K34" s="115"/>
      <c r="L34" s="115"/>
      <c r="M34" s="39"/>
    </row>
    <row r="35" spans="2:13" ht="14" customHeight="1" thickBot="1" x14ac:dyDescent="0.35">
      <c r="B35" s="32">
        <v>16</v>
      </c>
      <c r="C35" s="33" t="s">
        <v>30</v>
      </c>
      <c r="D35" s="34" t="s">
        <v>3</v>
      </c>
      <c r="E35" s="35">
        <v>2</v>
      </c>
      <c r="F35" s="36">
        <v>0.04</v>
      </c>
      <c r="G35" s="37" t="e">
        <f>+G44</f>
        <v>#DIV/0!</v>
      </c>
      <c r="H35" s="38" t="e">
        <f>+H44</f>
        <v>#DIV/0!</v>
      </c>
      <c r="I35" s="39"/>
      <c r="J35" s="40">
        <f>+J44</f>
        <v>0</v>
      </c>
      <c r="K35" s="41">
        <f>+K44</f>
        <v>0</v>
      </c>
      <c r="L35" s="42">
        <f>+L44</f>
        <v>0</v>
      </c>
    </row>
    <row r="36" spans="2:13" s="23" customFormat="1" ht="14" customHeight="1" thickBot="1" x14ac:dyDescent="0.35">
      <c r="B36" s="19"/>
      <c r="C36" s="20"/>
      <c r="D36" s="21"/>
      <c r="E36" s="21"/>
      <c r="F36" s="39"/>
      <c r="G36" s="39"/>
      <c r="H36" s="39"/>
      <c r="I36" s="39"/>
      <c r="J36" s="115"/>
      <c r="K36" s="115"/>
      <c r="L36" s="115"/>
      <c r="M36" s="39"/>
    </row>
    <row r="37" spans="2:13" ht="14" customHeight="1" thickBot="1" x14ac:dyDescent="0.35">
      <c r="B37" s="32">
        <v>17</v>
      </c>
      <c r="C37" s="33" t="s">
        <v>31</v>
      </c>
      <c r="D37" s="34" t="s">
        <v>3</v>
      </c>
      <c r="E37" s="35">
        <v>2</v>
      </c>
      <c r="F37" s="36">
        <f>+F33-F35</f>
        <v>-1.04</v>
      </c>
      <c r="G37" s="37" t="e">
        <f t="shared" ref="G37:H37" si="6">+G33-G35</f>
        <v>#DIV/0!</v>
      </c>
      <c r="H37" s="38" t="e">
        <f t="shared" si="6"/>
        <v>#DIV/0!</v>
      </c>
      <c r="I37" s="39"/>
      <c r="J37" s="53">
        <f t="shared" ref="J37:L37" si="7">+J33-J35</f>
        <v>0</v>
      </c>
      <c r="K37" s="41">
        <f t="shared" si="7"/>
        <v>0</v>
      </c>
      <c r="L37" s="52">
        <f t="shared" si="7"/>
        <v>0</v>
      </c>
    </row>
    <row r="38" spans="2:13" s="23" customFormat="1" ht="14" customHeight="1" x14ac:dyDescent="0.3">
      <c r="B38" s="19"/>
      <c r="C38" s="20"/>
      <c r="D38" s="21"/>
      <c r="E38" s="21"/>
      <c r="F38" s="39"/>
      <c r="G38" s="39"/>
      <c r="H38" s="39"/>
      <c r="I38" s="39"/>
      <c r="J38" s="39"/>
      <c r="K38" s="39"/>
      <c r="L38" s="39"/>
      <c r="M38" s="39"/>
    </row>
    <row r="39" spans="2:13" s="23" customFormat="1" ht="14" customHeight="1" x14ac:dyDescent="0.3">
      <c r="B39" s="19"/>
      <c r="C39" s="20"/>
      <c r="D39" s="21"/>
      <c r="E39" s="21"/>
      <c r="F39" s="39"/>
      <c r="G39" s="39"/>
      <c r="H39" s="39"/>
      <c r="I39" s="39"/>
      <c r="J39" s="39"/>
      <c r="K39" s="39"/>
      <c r="L39" s="39"/>
      <c r="M39" s="39"/>
    </row>
    <row r="40" spans="2:13" s="23" customFormat="1" ht="14" customHeight="1" thickBot="1" x14ac:dyDescent="0.35">
      <c r="B40" s="19"/>
      <c r="C40" s="20"/>
      <c r="D40" s="21"/>
      <c r="E40" s="21"/>
      <c r="F40" s="39"/>
      <c r="G40" s="39"/>
      <c r="H40" s="39"/>
      <c r="I40" s="39"/>
      <c r="J40" s="39"/>
      <c r="K40" s="39"/>
      <c r="L40" s="39"/>
      <c r="M40" s="39"/>
    </row>
    <row r="41" spans="2:13" s="23" customFormat="1" ht="14" customHeight="1" thickBot="1" x14ac:dyDescent="0.35">
      <c r="B41" s="9" t="s">
        <v>32</v>
      </c>
      <c r="C41" s="10" t="s">
        <v>33</v>
      </c>
      <c r="D41" s="5"/>
      <c r="E41" s="5"/>
      <c r="F41" s="5"/>
      <c r="G41" s="5"/>
      <c r="H41" s="5"/>
      <c r="I41" s="6"/>
      <c r="J41" s="47"/>
      <c r="K41" s="47"/>
      <c r="L41" s="47"/>
      <c r="M41" s="39"/>
    </row>
    <row r="42" spans="2:13" s="23" customFormat="1" ht="14" customHeight="1" x14ac:dyDescent="0.3">
      <c r="B42" s="11">
        <v>18</v>
      </c>
      <c r="C42" s="12" t="s">
        <v>34</v>
      </c>
      <c r="D42" s="13" t="s">
        <v>3</v>
      </c>
      <c r="E42" s="14">
        <v>2</v>
      </c>
      <c r="F42" s="116">
        <v>0</v>
      </c>
      <c r="G42" s="85" t="e">
        <f>+K42/$G$10</f>
        <v>#DIV/0!</v>
      </c>
      <c r="H42" s="86" t="e">
        <f>+L42/$H$10</f>
        <v>#DIV/0!</v>
      </c>
      <c r="I42" s="39"/>
      <c r="J42" s="97">
        <v>0</v>
      </c>
      <c r="K42" s="98">
        <f>+L42</f>
        <v>0</v>
      </c>
      <c r="L42" s="56">
        <v>0</v>
      </c>
      <c r="M42" s="39"/>
    </row>
    <row r="43" spans="2:13" s="23" customFormat="1" ht="14" customHeight="1" thickBot="1" x14ac:dyDescent="0.35">
      <c r="B43" s="25">
        <v>19</v>
      </c>
      <c r="C43" s="48" t="s">
        <v>35</v>
      </c>
      <c r="D43" s="27" t="s">
        <v>3</v>
      </c>
      <c r="E43" s="28">
        <v>2</v>
      </c>
      <c r="F43" s="100">
        <v>0</v>
      </c>
      <c r="G43" s="101" t="e">
        <f>+K43/$G$10</f>
        <v>#DIV/0!</v>
      </c>
      <c r="H43" s="102" t="e">
        <f t="shared" ref="H43" si="8">+L43/$H$10</f>
        <v>#DIV/0!</v>
      </c>
      <c r="I43" s="39"/>
      <c r="J43" s="103">
        <v>0</v>
      </c>
      <c r="K43" s="104">
        <f>+L43</f>
        <v>0</v>
      </c>
      <c r="L43" s="57">
        <v>0</v>
      </c>
      <c r="M43" s="39"/>
    </row>
    <row r="44" spans="2:13" ht="14.5" thickBot="1" x14ac:dyDescent="0.35">
      <c r="B44" s="32">
        <v>20</v>
      </c>
      <c r="C44" s="33" t="s">
        <v>30</v>
      </c>
      <c r="D44" s="34" t="s">
        <v>3</v>
      </c>
      <c r="E44" s="35">
        <v>2</v>
      </c>
      <c r="F44" s="51">
        <f>SUM(F42:F43)</f>
        <v>0</v>
      </c>
      <c r="G44" s="37" t="e">
        <f>SUM(G42:G43)</f>
        <v>#DIV/0!</v>
      </c>
      <c r="H44" s="38" t="e">
        <f>SUM(H42:H43)</f>
        <v>#DIV/0!</v>
      </c>
      <c r="I44" s="39"/>
      <c r="J44" s="40">
        <f>SUM(J42:J43)</f>
        <v>0</v>
      </c>
      <c r="K44" s="41">
        <f>SUM(K42:K43)</f>
        <v>0</v>
      </c>
      <c r="L44" s="52">
        <f>SUM(L42:L43)</f>
        <v>0</v>
      </c>
    </row>
    <row r="45" spans="2:13" x14ac:dyDescent="0.3"/>
    <row r="46" spans="2:13" x14ac:dyDescent="0.3"/>
    <row r="47" spans="2:13" x14ac:dyDescent="0.3">
      <c r="B47" s="55"/>
      <c r="C47" s="20" t="s">
        <v>37</v>
      </c>
    </row>
    <row r="48" spans="2:13" x14ac:dyDescent="0.3">
      <c r="B48" s="68"/>
      <c r="C48" s="20" t="s">
        <v>46</v>
      </c>
    </row>
    <row r="49" spans="2:3" x14ac:dyDescent="0.3">
      <c r="B49" s="121"/>
      <c r="C49" s="20" t="s">
        <v>47</v>
      </c>
    </row>
    <row r="50" spans="2:3" x14ac:dyDescent="0.3">
      <c r="B50" s="69"/>
      <c r="C50" s="20" t="s">
        <v>48</v>
      </c>
    </row>
    <row r="51" spans="2:3" x14ac:dyDescent="0.3"/>
    <row r="52" spans="2:3" x14ac:dyDescent="0.3"/>
    <row r="53" spans="2:3" x14ac:dyDescent="0.3"/>
    <row r="54" spans="2:3" x14ac:dyDescent="0.3"/>
    <row r="55" spans="2:3" x14ac:dyDescent="0.3"/>
    <row r="56" spans="2:3" x14ac:dyDescent="0.3"/>
    <row r="57" spans="2:3" x14ac:dyDescent="0.3"/>
    <row r="58" spans="2:3" x14ac:dyDescent="0.3"/>
    <row r="59" spans="2:3" x14ac:dyDescent="0.3"/>
    <row r="60" spans="2:3" x14ac:dyDescent="0.3"/>
    <row r="61" spans="2:3" x14ac:dyDescent="0.3"/>
    <row r="62" spans="2:3" x14ac:dyDescent="0.3"/>
    <row r="63" spans="2:3" x14ac:dyDescent="0.3"/>
    <row r="64" spans="2:3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</sheetData>
  <sheetProtection algorithmName="SHA-512" hashValue="WGxAwKcBJ6cD5cVAhELkLnnDKN76rARGE3pcFZjt0m2EKuXgzTvaQlZasbR+VMaFq2lPnric9fWi9xPiqZgluA==" saltValue="Qr7lMctg1lD+kkfLpbhPRQ==" spinCount="100000" sheet="1" objects="1" scenarios="1"/>
  <mergeCells count="13">
    <mergeCell ref="B2:C2"/>
    <mergeCell ref="L5:L6"/>
    <mergeCell ref="F4:H4"/>
    <mergeCell ref="J4:L4"/>
    <mergeCell ref="B5:C6"/>
    <mergeCell ref="D5:D6"/>
    <mergeCell ref="E5:E6"/>
    <mergeCell ref="F5:F6"/>
    <mergeCell ref="G5:G6"/>
    <mergeCell ref="H5:H6"/>
    <mergeCell ref="J5:J6"/>
    <mergeCell ref="K5:K6"/>
    <mergeCell ref="B3:C3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5" sqref="B5"/>
    </sheetView>
  </sheetViews>
  <sheetFormatPr defaultColWidth="8.83203125" defaultRowHeight="14" x14ac:dyDescent="0.3"/>
  <cols>
    <col min="1" max="16384" width="8.83203125" style="3"/>
  </cols>
  <sheetData>
    <row r="1" spans="1:13" x14ac:dyDescent="0.3">
      <c r="A1" s="75" t="s">
        <v>45</v>
      </c>
    </row>
    <row r="3" spans="1:13" ht="14.5" thickBot="1" x14ac:dyDescent="0.35"/>
    <row r="4" spans="1:13" ht="27.5" thickBot="1" x14ac:dyDescent="0.35">
      <c r="A4" s="9" t="s">
        <v>42</v>
      </c>
      <c r="B4" s="63" t="s">
        <v>43</v>
      </c>
      <c r="C4" s="64" t="s">
        <v>44</v>
      </c>
      <c r="D4" s="39"/>
      <c r="E4" s="39"/>
      <c r="F4" s="39"/>
      <c r="G4" s="39"/>
      <c r="H4" s="39"/>
      <c r="I4" s="39"/>
      <c r="J4" s="39"/>
      <c r="K4" s="39"/>
      <c r="L4" s="5"/>
      <c r="M4" s="5"/>
    </row>
    <row r="5" spans="1:13" x14ac:dyDescent="0.3">
      <c r="A5" s="70">
        <v>2018</v>
      </c>
      <c r="B5" s="71">
        <v>0</v>
      </c>
      <c r="C5" s="72">
        <v>0</v>
      </c>
      <c r="D5" s="39"/>
      <c r="E5" s="39"/>
      <c r="F5" s="39"/>
      <c r="G5" s="39"/>
      <c r="H5" s="39"/>
      <c r="I5" s="39"/>
      <c r="J5" s="39"/>
      <c r="K5" s="39"/>
      <c r="L5" s="5"/>
      <c r="M5" s="5"/>
    </row>
    <row r="6" spans="1:13" ht="13.75" customHeight="1" x14ac:dyDescent="0.3">
      <c r="A6" s="25">
        <v>2017</v>
      </c>
      <c r="B6" s="76">
        <v>269.3</v>
      </c>
      <c r="C6" s="77">
        <v>265</v>
      </c>
      <c r="D6" s="39"/>
      <c r="E6" s="39"/>
      <c r="F6" s="39"/>
      <c r="G6" s="39"/>
      <c r="H6" s="39"/>
      <c r="I6" s="39"/>
      <c r="J6" s="39"/>
      <c r="K6" s="5"/>
      <c r="L6" s="5"/>
    </row>
    <row r="7" spans="1:13" ht="13.75" customHeight="1" x14ac:dyDescent="0.3">
      <c r="A7" s="25">
        <v>2016</v>
      </c>
      <c r="B7" s="76">
        <v>261.10000000000002</v>
      </c>
      <c r="C7" s="77">
        <v>259.39999999999998</v>
      </c>
      <c r="D7" s="39"/>
      <c r="E7" s="39"/>
      <c r="F7" s="39"/>
      <c r="G7" s="39"/>
      <c r="H7" s="39"/>
      <c r="I7" s="39"/>
      <c r="J7" s="39"/>
      <c r="K7" s="5"/>
      <c r="L7" s="5"/>
    </row>
    <row r="8" spans="1:13" ht="13.75" customHeight="1" x14ac:dyDescent="0.3">
      <c r="A8" s="25">
        <v>2015</v>
      </c>
      <c r="B8" s="76">
        <v>257.10000000000002</v>
      </c>
      <c r="C8" s="77">
        <v>256.7</v>
      </c>
      <c r="D8" s="39"/>
      <c r="E8" s="39"/>
      <c r="F8" s="39"/>
      <c r="G8" s="39"/>
      <c r="H8" s="39"/>
      <c r="I8" s="39"/>
      <c r="J8" s="39"/>
      <c r="K8" s="5"/>
      <c r="L8" s="5"/>
    </row>
    <row r="9" spans="1:13" ht="13.75" customHeight="1" x14ac:dyDescent="0.3">
      <c r="A9" s="25">
        <v>2014</v>
      </c>
      <c r="B9" s="76">
        <v>254.8</v>
      </c>
      <c r="C9" s="77">
        <v>251.7</v>
      </c>
      <c r="D9" s="39"/>
      <c r="E9" s="39"/>
      <c r="F9" s="39"/>
      <c r="G9" s="39"/>
      <c r="H9" s="39"/>
      <c r="I9" s="39"/>
      <c r="J9" s="39"/>
      <c r="K9" s="5"/>
      <c r="L9" s="5"/>
    </row>
    <row r="10" spans="1:13" ht="13.75" customHeight="1" x14ac:dyDescent="0.3">
      <c r="A10" s="25">
        <v>2013</v>
      </c>
      <c r="B10" s="78">
        <v>248.7</v>
      </c>
      <c r="C10" s="79">
        <v>244.7</v>
      </c>
      <c r="D10" s="39"/>
      <c r="E10" s="39"/>
      <c r="F10" s="39"/>
      <c r="G10" s="39"/>
      <c r="H10" s="39"/>
      <c r="I10" s="39"/>
      <c r="J10" s="39"/>
      <c r="K10" s="5"/>
      <c r="L10" s="5"/>
    </row>
    <row r="11" spans="1:13" ht="13.75" customHeight="1" x14ac:dyDescent="0.3">
      <c r="A11" s="25">
        <v>2012</v>
      </c>
      <c r="B11" s="78">
        <v>240.8</v>
      </c>
      <c r="C11" s="79">
        <v>237.3</v>
      </c>
      <c r="D11" s="39"/>
      <c r="E11" s="39"/>
      <c r="F11" s="39"/>
      <c r="G11" s="39"/>
      <c r="H11" s="39"/>
      <c r="I11" s="39"/>
      <c r="J11" s="39"/>
      <c r="K11" s="5"/>
      <c r="L11" s="5"/>
    </row>
    <row r="12" spans="1:13" ht="13.75" customHeight="1" x14ac:dyDescent="0.3">
      <c r="A12" s="29">
        <v>2011</v>
      </c>
      <c r="B12" s="80">
        <v>232.5</v>
      </c>
      <c r="C12" s="81">
        <v>226.5</v>
      </c>
      <c r="D12" s="39"/>
      <c r="E12" s="39"/>
      <c r="F12" s="39"/>
      <c r="G12" s="39"/>
      <c r="H12" s="39"/>
      <c r="I12" s="39"/>
      <c r="J12" s="39"/>
      <c r="K12" s="5"/>
      <c r="L12" s="5"/>
    </row>
    <row r="13" spans="1:13" ht="13.75" customHeight="1" x14ac:dyDescent="0.3">
      <c r="A13" s="65">
        <v>2010</v>
      </c>
      <c r="B13" s="82">
        <v>220.7</v>
      </c>
      <c r="C13" s="79">
        <v>215.8</v>
      </c>
      <c r="D13" s="39"/>
      <c r="E13" s="39"/>
      <c r="F13" s="39"/>
      <c r="G13" s="39"/>
      <c r="H13" s="39"/>
      <c r="I13" s="39"/>
      <c r="J13" s="39"/>
      <c r="K13" s="5"/>
      <c r="L13" s="5"/>
    </row>
    <row r="14" spans="1:13" ht="13.75" customHeight="1" x14ac:dyDescent="0.3">
      <c r="A14" s="65">
        <v>2009</v>
      </c>
      <c r="B14" s="82">
        <v>211.3</v>
      </c>
      <c r="C14" s="79">
        <v>214.8</v>
      </c>
      <c r="D14" s="39"/>
      <c r="E14" s="39"/>
      <c r="F14" s="39"/>
      <c r="G14" s="39"/>
      <c r="H14" s="39"/>
      <c r="I14" s="39"/>
      <c r="J14" s="39"/>
      <c r="K14" s="5"/>
      <c r="L14" s="5"/>
    </row>
    <row r="15" spans="1:13" ht="14.5" thickBot="1" x14ac:dyDescent="0.35">
      <c r="A15" s="66">
        <v>2008</v>
      </c>
      <c r="B15" s="83">
        <v>212.1</v>
      </c>
      <c r="C15" s="84">
        <v>208.6</v>
      </c>
      <c r="D15" s="39"/>
      <c r="E15" s="39"/>
      <c r="F15" s="39"/>
      <c r="G15" s="39"/>
      <c r="H15" s="39"/>
      <c r="I15" s="39"/>
      <c r="J15" s="39"/>
      <c r="K15" s="5"/>
      <c r="L15" s="5"/>
    </row>
  </sheetData>
  <sheetProtection algorithmName="SHA-512" hashValue="Enl36KLaWDDtUK1HvZ5BWQ/MrRrTGqaBmvuCpxdIgZXkk1C4DBhoA0Y3MXnYQMKIIGOWgdGdrnqrlZUblZsS1A==" saltValue="X2FgVMVt3j0eUPXis3nR6w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3D13585464621B46A1FF82834C44785A" ma:contentTypeVersion="46" ma:contentTypeDescription="Create a new document" ma:contentTypeScope="" ma:versionID="5dbe42c749692642c664ac33b61d2e51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270123e63dce1716d091d5d7bdeeb066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2:Asset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1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default="2;#Monitoring and assuring delivery|b4104a0b-5551-4aff-ac3a-2b01c896e63b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sset" ma:index="30" nillable="true" ma:displayName="Asset" ma:default="0" ma:internalName="Asset">
      <xsd:simpleType>
        <xsd:restriction base="dms:Boolean"/>
      </xsd:simpleType>
    </xsd:element>
    <xsd:element name="Follow-up" ma:index="32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assuring delivery</TermName>
          <TermId xmlns="http://schemas.microsoft.com/office/infopath/2007/PartnerControls">b4104a0b-5551-4aff-ac3a-2b01c896e63b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Asset xmlns="7041854e-4853-44f9-9e63-23b7acad5461">false</Asset>
    <TaxCatchAll xmlns="7041854e-4853-44f9-9e63-23b7acad5461">
      <Value>2</Value>
      <Value>63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 SENSITIVE [COMMERICIAL]</TermName>
          <TermId xmlns="http://schemas.microsoft.com/office/infopath/2007/PartnerControls">305a12f0-9d35-4b13-8c7f-476e654ebed1</TermId>
        </TermInfo>
      </Terms>
    </da4e9ae56afa494a84f353054bd212ec>
    <RelatedItem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Props1.xml><?xml version="1.0" encoding="utf-8"?>
<ds:datastoreItem xmlns:ds="http://schemas.openxmlformats.org/officeDocument/2006/customXml" ds:itemID="{07A06FAB-93D4-45C0-BC35-18B6B2CB5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98D8A9-DD3A-4BD6-86A3-F9A55320BE2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041854e-4853-44f9-9e63-23b7acad54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DD30DD-9B90-4351-B3FD-471BDB76CC7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F0E4D18-32E3-4396-9C78-D5CD2DC4D1D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Guidance Notes</vt:lpstr>
      <vt:lpstr>AMP 6 - Average</vt:lpstr>
      <vt:lpstr>2015-16</vt:lpstr>
      <vt:lpstr>2016-17</vt:lpstr>
      <vt:lpstr>2017-18</vt:lpstr>
      <vt:lpstr>RPI Indices</vt:lpstr>
      <vt:lpstr>'2015-16'!Print_Area</vt:lpstr>
      <vt:lpstr>'2016-17'!Print_Area</vt:lpstr>
      <vt:lpstr>'2017-18'!Print_Area</vt:lpstr>
      <vt:lpstr>'AMP 6 - Average'!Print_Area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 Jones</dc:creator>
  <cp:lastModifiedBy>Laura Masters</cp:lastModifiedBy>
  <cp:lastPrinted>2018-03-22T09:25:35Z</cp:lastPrinted>
  <dcterms:created xsi:type="dcterms:W3CDTF">2018-03-21T08:17:46Z</dcterms:created>
  <dcterms:modified xsi:type="dcterms:W3CDTF">2018-03-29T11:56:51Z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0x010100573134B1BDBFC74F8C2DBF70E4CDEAD4003D13585464621B46A1FF82834C44785A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63;#OFFICIAL SENSITIVE [COMMERICIAL]|305a12f0-9d35-4b13-8c7f-476e654ebed1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2;#Monitoring and assuring delivery|b4104a0b-5551-4aff-ac3a-2b01c896e63b</vt:lpwstr>
  </property>
  <property fmtid="{D5CDD505-2E9C-101B-9397-08002B2CF9AE}" pid="12" name="Stakeholder 3">
    <vt:lpwstr/>
  </property>
</Properties>
</file>