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mc:AlternateContent xmlns:mc="http://schemas.openxmlformats.org/markup-compatibility/2006">
    <mc:Choice Requires="x15">
      <x15ac:absPath xmlns:x15ac="http://schemas.microsoft.com/office/spreadsheetml/2010/11/ac" url="C:\Users\monodtj\Documents\Ofwat Submission\"/>
    </mc:Choice>
  </mc:AlternateContent>
  <bookViews>
    <workbookView xWindow="0" yWindow="0" windowWidth="19200" windowHeight="11370"/>
  </bookViews>
  <sheets>
    <sheet name="Table 1" sheetId="1" r:id="rId1"/>
    <sheet name="Table 2" sheetId="2"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8" i="1" l="1"/>
  <c r="F28" i="1"/>
  <c r="G28" i="1"/>
  <c r="H28" i="1"/>
  <c r="I28" i="1"/>
  <c r="J28" i="1"/>
  <c r="K28" i="1"/>
  <c r="L28" i="1"/>
  <c r="M28" i="1"/>
  <c r="N28" i="1"/>
  <c r="O28" i="1"/>
  <c r="P28" i="1"/>
  <c r="Q28" i="1"/>
  <c r="R28" i="1"/>
  <c r="S28" i="1"/>
  <c r="T28" i="1"/>
  <c r="U28" i="1"/>
  <c r="V28" i="1"/>
  <c r="W28" i="1"/>
  <c r="X28" i="1"/>
  <c r="Y28" i="1"/>
  <c r="Z28" i="1"/>
  <c r="AA28" i="1"/>
  <c r="AB28" i="1"/>
  <c r="AC28" i="1"/>
  <c r="AD28" i="1"/>
  <c r="D28" i="1"/>
</calcChain>
</file>

<file path=xl/sharedStrings.xml><?xml version="1.0" encoding="utf-8"?>
<sst xmlns="http://schemas.openxmlformats.org/spreadsheetml/2006/main" count="300" uniqueCount="72">
  <si>
    <t>Units</t>
  </si>
  <si>
    <t>#</t>
  </si>
  <si>
    <t>Average repair response time</t>
  </si>
  <si>
    <t>hours</t>
  </si>
  <si>
    <t>Ml/d</t>
  </si>
  <si>
    <t>Number of customers experiencing supply interruptions at some point during the day</t>
  </si>
  <si>
    <t>Number of water bottle collection points in operation</t>
  </si>
  <si>
    <t>litres</t>
  </si>
  <si>
    <t>Total</t>
  </si>
  <si>
    <t>Residential customers</t>
  </si>
  <si>
    <t>Business customers</t>
  </si>
  <si>
    <t>Customers in vulnerable circumstances</t>
  </si>
  <si>
    <t>Percentage of the company's customers affected</t>
  </si>
  <si>
    <t>%</t>
  </si>
  <si>
    <t>Number of customers experiencing supply interruptions less than 4 hours</t>
  </si>
  <si>
    <t>Number of customers experiencing supply interruptions between 4 and 12 hours</t>
  </si>
  <si>
    <t>Number of customers experiencing supply interruptions between 12 and 24 hours</t>
  </si>
  <si>
    <t>Number of customers experiencing supply interruptions between 24 and 48 hours</t>
  </si>
  <si>
    <t>[Add more rows as appropriate - continue until all customers were reconnected]</t>
  </si>
  <si>
    <t>Air temperature minimum</t>
  </si>
  <si>
    <r>
      <rPr>
        <vertAlign val="superscript"/>
        <sz val="8.8000000000000007"/>
        <color theme="1"/>
        <rFont val="Arial"/>
        <family val="2"/>
      </rPr>
      <t>o</t>
    </r>
    <r>
      <rPr>
        <sz val="11"/>
        <color theme="1"/>
        <rFont val="Arial"/>
        <family val="2"/>
      </rPr>
      <t>C</t>
    </r>
  </si>
  <si>
    <t>Air temperature maximum</t>
  </si>
  <si>
    <t>Minimum Night Flow (MNF)</t>
  </si>
  <si>
    <t>Number of customers experiencing low pressure</t>
  </si>
  <si>
    <t>Total number of customer contacts</t>
  </si>
  <si>
    <t>Total number of customer contacts by email</t>
  </si>
  <si>
    <t>Total number of customer contacts by social media</t>
  </si>
  <si>
    <t>Total number of customer contacts by physical contact</t>
  </si>
  <si>
    <t>Total number of customer contacts by other (please specify)</t>
  </si>
  <si>
    <t>Notes</t>
  </si>
  <si>
    <t>Number of mains bursts</t>
  </si>
  <si>
    <t>Number of reported customer side leaks</t>
  </si>
  <si>
    <t>Number of reported supply side leaks</t>
  </si>
  <si>
    <r>
      <t>Num</t>
    </r>
    <r>
      <rPr>
        <sz val="11"/>
        <rFont val="Arial"/>
        <family val="2"/>
      </rPr>
      <t>ber of customer supply interruptions during the incident period</t>
    </r>
  </si>
  <si>
    <t xml:space="preserve">Weather warning for Company area of supply </t>
  </si>
  <si>
    <t>(N/A, Yellow, Amber, Red)*</t>
  </si>
  <si>
    <t>(N/A, Very Low, Low, Medium, High)*</t>
  </si>
  <si>
    <t>Table 2 - Customer supply interruption information by customer type</t>
  </si>
  <si>
    <t>Table 1 - Freeze/Thaw Incident information by date</t>
  </si>
  <si>
    <t xml:space="preserve">Volume of water distributed to customers using alternative supplies (eg bottled water, bowsers) </t>
  </si>
  <si>
    <t>Distribution input</t>
  </si>
  <si>
    <t>Operational leakage tracking</t>
  </si>
  <si>
    <t>Weather warning likelihood for Company area of supply</t>
  </si>
  <si>
    <t>Please complete the below table with the most accurate data you have available. 
Where accurate data is not available, please give an estimate based on prelimary, expected or estimated data (indicating where you have done so and explain the rationale behind the estimates). 
If no data is available then please explain why.
If you would like to submit other relevant data / information relating to the incident then please do so, making clear why this should be taken into account.</t>
  </si>
  <si>
    <t>Total number of customer contacts by hard copy letter</t>
  </si>
  <si>
    <r>
      <t xml:space="preserve">Dates (Clearly specify in </t>
    </r>
    <r>
      <rPr>
        <sz val="11"/>
        <color rgb="FFFF0000"/>
        <rFont val="Arial"/>
        <family val="2"/>
      </rPr>
      <t>red</t>
    </r>
    <r>
      <rPr>
        <sz val="11"/>
        <color theme="1"/>
        <rFont val="Arial"/>
        <family val="2"/>
      </rPr>
      <t xml:space="preserve"> the dates that your company considered it was managing events rather than business as usual - the end date should be no earlier than all customers being back on supply)
If you consider it appropriate, you may extend the date range (eg to the start of February) and explain why additional dates are relevant. You may not choose a smaller range of dates.</t>
    </r>
  </si>
  <si>
    <t>Number of times your company webiste was updated with the latest situational information per day</t>
  </si>
  <si>
    <t>n/a</t>
  </si>
  <si>
    <t>Total number of customer contacts by phone - Offered</t>
  </si>
  <si>
    <t>Total number of customer contacts by phone - Answered</t>
  </si>
  <si>
    <t xml:space="preserve">Total number of customer contacts by SMS </t>
  </si>
  <si>
    <t>This is for customers who have signed up for text alerts relating to an incident message</t>
  </si>
  <si>
    <t>Estimated leakage - This figure is the sum of NFL from reporting DMAs and is not directly comparable to monthly Pre or Post MLE figures</t>
  </si>
  <si>
    <t>yellow</t>
  </si>
  <si>
    <t>yellow/amber</t>
  </si>
  <si>
    <t>Average waiting time for response - calls</t>
  </si>
  <si>
    <t xml:space="preserve">Average wait time in the queue </t>
  </si>
  <si>
    <t>Average waiting time for response - emails</t>
  </si>
  <si>
    <t xml:space="preserve">Average wait time for response to email - completed by the next day </t>
  </si>
  <si>
    <t>time to site from creation</t>
  </si>
  <si>
    <t>Responses postponed</t>
  </si>
  <si>
    <t>N/A</t>
  </si>
  <si>
    <t>Not recorded</t>
  </si>
  <si>
    <t xml:space="preserve">Low pressure were not down to burst mains and therefore repair times are not applicable. </t>
  </si>
  <si>
    <t>-</t>
  </si>
  <si>
    <t>Average water temperature entering the supply network - chertsey mains</t>
  </si>
  <si>
    <t>Average water temperature entering the supply network - egham mains</t>
  </si>
  <si>
    <t>Average water temperature entering the supply network - walton mains</t>
  </si>
  <si>
    <t>Average water temperature entering the supply network - iver final</t>
  </si>
  <si>
    <t>Low</t>
  </si>
  <si>
    <t>Low/Med</t>
  </si>
  <si>
    <t xml:space="preserve">* Using Met Office definitions: https://www.metoffice.gov.uk/guide/weather/warnings
• Properties interrupted are reported in accordance with our AMP6 performance commitment definitions and the March 2017 ‘shadow reporting’ definitions i.e. interrupted for 2.5 hours or greater.
• The numbers take account of where properties were interrupted on more than one occasion e.g. if a property was interrupted on two days it has been counted twice.
• We have not included properties experiencing a planned and warned interruption as part of our mains renewal programme. Details of these have not yet been collated for the period in question and are probably not relevant to Ofwat’s interest in this investigation.
• Where an interruption extended over midnight we have included the property numbers in the day the interruption commenced rather than the day it ended.
• We do not track separately numbers of residential and business properties interrupted. We have used a ratio for residential and business property numbers derived from the supply interruption GSS payments made as a result of problems associated with the thaw. 
• The numbers for properties experiencing low pressures are those identified as meeting the criteria for GSS low pressure payments. Numbers have been entered against the date on which a GSS payment became due i.e. the second occurrence of low pressure.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</si>
</sst>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6" x14ac:knownFonts="1">
    <font>
      <sz val="11"/>
      <color theme="1"/>
      <name val="Arial"/>
      <family val="2"/>
    </font>
    <font>
      <sz val="11"/>
      <color rgb="FFFF0000"/>
      <name val="Arial"/>
      <family val="2"/>
    </font>
    <font>
      <sz val="11"/>
      <name val="Arial"/>
      <family val="2"/>
    </font>
    <font>
      <vertAlign val="superscript"/>
      <sz val="8.8000000000000007"/>
      <color theme="1"/>
      <name val="Arial"/>
      <family val="2"/>
    </font>
    <font>
      <b/>
      <sz val="11"/>
      <color rgb="FFFF0000"/>
      <name val="Arial"/>
      <family val="2"/>
    </font>
    <font>
      <sz val="11"/>
      <color theme="1"/>
      <name val="Arial"/>
      <family val="2"/>
    </font>
  </fonts>
  <fills count="6">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rgb="FFFF0000"/>
        <bgColor indexed="64"/>
      </patternFill>
    </fill>
    <fill>
      <patternFill patternType="solid">
        <fgColor rgb="FFFFC000"/>
        <bgColor indexed="64"/>
      </patternFill>
    </fill>
  </fills>
  <borders count="15">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
    <xf numFmtId="0" fontId="0" fillId="0" borderId="0"/>
    <xf numFmtId="9" fontId="5" fillId="0" borderId="0" applyFont="0" applyFill="0" applyBorder="0" applyAlignment="0" applyProtection="0"/>
  </cellStyleXfs>
  <cellXfs count="54">
    <xf numFmtId="0" fontId="0" fillId="0" borderId="0" xfId="0"/>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1" xfId="0" applyBorder="1" applyAlignment="1">
      <alignment wrapText="1"/>
    </xf>
    <xf numFmtId="0" fontId="0" fillId="0" borderId="10" xfId="0" applyBorder="1" applyAlignment="1">
      <alignment wrapText="1"/>
    </xf>
    <xf numFmtId="0" fontId="0" fillId="0" borderId="11" xfId="0" applyBorder="1"/>
    <xf numFmtId="0" fontId="1" fillId="0" borderId="0" xfId="0" applyFont="1" applyFill="1" applyBorder="1"/>
    <xf numFmtId="0" fontId="4" fillId="0" borderId="0" xfId="0" applyFont="1"/>
    <xf numFmtId="0" fontId="0" fillId="0" borderId="0" xfId="0" applyAlignment="1">
      <alignment wrapText="1"/>
    </xf>
    <xf numFmtId="0" fontId="0" fillId="0" borderId="0" xfId="0" applyFill="1" applyBorder="1"/>
    <xf numFmtId="2" fontId="0" fillId="0" borderId="0" xfId="0" applyNumberFormat="1" applyBorder="1"/>
    <xf numFmtId="164" fontId="0" fillId="0" borderId="0" xfId="0" applyNumberFormat="1" applyBorder="1"/>
    <xf numFmtId="0" fontId="2" fillId="0" borderId="0" xfId="0" applyFont="1" applyFill="1" applyBorder="1"/>
    <xf numFmtId="14" fontId="0" fillId="0" borderId="4" xfId="0" applyNumberFormat="1" applyBorder="1" applyAlignment="1">
      <alignment wrapText="1"/>
    </xf>
    <xf numFmtId="0" fontId="0" fillId="2" borderId="0" xfId="0" applyFill="1"/>
    <xf numFmtId="0" fontId="0" fillId="3" borderId="1" xfId="0" applyFill="1" applyBorder="1"/>
    <xf numFmtId="0" fontId="0" fillId="3" borderId="1" xfId="0" applyFill="1" applyBorder="1" applyAlignment="1">
      <alignment wrapText="1"/>
    </xf>
    <xf numFmtId="0" fontId="2" fillId="3" borderId="1" xfId="0" applyFont="1" applyFill="1" applyBorder="1"/>
    <xf numFmtId="14" fontId="0" fillId="4" borderId="4" xfId="0" applyNumberFormat="1" applyFill="1" applyBorder="1" applyAlignment="1">
      <alignment wrapText="1"/>
    </xf>
    <xf numFmtId="0" fontId="0" fillId="4" borderId="0" xfId="0" applyFill="1" applyBorder="1"/>
    <xf numFmtId="164" fontId="0" fillId="4" borderId="0" xfId="0" applyNumberFormat="1" applyFill="1" applyBorder="1"/>
    <xf numFmtId="0" fontId="1" fillId="4" borderId="0" xfId="0" applyFont="1" applyFill="1" applyBorder="1"/>
    <xf numFmtId="2" fontId="0" fillId="4" borderId="0" xfId="0" applyNumberFormat="1" applyFill="1" applyBorder="1"/>
    <xf numFmtId="0" fontId="0" fillId="4" borderId="4" xfId="0" applyFill="1" applyBorder="1"/>
    <xf numFmtId="20" fontId="0" fillId="2" borderId="0" xfId="0" applyNumberFormat="1" applyFill="1" applyBorder="1"/>
    <xf numFmtId="20" fontId="0" fillId="4" borderId="0" xfId="0" applyNumberFormat="1" applyFill="1" applyBorder="1"/>
    <xf numFmtId="0" fontId="0" fillId="2" borderId="2" xfId="0" applyFill="1" applyBorder="1"/>
    <xf numFmtId="0" fontId="2" fillId="0" borderId="2" xfId="0" applyFont="1" applyBorder="1"/>
    <xf numFmtId="0" fontId="0" fillId="0" borderId="2" xfId="0" applyBorder="1" applyAlignment="1">
      <alignment wrapText="1"/>
    </xf>
    <xf numFmtId="0" fontId="0" fillId="0" borderId="5" xfId="0" applyBorder="1" applyAlignment="1">
      <alignment wrapText="1"/>
    </xf>
    <xf numFmtId="20" fontId="0" fillId="0" borderId="0" xfId="0" applyNumberFormat="1" applyFill="1" applyBorder="1"/>
    <xf numFmtId="0" fontId="0" fillId="5" borderId="3" xfId="0" applyFill="1" applyBorder="1"/>
    <xf numFmtId="0" fontId="2" fillId="4" borderId="0" xfId="0" applyFont="1" applyFill="1" applyBorder="1"/>
    <xf numFmtId="3" fontId="0" fillId="0" borderId="0" xfId="0" applyNumberFormat="1" applyFont="1"/>
    <xf numFmtId="10" fontId="0" fillId="0" borderId="0" xfId="1" applyNumberFormat="1" applyFont="1" applyBorder="1"/>
    <xf numFmtId="10" fontId="0" fillId="0" borderId="0" xfId="1" applyNumberFormat="1" applyFont="1"/>
    <xf numFmtId="10" fontId="0" fillId="0" borderId="2" xfId="1" applyNumberFormat="1" applyFont="1" applyBorder="1"/>
    <xf numFmtId="3" fontId="0" fillId="0" borderId="0" xfId="0" applyNumberFormat="1" applyBorder="1"/>
    <xf numFmtId="0" fontId="0" fillId="0" borderId="0" xfId="0" applyFill="1" applyBorder="1" applyAlignment="1">
      <alignment wrapText="1"/>
    </xf>
    <xf numFmtId="0" fontId="0" fillId="0" borderId="13" xfId="0" applyBorder="1" applyAlignment="1">
      <alignment horizontal="center" vertical="center" wrapText="1"/>
    </xf>
    <xf numFmtId="0" fontId="0" fillId="0" borderId="12" xfId="0" applyBorder="1" applyAlignment="1">
      <alignment horizontal="center"/>
    </xf>
    <xf numFmtId="0" fontId="0" fillId="0" borderId="3" xfId="0" applyBorder="1" applyAlignment="1">
      <alignment horizontal="center"/>
    </xf>
    <xf numFmtId="0" fontId="0" fillId="0" borderId="14" xfId="0" applyBorder="1" applyAlignment="1">
      <alignment horizontal="center" vertical="center"/>
    </xf>
    <xf numFmtId="0" fontId="0" fillId="0" borderId="5" xfId="0" applyBorder="1" applyAlignment="1">
      <alignment horizontal="center" vertical="center"/>
    </xf>
    <xf numFmtId="0" fontId="0" fillId="0" borderId="14" xfId="0" applyFill="1" applyBorder="1" applyAlignment="1">
      <alignment horizontal="center" vertical="center" wrapText="1"/>
    </xf>
    <xf numFmtId="0" fontId="0" fillId="0" borderId="5" xfId="0"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4"/>
  <sheetViews>
    <sheetView tabSelected="1" topLeftCell="K1" zoomScale="80" zoomScaleNormal="80" zoomScalePageLayoutView="80" workbookViewId="0">
      <selection activeCell="AA1" sqref="AA1"/>
    </sheetView>
  </sheetViews>
  <sheetFormatPr defaultRowHeight="14" x14ac:dyDescent="0.3"/>
  <cols>
    <col min="2" max="2" width="89.5" customWidth="1"/>
    <col min="3" max="3" width="15" customWidth="1"/>
    <col min="4" max="9" width="10.58203125" customWidth="1"/>
    <col min="10" max="10" width="10.83203125" bestFit="1" customWidth="1"/>
    <col min="11" max="13" width="10.75" bestFit="1" customWidth="1"/>
    <col min="14" max="17" width="12.5" bestFit="1" customWidth="1"/>
    <col min="18" max="18" width="10.75" bestFit="1" customWidth="1"/>
    <col min="19" max="19" width="10.83203125" bestFit="1" customWidth="1"/>
    <col min="20" max="20" width="10.75" bestFit="1" customWidth="1"/>
    <col min="21" max="22" width="10.83203125" bestFit="1" customWidth="1"/>
    <col min="23" max="23" width="10.75" bestFit="1" customWidth="1"/>
    <col min="24" max="30" width="10.58203125" customWidth="1"/>
    <col min="31" max="31" width="80.5" bestFit="1" customWidth="1"/>
  </cols>
  <sheetData>
    <row r="1" spans="2:31" ht="146.25" customHeight="1" x14ac:dyDescent="0.3">
      <c r="B1" s="16" t="s">
        <v>43</v>
      </c>
    </row>
    <row r="3" spans="2:31" ht="14.5" thickBot="1" x14ac:dyDescent="0.35">
      <c r="B3" t="s">
        <v>38</v>
      </c>
    </row>
    <row r="4" spans="2:31" ht="74.25" customHeight="1" x14ac:dyDescent="0.3">
      <c r="B4" s="48"/>
      <c r="C4" s="50" t="s">
        <v>0</v>
      </c>
      <c r="D4" s="47" t="s">
        <v>45</v>
      </c>
      <c r="E4" s="47"/>
      <c r="F4" s="47"/>
      <c r="G4" s="47"/>
      <c r="H4" s="47"/>
      <c r="I4" s="47"/>
      <c r="J4" s="47"/>
      <c r="K4" s="47"/>
      <c r="L4" s="47"/>
      <c r="M4" s="47"/>
      <c r="N4" s="47"/>
      <c r="O4" s="47"/>
      <c r="P4" s="47"/>
      <c r="Q4" s="47"/>
      <c r="R4" s="47"/>
      <c r="S4" s="47"/>
      <c r="T4" s="47"/>
      <c r="U4" s="47"/>
      <c r="V4" s="47"/>
      <c r="W4" s="47"/>
      <c r="X4" s="47"/>
      <c r="Y4" s="47"/>
      <c r="Z4" s="47"/>
      <c r="AA4" s="47"/>
      <c r="AB4" s="47"/>
      <c r="AC4" s="47"/>
      <c r="AD4" s="47"/>
      <c r="AE4" s="52" t="s">
        <v>29</v>
      </c>
    </row>
    <row r="5" spans="2:31" ht="14.5" thickBot="1" x14ac:dyDescent="0.35">
      <c r="B5" s="49"/>
      <c r="C5" s="51"/>
      <c r="D5" s="21">
        <v>43147</v>
      </c>
      <c r="E5" s="21">
        <v>43148</v>
      </c>
      <c r="F5" s="21">
        <v>43149</v>
      </c>
      <c r="G5" s="21">
        <v>43150</v>
      </c>
      <c r="H5" s="21">
        <v>43151</v>
      </c>
      <c r="I5" s="21">
        <v>43152</v>
      </c>
      <c r="J5" s="21">
        <v>43153</v>
      </c>
      <c r="K5" s="21">
        <v>43154</v>
      </c>
      <c r="L5" s="21">
        <v>43155</v>
      </c>
      <c r="M5" s="21">
        <v>43156</v>
      </c>
      <c r="N5" s="21">
        <v>43157</v>
      </c>
      <c r="O5" s="21">
        <v>43158</v>
      </c>
      <c r="P5" s="21">
        <v>43159</v>
      </c>
      <c r="Q5" s="21">
        <v>43160</v>
      </c>
      <c r="R5" s="21">
        <v>43161</v>
      </c>
      <c r="S5" s="26">
        <v>43162</v>
      </c>
      <c r="T5" s="26">
        <v>43163</v>
      </c>
      <c r="U5" s="26">
        <v>43164</v>
      </c>
      <c r="V5" s="26">
        <v>43165</v>
      </c>
      <c r="W5" s="26">
        <v>43166</v>
      </c>
      <c r="X5" s="21">
        <v>43167</v>
      </c>
      <c r="Y5" s="21">
        <v>43168</v>
      </c>
      <c r="Z5" s="21">
        <v>43169</v>
      </c>
      <c r="AA5" s="21">
        <v>43170</v>
      </c>
      <c r="AB5" s="21">
        <v>43171</v>
      </c>
      <c r="AC5" s="21">
        <v>43172</v>
      </c>
      <c r="AD5" s="21">
        <v>43173</v>
      </c>
      <c r="AE5" s="53"/>
    </row>
    <row r="6" spans="2:31" x14ac:dyDescent="0.3">
      <c r="B6" s="23" t="s">
        <v>30</v>
      </c>
      <c r="C6" s="3" t="s">
        <v>1</v>
      </c>
      <c r="D6" s="2">
        <v>15</v>
      </c>
      <c r="E6" s="2">
        <v>7</v>
      </c>
      <c r="F6" s="2">
        <v>6</v>
      </c>
      <c r="G6" s="17">
        <v>10</v>
      </c>
      <c r="H6" s="17">
        <v>9</v>
      </c>
      <c r="I6" s="17">
        <v>12</v>
      </c>
      <c r="J6" s="17">
        <v>10</v>
      </c>
      <c r="K6" s="17">
        <v>5</v>
      </c>
      <c r="L6" s="17">
        <v>7</v>
      </c>
      <c r="M6" s="17">
        <v>2</v>
      </c>
      <c r="N6" s="17">
        <v>9</v>
      </c>
      <c r="O6" s="17">
        <v>18</v>
      </c>
      <c r="P6" s="17">
        <v>18</v>
      </c>
      <c r="Q6" s="17">
        <v>27</v>
      </c>
      <c r="R6" s="17">
        <v>30</v>
      </c>
      <c r="S6" s="27">
        <v>29</v>
      </c>
      <c r="T6" s="27">
        <v>29</v>
      </c>
      <c r="U6" s="27">
        <v>40</v>
      </c>
      <c r="V6" s="27">
        <v>34</v>
      </c>
      <c r="W6" s="27">
        <v>20</v>
      </c>
      <c r="X6" s="17">
        <v>15</v>
      </c>
      <c r="Y6" s="17">
        <v>21</v>
      </c>
      <c r="Z6" s="17">
        <v>8</v>
      </c>
      <c r="AA6" s="17">
        <v>5</v>
      </c>
      <c r="AB6" s="17">
        <v>6</v>
      </c>
      <c r="AC6" s="17">
        <v>13</v>
      </c>
      <c r="AD6" s="17">
        <v>12</v>
      </c>
      <c r="AE6" s="3"/>
    </row>
    <row r="7" spans="2:31" x14ac:dyDescent="0.3">
      <c r="B7" s="23" t="s">
        <v>2</v>
      </c>
      <c r="C7" s="3" t="s">
        <v>3</v>
      </c>
      <c r="D7" s="2">
        <v>3.05</v>
      </c>
      <c r="E7" s="2">
        <v>1.18</v>
      </c>
      <c r="F7" s="2">
        <v>1.04</v>
      </c>
      <c r="G7" s="17">
        <v>1.1299999999999999</v>
      </c>
      <c r="H7" s="17">
        <v>2.58</v>
      </c>
      <c r="I7" s="17">
        <v>2.39</v>
      </c>
      <c r="J7" s="17">
        <v>5.13</v>
      </c>
      <c r="K7" s="17">
        <v>2.33</v>
      </c>
      <c r="L7" s="17">
        <v>2.14</v>
      </c>
      <c r="M7" s="17" t="s">
        <v>47</v>
      </c>
      <c r="N7" s="17">
        <v>1.27</v>
      </c>
      <c r="O7" s="17">
        <v>2.02</v>
      </c>
      <c r="P7" s="17">
        <v>2.4</v>
      </c>
      <c r="Q7" s="17">
        <v>2.0099999999999998</v>
      </c>
      <c r="R7" s="17">
        <v>3.44</v>
      </c>
      <c r="S7" s="27">
        <v>2.58</v>
      </c>
      <c r="T7" s="27">
        <v>5.43</v>
      </c>
      <c r="U7" s="27">
        <v>2.31</v>
      </c>
      <c r="V7" s="27">
        <v>2.57</v>
      </c>
      <c r="W7" s="27">
        <v>3.43</v>
      </c>
      <c r="X7" s="17">
        <v>0.57999999999999996</v>
      </c>
      <c r="Y7" s="17">
        <v>1.54</v>
      </c>
      <c r="Z7" s="17">
        <v>1.5</v>
      </c>
      <c r="AA7" s="17" t="s">
        <v>47</v>
      </c>
      <c r="AB7" s="17">
        <v>1.02</v>
      </c>
      <c r="AC7" s="17">
        <v>1.39</v>
      </c>
      <c r="AD7" s="17" t="s">
        <v>47</v>
      </c>
      <c r="AE7" s="3" t="s">
        <v>59</v>
      </c>
    </row>
    <row r="8" spans="2:31" x14ac:dyDescent="0.3">
      <c r="B8" s="1"/>
      <c r="C8" s="3"/>
      <c r="D8" s="2"/>
      <c r="E8" s="2"/>
      <c r="F8" s="2"/>
      <c r="G8" s="17"/>
      <c r="H8" s="17"/>
      <c r="I8" s="17"/>
      <c r="J8" s="17"/>
      <c r="K8" s="17"/>
      <c r="L8" s="17"/>
      <c r="M8" s="17"/>
      <c r="N8" s="17"/>
      <c r="O8" s="17"/>
      <c r="P8" s="17"/>
      <c r="Q8" s="17"/>
      <c r="R8" s="17"/>
      <c r="S8" s="27"/>
      <c r="T8" s="27"/>
      <c r="U8" s="27"/>
      <c r="V8" s="27"/>
      <c r="W8" s="27"/>
      <c r="X8" s="17"/>
      <c r="Y8" s="17"/>
      <c r="Z8" s="17"/>
      <c r="AA8" s="17"/>
      <c r="AB8" s="17"/>
      <c r="AC8" s="17"/>
      <c r="AD8" s="17"/>
      <c r="AE8" s="3"/>
    </row>
    <row r="9" spans="2:31" x14ac:dyDescent="0.3">
      <c r="B9" s="23" t="s">
        <v>31</v>
      </c>
      <c r="C9" s="3" t="s">
        <v>1</v>
      </c>
      <c r="D9" s="2">
        <v>8</v>
      </c>
      <c r="E9" s="2">
        <v>0</v>
      </c>
      <c r="F9" s="2">
        <v>0</v>
      </c>
      <c r="G9" s="2">
        <v>2</v>
      </c>
      <c r="H9" s="2">
        <v>6</v>
      </c>
      <c r="I9" s="2">
        <v>10</v>
      </c>
      <c r="J9" s="2">
        <v>3</v>
      </c>
      <c r="K9" s="2">
        <v>4</v>
      </c>
      <c r="L9" s="2">
        <v>1</v>
      </c>
      <c r="M9" s="2">
        <v>0</v>
      </c>
      <c r="N9" s="2">
        <v>14</v>
      </c>
      <c r="O9" s="2">
        <v>3</v>
      </c>
      <c r="P9" s="2">
        <v>8</v>
      </c>
      <c r="Q9" s="2">
        <v>2</v>
      </c>
      <c r="R9" s="2">
        <v>7</v>
      </c>
      <c r="S9" s="27">
        <v>0</v>
      </c>
      <c r="T9" s="27">
        <v>0</v>
      </c>
      <c r="U9" s="27">
        <v>5</v>
      </c>
      <c r="V9" s="27">
        <v>8</v>
      </c>
      <c r="W9" s="27">
        <v>6</v>
      </c>
      <c r="X9" s="2">
        <v>4</v>
      </c>
      <c r="Y9" s="2">
        <v>7</v>
      </c>
      <c r="Z9" s="2">
        <v>0</v>
      </c>
      <c r="AA9" s="2">
        <v>0</v>
      </c>
      <c r="AB9" s="2">
        <v>9</v>
      </c>
      <c r="AC9" s="2">
        <v>0</v>
      </c>
      <c r="AD9" s="2">
        <v>11</v>
      </c>
      <c r="AE9" s="3"/>
    </row>
    <row r="10" spans="2:31" x14ac:dyDescent="0.3">
      <c r="B10" s="23" t="s">
        <v>2</v>
      </c>
      <c r="C10" s="3" t="s">
        <v>3</v>
      </c>
      <c r="D10" s="2">
        <v>15.34</v>
      </c>
      <c r="E10" s="2">
        <v>0</v>
      </c>
      <c r="F10" s="2">
        <v>0</v>
      </c>
      <c r="G10" s="2">
        <v>25.55</v>
      </c>
      <c r="H10" s="2">
        <v>14.92</v>
      </c>
      <c r="I10" s="2">
        <v>16.940000000000001</v>
      </c>
      <c r="J10" s="2">
        <v>19.440000000000001</v>
      </c>
      <c r="K10" s="2">
        <v>18.59</v>
      </c>
      <c r="L10" s="2">
        <v>0</v>
      </c>
      <c r="M10" s="2">
        <v>0</v>
      </c>
      <c r="N10" s="2">
        <v>17.55</v>
      </c>
      <c r="O10" s="2">
        <v>13.17</v>
      </c>
      <c r="P10" s="2">
        <v>13.51</v>
      </c>
      <c r="Q10" s="2">
        <v>5.57</v>
      </c>
      <c r="R10" s="2">
        <v>7.8</v>
      </c>
      <c r="S10" s="27">
        <v>0</v>
      </c>
      <c r="T10" s="27">
        <v>0</v>
      </c>
      <c r="U10" s="27">
        <v>5.68</v>
      </c>
      <c r="V10" s="27">
        <v>11.53</v>
      </c>
      <c r="W10" s="27">
        <v>4.72</v>
      </c>
      <c r="X10" s="2">
        <v>1.99</v>
      </c>
      <c r="Y10" s="2">
        <v>10.49</v>
      </c>
      <c r="Z10" s="2">
        <v>0</v>
      </c>
      <c r="AA10" s="2">
        <v>0</v>
      </c>
      <c r="AB10" s="2">
        <v>7.57</v>
      </c>
      <c r="AC10" s="2">
        <v>0</v>
      </c>
      <c r="AD10" s="2">
        <v>6.05</v>
      </c>
      <c r="AE10" s="3"/>
    </row>
    <row r="11" spans="2:31" x14ac:dyDescent="0.3">
      <c r="B11" s="1"/>
      <c r="C11" s="3"/>
      <c r="D11" s="2"/>
      <c r="E11" s="2"/>
      <c r="F11" s="2"/>
      <c r="G11" s="2"/>
      <c r="H11" s="2"/>
      <c r="I11" s="2"/>
      <c r="J11" s="2"/>
      <c r="K11" s="2"/>
      <c r="L11" s="2"/>
      <c r="M11" s="2"/>
      <c r="N11" s="2"/>
      <c r="O11" s="2"/>
      <c r="P11" s="2"/>
      <c r="Q11" s="2"/>
      <c r="R11" s="2"/>
      <c r="S11" s="27"/>
      <c r="T11" s="27"/>
      <c r="U11" s="27"/>
      <c r="V11" s="27"/>
      <c r="W11" s="27"/>
      <c r="X11" s="2"/>
      <c r="Y11" s="2"/>
      <c r="Z11" s="2"/>
      <c r="AA11" s="2"/>
      <c r="AB11" s="2"/>
      <c r="AC11" s="2"/>
      <c r="AD11" s="2"/>
      <c r="AE11" s="3"/>
    </row>
    <row r="12" spans="2:31" x14ac:dyDescent="0.3">
      <c r="B12" s="23" t="s">
        <v>32</v>
      </c>
      <c r="C12" s="3" t="s">
        <v>1</v>
      </c>
      <c r="D12" s="2">
        <v>8</v>
      </c>
      <c r="E12" s="2">
        <v>0</v>
      </c>
      <c r="F12" s="2">
        <v>0</v>
      </c>
      <c r="G12" s="17">
        <v>2</v>
      </c>
      <c r="H12" s="17">
        <v>6</v>
      </c>
      <c r="I12" s="17">
        <v>10</v>
      </c>
      <c r="J12" s="17">
        <v>3</v>
      </c>
      <c r="K12" s="17">
        <v>4</v>
      </c>
      <c r="L12" s="17">
        <v>1</v>
      </c>
      <c r="M12" s="17">
        <v>0</v>
      </c>
      <c r="N12" s="17">
        <v>14</v>
      </c>
      <c r="O12" s="17">
        <v>3</v>
      </c>
      <c r="P12" s="17">
        <v>8</v>
      </c>
      <c r="Q12" s="17">
        <v>2</v>
      </c>
      <c r="R12" s="17">
        <v>7</v>
      </c>
      <c r="S12" s="27">
        <v>0</v>
      </c>
      <c r="T12" s="27">
        <v>0</v>
      </c>
      <c r="U12" s="27">
        <v>5</v>
      </c>
      <c r="V12" s="27">
        <v>8</v>
      </c>
      <c r="W12" s="27">
        <v>6</v>
      </c>
      <c r="X12" s="17">
        <v>4</v>
      </c>
      <c r="Y12" s="17">
        <v>7</v>
      </c>
      <c r="Z12" s="17">
        <v>0</v>
      </c>
      <c r="AA12" s="17">
        <v>0</v>
      </c>
      <c r="AB12" s="17">
        <v>9</v>
      </c>
      <c r="AC12" s="17">
        <v>0</v>
      </c>
      <c r="AD12" s="17">
        <v>11</v>
      </c>
      <c r="AE12" s="3"/>
    </row>
    <row r="13" spans="2:31" x14ac:dyDescent="0.3">
      <c r="B13" s="23" t="s">
        <v>2</v>
      </c>
      <c r="C13" s="3" t="s">
        <v>3</v>
      </c>
      <c r="D13" s="2">
        <v>15.34</v>
      </c>
      <c r="E13" s="2">
        <v>0</v>
      </c>
      <c r="F13" s="2">
        <v>0</v>
      </c>
      <c r="G13" s="17">
        <v>25.55</v>
      </c>
      <c r="H13" s="17">
        <v>14.92</v>
      </c>
      <c r="I13" s="17">
        <v>16.940000000000001</v>
      </c>
      <c r="J13" s="17">
        <v>19.440000000000001</v>
      </c>
      <c r="K13" s="17">
        <v>18.59</v>
      </c>
      <c r="L13" s="17">
        <v>0</v>
      </c>
      <c r="M13" s="17">
        <v>0</v>
      </c>
      <c r="N13" s="17">
        <v>17.55</v>
      </c>
      <c r="O13" s="17">
        <v>13.17</v>
      </c>
      <c r="P13" s="17">
        <v>13.51</v>
      </c>
      <c r="Q13" s="17">
        <v>5.57</v>
      </c>
      <c r="R13" s="17">
        <v>7.8</v>
      </c>
      <c r="S13" s="27">
        <v>0</v>
      </c>
      <c r="T13" s="27">
        <v>0</v>
      </c>
      <c r="U13" s="27">
        <v>5.68</v>
      </c>
      <c r="V13" s="27">
        <v>11.53</v>
      </c>
      <c r="W13" s="27">
        <v>4.72</v>
      </c>
      <c r="X13" s="17">
        <v>1.99</v>
      </c>
      <c r="Y13" s="17">
        <v>10.49</v>
      </c>
      <c r="Z13" s="17">
        <v>0</v>
      </c>
      <c r="AA13" s="17">
        <v>0</v>
      </c>
      <c r="AB13" s="17">
        <v>7.57</v>
      </c>
      <c r="AC13" s="17">
        <v>0</v>
      </c>
      <c r="AD13" s="17">
        <v>6.05</v>
      </c>
      <c r="AE13" s="3"/>
    </row>
    <row r="14" spans="2:31" x14ac:dyDescent="0.3">
      <c r="B14" s="1"/>
      <c r="C14" s="3"/>
      <c r="D14" s="2"/>
      <c r="E14" s="2"/>
      <c r="F14" s="2"/>
      <c r="G14" s="2"/>
      <c r="H14" s="2"/>
      <c r="I14" s="2"/>
      <c r="J14" s="2"/>
      <c r="K14" s="2"/>
      <c r="L14" s="2"/>
      <c r="M14" s="2"/>
      <c r="N14" s="2"/>
      <c r="O14" s="2"/>
      <c r="P14" s="2"/>
      <c r="Q14" s="2"/>
      <c r="R14" s="2"/>
      <c r="S14" s="27"/>
      <c r="T14" s="27"/>
      <c r="U14" s="27"/>
      <c r="V14" s="27"/>
      <c r="W14" s="27"/>
      <c r="X14" s="2"/>
      <c r="Y14" s="2"/>
      <c r="Z14" s="2"/>
      <c r="AA14" s="2"/>
      <c r="AB14" s="2"/>
      <c r="AC14" s="2"/>
      <c r="AD14" s="2"/>
      <c r="AE14" s="3"/>
    </row>
    <row r="15" spans="2:31" ht="28" x14ac:dyDescent="0.3">
      <c r="B15" s="24" t="s">
        <v>52</v>
      </c>
      <c r="C15" s="3" t="s">
        <v>4</v>
      </c>
      <c r="D15" s="19">
        <v>189.566</v>
      </c>
      <c r="E15" s="19">
        <v>189.566</v>
      </c>
      <c r="F15" s="19">
        <v>189.566</v>
      </c>
      <c r="G15" s="19">
        <v>189.566</v>
      </c>
      <c r="H15" s="19">
        <v>188.30600000000001</v>
      </c>
      <c r="I15" s="19">
        <v>187.00800000000001</v>
      </c>
      <c r="J15" s="19">
        <v>186.905</v>
      </c>
      <c r="K15" s="19">
        <v>187.58199999999999</v>
      </c>
      <c r="L15" s="19">
        <v>191.18100000000001</v>
      </c>
      <c r="M15" s="19">
        <v>190.66</v>
      </c>
      <c r="N15" s="19">
        <v>186.97300000000001</v>
      </c>
      <c r="O15" s="19">
        <v>187.71600000000001</v>
      </c>
      <c r="P15" s="19">
        <v>199.86600000000001</v>
      </c>
      <c r="Q15" s="19">
        <v>206.828</v>
      </c>
      <c r="R15" s="19">
        <v>223.84800000000001</v>
      </c>
      <c r="S15" s="28">
        <v>302.84899999999999</v>
      </c>
      <c r="T15" s="28">
        <v>349.80099999999999</v>
      </c>
      <c r="U15" s="28">
        <v>298.70400000000001</v>
      </c>
      <c r="V15" s="28">
        <v>246.20400000000001</v>
      </c>
      <c r="W15" s="28">
        <v>226.762</v>
      </c>
      <c r="X15" s="19">
        <v>216.583</v>
      </c>
      <c r="Y15" s="19">
        <v>212.41399999999999</v>
      </c>
      <c r="Z15" s="19">
        <v>212.143</v>
      </c>
      <c r="AA15" s="19">
        <v>211.01400000000001</v>
      </c>
      <c r="AB15" s="19">
        <v>205.28</v>
      </c>
      <c r="AC15" s="19">
        <v>201.767</v>
      </c>
      <c r="AD15" s="19">
        <v>199.934</v>
      </c>
      <c r="AE15" s="3"/>
    </row>
    <row r="16" spans="2:31" x14ac:dyDescent="0.3">
      <c r="B16" s="1"/>
      <c r="C16" s="3"/>
      <c r="D16" s="2"/>
      <c r="E16" s="2"/>
      <c r="F16" s="2"/>
      <c r="G16" s="2"/>
      <c r="H16" s="2"/>
      <c r="I16" s="2"/>
      <c r="J16" s="2"/>
      <c r="K16" s="2"/>
      <c r="L16" s="2"/>
      <c r="M16" s="2"/>
      <c r="N16" s="2"/>
      <c r="O16" s="2"/>
      <c r="P16" s="2"/>
      <c r="Q16" s="2"/>
      <c r="R16" s="2"/>
      <c r="S16" s="27"/>
      <c r="T16" s="27"/>
      <c r="U16" s="27"/>
      <c r="V16" s="27"/>
      <c r="W16" s="27"/>
      <c r="X16" s="2"/>
      <c r="Y16" s="2"/>
      <c r="Z16" s="2"/>
      <c r="AA16" s="2"/>
      <c r="AB16" s="2"/>
      <c r="AC16" s="2"/>
      <c r="AD16" s="2"/>
      <c r="AE16" s="3"/>
    </row>
    <row r="17" spans="2:31" x14ac:dyDescent="0.3">
      <c r="B17" s="25" t="s">
        <v>40</v>
      </c>
      <c r="C17" s="3" t="s">
        <v>4</v>
      </c>
      <c r="D17" s="2">
        <v>859.48640000000012</v>
      </c>
      <c r="E17" s="2">
        <v>869.59489999999983</v>
      </c>
      <c r="F17" s="2">
        <v>885.1589000000007</v>
      </c>
      <c r="G17" s="2">
        <v>855.94619999999907</v>
      </c>
      <c r="H17" s="2">
        <v>856.58990000000017</v>
      </c>
      <c r="I17" s="2">
        <v>851.29611000000011</v>
      </c>
      <c r="J17" s="2">
        <v>860.28924999999992</v>
      </c>
      <c r="K17" s="2">
        <v>858.53609999999981</v>
      </c>
      <c r="L17" s="2">
        <v>873.76059999999973</v>
      </c>
      <c r="M17" s="2">
        <v>888.69280000000037</v>
      </c>
      <c r="N17" s="2">
        <v>856.03120000000013</v>
      </c>
      <c r="O17" s="2">
        <v>865.20069999999964</v>
      </c>
      <c r="P17" s="2">
        <v>876.52639999999963</v>
      </c>
      <c r="Q17" s="2">
        <v>867.19610000000046</v>
      </c>
      <c r="R17" s="2">
        <v>895.53899999999976</v>
      </c>
      <c r="S17" s="27">
        <v>1060.6142</v>
      </c>
      <c r="T17" s="27">
        <v>1066.4850000000001</v>
      </c>
      <c r="U17" s="27">
        <v>967.11750999999992</v>
      </c>
      <c r="V17" s="27">
        <v>934.80045999999982</v>
      </c>
      <c r="W17" s="27">
        <v>910.14000000000021</v>
      </c>
      <c r="X17" s="2">
        <v>906.25139999999988</v>
      </c>
      <c r="Y17" s="2">
        <v>893.00490000000025</v>
      </c>
      <c r="Z17" s="2">
        <v>906.15430000000072</v>
      </c>
      <c r="AA17" s="2">
        <v>924.47549999999978</v>
      </c>
      <c r="AB17" s="2">
        <v>887.17169999999987</v>
      </c>
      <c r="AC17" s="2">
        <v>889.22449999999992</v>
      </c>
      <c r="AD17" s="2">
        <v>897.86299999999926</v>
      </c>
      <c r="AE17" s="3"/>
    </row>
    <row r="18" spans="2:31" x14ac:dyDescent="0.3">
      <c r="B18" s="25" t="s">
        <v>41</v>
      </c>
      <c r="C18" s="3" t="s">
        <v>4</v>
      </c>
      <c r="D18" s="2">
        <v>37.486400000000117</v>
      </c>
      <c r="E18" s="2">
        <v>47.594899999999825</v>
      </c>
      <c r="F18" s="2">
        <v>63.158900000000699</v>
      </c>
      <c r="G18" s="2">
        <v>33.946199999999067</v>
      </c>
      <c r="H18" s="2">
        <v>34.589900000000171</v>
      </c>
      <c r="I18" s="2">
        <v>29.296110000000112</v>
      </c>
      <c r="J18" s="2">
        <v>38.289249999999925</v>
      </c>
      <c r="K18" s="2">
        <v>36.536099999999806</v>
      </c>
      <c r="L18" s="2">
        <v>51.760599999999727</v>
      </c>
      <c r="M18" s="2">
        <v>66.692800000000375</v>
      </c>
      <c r="N18" s="2">
        <v>34.031200000000126</v>
      </c>
      <c r="O18" s="2">
        <v>43.200699999999642</v>
      </c>
      <c r="P18" s="2">
        <v>54.526399999999626</v>
      </c>
      <c r="Q18" s="2">
        <v>42.196100000000456</v>
      </c>
      <c r="R18" s="2">
        <v>70.53899999999976</v>
      </c>
      <c r="S18" s="27">
        <v>235.61419999999998</v>
      </c>
      <c r="T18" s="27">
        <v>241.48500000000013</v>
      </c>
      <c r="U18" s="27">
        <v>142.11750999999992</v>
      </c>
      <c r="V18" s="27">
        <v>109.80045999999982</v>
      </c>
      <c r="W18" s="27">
        <v>85.140000000000214</v>
      </c>
      <c r="X18" s="2">
        <v>81.251399999999876</v>
      </c>
      <c r="Y18" s="2">
        <v>68.004900000000248</v>
      </c>
      <c r="Z18" s="2">
        <v>81.154300000000717</v>
      </c>
      <c r="AA18" s="2">
        <v>99.475499999999784</v>
      </c>
      <c r="AB18" s="2">
        <v>62.171699999999873</v>
      </c>
      <c r="AC18" s="2">
        <v>64.224499999999921</v>
      </c>
      <c r="AD18" s="2">
        <v>72.862999999999261</v>
      </c>
      <c r="AE18" s="3"/>
    </row>
    <row r="19" spans="2:31" x14ac:dyDescent="0.3">
      <c r="B19" s="1"/>
      <c r="C19" s="3"/>
      <c r="D19" s="2"/>
      <c r="E19" s="2"/>
      <c r="F19" s="2"/>
      <c r="G19" s="2"/>
      <c r="H19" s="2"/>
      <c r="I19" s="2"/>
      <c r="J19" s="2"/>
      <c r="K19" s="2"/>
      <c r="L19" s="2"/>
      <c r="M19" s="2"/>
      <c r="N19" s="2"/>
      <c r="O19" s="2"/>
      <c r="P19" s="2"/>
      <c r="Q19" s="2"/>
      <c r="R19" s="2"/>
      <c r="S19" s="27"/>
      <c r="T19" s="27"/>
      <c r="U19" s="27"/>
      <c r="V19" s="27"/>
      <c r="W19" s="27"/>
      <c r="X19" s="2"/>
      <c r="Y19" s="2"/>
      <c r="Z19" s="2"/>
      <c r="AA19" s="2"/>
      <c r="AB19" s="2"/>
      <c r="AC19" s="2"/>
      <c r="AD19" s="2"/>
      <c r="AE19" s="3"/>
    </row>
    <row r="20" spans="2:31" x14ac:dyDescent="0.3">
      <c r="B20" s="25" t="s">
        <v>5</v>
      </c>
      <c r="C20" s="35" t="s">
        <v>1</v>
      </c>
      <c r="D20" s="2">
        <v>22</v>
      </c>
      <c r="E20" s="2">
        <v>82</v>
      </c>
      <c r="F20" s="2">
        <v>0</v>
      </c>
      <c r="G20" s="2">
        <v>40</v>
      </c>
      <c r="H20" s="2">
        <v>88</v>
      </c>
      <c r="I20" s="2">
        <v>67</v>
      </c>
      <c r="J20" s="2">
        <v>22</v>
      </c>
      <c r="K20" s="2">
        <v>0</v>
      </c>
      <c r="L20" s="2">
        <v>45</v>
      </c>
      <c r="M20" s="2">
        <v>0</v>
      </c>
      <c r="N20" s="2">
        <v>231</v>
      </c>
      <c r="O20" s="2">
        <v>479</v>
      </c>
      <c r="P20" s="2">
        <v>150</v>
      </c>
      <c r="Q20" s="2">
        <v>74</v>
      </c>
      <c r="R20" s="2">
        <v>1</v>
      </c>
      <c r="S20" s="27">
        <v>2150</v>
      </c>
      <c r="T20" s="27">
        <v>2609</v>
      </c>
      <c r="U20" s="27">
        <v>2093</v>
      </c>
      <c r="V20" s="27">
        <v>256</v>
      </c>
      <c r="W20" s="27">
        <v>28</v>
      </c>
      <c r="X20" s="2">
        <v>124</v>
      </c>
      <c r="Y20" s="2">
        <v>125</v>
      </c>
      <c r="Z20" s="2">
        <v>0</v>
      </c>
      <c r="AA20" s="2">
        <v>0</v>
      </c>
      <c r="AB20" s="2">
        <v>0</v>
      </c>
      <c r="AC20" s="2">
        <v>0</v>
      </c>
      <c r="AD20" s="2">
        <v>0</v>
      </c>
      <c r="AE20" s="3"/>
    </row>
    <row r="21" spans="2:31" x14ac:dyDescent="0.3">
      <c r="B21" s="25" t="s">
        <v>39</v>
      </c>
      <c r="C21" s="35" t="s">
        <v>7</v>
      </c>
      <c r="D21" s="2" t="s">
        <v>64</v>
      </c>
      <c r="E21" s="2" t="s">
        <v>64</v>
      </c>
      <c r="F21" s="2" t="s">
        <v>64</v>
      </c>
      <c r="G21" s="2" t="s">
        <v>64</v>
      </c>
      <c r="H21" s="2" t="s">
        <v>64</v>
      </c>
      <c r="I21" s="2" t="s">
        <v>64</v>
      </c>
      <c r="J21" s="2" t="s">
        <v>64</v>
      </c>
      <c r="K21" s="2" t="s">
        <v>64</v>
      </c>
      <c r="L21" s="2" t="s">
        <v>64</v>
      </c>
      <c r="M21" s="2" t="s">
        <v>64</v>
      </c>
      <c r="N21" s="2" t="s">
        <v>64</v>
      </c>
      <c r="O21" s="2" t="s">
        <v>64</v>
      </c>
      <c r="P21" s="2" t="s">
        <v>64</v>
      </c>
      <c r="Q21" s="2" t="s">
        <v>64</v>
      </c>
      <c r="R21" s="2" t="s">
        <v>64</v>
      </c>
      <c r="S21" s="27">
        <v>500</v>
      </c>
      <c r="T21" s="27">
        <v>4968</v>
      </c>
      <c r="U21" s="27">
        <v>4968</v>
      </c>
      <c r="V21" s="27" t="s">
        <v>64</v>
      </c>
      <c r="W21" s="27" t="s">
        <v>64</v>
      </c>
      <c r="X21" s="2" t="s">
        <v>64</v>
      </c>
      <c r="Y21" s="2" t="s">
        <v>64</v>
      </c>
      <c r="Z21" s="2" t="s">
        <v>64</v>
      </c>
      <c r="AA21" s="2" t="s">
        <v>64</v>
      </c>
      <c r="AB21" s="2" t="s">
        <v>64</v>
      </c>
      <c r="AC21" s="2" t="s">
        <v>64</v>
      </c>
      <c r="AD21" s="2" t="s">
        <v>64</v>
      </c>
      <c r="AE21" s="3"/>
    </row>
    <row r="22" spans="2:31" x14ac:dyDescent="0.3">
      <c r="B22" s="25" t="s">
        <v>6</v>
      </c>
      <c r="C22" s="35" t="s">
        <v>1</v>
      </c>
      <c r="D22" s="2" t="s">
        <v>64</v>
      </c>
      <c r="E22" s="2" t="s">
        <v>64</v>
      </c>
      <c r="F22" s="2" t="s">
        <v>64</v>
      </c>
      <c r="G22" s="2" t="s">
        <v>64</v>
      </c>
      <c r="H22" s="2" t="s">
        <v>64</v>
      </c>
      <c r="I22" s="2" t="s">
        <v>64</v>
      </c>
      <c r="J22" s="2" t="s">
        <v>64</v>
      </c>
      <c r="K22" s="2" t="s">
        <v>64</v>
      </c>
      <c r="L22" s="2" t="s">
        <v>64</v>
      </c>
      <c r="M22" s="2" t="s">
        <v>64</v>
      </c>
      <c r="N22" s="2" t="s">
        <v>64</v>
      </c>
      <c r="O22" s="2" t="s">
        <v>64</v>
      </c>
      <c r="P22" s="2" t="s">
        <v>64</v>
      </c>
      <c r="Q22" s="2" t="s">
        <v>64</v>
      </c>
      <c r="R22" s="2" t="s">
        <v>64</v>
      </c>
      <c r="S22" s="27" t="s">
        <v>64</v>
      </c>
      <c r="T22" s="27" t="s">
        <v>64</v>
      </c>
      <c r="U22" s="27">
        <v>1</v>
      </c>
      <c r="V22" s="27" t="s">
        <v>64</v>
      </c>
      <c r="W22" s="27" t="s">
        <v>64</v>
      </c>
      <c r="X22" s="2" t="s">
        <v>64</v>
      </c>
      <c r="Y22" s="2" t="s">
        <v>64</v>
      </c>
      <c r="Z22" s="2" t="s">
        <v>64</v>
      </c>
      <c r="AA22" s="2" t="s">
        <v>64</v>
      </c>
      <c r="AB22" s="2" t="s">
        <v>64</v>
      </c>
      <c r="AC22" s="2" t="s">
        <v>64</v>
      </c>
      <c r="AD22" s="2" t="s">
        <v>64</v>
      </c>
      <c r="AE22" s="3"/>
    </row>
    <row r="23" spans="2:31" x14ac:dyDescent="0.3">
      <c r="B23" s="25" t="s">
        <v>22</v>
      </c>
      <c r="C23" s="35" t="s">
        <v>4</v>
      </c>
      <c r="D23" s="2">
        <v>250.54722359999997</v>
      </c>
      <c r="E23" s="2">
        <v>249.28971888000001</v>
      </c>
      <c r="F23" s="2">
        <v>249.29074343999997</v>
      </c>
      <c r="G23" s="2">
        <v>246.64484231999995</v>
      </c>
      <c r="H23" s="2">
        <v>245.23752383999994</v>
      </c>
      <c r="I23" s="2">
        <v>243.8690232000001</v>
      </c>
      <c r="J23" s="2">
        <v>244.06544184000001</v>
      </c>
      <c r="K23" s="2">
        <v>244.65485759999999</v>
      </c>
      <c r="L23" s="2">
        <v>247.60524504000009</v>
      </c>
      <c r="M23" s="2">
        <v>247.41059568000009</v>
      </c>
      <c r="N23" s="2">
        <v>243.86581487999996</v>
      </c>
      <c r="O23" s="2">
        <v>244.38398280000001</v>
      </c>
      <c r="P23" s="2">
        <v>255.52702223999998</v>
      </c>
      <c r="Q23" s="2">
        <v>262.38274151999991</v>
      </c>
      <c r="R23" s="2">
        <v>272.20442399999996</v>
      </c>
      <c r="S23" s="27">
        <v>345.22644288000004</v>
      </c>
      <c r="T23" s="27">
        <v>392.01409751999995</v>
      </c>
      <c r="U23" s="27">
        <v>345.33739895999997</v>
      </c>
      <c r="V23" s="27">
        <v>294.91612032</v>
      </c>
      <c r="W23" s="27">
        <v>279.68140247999992</v>
      </c>
      <c r="X23" s="2">
        <v>270.71915976000003</v>
      </c>
      <c r="Y23" s="2">
        <v>267.19314095999994</v>
      </c>
      <c r="Z23" s="2">
        <v>267.13297272</v>
      </c>
      <c r="AA23" s="2">
        <v>265.97580720000008</v>
      </c>
      <c r="AB23" s="2">
        <v>260.86702392000001</v>
      </c>
      <c r="AC23" s="2">
        <v>257.43711575999998</v>
      </c>
      <c r="AD23" s="2">
        <v>256.14198984000001</v>
      </c>
      <c r="AE23" s="3"/>
    </row>
    <row r="24" spans="2:31" x14ac:dyDescent="0.3">
      <c r="B24" s="1"/>
      <c r="C24" s="3"/>
      <c r="D24" s="2"/>
      <c r="E24" s="2"/>
      <c r="F24" s="2"/>
      <c r="G24" s="2"/>
      <c r="H24" s="2"/>
      <c r="I24" s="2"/>
      <c r="J24" s="2"/>
      <c r="K24" s="2"/>
      <c r="L24" s="2"/>
      <c r="M24" s="2"/>
      <c r="N24" s="2"/>
      <c r="O24" s="2"/>
      <c r="P24" s="2"/>
      <c r="Q24" s="2"/>
      <c r="R24" s="2"/>
      <c r="S24" s="27"/>
      <c r="T24" s="27"/>
      <c r="U24" s="27"/>
      <c r="V24" s="27"/>
      <c r="W24" s="27"/>
      <c r="X24" s="2"/>
      <c r="Y24" s="2"/>
      <c r="Z24" s="2"/>
      <c r="AA24" s="2"/>
      <c r="AB24" s="2"/>
      <c r="AC24" s="2"/>
      <c r="AD24" s="2"/>
      <c r="AE24" s="3"/>
    </row>
    <row r="25" spans="2:31" x14ac:dyDescent="0.3">
      <c r="B25" s="23" t="s">
        <v>23</v>
      </c>
      <c r="C25" s="3" t="s">
        <v>1</v>
      </c>
      <c r="D25" s="2">
        <v>0</v>
      </c>
      <c r="E25" s="2">
        <v>0</v>
      </c>
      <c r="F25" s="2">
        <v>0</v>
      </c>
      <c r="G25" s="2">
        <v>0</v>
      </c>
      <c r="H25" s="2">
        <v>0</v>
      </c>
      <c r="I25" s="2">
        <v>0</v>
      </c>
      <c r="J25" s="2">
        <v>0</v>
      </c>
      <c r="K25" s="2">
        <v>0</v>
      </c>
      <c r="L25" s="2">
        <v>0</v>
      </c>
      <c r="M25" s="2">
        <v>0</v>
      </c>
      <c r="N25" s="2">
        <v>0</v>
      </c>
      <c r="O25" s="2">
        <v>0</v>
      </c>
      <c r="P25" s="2">
        <v>0</v>
      </c>
      <c r="Q25" s="2">
        <v>0</v>
      </c>
      <c r="R25" s="2">
        <v>0</v>
      </c>
      <c r="S25" s="27">
        <v>0</v>
      </c>
      <c r="T25" s="27">
        <v>3017</v>
      </c>
      <c r="U25" s="27">
        <v>252</v>
      </c>
      <c r="V25" s="27">
        <v>0</v>
      </c>
      <c r="W25" s="27">
        <v>0</v>
      </c>
      <c r="X25" s="2">
        <v>0</v>
      </c>
      <c r="Y25" s="2">
        <v>0</v>
      </c>
      <c r="Z25" s="2">
        <v>0</v>
      </c>
      <c r="AA25" s="2">
        <v>0</v>
      </c>
      <c r="AB25" s="2">
        <v>0</v>
      </c>
      <c r="AC25" s="2">
        <v>0</v>
      </c>
      <c r="AD25" s="2">
        <v>0</v>
      </c>
      <c r="AE25" s="3"/>
    </row>
    <row r="26" spans="2:31" x14ac:dyDescent="0.3">
      <c r="B26" s="23" t="s">
        <v>2</v>
      </c>
      <c r="C26" s="3" t="s">
        <v>3</v>
      </c>
      <c r="D26" s="2" t="s">
        <v>61</v>
      </c>
      <c r="E26" s="2" t="s">
        <v>61</v>
      </c>
      <c r="F26" s="2" t="s">
        <v>61</v>
      </c>
      <c r="G26" s="2" t="s">
        <v>61</v>
      </c>
      <c r="H26" s="2" t="s">
        <v>61</v>
      </c>
      <c r="I26" s="2" t="s">
        <v>61</v>
      </c>
      <c r="J26" s="2" t="s">
        <v>61</v>
      </c>
      <c r="K26" s="2" t="s">
        <v>61</v>
      </c>
      <c r="L26" s="2" t="s">
        <v>61</v>
      </c>
      <c r="M26" s="2" t="s">
        <v>61</v>
      </c>
      <c r="N26" s="2" t="s">
        <v>61</v>
      </c>
      <c r="O26" s="2" t="s">
        <v>61</v>
      </c>
      <c r="P26" s="2" t="s">
        <v>61</v>
      </c>
      <c r="Q26" s="2" t="s">
        <v>61</v>
      </c>
      <c r="R26" s="2" t="s">
        <v>61</v>
      </c>
      <c r="S26" s="27" t="s">
        <v>61</v>
      </c>
      <c r="T26" s="27" t="s">
        <v>61</v>
      </c>
      <c r="U26" s="27" t="s">
        <v>61</v>
      </c>
      <c r="V26" s="27" t="s">
        <v>61</v>
      </c>
      <c r="W26" s="27" t="s">
        <v>61</v>
      </c>
      <c r="X26" s="2" t="s">
        <v>61</v>
      </c>
      <c r="Y26" s="2" t="s">
        <v>61</v>
      </c>
      <c r="Z26" s="2" t="s">
        <v>61</v>
      </c>
      <c r="AA26" s="2" t="s">
        <v>61</v>
      </c>
      <c r="AB26" s="2" t="s">
        <v>61</v>
      </c>
      <c r="AC26" s="2" t="s">
        <v>61</v>
      </c>
      <c r="AD26" s="2" t="s">
        <v>61</v>
      </c>
      <c r="AE26" s="3" t="s">
        <v>63</v>
      </c>
    </row>
    <row r="27" spans="2:31" x14ac:dyDescent="0.3">
      <c r="B27" s="1"/>
      <c r="C27" s="3"/>
      <c r="D27" s="2"/>
      <c r="E27" s="2"/>
      <c r="F27" s="2"/>
      <c r="G27" s="2"/>
      <c r="H27" s="2"/>
      <c r="I27" s="2"/>
      <c r="J27" s="2"/>
      <c r="K27" s="2"/>
      <c r="L27" s="2"/>
      <c r="M27" s="2"/>
      <c r="N27" s="2"/>
      <c r="O27" s="2"/>
      <c r="P27" s="2"/>
      <c r="Q27" s="2"/>
      <c r="R27" s="2"/>
      <c r="S27" s="27"/>
      <c r="T27" s="27"/>
      <c r="U27" s="27"/>
      <c r="V27" s="27"/>
      <c r="W27" s="27"/>
      <c r="X27" s="2"/>
      <c r="Y27" s="2"/>
      <c r="Z27" s="2"/>
      <c r="AA27" s="2"/>
      <c r="AB27" s="2"/>
      <c r="AC27" s="2"/>
      <c r="AD27" s="2"/>
      <c r="AE27" s="3"/>
    </row>
    <row r="28" spans="2:31" x14ac:dyDescent="0.3">
      <c r="B28" s="23" t="s">
        <v>24</v>
      </c>
      <c r="C28" s="3" t="s">
        <v>1</v>
      </c>
      <c r="D28" s="2">
        <f>SUM(D29:D35)</f>
        <v>1009</v>
      </c>
      <c r="E28" s="2">
        <f t="shared" ref="E28:AD28" si="0">SUM(E29:E35)</f>
        <v>508</v>
      </c>
      <c r="F28" s="2">
        <f t="shared" si="0"/>
        <v>219</v>
      </c>
      <c r="G28" s="2">
        <f t="shared" si="0"/>
        <v>1423</v>
      </c>
      <c r="H28" s="2">
        <f t="shared" si="0"/>
        <v>1032</v>
      </c>
      <c r="I28" s="2">
        <f t="shared" si="0"/>
        <v>1054</v>
      </c>
      <c r="J28" s="2">
        <f t="shared" si="0"/>
        <v>1058</v>
      </c>
      <c r="K28" s="2">
        <f t="shared" si="0"/>
        <v>1221</v>
      </c>
      <c r="L28" s="2">
        <f t="shared" si="0"/>
        <v>475</v>
      </c>
      <c r="M28" s="2">
        <f t="shared" si="0"/>
        <v>263</v>
      </c>
      <c r="N28" s="2">
        <f t="shared" si="0"/>
        <v>1481</v>
      </c>
      <c r="O28" s="2">
        <f t="shared" si="0"/>
        <v>1464</v>
      </c>
      <c r="P28" s="2">
        <f t="shared" si="0"/>
        <v>1416</v>
      </c>
      <c r="Q28" s="2">
        <f t="shared" si="0"/>
        <v>2296</v>
      </c>
      <c r="R28" s="2">
        <f t="shared" si="0"/>
        <v>1413</v>
      </c>
      <c r="S28" s="27">
        <f t="shared" si="0"/>
        <v>2663</v>
      </c>
      <c r="T28" s="27">
        <f t="shared" si="0"/>
        <v>2570</v>
      </c>
      <c r="U28" s="27">
        <f t="shared" si="0"/>
        <v>2283</v>
      </c>
      <c r="V28" s="27">
        <f t="shared" si="0"/>
        <v>1897</v>
      </c>
      <c r="W28" s="27">
        <f t="shared" si="0"/>
        <v>1658</v>
      </c>
      <c r="X28" s="2">
        <f t="shared" si="0"/>
        <v>1597</v>
      </c>
      <c r="Y28" s="2">
        <f t="shared" si="0"/>
        <v>1234</v>
      </c>
      <c r="Z28" s="2">
        <f t="shared" si="0"/>
        <v>772</v>
      </c>
      <c r="AA28" s="2">
        <f t="shared" si="0"/>
        <v>333</v>
      </c>
      <c r="AB28" s="2">
        <f t="shared" si="0"/>
        <v>1344</v>
      </c>
      <c r="AC28" s="2">
        <f t="shared" si="0"/>
        <v>1199</v>
      </c>
      <c r="AD28" s="2">
        <f t="shared" si="0"/>
        <v>963</v>
      </c>
      <c r="AE28" s="3"/>
    </row>
    <row r="29" spans="2:31" x14ac:dyDescent="0.3">
      <c r="B29" s="23" t="s">
        <v>48</v>
      </c>
      <c r="C29" s="3" t="s">
        <v>1</v>
      </c>
      <c r="D29" s="2">
        <v>465</v>
      </c>
      <c r="E29" s="2">
        <v>249</v>
      </c>
      <c r="F29" s="2">
        <v>92</v>
      </c>
      <c r="G29" s="2">
        <v>689</v>
      </c>
      <c r="H29" s="2">
        <v>504</v>
      </c>
      <c r="I29" s="2">
        <v>515</v>
      </c>
      <c r="J29" s="2">
        <v>487</v>
      </c>
      <c r="K29" s="2">
        <v>603</v>
      </c>
      <c r="L29" s="2">
        <v>246</v>
      </c>
      <c r="M29" s="2">
        <v>102</v>
      </c>
      <c r="N29" s="2">
        <v>739</v>
      </c>
      <c r="O29" s="2">
        <v>739</v>
      </c>
      <c r="P29" s="2">
        <v>722</v>
      </c>
      <c r="Q29" s="2">
        <v>1223</v>
      </c>
      <c r="R29" s="2">
        <v>705</v>
      </c>
      <c r="S29" s="27">
        <v>1323</v>
      </c>
      <c r="T29" s="27">
        <v>1133</v>
      </c>
      <c r="U29" s="27">
        <v>997</v>
      </c>
      <c r="V29" s="27">
        <v>979</v>
      </c>
      <c r="W29" s="27">
        <v>832</v>
      </c>
      <c r="X29" s="2">
        <v>787</v>
      </c>
      <c r="Y29" s="2">
        <v>600</v>
      </c>
      <c r="Z29" s="2">
        <v>411</v>
      </c>
      <c r="AA29" s="2">
        <v>148</v>
      </c>
      <c r="AB29" s="2">
        <v>678</v>
      </c>
      <c r="AC29" s="2">
        <v>607</v>
      </c>
      <c r="AD29" s="2">
        <v>484</v>
      </c>
      <c r="AE29" s="3"/>
    </row>
    <row r="30" spans="2:31" x14ac:dyDescent="0.3">
      <c r="B30" s="23" t="s">
        <v>49</v>
      </c>
      <c r="C30" s="3" t="s">
        <v>1</v>
      </c>
      <c r="D30" s="2">
        <v>445</v>
      </c>
      <c r="E30" s="2">
        <v>198</v>
      </c>
      <c r="F30" s="2">
        <v>84</v>
      </c>
      <c r="G30" s="2">
        <v>618</v>
      </c>
      <c r="H30" s="2">
        <v>455</v>
      </c>
      <c r="I30" s="2">
        <v>464</v>
      </c>
      <c r="J30" s="2">
        <v>443</v>
      </c>
      <c r="K30" s="2">
        <v>508</v>
      </c>
      <c r="L30" s="2">
        <v>174</v>
      </c>
      <c r="M30" s="2">
        <v>93</v>
      </c>
      <c r="N30" s="2">
        <v>618</v>
      </c>
      <c r="O30" s="2">
        <v>621</v>
      </c>
      <c r="P30" s="2">
        <v>598</v>
      </c>
      <c r="Q30" s="2">
        <v>946</v>
      </c>
      <c r="R30" s="2">
        <v>598</v>
      </c>
      <c r="S30" s="27">
        <v>1077</v>
      </c>
      <c r="T30" s="27">
        <v>920</v>
      </c>
      <c r="U30" s="27">
        <v>897</v>
      </c>
      <c r="V30" s="27">
        <v>755</v>
      </c>
      <c r="W30" s="27">
        <v>663</v>
      </c>
      <c r="X30" s="2">
        <v>666</v>
      </c>
      <c r="Y30" s="2">
        <v>532</v>
      </c>
      <c r="Z30" s="2">
        <v>322</v>
      </c>
      <c r="AA30" s="2">
        <v>135</v>
      </c>
      <c r="AB30" s="2">
        <v>582</v>
      </c>
      <c r="AC30" s="2">
        <v>511</v>
      </c>
      <c r="AD30" s="2">
        <v>411</v>
      </c>
      <c r="AE30" s="3"/>
    </row>
    <row r="31" spans="2:31" x14ac:dyDescent="0.3">
      <c r="B31" s="23" t="s">
        <v>25</v>
      </c>
      <c r="C31" s="3" t="s">
        <v>1</v>
      </c>
      <c r="D31" s="2">
        <v>34</v>
      </c>
      <c r="E31" s="2">
        <v>25</v>
      </c>
      <c r="F31" s="2">
        <v>24</v>
      </c>
      <c r="G31" s="2">
        <v>66</v>
      </c>
      <c r="H31" s="2">
        <v>33</v>
      </c>
      <c r="I31" s="2">
        <v>23</v>
      </c>
      <c r="J31" s="2">
        <v>59</v>
      </c>
      <c r="K31" s="2">
        <v>51</v>
      </c>
      <c r="L31" s="2">
        <v>28</v>
      </c>
      <c r="M31" s="2">
        <v>49</v>
      </c>
      <c r="N31" s="2">
        <v>59</v>
      </c>
      <c r="O31" s="2">
        <v>48</v>
      </c>
      <c r="P31" s="2">
        <v>46</v>
      </c>
      <c r="Q31" s="2">
        <v>61</v>
      </c>
      <c r="R31" s="2">
        <v>45</v>
      </c>
      <c r="S31" s="27">
        <v>117</v>
      </c>
      <c r="T31" s="27">
        <v>84</v>
      </c>
      <c r="U31" s="27">
        <v>135</v>
      </c>
      <c r="V31" s="27">
        <v>64</v>
      </c>
      <c r="W31" s="27">
        <v>89</v>
      </c>
      <c r="X31" s="2">
        <v>85</v>
      </c>
      <c r="Y31" s="2">
        <v>52</v>
      </c>
      <c r="Z31" s="2">
        <v>21</v>
      </c>
      <c r="AA31" s="2">
        <v>30</v>
      </c>
      <c r="AB31" s="2">
        <v>61</v>
      </c>
      <c r="AC31" s="2">
        <v>62</v>
      </c>
      <c r="AD31" s="2">
        <v>39</v>
      </c>
      <c r="AE31" s="3"/>
    </row>
    <row r="32" spans="2:31" x14ac:dyDescent="0.3">
      <c r="B32" s="23" t="s">
        <v>26</v>
      </c>
      <c r="C32" s="3" t="s">
        <v>1</v>
      </c>
      <c r="D32" s="2">
        <v>65</v>
      </c>
      <c r="E32" s="2">
        <v>36</v>
      </c>
      <c r="F32" s="2">
        <v>19</v>
      </c>
      <c r="G32" s="17">
        <v>49</v>
      </c>
      <c r="H32" s="17">
        <v>40</v>
      </c>
      <c r="I32" s="17">
        <v>52</v>
      </c>
      <c r="J32" s="17">
        <v>69</v>
      </c>
      <c r="K32" s="17">
        <v>59</v>
      </c>
      <c r="L32" s="17">
        <v>27</v>
      </c>
      <c r="M32" s="17">
        <v>19</v>
      </c>
      <c r="N32" s="17">
        <v>65</v>
      </c>
      <c r="O32" s="17">
        <v>56</v>
      </c>
      <c r="P32" s="17">
        <v>50</v>
      </c>
      <c r="Q32" s="17">
        <v>66</v>
      </c>
      <c r="R32" s="17">
        <v>65</v>
      </c>
      <c r="S32" s="29">
        <v>146</v>
      </c>
      <c r="T32" s="29">
        <v>433</v>
      </c>
      <c r="U32" s="29">
        <v>254</v>
      </c>
      <c r="V32" s="29">
        <v>99</v>
      </c>
      <c r="W32" s="40">
        <v>74</v>
      </c>
      <c r="X32" s="20">
        <v>59</v>
      </c>
      <c r="Y32" s="20">
        <v>50</v>
      </c>
      <c r="Z32" s="20">
        <v>18</v>
      </c>
      <c r="AA32" s="20">
        <v>20</v>
      </c>
      <c r="AB32" s="20">
        <v>23</v>
      </c>
      <c r="AC32" s="20">
        <v>19</v>
      </c>
      <c r="AD32" s="20">
        <v>29</v>
      </c>
      <c r="AE32" s="3"/>
    </row>
    <row r="33" spans="1:31" x14ac:dyDescent="0.3">
      <c r="B33" s="23" t="s">
        <v>27</v>
      </c>
      <c r="C33" s="3" t="s">
        <v>1</v>
      </c>
      <c r="D33" s="2" t="s">
        <v>64</v>
      </c>
      <c r="E33" s="2" t="s">
        <v>64</v>
      </c>
      <c r="F33" s="2" t="s">
        <v>64</v>
      </c>
      <c r="G33" s="2" t="s">
        <v>64</v>
      </c>
      <c r="H33" s="2" t="s">
        <v>64</v>
      </c>
      <c r="I33" s="2" t="s">
        <v>64</v>
      </c>
      <c r="J33" s="2" t="s">
        <v>64</v>
      </c>
      <c r="K33" s="2" t="s">
        <v>64</v>
      </c>
      <c r="L33" s="2" t="s">
        <v>64</v>
      </c>
      <c r="M33" s="2" t="s">
        <v>64</v>
      </c>
      <c r="N33" s="2" t="s">
        <v>64</v>
      </c>
      <c r="O33" s="2" t="s">
        <v>64</v>
      </c>
      <c r="P33" s="2" t="s">
        <v>64</v>
      </c>
      <c r="Q33" s="2" t="s">
        <v>64</v>
      </c>
      <c r="R33" s="2" t="s">
        <v>64</v>
      </c>
      <c r="S33" s="27" t="s">
        <v>64</v>
      </c>
      <c r="T33" s="27" t="s">
        <v>64</v>
      </c>
      <c r="U33" s="27" t="s">
        <v>64</v>
      </c>
      <c r="V33" s="27" t="s">
        <v>64</v>
      </c>
      <c r="W33" s="27" t="s">
        <v>64</v>
      </c>
      <c r="X33" s="2" t="s">
        <v>64</v>
      </c>
      <c r="Y33" s="2" t="s">
        <v>64</v>
      </c>
      <c r="Z33" s="2" t="s">
        <v>64</v>
      </c>
      <c r="AA33" s="2" t="s">
        <v>64</v>
      </c>
      <c r="AB33" s="2" t="s">
        <v>64</v>
      </c>
      <c r="AC33" s="2" t="s">
        <v>64</v>
      </c>
      <c r="AD33" s="2" t="s">
        <v>64</v>
      </c>
      <c r="AE33" s="3" t="s">
        <v>62</v>
      </c>
    </row>
    <row r="34" spans="1:31" x14ac:dyDescent="0.3">
      <c r="B34" s="23" t="s">
        <v>50</v>
      </c>
      <c r="C34" s="3" t="s">
        <v>1</v>
      </c>
      <c r="D34" s="2" t="s">
        <v>64</v>
      </c>
      <c r="E34" s="2" t="s">
        <v>64</v>
      </c>
      <c r="F34" s="2" t="s">
        <v>64</v>
      </c>
      <c r="G34" s="2" t="s">
        <v>64</v>
      </c>
      <c r="H34" s="2" t="s">
        <v>64</v>
      </c>
      <c r="I34" s="2" t="s">
        <v>64</v>
      </c>
      <c r="J34" s="2" t="s">
        <v>64</v>
      </c>
      <c r="K34" s="2" t="s">
        <v>64</v>
      </c>
      <c r="L34" s="2" t="s">
        <v>64</v>
      </c>
      <c r="M34" s="2" t="s">
        <v>64</v>
      </c>
      <c r="N34" s="2" t="s">
        <v>64</v>
      </c>
      <c r="O34" s="2" t="s">
        <v>64</v>
      </c>
      <c r="P34" s="2" t="s">
        <v>64</v>
      </c>
      <c r="Q34" s="2" t="s">
        <v>64</v>
      </c>
      <c r="R34" s="2" t="s">
        <v>64</v>
      </c>
      <c r="S34" s="27" t="s">
        <v>64</v>
      </c>
      <c r="T34" s="27" t="s">
        <v>64</v>
      </c>
      <c r="U34" s="27" t="s">
        <v>64</v>
      </c>
      <c r="V34" s="27" t="s">
        <v>64</v>
      </c>
      <c r="W34" s="27" t="s">
        <v>64</v>
      </c>
      <c r="X34" s="2" t="s">
        <v>64</v>
      </c>
      <c r="Y34" s="2" t="s">
        <v>64</v>
      </c>
      <c r="Z34" s="2" t="s">
        <v>64</v>
      </c>
      <c r="AA34" s="2" t="s">
        <v>64</v>
      </c>
      <c r="AB34" s="2" t="s">
        <v>64</v>
      </c>
      <c r="AC34" s="2" t="s">
        <v>64</v>
      </c>
      <c r="AD34" s="2" t="s">
        <v>64</v>
      </c>
      <c r="AE34" s="3" t="s">
        <v>51</v>
      </c>
    </row>
    <row r="35" spans="1:31" x14ac:dyDescent="0.3">
      <c r="B35" s="23" t="s">
        <v>44</v>
      </c>
      <c r="C35" s="3" t="s">
        <v>1</v>
      </c>
      <c r="D35" s="2">
        <v>0</v>
      </c>
      <c r="E35" s="2">
        <v>0</v>
      </c>
      <c r="F35" s="2">
        <v>0</v>
      </c>
      <c r="G35" s="2">
        <v>1</v>
      </c>
      <c r="H35" s="2"/>
      <c r="I35" s="2">
        <v>0</v>
      </c>
      <c r="J35" s="2">
        <v>0</v>
      </c>
      <c r="K35" s="2">
        <v>0</v>
      </c>
      <c r="L35" s="2">
        <v>0</v>
      </c>
      <c r="M35" s="2">
        <v>0</v>
      </c>
      <c r="N35" s="2">
        <v>0</v>
      </c>
      <c r="O35" s="2">
        <v>0</v>
      </c>
      <c r="P35" s="2">
        <v>0</v>
      </c>
      <c r="Q35" s="2">
        <v>0</v>
      </c>
      <c r="R35" s="2">
        <v>0</v>
      </c>
      <c r="S35" s="27">
        <v>0</v>
      </c>
      <c r="T35" s="27">
        <v>0</v>
      </c>
      <c r="U35" s="27">
        <v>0</v>
      </c>
      <c r="V35" s="27">
        <v>0</v>
      </c>
      <c r="W35" s="27">
        <v>0</v>
      </c>
      <c r="X35" s="2">
        <v>0</v>
      </c>
      <c r="Y35" s="2">
        <v>0</v>
      </c>
      <c r="Z35" s="2">
        <v>0</v>
      </c>
      <c r="AA35" s="2">
        <v>0</v>
      </c>
      <c r="AB35" s="2">
        <v>0</v>
      </c>
      <c r="AC35" s="2">
        <v>0</v>
      </c>
      <c r="AD35" s="2">
        <v>0</v>
      </c>
      <c r="AE35" s="3"/>
    </row>
    <row r="36" spans="1:31" x14ac:dyDescent="0.3">
      <c r="B36" s="23" t="s">
        <v>28</v>
      </c>
      <c r="C36" s="3" t="s">
        <v>1</v>
      </c>
      <c r="D36" s="17">
        <v>0</v>
      </c>
      <c r="E36" s="17">
        <v>0</v>
      </c>
      <c r="F36" s="17">
        <v>0</v>
      </c>
      <c r="G36" s="17">
        <v>0</v>
      </c>
      <c r="H36" s="17">
        <v>0</v>
      </c>
      <c r="I36" s="17">
        <v>0</v>
      </c>
      <c r="J36" s="17">
        <v>0</v>
      </c>
      <c r="K36" s="17">
        <v>0</v>
      </c>
      <c r="L36" s="17">
        <v>0</v>
      </c>
      <c r="M36" s="17">
        <v>0</v>
      </c>
      <c r="N36" s="17">
        <v>0</v>
      </c>
      <c r="O36" s="17">
        <v>0</v>
      </c>
      <c r="P36" s="17">
        <v>0</v>
      </c>
      <c r="Q36" s="17">
        <v>0</v>
      </c>
      <c r="R36" s="17">
        <v>0</v>
      </c>
      <c r="S36" s="27">
        <v>0</v>
      </c>
      <c r="T36" s="27">
        <v>0</v>
      </c>
      <c r="U36" s="27">
        <v>0</v>
      </c>
      <c r="V36" s="27">
        <v>0</v>
      </c>
      <c r="W36" s="27">
        <v>0</v>
      </c>
      <c r="X36" s="17">
        <v>0</v>
      </c>
      <c r="Y36" s="17">
        <v>0</v>
      </c>
      <c r="Z36" s="17">
        <v>0</v>
      </c>
      <c r="AA36" s="17">
        <v>0</v>
      </c>
      <c r="AB36" s="17">
        <v>0</v>
      </c>
      <c r="AC36" s="17">
        <v>0</v>
      </c>
      <c r="AD36" s="17">
        <v>0</v>
      </c>
      <c r="AE36" s="3"/>
    </row>
    <row r="37" spans="1:31" x14ac:dyDescent="0.3">
      <c r="A37" s="22"/>
      <c r="B37" s="23" t="s">
        <v>55</v>
      </c>
      <c r="C37" s="34" t="s">
        <v>3</v>
      </c>
      <c r="D37" s="32">
        <v>3.4027777777777775E-2</v>
      </c>
      <c r="E37" s="32">
        <v>4.4444444444444446E-2</v>
      </c>
      <c r="F37" s="32">
        <v>1.3194444444444444E-2</v>
      </c>
      <c r="G37" s="32">
        <v>2.9166666666666664E-2</v>
      </c>
      <c r="H37" s="32">
        <v>2.4999999999999998E-2</v>
      </c>
      <c r="I37" s="32">
        <v>3.3333333333333333E-2</v>
      </c>
      <c r="J37" s="32">
        <v>8.6111111111111124E-2</v>
      </c>
      <c r="K37" s="32">
        <v>4.7916666666666663E-2</v>
      </c>
      <c r="L37" s="32">
        <v>5.2777777777777778E-2</v>
      </c>
      <c r="M37" s="32">
        <v>2.9861111111111113E-2</v>
      </c>
      <c r="N37" s="32">
        <v>6.3888888888888884E-2</v>
      </c>
      <c r="O37" s="32">
        <v>7.7777777777777779E-2</v>
      </c>
      <c r="P37" s="32">
        <v>0.13125000000000001</v>
      </c>
      <c r="Q37" s="32">
        <v>0.20486111111111113</v>
      </c>
      <c r="R37" s="38">
        <v>9.930555555555555E-2</v>
      </c>
      <c r="S37" s="33">
        <v>0.11319444444444444</v>
      </c>
      <c r="T37" s="33">
        <v>0.11666666666666665</v>
      </c>
      <c r="U37" s="33">
        <v>5.486111111111111E-2</v>
      </c>
      <c r="V37" s="33">
        <v>0.1388888888888889</v>
      </c>
      <c r="W37" s="33">
        <v>0.10902777777777778</v>
      </c>
      <c r="X37" s="32">
        <v>7.0833333333333331E-2</v>
      </c>
      <c r="Y37" s="32">
        <v>6.25E-2</v>
      </c>
      <c r="Z37" s="32">
        <v>0.10416666666666667</v>
      </c>
      <c r="AA37" s="32">
        <v>7.6388888888888886E-3</v>
      </c>
      <c r="AB37" s="32">
        <v>9.5138888888888884E-2</v>
      </c>
      <c r="AC37" s="32">
        <v>6.458333333333334E-2</v>
      </c>
      <c r="AD37" s="32">
        <v>5.9722222222222225E-2</v>
      </c>
      <c r="AE37" s="34" t="s">
        <v>56</v>
      </c>
    </row>
    <row r="38" spans="1:31" x14ac:dyDescent="0.3">
      <c r="B38" s="23" t="s">
        <v>57</v>
      </c>
      <c r="C38" s="3" t="s">
        <v>3</v>
      </c>
      <c r="D38" s="2">
        <v>24</v>
      </c>
      <c r="E38" s="2">
        <v>24</v>
      </c>
      <c r="F38" s="2">
        <v>24</v>
      </c>
      <c r="G38" s="2">
        <v>24</v>
      </c>
      <c r="H38" s="2">
        <v>24</v>
      </c>
      <c r="I38" s="2">
        <v>24</v>
      </c>
      <c r="J38" s="2">
        <v>24</v>
      </c>
      <c r="K38" s="2">
        <v>24</v>
      </c>
      <c r="L38" s="17">
        <v>48</v>
      </c>
      <c r="M38" s="17">
        <v>48</v>
      </c>
      <c r="N38" s="17" t="s">
        <v>60</v>
      </c>
      <c r="O38" s="17" t="s">
        <v>60</v>
      </c>
      <c r="P38" s="17" t="s">
        <v>60</v>
      </c>
      <c r="Q38" s="17" t="s">
        <v>60</v>
      </c>
      <c r="R38" s="17" t="s">
        <v>60</v>
      </c>
      <c r="S38" s="27" t="s">
        <v>60</v>
      </c>
      <c r="T38" s="27" t="s">
        <v>60</v>
      </c>
      <c r="U38" s="27" t="s">
        <v>60</v>
      </c>
      <c r="V38" s="27" t="s">
        <v>60</v>
      </c>
      <c r="W38" s="27" t="s">
        <v>60</v>
      </c>
      <c r="X38" s="17" t="s">
        <v>60</v>
      </c>
      <c r="Y38" s="17">
        <v>24</v>
      </c>
      <c r="Z38" s="17">
        <v>24</v>
      </c>
      <c r="AA38" s="17">
        <v>24</v>
      </c>
      <c r="AB38" s="17">
        <v>24</v>
      </c>
      <c r="AC38" s="17">
        <v>24</v>
      </c>
      <c r="AD38" s="17">
        <v>24</v>
      </c>
      <c r="AE38" s="3" t="s">
        <v>58</v>
      </c>
    </row>
    <row r="39" spans="1:31" x14ac:dyDescent="0.3">
      <c r="B39" s="23" t="s">
        <v>46</v>
      </c>
      <c r="C39" s="3" t="s">
        <v>1</v>
      </c>
      <c r="D39" s="2">
        <v>5</v>
      </c>
      <c r="E39" s="2">
        <v>0</v>
      </c>
      <c r="F39" s="2">
        <v>1</v>
      </c>
      <c r="G39" s="2">
        <v>0</v>
      </c>
      <c r="H39" s="2">
        <v>4</v>
      </c>
      <c r="I39" s="2">
        <v>1</v>
      </c>
      <c r="J39" s="2">
        <v>4</v>
      </c>
      <c r="K39" s="2">
        <v>3</v>
      </c>
      <c r="L39" s="2">
        <v>0</v>
      </c>
      <c r="M39" s="2">
        <v>2</v>
      </c>
      <c r="N39" s="2">
        <v>3</v>
      </c>
      <c r="O39" s="2">
        <v>3</v>
      </c>
      <c r="P39" s="2">
        <v>5</v>
      </c>
      <c r="Q39" s="2">
        <v>4</v>
      </c>
      <c r="R39" s="2">
        <v>5</v>
      </c>
      <c r="S39" s="27">
        <v>5</v>
      </c>
      <c r="T39" s="27">
        <v>2</v>
      </c>
      <c r="U39" s="27">
        <v>6</v>
      </c>
      <c r="V39" s="27">
        <v>11</v>
      </c>
      <c r="W39" s="27">
        <v>14</v>
      </c>
      <c r="X39" s="2">
        <v>2</v>
      </c>
      <c r="Y39" s="2">
        <v>4</v>
      </c>
      <c r="Z39" s="2">
        <v>5</v>
      </c>
      <c r="AA39" s="2">
        <v>1</v>
      </c>
      <c r="AB39" s="2">
        <v>3</v>
      </c>
      <c r="AC39" s="2">
        <v>1</v>
      </c>
      <c r="AD39" s="2">
        <v>1</v>
      </c>
      <c r="AE39" s="3"/>
    </row>
    <row r="40" spans="1:31" x14ac:dyDescent="0.3">
      <c r="B40" s="1"/>
      <c r="C40" s="3"/>
      <c r="D40" s="2"/>
      <c r="E40" s="2"/>
      <c r="F40" s="2"/>
      <c r="G40" s="2"/>
      <c r="H40" s="2"/>
      <c r="I40" s="2"/>
      <c r="J40" s="2"/>
      <c r="K40" s="2"/>
      <c r="L40" s="2"/>
      <c r="M40" s="2"/>
      <c r="N40" s="2"/>
      <c r="O40" s="2"/>
      <c r="P40" s="2"/>
      <c r="Q40" s="2"/>
      <c r="R40" s="2"/>
      <c r="S40" s="27"/>
      <c r="T40" s="27"/>
      <c r="U40" s="27"/>
      <c r="V40" s="27"/>
      <c r="W40" s="27"/>
      <c r="X40" s="2"/>
      <c r="Y40" s="2"/>
      <c r="Z40" s="2"/>
      <c r="AA40" s="2"/>
      <c r="AB40" s="2"/>
      <c r="AC40" s="2"/>
      <c r="AD40" s="2"/>
      <c r="AE40" s="3"/>
    </row>
    <row r="41" spans="1:31" x14ac:dyDescent="0.3">
      <c r="B41" s="23" t="s">
        <v>65</v>
      </c>
      <c r="C41" s="3" t="s">
        <v>20</v>
      </c>
      <c r="D41" s="2">
        <v>8</v>
      </c>
      <c r="E41" s="2">
        <v>7.5</v>
      </c>
      <c r="F41" s="2">
        <v>8.1</v>
      </c>
      <c r="G41" s="2">
        <v>8.3000000000000007</v>
      </c>
      <c r="H41" s="2">
        <v>9</v>
      </c>
      <c r="I41" s="2">
        <v>8.6999999999999993</v>
      </c>
      <c r="J41" s="2">
        <v>8.5</v>
      </c>
      <c r="K41" s="2">
        <v>8.6</v>
      </c>
      <c r="L41" s="2">
        <v>8</v>
      </c>
      <c r="M41" s="2">
        <v>7</v>
      </c>
      <c r="N41" s="2">
        <v>7.7</v>
      </c>
      <c r="O41" s="2">
        <v>7.2</v>
      </c>
      <c r="P41" s="2">
        <v>6.3</v>
      </c>
      <c r="Q41" s="2">
        <v>6.1</v>
      </c>
      <c r="R41" s="2">
        <v>5.0999999999999996</v>
      </c>
      <c r="S41" s="27">
        <v>5.3</v>
      </c>
      <c r="T41" s="27">
        <v>4.8</v>
      </c>
      <c r="U41" s="27">
        <v>6.3</v>
      </c>
      <c r="V41" s="27">
        <v>6.8</v>
      </c>
      <c r="W41" s="27">
        <v>7.4</v>
      </c>
      <c r="X41" s="2">
        <v>7.9</v>
      </c>
      <c r="Y41" s="2">
        <v>8</v>
      </c>
      <c r="Z41" s="2">
        <v>8.5</v>
      </c>
      <c r="AA41" s="2">
        <v>6.9</v>
      </c>
      <c r="AB41" s="2">
        <v>8.9</v>
      </c>
      <c r="AC41" s="2">
        <v>9.1</v>
      </c>
      <c r="AD41" s="2">
        <v>9.1999999999999993</v>
      </c>
      <c r="AE41" s="3"/>
    </row>
    <row r="42" spans="1:31" x14ac:dyDescent="0.3">
      <c r="B42" s="23" t="s">
        <v>66</v>
      </c>
      <c r="C42" s="3" t="s">
        <v>20</v>
      </c>
      <c r="D42" s="2">
        <v>6</v>
      </c>
      <c r="E42" s="2">
        <v>5.6</v>
      </c>
      <c r="F42" s="2">
        <v>6.1</v>
      </c>
      <c r="G42" s="2">
        <v>7.4</v>
      </c>
      <c r="H42" s="2">
        <v>7.6</v>
      </c>
      <c r="I42" s="2">
        <v>7.3</v>
      </c>
      <c r="J42" s="2">
        <v>7.3</v>
      </c>
      <c r="K42" s="2">
        <v>7.4</v>
      </c>
      <c r="L42" s="2">
        <v>7.2</v>
      </c>
      <c r="M42" s="2">
        <v>5.9</v>
      </c>
      <c r="N42" s="2">
        <v>5.5</v>
      </c>
      <c r="O42" s="2">
        <v>4.8</v>
      </c>
      <c r="P42" s="2">
        <v>4</v>
      </c>
      <c r="Q42" s="2">
        <v>4.3</v>
      </c>
      <c r="R42" s="2">
        <v>2.7</v>
      </c>
      <c r="S42" s="27">
        <v>4.0999999999999996</v>
      </c>
      <c r="T42" s="27">
        <v>3.2</v>
      </c>
      <c r="U42" s="27">
        <v>4.4000000000000004</v>
      </c>
      <c r="V42" s="27">
        <v>8</v>
      </c>
      <c r="W42" s="27">
        <v>5.2</v>
      </c>
      <c r="X42" s="2">
        <v>6.2</v>
      </c>
      <c r="Y42" s="2">
        <v>8.6</v>
      </c>
      <c r="Z42" s="2">
        <v>7.9</v>
      </c>
      <c r="AA42" s="2">
        <v>8.1999999999999993</v>
      </c>
      <c r="AB42" s="2">
        <v>8.6999999999999993</v>
      </c>
      <c r="AC42" s="2">
        <v>9.9</v>
      </c>
      <c r="AD42" s="2">
        <v>8.9</v>
      </c>
      <c r="AE42" s="3"/>
    </row>
    <row r="43" spans="1:31" x14ac:dyDescent="0.3">
      <c r="B43" s="23" t="s">
        <v>67</v>
      </c>
      <c r="C43" s="3" t="s">
        <v>20</v>
      </c>
      <c r="D43" s="2">
        <v>7.2</v>
      </c>
      <c r="E43" s="2">
        <v>6.7</v>
      </c>
      <c r="F43" s="2">
        <v>6.8</v>
      </c>
      <c r="G43" s="2">
        <v>7.6</v>
      </c>
      <c r="H43" s="2">
        <v>8.4</v>
      </c>
      <c r="I43" s="2">
        <v>7.8</v>
      </c>
      <c r="J43" s="2">
        <v>8</v>
      </c>
      <c r="K43" s="2">
        <v>7.2</v>
      </c>
      <c r="L43" s="2">
        <v>6.8</v>
      </c>
      <c r="M43" s="2">
        <v>6.1</v>
      </c>
      <c r="N43" s="2">
        <v>6.4</v>
      </c>
      <c r="O43" s="2">
        <v>6.3</v>
      </c>
      <c r="P43" s="2">
        <v>5.4</v>
      </c>
      <c r="Q43" s="2">
        <v>4.7</v>
      </c>
      <c r="R43" s="2">
        <v>4.0999999999999996</v>
      </c>
      <c r="S43" s="27">
        <v>4.2</v>
      </c>
      <c r="T43" s="27">
        <v>3.9</v>
      </c>
      <c r="U43" s="27">
        <v>5.3</v>
      </c>
      <c r="V43" s="27">
        <v>6.3</v>
      </c>
      <c r="W43" s="27">
        <v>6.3</v>
      </c>
      <c r="X43" s="2">
        <v>6.7</v>
      </c>
      <c r="Y43" s="2">
        <v>7.2</v>
      </c>
      <c r="Z43" s="2">
        <v>7.3</v>
      </c>
      <c r="AA43" s="2">
        <v>7.4</v>
      </c>
      <c r="AB43" s="2">
        <v>7.8</v>
      </c>
      <c r="AC43" s="2">
        <v>8</v>
      </c>
      <c r="AD43" s="2">
        <v>9.9</v>
      </c>
      <c r="AE43" s="3"/>
    </row>
    <row r="44" spans="1:31" x14ac:dyDescent="0.3">
      <c r="B44" s="23" t="s">
        <v>68</v>
      </c>
      <c r="C44" s="3" t="s">
        <v>20</v>
      </c>
      <c r="D44" s="2">
        <v>5.4</v>
      </c>
      <c r="E44" s="2">
        <v>5.7</v>
      </c>
      <c r="F44" s="2">
        <v>7.4</v>
      </c>
      <c r="G44" s="2">
        <v>7.8</v>
      </c>
      <c r="H44" s="2">
        <v>6.9</v>
      </c>
      <c r="I44" s="2">
        <v>7.2</v>
      </c>
      <c r="J44" s="2">
        <v>7.3</v>
      </c>
      <c r="K44" s="2">
        <v>7.1</v>
      </c>
      <c r="L44" s="2">
        <v>6</v>
      </c>
      <c r="M44" s="2">
        <v>5.4</v>
      </c>
      <c r="N44" s="2">
        <v>4.8</v>
      </c>
      <c r="O44" s="2">
        <v>4</v>
      </c>
      <c r="P44" s="2">
        <v>3.3</v>
      </c>
      <c r="Q44" s="2">
        <v>2.7</v>
      </c>
      <c r="R44" s="2">
        <v>3</v>
      </c>
      <c r="S44" s="27">
        <v>2.8</v>
      </c>
      <c r="T44" s="27">
        <v>4</v>
      </c>
      <c r="U44" s="27">
        <v>4.4000000000000004</v>
      </c>
      <c r="V44" s="27">
        <v>5.2</v>
      </c>
      <c r="W44" s="27">
        <v>6</v>
      </c>
      <c r="X44" s="2">
        <v>6.9</v>
      </c>
      <c r="Y44" s="2">
        <v>7.6</v>
      </c>
      <c r="Z44" s="2">
        <v>8.1</v>
      </c>
      <c r="AA44" s="2">
        <v>8.1</v>
      </c>
      <c r="AB44" s="2">
        <v>8.8000000000000007</v>
      </c>
      <c r="AC44" s="2">
        <v>9.3000000000000007</v>
      </c>
      <c r="AD44" s="2">
        <v>8.6</v>
      </c>
      <c r="AE44" s="3"/>
    </row>
    <row r="45" spans="1:31" x14ac:dyDescent="0.3">
      <c r="B45" s="23" t="s">
        <v>19</v>
      </c>
      <c r="C45" s="3" t="s">
        <v>20</v>
      </c>
      <c r="D45" s="18">
        <v>-0.52</v>
      </c>
      <c r="E45" s="18">
        <v>0.12666666666666668</v>
      </c>
      <c r="F45" s="18">
        <v>1.0466666666666669</v>
      </c>
      <c r="G45" s="18">
        <v>5.8066666666666666</v>
      </c>
      <c r="H45" s="18">
        <v>4.1533333333333333</v>
      </c>
      <c r="I45" s="18">
        <v>1.5133333333333332</v>
      </c>
      <c r="J45" s="18">
        <v>-0.17333333333333342</v>
      </c>
      <c r="K45" s="18">
        <v>-1.28</v>
      </c>
      <c r="L45" s="18">
        <v>-2.0333333333333332</v>
      </c>
      <c r="M45" s="18">
        <v>-1.5266666666666668</v>
      </c>
      <c r="N45" s="18">
        <v>-2.9999999999999996</v>
      </c>
      <c r="O45" s="18">
        <v>-5.4266666666666659</v>
      </c>
      <c r="P45" s="18">
        <v>-5.9933333333333332</v>
      </c>
      <c r="Q45" s="18">
        <v>-5.1799999999999988</v>
      </c>
      <c r="R45" s="18">
        <v>-2.1733333333333329</v>
      </c>
      <c r="S45" s="30">
        <v>-0.11333333333333334</v>
      </c>
      <c r="T45" s="30">
        <v>2.7199999999999998</v>
      </c>
      <c r="U45" s="30">
        <v>3.3800000000000003</v>
      </c>
      <c r="V45" s="30">
        <v>3.1799999999999997</v>
      </c>
      <c r="W45" s="30">
        <v>2.3866666666666663</v>
      </c>
      <c r="X45" s="18">
        <v>2.9866666666666664</v>
      </c>
      <c r="Y45" s="18">
        <v>1.1466666666666667</v>
      </c>
      <c r="Z45" s="18">
        <v>6.1400000000000006</v>
      </c>
      <c r="AA45" s="18">
        <v>5.1933333333333334</v>
      </c>
      <c r="AB45" s="18">
        <v>5.52</v>
      </c>
      <c r="AC45" s="18">
        <v>3.066666666666666</v>
      </c>
      <c r="AD45" s="18">
        <v>1.8599999999999999</v>
      </c>
      <c r="AE45" s="3"/>
    </row>
    <row r="46" spans="1:31" x14ac:dyDescent="0.3">
      <c r="B46" s="23" t="s">
        <v>21</v>
      </c>
      <c r="C46" s="3" t="s">
        <v>20</v>
      </c>
      <c r="D46" s="18">
        <v>8.9799999999999986</v>
      </c>
      <c r="E46" s="18">
        <v>9.3533333333333317</v>
      </c>
      <c r="F46" s="18">
        <v>9.0533333333333346</v>
      </c>
      <c r="G46" s="18">
        <v>9.8600000000000012</v>
      </c>
      <c r="H46" s="18">
        <v>8.4533333333333331</v>
      </c>
      <c r="I46" s="18">
        <v>5.6066666666666674</v>
      </c>
      <c r="J46" s="18">
        <v>4.8</v>
      </c>
      <c r="K46" s="18">
        <v>3.56</v>
      </c>
      <c r="L46" s="18">
        <v>5.2066666666666661</v>
      </c>
      <c r="M46" s="18">
        <v>3.4133333333333331</v>
      </c>
      <c r="N46" s="18">
        <v>1.1266666666666667</v>
      </c>
      <c r="O46" s="18">
        <v>0.52666666666666662</v>
      </c>
      <c r="P46" s="18">
        <v>-1.84</v>
      </c>
      <c r="Q46" s="18">
        <v>-0.37333333333333335</v>
      </c>
      <c r="R46" s="18">
        <v>-4.6666666666666648E-2</v>
      </c>
      <c r="S46" s="30">
        <v>3.4600000000000004</v>
      </c>
      <c r="T46" s="30">
        <v>7.7266666666666675</v>
      </c>
      <c r="U46" s="30">
        <v>9.1999999999999975</v>
      </c>
      <c r="V46" s="30">
        <v>9.3066666666666666</v>
      </c>
      <c r="W46" s="30">
        <v>9.58</v>
      </c>
      <c r="X46" s="18">
        <v>9.1933333333333316</v>
      </c>
      <c r="Y46" s="18">
        <v>9.2733333333333334</v>
      </c>
      <c r="Z46" s="18">
        <v>12.506666666666666</v>
      </c>
      <c r="AA46" s="18">
        <v>10.933333333333332</v>
      </c>
      <c r="AB46" s="18">
        <v>9.6599999999999984</v>
      </c>
      <c r="AC46" s="18">
        <v>10.106666666666664</v>
      </c>
      <c r="AD46" s="18">
        <v>12.133333333333329</v>
      </c>
      <c r="AE46" s="3"/>
    </row>
    <row r="47" spans="1:31" x14ac:dyDescent="0.3">
      <c r="B47" s="1"/>
      <c r="C47" s="3"/>
      <c r="D47" s="2"/>
      <c r="E47" s="2"/>
      <c r="F47" s="2"/>
      <c r="G47" s="2"/>
      <c r="H47" s="2"/>
      <c r="I47" s="2"/>
      <c r="J47" s="2"/>
      <c r="K47" s="2"/>
      <c r="L47" s="2"/>
      <c r="M47" s="2"/>
      <c r="N47" s="2"/>
      <c r="O47" s="2"/>
      <c r="P47" s="2"/>
      <c r="Q47" s="2"/>
      <c r="R47" s="2"/>
      <c r="S47" s="27"/>
      <c r="T47" s="27"/>
      <c r="U47" s="27"/>
      <c r="V47" s="27"/>
      <c r="W47" s="27"/>
      <c r="X47" s="2"/>
      <c r="Y47" s="2"/>
      <c r="Z47" s="2"/>
      <c r="AA47" s="2"/>
      <c r="AB47" s="2"/>
      <c r="AC47" s="2"/>
      <c r="AD47" s="2"/>
      <c r="AE47" s="3"/>
    </row>
    <row r="48" spans="1:31" ht="28.5" thickBot="1" x14ac:dyDescent="0.35">
      <c r="B48" s="23" t="s">
        <v>34</v>
      </c>
      <c r="C48" s="36" t="s">
        <v>35</v>
      </c>
      <c r="D48" s="2" t="s">
        <v>64</v>
      </c>
      <c r="E48" s="2" t="s">
        <v>64</v>
      </c>
      <c r="F48" s="2" t="s">
        <v>64</v>
      </c>
      <c r="G48" s="2" t="s">
        <v>64</v>
      </c>
      <c r="H48" s="2" t="s">
        <v>64</v>
      </c>
      <c r="I48" s="2" t="s">
        <v>64</v>
      </c>
      <c r="J48" s="2" t="s">
        <v>64</v>
      </c>
      <c r="K48" s="2" t="s">
        <v>53</v>
      </c>
      <c r="L48" s="2" t="s">
        <v>53</v>
      </c>
      <c r="M48" s="2" t="s">
        <v>53</v>
      </c>
      <c r="N48" s="2" t="s">
        <v>54</v>
      </c>
      <c r="O48" s="2" t="s">
        <v>54</v>
      </c>
      <c r="P48" s="2" t="s">
        <v>54</v>
      </c>
      <c r="Q48" s="2" t="s">
        <v>54</v>
      </c>
      <c r="R48" s="2" t="s">
        <v>53</v>
      </c>
      <c r="S48" s="27" t="s">
        <v>53</v>
      </c>
      <c r="T48" s="27" t="s">
        <v>64</v>
      </c>
      <c r="U48" s="27" t="s">
        <v>64</v>
      </c>
      <c r="V48" s="27" t="s">
        <v>64</v>
      </c>
      <c r="W48" s="27" t="s">
        <v>64</v>
      </c>
      <c r="X48" s="5" t="s">
        <v>64</v>
      </c>
      <c r="Y48" s="5" t="s">
        <v>64</v>
      </c>
      <c r="Z48" s="5" t="s">
        <v>64</v>
      </c>
      <c r="AA48" s="5" t="s">
        <v>64</v>
      </c>
      <c r="AB48" s="5" t="s">
        <v>64</v>
      </c>
      <c r="AC48" s="5" t="s">
        <v>64</v>
      </c>
      <c r="AD48" s="2" t="s">
        <v>53</v>
      </c>
      <c r="AE48" s="3"/>
    </row>
    <row r="49" spans="1:31" ht="42.5" thickBot="1" x14ac:dyDescent="0.35">
      <c r="B49" s="39" t="s">
        <v>42</v>
      </c>
      <c r="C49" s="37" t="s">
        <v>36</v>
      </c>
      <c r="D49" s="5" t="s">
        <v>64</v>
      </c>
      <c r="E49" s="5" t="s">
        <v>64</v>
      </c>
      <c r="F49" s="5" t="s">
        <v>64</v>
      </c>
      <c r="G49" s="5" t="s">
        <v>64</v>
      </c>
      <c r="H49" s="5" t="s">
        <v>64</v>
      </c>
      <c r="I49" s="5" t="s">
        <v>64</v>
      </c>
      <c r="J49" s="5" t="s">
        <v>64</v>
      </c>
      <c r="K49" s="5" t="s">
        <v>69</v>
      </c>
      <c r="L49" s="5" t="s">
        <v>69</v>
      </c>
      <c r="M49" s="5" t="s">
        <v>70</v>
      </c>
      <c r="N49" s="5" t="s">
        <v>70</v>
      </c>
      <c r="O49" s="5" t="s">
        <v>70</v>
      </c>
      <c r="P49" s="5" t="s">
        <v>70</v>
      </c>
      <c r="Q49" s="5" t="s">
        <v>70</v>
      </c>
      <c r="R49" s="5" t="s">
        <v>69</v>
      </c>
      <c r="S49" s="31" t="s">
        <v>69</v>
      </c>
      <c r="T49" s="31" t="s">
        <v>69</v>
      </c>
      <c r="U49" s="31" t="s">
        <v>64</v>
      </c>
      <c r="V49" s="31" t="s">
        <v>64</v>
      </c>
      <c r="W49" s="31" t="s">
        <v>64</v>
      </c>
      <c r="X49" s="5" t="s">
        <v>64</v>
      </c>
      <c r="Y49" s="5" t="s">
        <v>64</v>
      </c>
      <c r="Z49" s="5" t="s">
        <v>64</v>
      </c>
      <c r="AA49" s="5" t="s">
        <v>64</v>
      </c>
      <c r="AB49" s="5" t="s">
        <v>64</v>
      </c>
      <c r="AC49" s="5" t="s">
        <v>64</v>
      </c>
      <c r="AD49" s="5" t="s">
        <v>69</v>
      </c>
      <c r="AE49" s="6"/>
    </row>
    <row r="50" spans="1:31" x14ac:dyDescent="0.3">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row>
    <row r="51" spans="1:31" ht="252" x14ac:dyDescent="0.3">
      <c r="B51" s="46" t="s">
        <v>71</v>
      </c>
    </row>
    <row r="54" spans="1:31" x14ac:dyDescent="0.3">
      <c r="B54" s="15"/>
    </row>
  </sheetData>
  <mergeCells count="4">
    <mergeCell ref="D4:AD4"/>
    <mergeCell ref="B4:B5"/>
    <mergeCell ref="C4:C5"/>
    <mergeCell ref="AE4:AE5"/>
  </mergeCells>
  <pageMargins left="0.7" right="0.7" top="0.75" bottom="0.75" header="0.3" footer="0.3"/>
  <pageSetup paperSize="9" orientation="portrait" r:id="rId1"/>
  <headerFooter>
    <oddHeader>&amp;CAffinity Water Limited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0"/>
  <sheetViews>
    <sheetView workbookViewId="0">
      <selection activeCell="B14" sqref="B14"/>
    </sheetView>
  </sheetViews>
  <sheetFormatPr defaultRowHeight="14" x14ac:dyDescent="0.3"/>
  <cols>
    <col min="2" max="2" width="68.33203125" bestFit="1" customWidth="1"/>
    <col min="4" max="7" width="16.58203125" customWidth="1"/>
  </cols>
  <sheetData>
    <row r="2" spans="2:7" ht="14.5" thickBot="1" x14ac:dyDescent="0.35">
      <c r="B2" t="s">
        <v>37</v>
      </c>
    </row>
    <row r="3" spans="2:7" ht="42" x14ac:dyDescent="0.3">
      <c r="B3" s="9"/>
      <c r="C3" s="10" t="s">
        <v>0</v>
      </c>
      <c r="D3" s="13" t="s">
        <v>8</v>
      </c>
      <c r="E3" s="11" t="s">
        <v>9</v>
      </c>
      <c r="F3" s="11" t="s">
        <v>10</v>
      </c>
      <c r="G3" s="12" t="s">
        <v>11</v>
      </c>
    </row>
    <row r="4" spans="2:7" x14ac:dyDescent="0.3">
      <c r="B4" s="1" t="s">
        <v>33</v>
      </c>
      <c r="C4" s="7" t="s">
        <v>1</v>
      </c>
      <c r="D4" s="41">
        <v>8686</v>
      </c>
      <c r="E4" s="41">
        <v>8224</v>
      </c>
      <c r="F4" s="41">
        <v>462</v>
      </c>
      <c r="G4" s="3">
        <v>422</v>
      </c>
    </row>
    <row r="5" spans="2:7" x14ac:dyDescent="0.3">
      <c r="B5" s="1" t="s">
        <v>12</v>
      </c>
      <c r="C5" s="7" t="s">
        <v>13</v>
      </c>
      <c r="D5" s="42">
        <v>5.8261674469769122E-3</v>
      </c>
      <c r="E5" s="43">
        <v>5.8158365568889798E-3</v>
      </c>
      <c r="F5" s="43">
        <v>6.0164083865086601E-3</v>
      </c>
      <c r="G5" s="44">
        <v>2.9999999999999997E-4</v>
      </c>
    </row>
    <row r="6" spans="2:7" x14ac:dyDescent="0.3">
      <c r="B6" s="1" t="s">
        <v>14</v>
      </c>
      <c r="C6" s="7" t="s">
        <v>1</v>
      </c>
      <c r="D6" s="45">
        <v>2197</v>
      </c>
      <c r="E6" s="41">
        <v>2080</v>
      </c>
      <c r="F6" s="41">
        <v>117</v>
      </c>
      <c r="G6" s="3">
        <v>106</v>
      </c>
    </row>
    <row r="7" spans="2:7" x14ac:dyDescent="0.3">
      <c r="B7" s="1" t="s">
        <v>15</v>
      </c>
      <c r="C7" s="7" t="s">
        <v>1</v>
      </c>
      <c r="D7" s="45">
        <v>4867</v>
      </c>
      <c r="E7" s="41">
        <v>4607.9879940000001</v>
      </c>
      <c r="F7" s="41">
        <v>259.01200599999999</v>
      </c>
      <c r="G7" s="3">
        <v>235</v>
      </c>
    </row>
    <row r="8" spans="2:7" x14ac:dyDescent="0.3">
      <c r="B8" s="1" t="s">
        <v>16</v>
      </c>
      <c r="C8" s="7" t="s">
        <v>1</v>
      </c>
      <c r="D8" s="45">
        <v>1622</v>
      </c>
      <c r="E8" s="41">
        <v>1535.680404</v>
      </c>
      <c r="F8" s="41">
        <v>86.319596000000004</v>
      </c>
      <c r="G8" s="3">
        <v>78</v>
      </c>
    </row>
    <row r="9" spans="2:7" x14ac:dyDescent="0.3">
      <c r="B9" s="1" t="s">
        <v>17</v>
      </c>
      <c r="C9" s="7" t="s">
        <v>1</v>
      </c>
      <c r="D9" s="45">
        <v>0</v>
      </c>
      <c r="E9" s="41">
        <v>0</v>
      </c>
      <c r="F9" s="41">
        <v>0</v>
      </c>
      <c r="G9" s="3">
        <v>0</v>
      </c>
    </row>
    <row r="10" spans="2:7" ht="14.5" thickBot="1" x14ac:dyDescent="0.35">
      <c r="B10" s="4" t="s">
        <v>18</v>
      </c>
      <c r="C10" s="8"/>
      <c r="D10" s="5"/>
      <c r="E10" s="5"/>
      <c r="F10" s="5"/>
      <c r="G10" s="6"/>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EE28D72821A604AA58C6BBE725D071E" ma:contentTypeVersion="9" ma:contentTypeDescription="Create a new document." ma:contentTypeScope="" ma:versionID="ed73e40d3985b6867fb9d71eab00535b">
  <xsd:schema xmlns:xsd="http://www.w3.org/2001/XMLSchema" xmlns:xs="http://www.w3.org/2001/XMLSchema" xmlns:p="http://schemas.microsoft.com/office/2006/metadata/properties" xmlns:ns2="b8b15ec5-d915-4bd9-bc9c-b29d031abc52" xmlns:ns3="33501a1a-3d9c-4605-b2d9-32f4e56a5a16" targetNamespace="http://schemas.microsoft.com/office/2006/metadata/properties" ma:root="true" ma:fieldsID="65efd25bd7dca2f69b5fffb5c96766c6" ns2:_="" ns3:_="">
    <xsd:import namespace="b8b15ec5-d915-4bd9-bc9c-b29d031abc52"/>
    <xsd:import namespace="33501a1a-3d9c-4605-b2d9-32f4e56a5a16"/>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b15ec5-d915-4bd9-bc9c-b29d031abc5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3501a1a-3d9c-4605-b2d9-32f4e56a5a16"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6670B0-3C24-4737-8993-EB449828EA56}">
  <ds:schemaRefs>
    <ds:schemaRef ds:uri="http://purl.org/dc/terms/"/>
    <ds:schemaRef ds:uri="33501a1a-3d9c-4605-b2d9-32f4e56a5a16"/>
    <ds:schemaRef ds:uri="http://schemas.microsoft.com/office/2006/documentManagement/types"/>
    <ds:schemaRef ds:uri="http://schemas.openxmlformats.org/package/2006/metadata/core-properties"/>
    <ds:schemaRef ds:uri="http://schemas.microsoft.com/office/2006/metadata/properties"/>
    <ds:schemaRef ds:uri="b8b15ec5-d915-4bd9-bc9c-b29d031abc52"/>
    <ds:schemaRef ds:uri="http://purl.org/dc/elements/1.1/"/>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81F35759-C13D-4C61-A3C3-7FE13954F5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b15ec5-d915-4bd9-bc9c-b29d031abc52"/>
    <ds:schemaRef ds:uri="33501a1a-3d9c-4605-b2d9-32f4e56a5a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26B9E7-10B1-4199-91FC-91483CC3DD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1</vt:lpstr>
      <vt:lpstr>Table 2</vt:lpstr>
    </vt:vector>
  </TitlesOfParts>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Frederick Levett</dc:creator>
  <cp:lastModifiedBy>Monod, Tim</cp:lastModifiedBy>
  <cp:revision/>
  <cp:lastPrinted>2018-04-06T14:00:34Z</cp:lastPrinted>
  <dcterms:created xsi:type="dcterms:W3CDTF">2018-03-13T14:26:17Z</dcterms:created>
  <dcterms:modified xsi:type="dcterms:W3CDTF">2018-04-06T14:00:40Z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0x010100EEE28D72821A604AA58C6BBE725D071E</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Project Code">
    <vt:lpwstr>95;#Strategic external developments|dc849b63-bba7-41c2-bc10-746771a06008</vt:lpwstr>
  </property>
  <property fmtid="{D5CDD505-2E9C-101B-9397-08002B2CF9AE}" pid="10" name="Stakeholder 3">
    <vt:lpwstr/>
  </property>
  <property fmtid="{D5CDD505-2E9C-101B-9397-08002B2CF9AE}" pid="11" name="Stakeholder">
    <vt:lpwstr/>
  </property>
  <property fmtid="{D5CDD505-2E9C-101B-9397-08002B2CF9AE}" pid="12" name="Security Classification">
    <vt:lpwstr>21;#OFFICIAL|c2540f30-f875-494b-a43f-ebfb5017a6ad</vt:lpwstr>
  </property>
</Properties>
</file>