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
    </mc:Choice>
  </mc:AlternateContent>
  <bookViews>
    <workbookView xWindow="0" yWindow="0" windowWidth="20520" windowHeight="10988"/>
  </bookViews>
  <sheets>
    <sheet name="Table 1" sheetId="1" r:id="rId1"/>
    <sheet name="Table 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2" l="1"/>
  <c r="C5" i="2" s="1"/>
  <c r="F4" i="2"/>
  <c r="F5" i="2" s="1"/>
  <c r="E4" i="2"/>
  <c r="E5" i="2" s="1"/>
  <c r="D4" i="2"/>
  <c r="D5" i="2" s="1"/>
</calcChain>
</file>

<file path=xl/sharedStrings.xml><?xml version="1.0" encoding="utf-8"?>
<sst xmlns="http://schemas.openxmlformats.org/spreadsheetml/2006/main" count="196" uniqueCount="92">
  <si>
    <t>Units</t>
  </si>
  <si>
    <t>#</t>
  </si>
  <si>
    <t>Average repair response time</t>
  </si>
  <si>
    <t>hours</t>
  </si>
  <si>
    <t>Ml/d</t>
  </si>
  <si>
    <t>Number of water bottle collection points in operation</t>
  </si>
  <si>
    <t>litres</t>
  </si>
  <si>
    <t>Total</t>
  </si>
  <si>
    <t>Residential customers</t>
  </si>
  <si>
    <t>Business customers</t>
  </si>
  <si>
    <t>Customers in vulnerable circumstances</t>
  </si>
  <si>
    <t>Percentage of the company's customers affected</t>
  </si>
  <si>
    <t>%</t>
  </si>
  <si>
    <t>Number of customers experiencing supply interruptions less than 4 hours</t>
  </si>
  <si>
    <t>Number of customers experiencing supply interruptions between 4 and 12 hours</t>
  </si>
  <si>
    <t>Number of customers experiencing supply interruptions between 12 and 24 hours</t>
  </si>
  <si>
    <t>Number of customers experiencing supply interruptions between 24 and 48 hours</t>
  </si>
  <si>
    <t>[Add more rows as appropriate - continue until all customers were reconnected]</t>
  </si>
  <si>
    <t>Air temperature minimum</t>
  </si>
  <si>
    <r>
      <rPr>
        <vertAlign val="superscript"/>
        <sz val="8.8000000000000007"/>
        <color theme="1"/>
        <rFont val="Arial"/>
        <family val="2"/>
      </rPr>
      <t>o</t>
    </r>
    <r>
      <rPr>
        <sz val="11"/>
        <color theme="1"/>
        <rFont val="Arial"/>
        <family val="2"/>
      </rPr>
      <t>C</t>
    </r>
  </si>
  <si>
    <t>Average water temperature entering the supply network</t>
  </si>
  <si>
    <t>Air temperature maximum</t>
  </si>
  <si>
    <t>Minimum Night Flow (MNF)</t>
  </si>
  <si>
    <t>Total number of customer contacts</t>
  </si>
  <si>
    <t>Total number of customer contacts by phone</t>
  </si>
  <si>
    <t>Total number of customer contacts by social media</t>
  </si>
  <si>
    <t>Notes</t>
  </si>
  <si>
    <t>Number of mains bursts</t>
  </si>
  <si>
    <t>Number of reported customer side leaks</t>
  </si>
  <si>
    <t>Number of reported supply side leaks</t>
  </si>
  <si>
    <t>Estimated leakage</t>
  </si>
  <si>
    <r>
      <t>Num</t>
    </r>
    <r>
      <rPr>
        <sz val="11"/>
        <rFont val="Arial"/>
        <family val="2"/>
      </rPr>
      <t>ber of customer supply interruptions during the incident period</t>
    </r>
  </si>
  <si>
    <t>(N/A, Yellow, Amber, Red)*</t>
  </si>
  <si>
    <t>(N/A, Very Low, Low, Medium, High)*</t>
  </si>
  <si>
    <t>* Using Met Office definitions: https://www.metoffice.gov.uk/guide/weather/warnings</t>
  </si>
  <si>
    <t>Table 2 - Customer supply interruption information by customer type</t>
  </si>
  <si>
    <t>Table 1 - Freeze/Thaw Incident information by date</t>
  </si>
  <si>
    <t xml:space="preserve">Volume of water distributed to customers using alternative supplies (eg bottled water, bowsers) </t>
  </si>
  <si>
    <t>Distribution input</t>
  </si>
  <si>
    <t>Operational leakage tracking</t>
  </si>
  <si>
    <t>Please complete the below table with the most accurate data you have available. 
Where accurate data is not available, please give an estimate based on prelimary, expected or estimated data (indicating where you have done so and explain the rationale behind the estimates). 
If no data is available then please explain why.
If you would like to submit other relevant data / information relating to the incident then please do so, making clear why this should be taken into account.</t>
  </si>
  <si>
    <t>Total number of customer contacts by SMS</t>
  </si>
  <si>
    <t>Total number of customer contacts by hard copy letter</t>
  </si>
  <si>
    <r>
      <t xml:space="preserve">Dates (Clearly specify in </t>
    </r>
    <r>
      <rPr>
        <sz val="11"/>
        <color rgb="FFFF0000"/>
        <rFont val="Arial"/>
        <family val="2"/>
      </rPr>
      <t>red</t>
    </r>
    <r>
      <rPr>
        <sz val="11"/>
        <color theme="1"/>
        <rFont val="Arial"/>
        <family val="2"/>
      </rPr>
      <t xml:space="preserve"> the dates that your company considered it was managing events rather than business as usual - the end date should be no earlier than all customers being back on supply)
If you consider it appropriate, you may extend the date range (eg to the start of February) and explain why additional dates are relevant. You may not choose a smaller range of dates.</t>
    </r>
  </si>
  <si>
    <r>
      <t xml:space="preserve">Total number of customer contacts by other (please specify) - </t>
    </r>
    <r>
      <rPr>
        <sz val="11"/>
        <color rgb="FFFF0000"/>
        <rFont val="Arial"/>
        <family val="2"/>
      </rPr>
      <t>Chat</t>
    </r>
  </si>
  <si>
    <r>
      <t xml:space="preserve">Total number of customer contacts by other (please specify) - </t>
    </r>
    <r>
      <rPr>
        <sz val="11"/>
        <color rgb="FFFF0000"/>
        <rFont val="Arial"/>
        <family val="2"/>
      </rPr>
      <t>In Your Area 'Report a Leak'</t>
    </r>
  </si>
  <si>
    <t>SECONDS</t>
  </si>
  <si>
    <t>Number of Anglian Water website hits</t>
  </si>
  <si>
    <t>Temperature data at all final water points used, and weighted on proportion of DI for each final water point.</t>
  </si>
  <si>
    <t>N/A</t>
  </si>
  <si>
    <t>Yellow</t>
  </si>
  <si>
    <t>Amber</t>
  </si>
  <si>
    <t xml:space="preserve">Yellow </t>
  </si>
  <si>
    <t>Yellow (for rain)</t>
  </si>
  <si>
    <t>low likelihood, medium impacts</t>
  </si>
  <si>
    <t>medium likelihood, low impacts</t>
  </si>
  <si>
    <t>MEDIUM likelihood of LOW impacts</t>
  </si>
  <si>
    <t>Location - Cromer</t>
  </si>
  <si>
    <r>
      <t>Average waiting time for response (</t>
    </r>
    <r>
      <rPr>
        <sz val="11"/>
        <color rgb="FFFF0000"/>
        <rFont val="Arial"/>
        <family val="2"/>
      </rPr>
      <t>for phone contacts</t>
    </r>
    <r>
      <rPr>
        <sz val="11"/>
        <color theme="1"/>
        <rFont val="Arial"/>
        <family val="2"/>
      </rPr>
      <t>)</t>
    </r>
  </si>
  <si>
    <r>
      <t>Average waiting time for response (</t>
    </r>
    <r>
      <rPr>
        <sz val="11"/>
        <color rgb="FFFF0000"/>
        <rFont val="Arial"/>
        <family val="2"/>
      </rPr>
      <t>for social media</t>
    </r>
    <r>
      <rPr>
        <sz val="11"/>
        <color theme="1"/>
        <rFont val="Arial"/>
        <family val="2"/>
      </rPr>
      <t>)</t>
    </r>
  </si>
  <si>
    <t>Proactive Facebook posts (excluding ads, eg for recruitment)</t>
  </si>
  <si>
    <t>Proactive Twitter posts (excluding retweets)</t>
  </si>
  <si>
    <t>Proactive Instagram posts (including stories)</t>
  </si>
  <si>
    <t>Check</t>
  </si>
  <si>
    <t>ANG</t>
  </si>
  <si>
    <t>Weather warning for Company area of supply</t>
  </si>
  <si>
    <t>Weather warning likelihood for Company area of supply</t>
  </si>
  <si>
    <t>very low likelihood, medium impacts</t>
  </si>
  <si>
    <t>medium likelihood, HIGH impacts</t>
  </si>
  <si>
    <t xml:space="preserve">Yellow warning issued for ice on 03/03/18 to cover from 11:00 on Saturday 03/03/18 until 1100 on Sunday 04/03/18  </t>
  </si>
  <si>
    <t xml:space="preserve">Yellow warning issued on 08/03/18 expires at at 11:00 on 08/03/18 </t>
  </si>
  <si>
    <t>Yellow warning issued on 26/02/18 and in place between 16:00 and 23:55 on this day</t>
  </si>
  <si>
    <t>Yellow warning issued on 27/02/18 and valid all day</t>
  </si>
  <si>
    <t>Amber warning issued on 28/02/18 and valid until 16:00 on 28/02/18</t>
  </si>
  <si>
    <t>Amber warning, issued on 01/03/18 in place for Hartlepool until 10:00 on this day.  All other areas in AW region  are Yellow.  Hartlepool also yellow after the 10:00 expiry of the amber</t>
  </si>
  <si>
    <t>Amber warning issued on 01/03/18 for all of this  day, until 10:00 on 02/03/18 for Hartlepool only.  All other areas in AW region  are Yellow for this day</t>
  </si>
  <si>
    <t>medium likelihood of medium impacts</t>
  </si>
  <si>
    <t>medium likelihood of low Impacts</t>
  </si>
  <si>
    <t>Vulnerable customers identified are included within Residential and business customers numbers as well.</t>
  </si>
  <si>
    <t>The data is taken between 28th Feb to 7th March inclusive</t>
  </si>
  <si>
    <t xml:space="preserve">Number of times your company webiste was updated with the latest situational information per day </t>
  </si>
  <si>
    <t xml:space="preserve">Number of customers experiencing low pressure </t>
  </si>
  <si>
    <t xml:space="preserve">Number of customers experiencing supply interruptions at some point during the day </t>
  </si>
  <si>
    <r>
      <t>Total number of customer contacts by physical contact - (</t>
    </r>
    <r>
      <rPr>
        <sz val="11"/>
        <color rgb="FFFF0000"/>
        <rFont val="Arial"/>
        <family val="2"/>
      </rPr>
      <t>at mobile Customer Support Unit)</t>
    </r>
  </si>
  <si>
    <t xml:space="preserve">We don't repair customer side leaks but work with our customers to ensure that they fix them within the timescales set out in our customer side leakage policy.  </t>
  </si>
  <si>
    <t>None</t>
  </si>
  <si>
    <t xml:space="preserve">On 05/03/18, the total includes 2640 litres given to a nursing home.  </t>
  </si>
  <si>
    <t xml:space="preserve">Total number of customer contacts by email </t>
  </si>
  <si>
    <t>See notes in row 52, under dates</t>
  </si>
  <si>
    <t>We have calculated using median response times</t>
  </si>
  <si>
    <t>We have excluded any interruptions that were caused by third party damage to our mains</t>
  </si>
  <si>
    <t>Average time of interuption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</si>
</sst>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4" x14ac:knownFonts="1">
    <font>
      <sz val="11"/>
      <color theme="1"/>
      <name val="Arial"/>
      <family val="2"/>
    </font>
    <font>
      <sz val="11"/>
      <color theme="1"/>
      <name val="Verdana"/>
      <family val="2"/>
    </font>
    <font>
      <sz val="11"/>
      <color rgb="FFFF0000"/>
      <name val="Arial"/>
      <family val="2"/>
    </font>
    <font>
      <sz val="11"/>
      <name val="Arial"/>
      <family val="2"/>
    </font>
    <font>
      <vertAlign val="superscript"/>
      <sz val="8.8000000000000007"/>
      <color theme="1"/>
      <name val="Arial"/>
      <family val="2"/>
    </font>
    <font>
      <b/>
      <sz val="11"/>
      <color rgb="FFFF0000"/>
      <name val="Arial"/>
      <family val="2"/>
    </font>
    <font>
      <sz val="11"/>
      <color theme="1"/>
      <name val="Calibri"/>
      <family val="2"/>
      <scheme val="minor"/>
    </font>
    <font>
      <b/>
      <sz val="11"/>
      <color theme="1"/>
      <name val="Arial"/>
      <family val="2"/>
    </font>
    <font>
      <sz val="11"/>
      <color theme="1"/>
      <name val="Arial"/>
      <family val="2"/>
    </font>
    <font>
      <b/>
      <sz val="11"/>
      <color theme="1"/>
      <name val="Verdana"/>
      <family val="2"/>
    </font>
    <font>
      <b/>
      <sz val="11"/>
      <color theme="0"/>
      <name val="Arial"/>
      <family val="2"/>
    </font>
    <font>
      <i/>
      <sz val="8"/>
      <color theme="1"/>
      <name val="Arial"/>
      <family val="2"/>
    </font>
    <font>
      <sz val="11"/>
      <color rgb="FFFF0000"/>
      <name val="Calibri"/>
      <family val="2"/>
      <scheme val="minor"/>
    </font>
    <font>
      <sz val="11"/>
      <color rgb="FFFF0000"/>
      <name val="Verdana"/>
      <family val="2"/>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2"/>
        <bgColor indexed="64"/>
      </patternFill>
    </fill>
  </fills>
  <borders count="31">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s>
  <cellStyleXfs count="3">
    <xf numFmtId="0" fontId="0" fillId="0" borderId="0"/>
    <xf numFmtId="0" fontId="8" fillId="0" borderId="0"/>
    <xf numFmtId="0" fontId="1" fillId="0" borderId="0"/>
  </cellStyleXfs>
  <cellXfs count="89">
    <xf numFmtId="0" fontId="0" fillId="0" borderId="0" xfId="0"/>
    <xf numFmtId="0" fontId="0" fillId="0" borderId="1"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8" xfId="0" applyBorder="1"/>
    <xf numFmtId="0" fontId="5" fillId="0" borderId="0" xfId="0" applyFont="1"/>
    <xf numFmtId="0" fontId="3" fillId="0" borderId="1" xfId="0" applyFont="1" applyBorder="1"/>
    <xf numFmtId="0" fontId="3" fillId="0" borderId="4" xfId="0" applyFont="1" applyBorder="1"/>
    <xf numFmtId="0" fontId="0" fillId="0" borderId="0" xfId="0" applyAlignment="1">
      <alignment wrapText="1"/>
    </xf>
    <xf numFmtId="0" fontId="0" fillId="0" borderId="0" xfId="0" applyFill="1" applyBorder="1"/>
    <xf numFmtId="14" fontId="0" fillId="0" borderId="10" xfId="0" applyNumberFormat="1" applyBorder="1" applyAlignment="1">
      <alignment wrapText="1"/>
    </xf>
    <xf numFmtId="0" fontId="2" fillId="0" borderId="0" xfId="0" applyFont="1"/>
    <xf numFmtId="0" fontId="0" fillId="0" borderId="0" xfId="0" applyBorder="1" applyAlignment="1">
      <alignment horizontal="right"/>
    </xf>
    <xf numFmtId="0" fontId="0" fillId="0" borderId="0" xfId="0" applyFill="1" applyBorder="1" applyAlignment="1">
      <alignment horizontal="right"/>
    </xf>
    <xf numFmtId="0" fontId="6" fillId="0" borderId="0" xfId="0" applyFont="1" applyAlignment="1">
      <alignment horizontal="right"/>
    </xf>
    <xf numFmtId="0" fontId="0" fillId="0" borderId="19" xfId="0" applyFont="1" applyFill="1" applyBorder="1" applyAlignment="1">
      <alignment horizontal="center" wrapText="1"/>
    </xf>
    <xf numFmtId="0" fontId="0" fillId="0" borderId="19" xfId="0" applyBorder="1" applyAlignment="1">
      <alignment wrapText="1"/>
    </xf>
    <xf numFmtId="0" fontId="0" fillId="0" borderId="20" xfId="0" applyBorder="1"/>
    <xf numFmtId="164" fontId="0" fillId="0" borderId="0" xfId="0" applyNumberFormat="1" applyBorder="1"/>
    <xf numFmtId="0" fontId="0" fillId="0" borderId="9" xfId="0" applyBorder="1" applyAlignment="1">
      <alignment wrapText="1"/>
    </xf>
    <xf numFmtId="0" fontId="0" fillId="0" borderId="2" xfId="0" applyBorder="1" applyAlignment="1">
      <alignment wrapText="1"/>
    </xf>
    <xf numFmtId="0" fontId="3" fillId="0" borderId="1" xfId="0" applyFont="1" applyBorder="1" applyAlignment="1">
      <alignment wrapText="1"/>
    </xf>
    <xf numFmtId="0" fontId="0" fillId="0" borderId="1" xfId="0" applyBorder="1" applyAlignment="1">
      <alignment wrapText="1"/>
    </xf>
    <xf numFmtId="0" fontId="11" fillId="0" borderId="23" xfId="1" applyFont="1" applyFill="1" applyBorder="1" applyAlignment="1">
      <alignment textRotation="90"/>
    </xf>
    <xf numFmtId="0" fontId="8" fillId="0" borderId="0" xfId="1"/>
    <xf numFmtId="0" fontId="7" fillId="0" borderId="0" xfId="1" applyFont="1" applyFill="1" applyBorder="1" applyAlignment="1">
      <alignment horizontal="right" wrapText="1"/>
    </xf>
    <xf numFmtId="0" fontId="11" fillId="0" borderId="0" xfId="1" applyFont="1"/>
    <xf numFmtId="0" fontId="7" fillId="0" borderId="0" xfId="1" applyFont="1" applyFill="1" applyBorder="1" applyAlignment="1">
      <alignment wrapText="1"/>
    </xf>
    <xf numFmtId="0" fontId="8" fillId="0" borderId="0" xfId="1" applyAlignment="1">
      <alignment horizontal="left"/>
    </xf>
    <xf numFmtId="0" fontId="9" fillId="0" borderId="0" xfId="0" applyFont="1"/>
    <xf numFmtId="10" fontId="0" fillId="0" borderId="0" xfId="0" applyNumberFormat="1"/>
    <xf numFmtId="0" fontId="10" fillId="2" borderId="12" xfId="0" applyFont="1" applyFill="1" applyBorder="1"/>
    <xf numFmtId="0" fontId="10" fillId="2" borderId="21" xfId="0" applyFont="1" applyFill="1" applyBorder="1"/>
    <xf numFmtId="0" fontId="10" fillId="2" borderId="6" xfId="0" applyFont="1" applyFill="1" applyBorder="1" applyAlignment="1">
      <alignment wrapText="1"/>
    </xf>
    <xf numFmtId="0" fontId="10" fillId="2" borderId="22" xfId="0" applyFont="1" applyFill="1" applyBorder="1" applyAlignment="1">
      <alignment wrapText="1"/>
    </xf>
    <xf numFmtId="0" fontId="0" fillId="0" borderId="19" xfId="0" applyBorder="1"/>
    <xf numFmtId="0" fontId="0" fillId="0" borderId="24" xfId="0" applyBorder="1"/>
    <xf numFmtId="0" fontId="0" fillId="0" borderId="25" xfId="0" applyBorder="1"/>
    <xf numFmtId="0" fontId="0" fillId="3" borderId="26" xfId="0" applyFill="1" applyBorder="1"/>
    <xf numFmtId="0" fontId="0" fillId="3" borderId="27" xfId="0" applyFill="1" applyBorder="1"/>
    <xf numFmtId="0" fontId="0" fillId="3" borderId="28" xfId="0" applyFill="1" applyBorder="1"/>
    <xf numFmtId="0" fontId="0" fillId="3" borderId="29" xfId="0" applyFill="1" applyBorder="1"/>
    <xf numFmtId="0" fontId="11" fillId="0" borderId="23" xfId="0" applyFont="1" applyFill="1" applyBorder="1"/>
    <xf numFmtId="0" fontId="11" fillId="0" borderId="0" xfId="0" applyFont="1"/>
    <xf numFmtId="0" fontId="7" fillId="0" borderId="0" xfId="0" applyFont="1" applyFill="1" applyBorder="1" applyAlignment="1">
      <alignment wrapText="1"/>
    </xf>
    <xf numFmtId="0" fontId="0" fillId="0" borderId="0" xfId="0" applyAlignment="1">
      <alignment horizontal="left"/>
    </xf>
    <xf numFmtId="14" fontId="2" fillId="0" borderId="10" xfId="0" applyNumberFormat="1" applyFont="1" applyBorder="1" applyAlignment="1">
      <alignment wrapText="1"/>
    </xf>
    <xf numFmtId="1" fontId="0" fillId="0" borderId="0" xfId="0" applyNumberFormat="1" applyBorder="1"/>
    <xf numFmtId="1" fontId="0" fillId="0" borderId="9" xfId="0" applyNumberFormat="1" applyBorder="1" applyAlignment="1">
      <alignment wrapText="1"/>
    </xf>
    <xf numFmtId="1" fontId="0" fillId="0" borderId="0" xfId="0" applyNumberFormat="1"/>
    <xf numFmtId="0" fontId="0" fillId="0" borderId="0" xfId="0" applyFont="1" applyAlignment="1">
      <alignment horizontal="center" wrapText="1"/>
    </xf>
    <xf numFmtId="3" fontId="0" fillId="0" borderId="19" xfId="0" applyNumberFormat="1" applyBorder="1"/>
    <xf numFmtId="165" fontId="0" fillId="0" borderId="25" xfId="0" applyNumberFormat="1" applyBorder="1"/>
    <xf numFmtId="165" fontId="0" fillId="0" borderId="24" xfId="0" applyNumberFormat="1" applyBorder="1"/>
    <xf numFmtId="165" fontId="0" fillId="0" borderId="19" xfId="0" applyNumberFormat="1" applyBorder="1"/>
    <xf numFmtId="1" fontId="0" fillId="4" borderId="0" xfId="0" applyNumberFormat="1" applyFill="1" applyBorder="1" applyAlignment="1">
      <alignment horizontal="center"/>
    </xf>
    <xf numFmtId="0" fontId="0" fillId="4" borderId="9" xfId="0" applyFill="1" applyBorder="1" applyAlignment="1">
      <alignment wrapText="1"/>
    </xf>
    <xf numFmtId="0" fontId="2" fillId="0" borderId="0" xfId="0" applyFont="1" applyBorder="1"/>
    <xf numFmtId="1" fontId="2" fillId="4" borderId="0" xfId="0" applyNumberFormat="1" applyFont="1" applyFill="1" applyBorder="1" applyAlignment="1">
      <alignment horizontal="center"/>
    </xf>
    <xf numFmtId="1" fontId="2" fillId="0" borderId="0" xfId="0" applyNumberFormat="1" applyFont="1" applyBorder="1"/>
    <xf numFmtId="0" fontId="2" fillId="0" borderId="0" xfId="0" applyFont="1" applyFill="1" applyBorder="1"/>
    <xf numFmtId="0" fontId="2" fillId="0" borderId="0" xfId="0" applyFont="1" applyBorder="1" applyAlignment="1">
      <alignment horizontal="right"/>
    </xf>
    <xf numFmtId="0" fontId="2" fillId="0" borderId="0" xfId="0" applyFont="1" applyFill="1" applyBorder="1" applyAlignment="1">
      <alignment horizontal="right"/>
    </xf>
    <xf numFmtId="0" fontId="12" fillId="0" borderId="0" xfId="0" applyFont="1" applyAlignment="1">
      <alignment horizontal="right"/>
    </xf>
    <xf numFmtId="164" fontId="2" fillId="0" borderId="0" xfId="0" applyNumberFormat="1" applyFont="1" applyBorder="1"/>
    <xf numFmtId="0" fontId="2" fillId="0" borderId="19" xfId="0" applyFont="1" applyFill="1" applyBorder="1" applyAlignment="1">
      <alignment horizontal="center" wrapText="1"/>
    </xf>
    <xf numFmtId="0" fontId="2" fillId="0" borderId="0" xfId="0" applyFont="1" applyAlignment="1">
      <alignment horizontal="center" wrapText="1"/>
    </xf>
    <xf numFmtId="1" fontId="0" fillId="0" borderId="0" xfId="0" applyNumberFormat="1" applyFill="1" applyBorder="1" applyAlignment="1">
      <alignment horizontal="center"/>
    </xf>
    <xf numFmtId="1" fontId="2" fillId="0" borderId="0" xfId="0" applyNumberFormat="1"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0" fontId="0" fillId="0" borderId="30" xfId="0" applyBorder="1"/>
    <xf numFmtId="1" fontId="0" fillId="0" borderId="0" xfId="0" applyNumberFormat="1" applyBorder="1" applyAlignment="1">
      <alignment horizontal="right"/>
    </xf>
    <xf numFmtId="1" fontId="2" fillId="0" borderId="0" xfId="0" applyNumberFormat="1" applyFont="1" applyBorder="1" applyAlignment="1">
      <alignment horizontal="right"/>
    </xf>
    <xf numFmtId="1" fontId="0" fillId="0" borderId="0" xfId="0" applyNumberFormat="1" applyFill="1" applyBorder="1" applyAlignment="1">
      <alignment horizontal="right"/>
    </xf>
    <xf numFmtId="1" fontId="2" fillId="0" borderId="0" xfId="0" applyNumberFormat="1" applyFont="1" applyFill="1" applyBorder="1" applyAlignment="1">
      <alignment horizontal="right"/>
    </xf>
    <xf numFmtId="1" fontId="1" fillId="0" borderId="0" xfId="2" applyNumberFormat="1" applyAlignment="1">
      <alignment horizontal="right"/>
    </xf>
    <xf numFmtId="1" fontId="13" fillId="0" borderId="0" xfId="2" applyNumberFormat="1" applyFont="1" applyAlignment="1">
      <alignment horizontal="right"/>
    </xf>
    <xf numFmtId="0" fontId="0" fillId="0" borderId="12" xfId="0" applyBorder="1"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xf>
    <xf numFmtId="0" fontId="0" fillId="0" borderId="17" xfId="0" applyBorder="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3">
    <cellStyle name="Normal" xfId="0" builtinId="0"/>
    <cellStyle name="Normal 2" xfId="2"/>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6"/>
  <sheetViews>
    <sheetView tabSelected="1" topLeftCell="A5" zoomScale="80" zoomScaleNormal="80" workbookViewId="0">
      <pane xSplit="2" ySplit="1" topLeftCell="C6" activePane="bottomRight" state="frozen"/>
      <selection activeCell="A5" sqref="A5"/>
      <selection pane="topRight" activeCell="D5" sqref="D5"/>
      <selection pane="bottomLeft" activeCell="A6" sqref="A6"/>
      <selection pane="bottomRight" activeCell="A10" sqref="A10"/>
    </sheetView>
  </sheetViews>
  <sheetFormatPr defaultRowHeight="13.5" x14ac:dyDescent="0.35"/>
  <cols>
    <col min="1" max="1" width="89.5" customWidth="1"/>
    <col min="2" max="2" width="15" customWidth="1"/>
    <col min="3" max="14" width="10.625" customWidth="1"/>
    <col min="15" max="22" width="10.625" style="13" customWidth="1"/>
    <col min="23" max="29" width="10.625" customWidth="1"/>
    <col min="30" max="30" width="96.125" style="10" customWidth="1"/>
  </cols>
  <sheetData>
    <row r="1" spans="1:30" ht="146.25" customHeight="1" x14ac:dyDescent="0.35">
      <c r="A1" s="10" t="s">
        <v>40</v>
      </c>
    </row>
    <row r="3" spans="1:30" ht="13.9" thickBot="1" x14ac:dyDescent="0.4">
      <c r="A3" t="s">
        <v>36</v>
      </c>
    </row>
    <row r="4" spans="1:30" ht="74.25" customHeight="1" x14ac:dyDescent="0.35">
      <c r="A4" s="83"/>
      <c r="B4" s="85" t="s">
        <v>0</v>
      </c>
      <c r="C4" s="80" t="s">
        <v>43</v>
      </c>
      <c r="D4" s="81"/>
      <c r="E4" s="81"/>
      <c r="F4" s="81"/>
      <c r="G4" s="81"/>
      <c r="H4" s="81"/>
      <c r="I4" s="81"/>
      <c r="J4" s="81"/>
      <c r="K4" s="81"/>
      <c r="L4" s="81"/>
      <c r="M4" s="81"/>
      <c r="N4" s="81"/>
      <c r="O4" s="81"/>
      <c r="P4" s="81"/>
      <c r="Q4" s="81"/>
      <c r="R4" s="81"/>
      <c r="S4" s="81"/>
      <c r="T4" s="81"/>
      <c r="U4" s="81"/>
      <c r="V4" s="81"/>
      <c r="W4" s="81"/>
      <c r="X4" s="81"/>
      <c r="Y4" s="81"/>
      <c r="Z4" s="81"/>
      <c r="AA4" s="81"/>
      <c r="AB4" s="81"/>
      <c r="AC4" s="82"/>
      <c r="AD4" s="87" t="s">
        <v>26</v>
      </c>
    </row>
    <row r="5" spans="1:30" x14ac:dyDescent="0.35">
      <c r="A5" s="84"/>
      <c r="B5" s="86"/>
      <c r="C5" s="12">
        <v>43147</v>
      </c>
      <c r="D5" s="12">
        <v>43148</v>
      </c>
      <c r="E5" s="12">
        <v>43149</v>
      </c>
      <c r="F5" s="12">
        <v>43150</v>
      </c>
      <c r="G5" s="12">
        <v>43151</v>
      </c>
      <c r="H5" s="12">
        <v>43152</v>
      </c>
      <c r="I5" s="12">
        <v>43153</v>
      </c>
      <c r="J5" s="12">
        <v>43154</v>
      </c>
      <c r="K5" s="12">
        <v>43155</v>
      </c>
      <c r="L5" s="12">
        <v>43156</v>
      </c>
      <c r="M5" s="12">
        <v>43157</v>
      </c>
      <c r="N5" s="12">
        <v>43158</v>
      </c>
      <c r="O5" s="48">
        <v>43159</v>
      </c>
      <c r="P5" s="48">
        <v>43160</v>
      </c>
      <c r="Q5" s="48">
        <v>43161</v>
      </c>
      <c r="R5" s="48">
        <v>43162</v>
      </c>
      <c r="S5" s="48">
        <v>43163</v>
      </c>
      <c r="T5" s="48">
        <v>43164</v>
      </c>
      <c r="U5" s="48">
        <v>43165</v>
      </c>
      <c r="V5" s="48">
        <v>43166</v>
      </c>
      <c r="W5" s="12">
        <v>43167</v>
      </c>
      <c r="X5" s="12">
        <v>43168</v>
      </c>
      <c r="Y5" s="12">
        <v>43169</v>
      </c>
      <c r="Z5" s="12">
        <v>43170</v>
      </c>
      <c r="AA5" s="12">
        <v>43171</v>
      </c>
      <c r="AB5" s="12">
        <v>43172</v>
      </c>
      <c r="AC5" s="12">
        <v>43173</v>
      </c>
      <c r="AD5" s="88"/>
    </row>
    <row r="6" spans="1:30" x14ac:dyDescent="0.35">
      <c r="A6" s="6" t="s">
        <v>27</v>
      </c>
      <c r="B6" s="4" t="s">
        <v>1</v>
      </c>
      <c r="C6" s="14">
        <v>26</v>
      </c>
      <c r="D6" s="14">
        <v>16</v>
      </c>
      <c r="E6" s="14">
        <v>7</v>
      </c>
      <c r="F6" s="14">
        <v>19</v>
      </c>
      <c r="G6" s="14">
        <v>22</v>
      </c>
      <c r="H6" s="14">
        <v>17</v>
      </c>
      <c r="I6" s="14">
        <v>16</v>
      </c>
      <c r="J6" s="14">
        <v>21</v>
      </c>
      <c r="K6" s="14">
        <v>8</v>
      </c>
      <c r="L6" s="14">
        <v>17</v>
      </c>
      <c r="M6" s="14">
        <v>20</v>
      </c>
      <c r="N6" s="14">
        <v>20</v>
      </c>
      <c r="O6" s="63">
        <v>19</v>
      </c>
      <c r="P6" s="63">
        <v>39</v>
      </c>
      <c r="Q6" s="63">
        <v>47</v>
      </c>
      <c r="R6" s="63">
        <v>42</v>
      </c>
      <c r="S6" s="63">
        <v>20</v>
      </c>
      <c r="T6" s="63">
        <v>62</v>
      </c>
      <c r="U6" s="63">
        <v>53</v>
      </c>
      <c r="V6" s="63">
        <v>41</v>
      </c>
      <c r="W6" s="14">
        <v>21</v>
      </c>
      <c r="X6" s="14">
        <v>30</v>
      </c>
      <c r="Y6" s="14">
        <v>6</v>
      </c>
      <c r="Z6" s="14">
        <v>8</v>
      </c>
      <c r="AA6" s="14">
        <v>15</v>
      </c>
      <c r="AB6" s="14">
        <v>16</v>
      </c>
      <c r="AC6" s="14">
        <v>21</v>
      </c>
      <c r="AD6" s="21"/>
    </row>
    <row r="7" spans="1:30" x14ac:dyDescent="0.35">
      <c r="A7" s="6" t="s">
        <v>2</v>
      </c>
      <c r="B7" s="4" t="s">
        <v>3</v>
      </c>
      <c r="C7" s="78">
        <v>93</v>
      </c>
      <c r="D7" s="78">
        <v>74</v>
      </c>
      <c r="E7" s="78">
        <v>41</v>
      </c>
      <c r="F7" s="78">
        <v>28</v>
      </c>
      <c r="G7" s="78">
        <v>53</v>
      </c>
      <c r="H7" s="78">
        <v>116</v>
      </c>
      <c r="I7" s="78">
        <v>52</v>
      </c>
      <c r="J7" s="78">
        <v>101</v>
      </c>
      <c r="K7" s="78">
        <v>47</v>
      </c>
      <c r="L7" s="78">
        <v>37</v>
      </c>
      <c r="M7" s="78">
        <v>24</v>
      </c>
      <c r="N7" s="78">
        <v>78</v>
      </c>
      <c r="O7" s="79">
        <v>115</v>
      </c>
      <c r="P7" s="79">
        <v>31</v>
      </c>
      <c r="Q7" s="79">
        <v>39</v>
      </c>
      <c r="R7" s="79">
        <v>50</v>
      </c>
      <c r="S7" s="79">
        <v>40</v>
      </c>
      <c r="T7" s="79">
        <v>40</v>
      </c>
      <c r="U7" s="79">
        <v>30</v>
      </c>
      <c r="V7" s="79">
        <v>40</v>
      </c>
      <c r="W7" s="78">
        <v>81</v>
      </c>
      <c r="X7" s="78">
        <v>79</v>
      </c>
      <c r="Y7" s="78">
        <v>43</v>
      </c>
      <c r="Z7" s="78">
        <v>63</v>
      </c>
      <c r="AA7" s="78">
        <v>28</v>
      </c>
      <c r="AB7" s="78">
        <v>51</v>
      </c>
      <c r="AC7" s="78">
        <v>35</v>
      </c>
      <c r="AD7" s="21" t="s">
        <v>89</v>
      </c>
    </row>
    <row r="8" spans="1:30" x14ac:dyDescent="0.35">
      <c r="A8" s="1"/>
      <c r="B8" s="4"/>
      <c r="C8" s="15"/>
      <c r="D8" s="15"/>
      <c r="E8" s="15"/>
      <c r="F8" s="15"/>
      <c r="G8" s="15"/>
      <c r="H8" s="15"/>
      <c r="I8" s="15"/>
      <c r="J8" s="15"/>
      <c r="K8" s="15"/>
      <c r="L8" s="15"/>
      <c r="M8" s="15"/>
      <c r="N8" s="15"/>
      <c r="O8" s="64"/>
      <c r="P8" s="64"/>
      <c r="Q8" s="64"/>
      <c r="R8" s="64"/>
      <c r="S8" s="64"/>
      <c r="T8" s="64"/>
      <c r="U8" s="64"/>
      <c r="V8" s="64"/>
      <c r="W8" s="15"/>
      <c r="X8" s="15"/>
      <c r="Y8" s="15"/>
      <c r="Z8" s="15"/>
      <c r="AA8" s="15"/>
      <c r="AB8" s="15"/>
      <c r="AC8" s="15"/>
      <c r="AD8" s="21"/>
    </row>
    <row r="9" spans="1:30" x14ac:dyDescent="0.35">
      <c r="A9" s="1" t="s">
        <v>28</v>
      </c>
      <c r="B9" s="4" t="s">
        <v>1</v>
      </c>
      <c r="C9" s="15">
        <v>24</v>
      </c>
      <c r="D9" s="15">
        <v>1</v>
      </c>
      <c r="E9" s="15">
        <v>9</v>
      </c>
      <c r="F9" s="15">
        <v>10</v>
      </c>
      <c r="G9" s="15">
        <v>15</v>
      </c>
      <c r="H9" s="15">
        <v>17</v>
      </c>
      <c r="I9" s="15">
        <v>24</v>
      </c>
      <c r="J9" s="15">
        <v>9</v>
      </c>
      <c r="K9" s="15">
        <v>7</v>
      </c>
      <c r="L9" s="15">
        <v>7</v>
      </c>
      <c r="M9" s="15">
        <v>9</v>
      </c>
      <c r="N9" s="15">
        <v>24</v>
      </c>
      <c r="O9" s="64">
        <v>17</v>
      </c>
      <c r="P9" s="64">
        <v>14</v>
      </c>
      <c r="Q9" s="64">
        <v>6</v>
      </c>
      <c r="R9" s="64">
        <v>4</v>
      </c>
      <c r="S9" s="64">
        <v>4</v>
      </c>
      <c r="T9" s="64">
        <v>4</v>
      </c>
      <c r="U9" s="64">
        <v>21</v>
      </c>
      <c r="V9" s="64">
        <v>13</v>
      </c>
      <c r="W9" s="15">
        <v>25</v>
      </c>
      <c r="X9" s="15">
        <v>23</v>
      </c>
      <c r="Y9" s="15">
        <v>7</v>
      </c>
      <c r="Z9" s="15">
        <v>7</v>
      </c>
      <c r="AA9" s="15">
        <v>7</v>
      </c>
      <c r="AB9" s="15">
        <v>18</v>
      </c>
      <c r="AC9" s="15">
        <v>14</v>
      </c>
      <c r="AD9" s="21"/>
    </row>
    <row r="10" spans="1:30" ht="27" x14ac:dyDescent="0.35">
      <c r="A10" s="6" t="s">
        <v>2</v>
      </c>
      <c r="B10" s="4" t="s">
        <v>3</v>
      </c>
      <c r="C10" s="69" t="s">
        <v>49</v>
      </c>
      <c r="D10" s="69" t="s">
        <v>49</v>
      </c>
      <c r="E10" s="69" t="s">
        <v>49</v>
      </c>
      <c r="F10" s="69" t="s">
        <v>49</v>
      </c>
      <c r="G10" s="69" t="s">
        <v>49</v>
      </c>
      <c r="H10" s="69" t="s">
        <v>49</v>
      </c>
      <c r="I10" s="69" t="s">
        <v>49</v>
      </c>
      <c r="J10" s="69" t="s">
        <v>49</v>
      </c>
      <c r="K10" s="69" t="s">
        <v>49</v>
      </c>
      <c r="L10" s="69" t="s">
        <v>49</v>
      </c>
      <c r="M10" s="69" t="s">
        <v>49</v>
      </c>
      <c r="N10" s="69" t="s">
        <v>49</v>
      </c>
      <c r="O10" s="70" t="s">
        <v>49</v>
      </c>
      <c r="P10" s="70" t="s">
        <v>49</v>
      </c>
      <c r="Q10" s="70" t="s">
        <v>49</v>
      </c>
      <c r="R10" s="70" t="s">
        <v>49</v>
      </c>
      <c r="S10" s="70" t="s">
        <v>49</v>
      </c>
      <c r="T10" s="70" t="s">
        <v>49</v>
      </c>
      <c r="U10" s="70" t="s">
        <v>49</v>
      </c>
      <c r="V10" s="70" t="s">
        <v>49</v>
      </c>
      <c r="W10" s="69" t="s">
        <v>49</v>
      </c>
      <c r="X10" s="69" t="s">
        <v>49</v>
      </c>
      <c r="Y10" s="69" t="s">
        <v>49</v>
      </c>
      <c r="Z10" s="69" t="s">
        <v>49</v>
      </c>
      <c r="AA10" s="69" t="s">
        <v>49</v>
      </c>
      <c r="AB10" s="69" t="s">
        <v>49</v>
      </c>
      <c r="AC10" s="69" t="s">
        <v>49</v>
      </c>
      <c r="AD10" s="21" t="s">
        <v>84</v>
      </c>
    </row>
    <row r="11" spans="1:30" x14ac:dyDescent="0.35">
      <c r="A11" s="1"/>
      <c r="B11" s="4"/>
      <c r="C11" s="71"/>
      <c r="D11" s="71"/>
      <c r="E11" s="71"/>
      <c r="F11" s="71"/>
      <c r="G11" s="71"/>
      <c r="H11" s="71"/>
      <c r="I11" s="71"/>
      <c r="J11" s="71"/>
      <c r="K11" s="71"/>
      <c r="L11" s="71"/>
      <c r="M11" s="71"/>
      <c r="N11" s="71"/>
      <c r="O11" s="72"/>
      <c r="P11" s="72"/>
      <c r="Q11" s="72"/>
      <c r="R11" s="72"/>
      <c r="S11" s="72"/>
      <c r="T11" s="72"/>
      <c r="U11" s="72"/>
      <c r="V11" s="72"/>
      <c r="W11" s="71"/>
      <c r="X11" s="71"/>
      <c r="Y11" s="71"/>
      <c r="Z11" s="71"/>
      <c r="AA11" s="71"/>
      <c r="AB11" s="71"/>
      <c r="AC11" s="71"/>
      <c r="AD11" s="21"/>
    </row>
    <row r="12" spans="1:30" x14ac:dyDescent="0.35">
      <c r="A12" s="1" t="s">
        <v>29</v>
      </c>
      <c r="B12" s="4" t="s">
        <v>1</v>
      </c>
      <c r="C12" s="15">
        <v>29</v>
      </c>
      <c r="D12" s="15">
        <v>7</v>
      </c>
      <c r="E12" s="15">
        <v>9</v>
      </c>
      <c r="F12" s="15">
        <v>32</v>
      </c>
      <c r="G12" s="15">
        <v>35</v>
      </c>
      <c r="H12" s="15">
        <v>22</v>
      </c>
      <c r="I12" s="15">
        <v>38</v>
      </c>
      <c r="J12" s="15">
        <v>33</v>
      </c>
      <c r="K12" s="15">
        <v>8</v>
      </c>
      <c r="L12" s="15">
        <v>8</v>
      </c>
      <c r="M12" s="15">
        <v>34</v>
      </c>
      <c r="N12" s="15">
        <v>26</v>
      </c>
      <c r="O12" s="64">
        <v>13</v>
      </c>
      <c r="P12" s="64">
        <v>22</v>
      </c>
      <c r="Q12" s="64">
        <v>20</v>
      </c>
      <c r="R12" s="64">
        <v>5</v>
      </c>
      <c r="S12" s="64">
        <v>8</v>
      </c>
      <c r="T12" s="64">
        <v>28</v>
      </c>
      <c r="U12" s="64">
        <v>32</v>
      </c>
      <c r="V12" s="64">
        <v>40</v>
      </c>
      <c r="W12" s="15">
        <v>24</v>
      </c>
      <c r="X12" s="15">
        <v>23</v>
      </c>
      <c r="Y12" s="15">
        <v>14</v>
      </c>
      <c r="Z12" s="15">
        <v>13</v>
      </c>
      <c r="AA12" s="15">
        <v>27</v>
      </c>
      <c r="AB12" s="15">
        <v>47</v>
      </c>
      <c r="AC12" s="15">
        <v>38</v>
      </c>
      <c r="AD12" s="21"/>
    </row>
    <row r="13" spans="1:30" x14ac:dyDescent="0.35">
      <c r="A13" s="6" t="s">
        <v>2</v>
      </c>
      <c r="B13" s="4" t="s">
        <v>3</v>
      </c>
      <c r="C13" s="76">
        <v>61</v>
      </c>
      <c r="D13" s="76">
        <v>82</v>
      </c>
      <c r="E13" s="76">
        <v>38</v>
      </c>
      <c r="F13" s="76">
        <v>61</v>
      </c>
      <c r="G13" s="76">
        <v>36</v>
      </c>
      <c r="H13" s="76">
        <v>37</v>
      </c>
      <c r="I13" s="76">
        <v>59</v>
      </c>
      <c r="J13" s="76">
        <v>82</v>
      </c>
      <c r="K13" s="76">
        <v>62</v>
      </c>
      <c r="L13" s="76">
        <v>36</v>
      </c>
      <c r="M13" s="76">
        <v>38</v>
      </c>
      <c r="N13" s="76">
        <v>36</v>
      </c>
      <c r="O13" s="77">
        <v>108</v>
      </c>
      <c r="P13" s="77">
        <v>84</v>
      </c>
      <c r="Q13" s="77">
        <v>85</v>
      </c>
      <c r="R13" s="77">
        <v>59</v>
      </c>
      <c r="S13" s="77">
        <v>59</v>
      </c>
      <c r="T13" s="77">
        <v>36</v>
      </c>
      <c r="U13" s="77">
        <v>34</v>
      </c>
      <c r="V13" s="77">
        <v>37</v>
      </c>
      <c r="W13" s="76">
        <v>44</v>
      </c>
      <c r="X13" s="76">
        <v>40</v>
      </c>
      <c r="Y13" s="76">
        <v>39</v>
      </c>
      <c r="Z13" s="76">
        <v>37</v>
      </c>
      <c r="AA13" s="76">
        <v>37</v>
      </c>
      <c r="AB13" s="76">
        <v>38</v>
      </c>
      <c r="AC13" s="76">
        <v>38</v>
      </c>
      <c r="AD13" s="21" t="s">
        <v>89</v>
      </c>
    </row>
    <row r="14" spans="1:30" x14ac:dyDescent="0.35">
      <c r="A14" s="1"/>
      <c r="B14" s="4"/>
      <c r="C14" s="14"/>
      <c r="D14" s="14"/>
      <c r="E14" s="14"/>
      <c r="F14" s="14"/>
      <c r="G14" s="14"/>
      <c r="H14" s="14"/>
      <c r="I14" s="14"/>
      <c r="J14" s="14"/>
      <c r="K14" s="2"/>
      <c r="L14" s="2"/>
      <c r="M14" s="2"/>
      <c r="N14" s="2"/>
      <c r="O14" s="59"/>
      <c r="P14" s="59"/>
      <c r="Q14" s="59"/>
      <c r="R14" s="59"/>
      <c r="S14" s="59"/>
      <c r="T14" s="59"/>
      <c r="U14" s="59"/>
      <c r="V14" s="59"/>
      <c r="W14" s="2"/>
      <c r="X14" s="2"/>
      <c r="Y14" s="2"/>
      <c r="Z14" s="2"/>
      <c r="AA14" s="2"/>
      <c r="AB14" s="2"/>
      <c r="AC14" s="2"/>
      <c r="AD14" s="21"/>
    </row>
    <row r="15" spans="1:30" x14ac:dyDescent="0.35">
      <c r="A15" s="1" t="s">
        <v>30</v>
      </c>
      <c r="B15" s="4" t="s">
        <v>4</v>
      </c>
      <c r="C15" s="57"/>
      <c r="D15" s="57"/>
      <c r="E15" s="57"/>
      <c r="F15" s="57"/>
      <c r="G15" s="57"/>
      <c r="H15" s="57"/>
      <c r="I15" s="57"/>
      <c r="J15" s="57"/>
      <c r="K15" s="57"/>
      <c r="L15" s="57"/>
      <c r="M15" s="57"/>
      <c r="N15" s="57"/>
      <c r="O15" s="60"/>
      <c r="P15" s="60"/>
      <c r="Q15" s="60"/>
      <c r="R15" s="60"/>
      <c r="S15" s="60"/>
      <c r="T15" s="60"/>
      <c r="U15" s="60"/>
      <c r="V15" s="60"/>
      <c r="W15" s="57"/>
      <c r="X15" s="57"/>
      <c r="Y15" s="57"/>
      <c r="Z15" s="57"/>
      <c r="AA15" s="57"/>
      <c r="AB15" s="57"/>
      <c r="AC15" s="57"/>
      <c r="AD15" s="58"/>
    </row>
    <row r="16" spans="1:30" x14ac:dyDescent="0.35">
      <c r="A16" s="1"/>
      <c r="B16" s="4"/>
      <c r="C16" s="2"/>
      <c r="D16" s="2"/>
      <c r="E16" s="2"/>
      <c r="F16" s="2"/>
      <c r="G16" s="2"/>
      <c r="H16" s="2"/>
      <c r="I16" s="2"/>
      <c r="J16" s="2"/>
      <c r="K16" s="2"/>
      <c r="L16" s="2"/>
      <c r="M16" s="2"/>
      <c r="N16" s="2"/>
      <c r="O16" s="59"/>
      <c r="P16" s="59"/>
      <c r="Q16" s="59"/>
      <c r="R16" s="59"/>
      <c r="S16" s="59"/>
      <c r="T16" s="59"/>
      <c r="U16" s="59"/>
      <c r="V16" s="59"/>
      <c r="W16" s="2"/>
      <c r="X16" s="2"/>
      <c r="Y16" s="2"/>
      <c r="Z16" s="2"/>
      <c r="AA16" s="2"/>
      <c r="AB16" s="2"/>
      <c r="AC16" s="2"/>
      <c r="AD16" s="21"/>
    </row>
    <row r="17" spans="1:31" x14ac:dyDescent="0.35">
      <c r="A17" s="8" t="s">
        <v>38</v>
      </c>
      <c r="B17" s="4" t="s">
        <v>4</v>
      </c>
      <c r="C17" s="74">
        <v>1141.022337796461</v>
      </c>
      <c r="D17" s="74">
        <v>1140.1816222034074</v>
      </c>
      <c r="E17" s="74">
        <v>1152.0041023356309</v>
      </c>
      <c r="F17" s="74">
        <v>1147.341511528808</v>
      </c>
      <c r="G17" s="74">
        <v>1125.3216625252526</v>
      </c>
      <c r="H17" s="74">
        <v>1133.0688487757045</v>
      </c>
      <c r="I17" s="74">
        <v>1136.1838380552576</v>
      </c>
      <c r="J17" s="74">
        <v>1142.963657230255</v>
      </c>
      <c r="K17" s="74">
        <v>1145.4044182563659</v>
      </c>
      <c r="L17" s="74">
        <v>1137.1169675204769</v>
      </c>
      <c r="M17" s="74">
        <v>1147.3267903683659</v>
      </c>
      <c r="N17" s="74">
        <v>1137.9026649653661</v>
      </c>
      <c r="O17" s="75">
        <v>1144.0626410333659</v>
      </c>
      <c r="P17" s="75">
        <v>1120.5165079716994</v>
      </c>
      <c r="Q17" s="75">
        <v>1136.0338661910325</v>
      </c>
      <c r="R17" s="75">
        <v>1107.3248864693662</v>
      </c>
      <c r="S17" s="75">
        <v>1201.0727661694771</v>
      </c>
      <c r="T17" s="75">
        <v>1215.4008721420328</v>
      </c>
      <c r="U17" s="75">
        <v>1314.6231915996993</v>
      </c>
      <c r="V17" s="75">
        <v>1360.5678410541436</v>
      </c>
      <c r="W17" s="74">
        <v>1270.2107210425884</v>
      </c>
      <c r="X17" s="74">
        <v>1250.9814699021438</v>
      </c>
      <c r="Y17" s="74">
        <v>1222.1619104828105</v>
      </c>
      <c r="Z17" s="74">
        <v>1211.0137529742549</v>
      </c>
      <c r="AA17" s="74">
        <v>1183.3276890412549</v>
      </c>
      <c r="AB17" s="74">
        <v>1164.1150315322548</v>
      </c>
      <c r="AC17" s="74">
        <v>1175.0208204181438</v>
      </c>
      <c r="AD17" s="21"/>
    </row>
    <row r="18" spans="1:31" x14ac:dyDescent="0.35">
      <c r="A18" s="8" t="s">
        <v>39</v>
      </c>
      <c r="B18" s="4" t="s">
        <v>4</v>
      </c>
      <c r="C18" s="49">
        <v>188.81132433784586</v>
      </c>
      <c r="D18" s="49">
        <v>191.23908476493813</v>
      </c>
      <c r="E18" s="49">
        <v>186.35715821597478</v>
      </c>
      <c r="F18" s="49">
        <v>183.85221412886295</v>
      </c>
      <c r="G18" s="49">
        <v>186.29995185573955</v>
      </c>
      <c r="H18" s="49">
        <v>182.9668069563669</v>
      </c>
      <c r="I18" s="49">
        <v>181.56551500625767</v>
      </c>
      <c r="J18" s="49">
        <v>179.032360257194</v>
      </c>
      <c r="K18" s="49">
        <v>184.94396333759994</v>
      </c>
      <c r="L18" s="49">
        <v>189.34158786660134</v>
      </c>
      <c r="M18" s="49">
        <v>186.73155162968527</v>
      </c>
      <c r="N18" s="49">
        <v>196.80869601810411</v>
      </c>
      <c r="O18" s="61">
        <v>197.2034248630834</v>
      </c>
      <c r="P18" s="61">
        <v>210.31882865604723</v>
      </c>
      <c r="Q18" s="61">
        <v>222.39768963031301</v>
      </c>
      <c r="R18" s="61">
        <v>244.25803571236165</v>
      </c>
      <c r="S18" s="61">
        <v>340.5867300142404</v>
      </c>
      <c r="T18" s="61">
        <v>306.66794452435386</v>
      </c>
      <c r="U18" s="61">
        <v>259.90813314207651</v>
      </c>
      <c r="V18" s="61">
        <v>244.76175385617921</v>
      </c>
      <c r="W18" s="49">
        <v>238.18950207466315</v>
      </c>
      <c r="X18" s="49">
        <v>228.3326791960088</v>
      </c>
      <c r="Y18" s="49">
        <v>232.74287065049595</v>
      </c>
      <c r="Z18" s="49">
        <v>222.80099942046564</v>
      </c>
      <c r="AA18" s="49">
        <v>213.52016145056876</v>
      </c>
      <c r="AB18" s="49">
        <v>221.74535599394801</v>
      </c>
      <c r="AC18" s="49">
        <v>214.14515603176784</v>
      </c>
      <c r="AD18" s="50"/>
      <c r="AE18" s="51"/>
    </row>
    <row r="19" spans="1:31" x14ac:dyDescent="0.35">
      <c r="A19" s="1"/>
      <c r="B19" s="4"/>
      <c r="C19" s="2"/>
      <c r="D19" s="2"/>
      <c r="E19" s="2"/>
      <c r="F19" s="2"/>
      <c r="G19" s="2"/>
      <c r="H19" s="2"/>
      <c r="I19" s="2"/>
      <c r="J19" s="2"/>
      <c r="K19" s="2"/>
      <c r="L19" s="2"/>
      <c r="M19" s="2"/>
      <c r="N19" s="2"/>
      <c r="O19" s="59"/>
      <c r="P19" s="59"/>
      <c r="Q19" s="59"/>
      <c r="R19" s="59"/>
      <c r="S19" s="59"/>
      <c r="T19" s="59"/>
      <c r="U19" s="59"/>
      <c r="V19" s="59"/>
      <c r="W19" s="2"/>
      <c r="X19" s="2"/>
      <c r="Y19" s="2"/>
      <c r="Z19" s="2"/>
      <c r="AA19" s="2"/>
      <c r="AB19" s="2"/>
      <c r="AC19" s="2"/>
      <c r="AD19" s="21"/>
    </row>
    <row r="20" spans="1:31" x14ac:dyDescent="0.35">
      <c r="A20" s="23" t="s">
        <v>82</v>
      </c>
      <c r="B20" s="9" t="s">
        <v>1</v>
      </c>
      <c r="C20" s="2">
        <v>3164</v>
      </c>
      <c r="D20" s="2">
        <v>132</v>
      </c>
      <c r="E20" s="2">
        <v>5365</v>
      </c>
      <c r="F20" s="11">
        <v>222</v>
      </c>
      <c r="G20" s="11">
        <v>3947</v>
      </c>
      <c r="H20" s="11">
        <v>520</v>
      </c>
      <c r="I20" s="11">
        <v>1537</v>
      </c>
      <c r="J20" s="11">
        <v>938</v>
      </c>
      <c r="K20" s="11">
        <v>3518</v>
      </c>
      <c r="L20" s="11">
        <v>595</v>
      </c>
      <c r="M20" s="11">
        <v>3688</v>
      </c>
      <c r="N20" s="11">
        <v>524</v>
      </c>
      <c r="O20" s="62">
        <v>270</v>
      </c>
      <c r="P20" s="62">
        <v>39</v>
      </c>
      <c r="Q20" s="62">
        <v>631</v>
      </c>
      <c r="R20" s="62">
        <v>353</v>
      </c>
      <c r="S20" s="62">
        <v>1959</v>
      </c>
      <c r="T20" s="62">
        <v>822</v>
      </c>
      <c r="U20" s="62">
        <v>1325</v>
      </c>
      <c r="V20" s="62">
        <v>1863</v>
      </c>
      <c r="W20" s="11">
        <v>1498</v>
      </c>
      <c r="X20" s="11">
        <v>549</v>
      </c>
      <c r="Y20" s="11">
        <v>27</v>
      </c>
      <c r="Z20" s="11">
        <v>229</v>
      </c>
      <c r="AA20" s="11">
        <v>5963</v>
      </c>
      <c r="AB20" s="11">
        <v>1229</v>
      </c>
      <c r="AC20" s="11">
        <v>475</v>
      </c>
      <c r="AD20" s="21" t="s">
        <v>90</v>
      </c>
    </row>
    <row r="21" spans="1:31" x14ac:dyDescent="0.35">
      <c r="A21" s="23" t="s">
        <v>91</v>
      </c>
      <c r="B21" s="9" t="s">
        <v>3</v>
      </c>
      <c r="C21" s="2">
        <v>2.97</v>
      </c>
      <c r="D21" s="2">
        <v>3.29</v>
      </c>
      <c r="E21" s="2">
        <v>2.58</v>
      </c>
      <c r="F21" s="11">
        <v>1.47</v>
      </c>
      <c r="G21" s="11">
        <v>1.67</v>
      </c>
      <c r="H21" s="11">
        <v>1.53</v>
      </c>
      <c r="I21" s="11">
        <v>2.2200000000000002</v>
      </c>
      <c r="J21" s="11">
        <v>2.39</v>
      </c>
      <c r="K21" s="11">
        <v>2.4300000000000002</v>
      </c>
      <c r="L21" s="11">
        <v>3.79</v>
      </c>
      <c r="M21" s="11">
        <v>2.52</v>
      </c>
      <c r="N21" s="11">
        <v>2.88</v>
      </c>
      <c r="O21" s="62">
        <v>3.96</v>
      </c>
      <c r="P21" s="62">
        <v>8.33</v>
      </c>
      <c r="Q21" s="62">
        <v>4.49</v>
      </c>
      <c r="R21" s="62">
        <v>3.74</v>
      </c>
      <c r="S21" s="62">
        <v>3.17</v>
      </c>
      <c r="T21" s="62">
        <v>1.77</v>
      </c>
      <c r="U21" s="62">
        <v>1.87</v>
      </c>
      <c r="V21" s="62">
        <v>2.42</v>
      </c>
      <c r="W21" s="11">
        <v>2.14</v>
      </c>
      <c r="X21" s="11">
        <v>2.72</v>
      </c>
      <c r="Y21" s="11">
        <v>2.89</v>
      </c>
      <c r="Z21" s="11">
        <v>5.09</v>
      </c>
      <c r="AA21" s="11">
        <v>2.86</v>
      </c>
      <c r="AB21" s="11">
        <v>2.63</v>
      </c>
      <c r="AC21" s="11">
        <v>2.2599999999999998</v>
      </c>
      <c r="AD21" s="21"/>
    </row>
    <row r="22" spans="1:31" x14ac:dyDescent="0.35">
      <c r="A22" s="8" t="s">
        <v>37</v>
      </c>
      <c r="B22" s="9" t="s">
        <v>6</v>
      </c>
      <c r="C22" s="2">
        <v>24</v>
      </c>
      <c r="D22" s="2">
        <v>228</v>
      </c>
      <c r="E22" s="2">
        <v>48</v>
      </c>
      <c r="F22" s="2">
        <v>60</v>
      </c>
      <c r="G22" s="2">
        <v>240</v>
      </c>
      <c r="H22" s="2">
        <v>216</v>
      </c>
      <c r="I22" s="2">
        <v>144</v>
      </c>
      <c r="J22" s="2">
        <v>252</v>
      </c>
      <c r="K22" s="2">
        <v>0</v>
      </c>
      <c r="L22" s="2">
        <v>0</v>
      </c>
      <c r="M22" s="2">
        <v>408</v>
      </c>
      <c r="N22" s="2">
        <v>72</v>
      </c>
      <c r="O22" s="59">
        <v>0</v>
      </c>
      <c r="P22" s="59">
        <v>60</v>
      </c>
      <c r="Q22" s="59">
        <v>132</v>
      </c>
      <c r="R22" s="59">
        <v>0</v>
      </c>
      <c r="S22" s="59">
        <v>1008</v>
      </c>
      <c r="T22" s="59">
        <v>3576</v>
      </c>
      <c r="U22" s="59">
        <v>368</v>
      </c>
      <c r="V22" s="59">
        <v>12</v>
      </c>
      <c r="W22" s="2">
        <v>0</v>
      </c>
      <c r="X22" s="2">
        <v>0</v>
      </c>
      <c r="Y22" s="2">
        <v>72</v>
      </c>
      <c r="Z22" s="2">
        <v>264</v>
      </c>
      <c r="AA22" s="2">
        <v>0</v>
      </c>
      <c r="AB22" s="2">
        <v>360</v>
      </c>
      <c r="AC22" s="2">
        <v>144</v>
      </c>
      <c r="AD22" s="21" t="s">
        <v>86</v>
      </c>
    </row>
    <row r="23" spans="1:31" x14ac:dyDescent="0.35">
      <c r="A23" s="8" t="s">
        <v>5</v>
      </c>
      <c r="B23" s="9" t="s">
        <v>1</v>
      </c>
      <c r="C23" s="2">
        <v>0</v>
      </c>
      <c r="D23" s="2">
        <v>0</v>
      </c>
      <c r="E23" s="2">
        <v>0</v>
      </c>
      <c r="F23" s="11">
        <v>0</v>
      </c>
      <c r="G23" s="11">
        <v>0</v>
      </c>
      <c r="H23" s="11">
        <v>0</v>
      </c>
      <c r="I23" s="11">
        <v>0</v>
      </c>
      <c r="J23" s="11">
        <v>0</v>
      </c>
      <c r="K23" s="11">
        <v>0</v>
      </c>
      <c r="L23" s="11">
        <v>0</v>
      </c>
      <c r="M23" s="11">
        <v>0</v>
      </c>
      <c r="N23" s="11">
        <v>0</v>
      </c>
      <c r="O23" s="62">
        <v>0</v>
      </c>
      <c r="P23" s="62">
        <v>0</v>
      </c>
      <c r="Q23" s="62">
        <v>0</v>
      </c>
      <c r="R23" s="62">
        <v>0</v>
      </c>
      <c r="S23" s="62">
        <v>0</v>
      </c>
      <c r="T23" s="62">
        <v>1</v>
      </c>
      <c r="U23" s="62">
        <v>1</v>
      </c>
      <c r="V23" s="62">
        <v>0</v>
      </c>
      <c r="W23" s="11">
        <v>0</v>
      </c>
      <c r="X23" s="11">
        <v>0</v>
      </c>
      <c r="Y23" s="11">
        <v>0</v>
      </c>
      <c r="Z23" s="11">
        <v>0</v>
      </c>
      <c r="AA23" s="11">
        <v>0</v>
      </c>
      <c r="AB23" s="11">
        <v>0</v>
      </c>
      <c r="AC23" s="11">
        <v>0</v>
      </c>
      <c r="AD23" s="21" t="s">
        <v>57</v>
      </c>
    </row>
    <row r="24" spans="1:31" x14ac:dyDescent="0.35">
      <c r="A24" s="8" t="s">
        <v>22</v>
      </c>
      <c r="B24" s="9" t="s">
        <v>4</v>
      </c>
      <c r="C24" s="49">
        <v>400.65992012938312</v>
      </c>
      <c r="D24" s="49">
        <v>392.2362069521447</v>
      </c>
      <c r="E24" s="49">
        <v>389.31256059225444</v>
      </c>
      <c r="F24" s="49">
        <v>390.17860888789244</v>
      </c>
      <c r="G24" s="49">
        <v>393.32695002007381</v>
      </c>
      <c r="H24" s="49">
        <v>388.04685174191451</v>
      </c>
      <c r="I24" s="49">
        <v>388.20250584049143</v>
      </c>
      <c r="J24" s="49">
        <v>382.034078627611</v>
      </c>
      <c r="K24" s="49">
        <v>391.64968434666702</v>
      </c>
      <c r="L24" s="49">
        <v>394.43094398725606</v>
      </c>
      <c r="M24" s="49">
        <v>390.16954509045769</v>
      </c>
      <c r="N24" s="49">
        <v>400.53944179854847</v>
      </c>
      <c r="O24" s="61">
        <v>401.3894896743264</v>
      </c>
      <c r="P24" s="61">
        <v>412.76267999991273</v>
      </c>
      <c r="Q24" s="61">
        <v>428.49277855134778</v>
      </c>
      <c r="R24" s="61">
        <v>460.25893956083155</v>
      </c>
      <c r="S24" s="61">
        <v>566.23344843551729</v>
      </c>
      <c r="T24" s="61">
        <v>523.95080553461912</v>
      </c>
      <c r="U24" s="61">
        <v>475.71086433075754</v>
      </c>
      <c r="V24" s="61">
        <v>447.84894874176138</v>
      </c>
      <c r="W24" s="49">
        <v>447.23886947703653</v>
      </c>
      <c r="X24" s="49">
        <v>439.94859601103224</v>
      </c>
      <c r="Y24" s="49">
        <v>441.16198552192719</v>
      </c>
      <c r="Z24" s="49">
        <v>428.01516276353271</v>
      </c>
      <c r="AA24" s="49">
        <v>416.24296703514204</v>
      </c>
      <c r="AB24" s="49">
        <v>427.90186873284438</v>
      </c>
      <c r="AC24" s="49">
        <v>422.01553171718479</v>
      </c>
      <c r="AD24" s="50"/>
      <c r="AE24" s="51"/>
    </row>
    <row r="25" spans="1:31" x14ac:dyDescent="0.35">
      <c r="A25" s="1"/>
      <c r="B25" s="4"/>
      <c r="C25" s="2"/>
      <c r="D25" s="2"/>
      <c r="E25" s="2"/>
      <c r="F25" s="2"/>
      <c r="G25" s="2"/>
      <c r="H25" s="2"/>
      <c r="I25" s="2"/>
      <c r="J25" s="2"/>
      <c r="K25" s="2"/>
      <c r="L25" s="2"/>
      <c r="M25" s="2"/>
      <c r="N25" s="2"/>
      <c r="O25" s="59"/>
      <c r="P25" s="59"/>
      <c r="Q25" s="59"/>
      <c r="R25" s="59"/>
      <c r="S25" s="59"/>
      <c r="T25" s="59"/>
      <c r="U25" s="59"/>
      <c r="V25" s="59"/>
      <c r="W25" s="2"/>
      <c r="X25" s="2"/>
      <c r="Y25" s="2"/>
      <c r="Z25" s="2"/>
      <c r="AA25" s="2"/>
      <c r="AB25" s="2"/>
      <c r="AC25" s="2"/>
      <c r="AD25" s="21"/>
    </row>
    <row r="26" spans="1:31" x14ac:dyDescent="0.35">
      <c r="A26" s="24" t="s">
        <v>81</v>
      </c>
      <c r="B26" s="4" t="s">
        <v>1</v>
      </c>
      <c r="C26" s="2">
        <v>52</v>
      </c>
      <c r="D26" s="2">
        <v>13</v>
      </c>
      <c r="E26" s="2">
        <v>20</v>
      </c>
      <c r="F26" s="11">
        <v>45</v>
      </c>
      <c r="G26" s="11">
        <v>23</v>
      </c>
      <c r="H26" s="11">
        <v>32</v>
      </c>
      <c r="I26" s="11">
        <v>31</v>
      </c>
      <c r="J26" s="11">
        <v>41</v>
      </c>
      <c r="K26" s="11">
        <v>20</v>
      </c>
      <c r="L26" s="11">
        <v>28</v>
      </c>
      <c r="M26" s="11">
        <v>82</v>
      </c>
      <c r="N26" s="11">
        <v>49</v>
      </c>
      <c r="O26" s="62">
        <v>49</v>
      </c>
      <c r="P26" s="62">
        <v>92</v>
      </c>
      <c r="Q26" s="62">
        <v>126</v>
      </c>
      <c r="R26" s="62">
        <v>72</v>
      </c>
      <c r="S26" s="62">
        <v>170</v>
      </c>
      <c r="T26" s="62">
        <v>117</v>
      </c>
      <c r="U26" s="62">
        <v>107</v>
      </c>
      <c r="V26" s="62">
        <v>76</v>
      </c>
      <c r="W26" s="11">
        <v>70</v>
      </c>
      <c r="X26" s="11">
        <v>37</v>
      </c>
      <c r="Y26" s="11">
        <v>17</v>
      </c>
      <c r="Z26" s="11">
        <v>22</v>
      </c>
      <c r="AA26" s="11">
        <v>62</v>
      </c>
      <c r="AB26" s="11">
        <v>53</v>
      </c>
      <c r="AC26" s="11">
        <v>26</v>
      </c>
      <c r="AD26" s="21"/>
    </row>
    <row r="27" spans="1:31" x14ac:dyDescent="0.35">
      <c r="A27" s="6" t="s">
        <v>2</v>
      </c>
      <c r="B27" s="4" t="s">
        <v>3</v>
      </c>
      <c r="C27" s="49">
        <v>2.9077451223542345</v>
      </c>
      <c r="D27" s="49">
        <v>0.57280197811500821</v>
      </c>
      <c r="E27" s="49">
        <v>0.85848122428109896</v>
      </c>
      <c r="F27" s="49">
        <v>1.3986412738502787</v>
      </c>
      <c r="G27" s="49">
        <v>5.3706691261572814</v>
      </c>
      <c r="H27" s="49">
        <v>1.0100275997154733</v>
      </c>
      <c r="I27" s="49">
        <v>2.3710615740742651</v>
      </c>
      <c r="J27" s="49">
        <v>2.5386998456794703</v>
      </c>
      <c r="K27" s="49">
        <v>3.0215542328036724</v>
      </c>
      <c r="L27" s="49">
        <v>1.3396544312158116</v>
      </c>
      <c r="M27" s="49">
        <v>4.8804603909469462</v>
      </c>
      <c r="N27" s="49">
        <v>2.9858934082890518</v>
      </c>
      <c r="O27" s="61">
        <v>2.2910306712965394</v>
      </c>
      <c r="P27" s="61">
        <v>1.4747914255408432</v>
      </c>
      <c r="Q27" s="61">
        <v>1.9777852182539521</v>
      </c>
      <c r="R27" s="61">
        <v>0.89302393857236362</v>
      </c>
      <c r="S27" s="61">
        <v>1.6664223856206211</v>
      </c>
      <c r="T27" s="61">
        <v>1.8910499804386374</v>
      </c>
      <c r="U27" s="61">
        <v>1.0856447072073934</v>
      </c>
      <c r="V27" s="61">
        <v>2.1130934606486336</v>
      </c>
      <c r="W27" s="49">
        <v>2.2550956978320311</v>
      </c>
      <c r="X27" s="49">
        <v>1.4219861111114733</v>
      </c>
      <c r="Y27" s="49">
        <v>1.3484490740726567</v>
      </c>
      <c r="Z27" s="49">
        <v>0.7327216880344517</v>
      </c>
      <c r="AA27" s="49">
        <v>1.0598184067692211</v>
      </c>
      <c r="AB27" s="49">
        <v>2.1024050127723903</v>
      </c>
      <c r="AC27" s="49">
        <v>2.0611591435190348</v>
      </c>
      <c r="AD27" s="21"/>
    </row>
    <row r="28" spans="1:31" x14ac:dyDescent="0.35">
      <c r="A28" s="1"/>
      <c r="B28" s="4"/>
      <c r="AC28" s="73"/>
    </row>
    <row r="29" spans="1:31" x14ac:dyDescent="0.35">
      <c r="A29" s="1" t="s">
        <v>23</v>
      </c>
      <c r="B29" s="4" t="s">
        <v>1</v>
      </c>
      <c r="C29" s="2">
        <v>1414</v>
      </c>
      <c r="D29" s="2">
        <v>745</v>
      </c>
      <c r="E29" s="2">
        <v>574</v>
      </c>
      <c r="F29" s="2">
        <v>1292</v>
      </c>
      <c r="G29" s="2">
        <v>1262</v>
      </c>
      <c r="H29" s="2">
        <v>1222</v>
      </c>
      <c r="I29" s="2">
        <v>1262</v>
      </c>
      <c r="J29" s="2">
        <v>1263</v>
      </c>
      <c r="K29" s="2">
        <v>778</v>
      </c>
      <c r="L29" s="2">
        <v>701</v>
      </c>
      <c r="M29" s="2">
        <v>2214</v>
      </c>
      <c r="N29" s="2">
        <v>1181</v>
      </c>
      <c r="O29" s="59">
        <v>1367</v>
      </c>
      <c r="P29" s="59">
        <v>3501</v>
      </c>
      <c r="Q29" s="59">
        <v>2216</v>
      </c>
      <c r="R29" s="59">
        <v>1855</v>
      </c>
      <c r="S29" s="59">
        <v>3082</v>
      </c>
      <c r="T29" s="59">
        <v>2567</v>
      </c>
      <c r="U29" s="59">
        <v>1984</v>
      </c>
      <c r="V29" s="59">
        <v>1842</v>
      </c>
      <c r="W29" s="2">
        <v>1693</v>
      </c>
      <c r="X29" s="2">
        <v>1394</v>
      </c>
      <c r="Y29" s="2">
        <v>1055</v>
      </c>
      <c r="Z29" s="2">
        <v>631</v>
      </c>
      <c r="AA29" s="2">
        <v>1936</v>
      </c>
      <c r="AB29" s="2">
        <v>1617</v>
      </c>
      <c r="AC29" s="2">
        <v>1486</v>
      </c>
      <c r="AD29" s="21"/>
    </row>
    <row r="30" spans="1:31" x14ac:dyDescent="0.35">
      <c r="A30" s="1" t="s">
        <v>24</v>
      </c>
      <c r="B30" s="4" t="s">
        <v>1</v>
      </c>
      <c r="C30" s="14">
        <v>1175</v>
      </c>
      <c r="D30" s="14">
        <v>642</v>
      </c>
      <c r="E30" s="14">
        <v>511</v>
      </c>
      <c r="F30" s="14">
        <v>1165</v>
      </c>
      <c r="G30" s="14">
        <v>1055</v>
      </c>
      <c r="H30" s="14">
        <v>1048</v>
      </c>
      <c r="I30" s="14">
        <v>1050</v>
      </c>
      <c r="J30" s="14">
        <v>1057</v>
      </c>
      <c r="K30" s="14">
        <v>614</v>
      </c>
      <c r="L30" s="14">
        <v>564</v>
      </c>
      <c r="M30" s="14">
        <v>1853</v>
      </c>
      <c r="N30" s="14">
        <v>970</v>
      </c>
      <c r="O30" s="63">
        <v>1095</v>
      </c>
      <c r="P30" s="63">
        <v>2509</v>
      </c>
      <c r="Q30" s="63">
        <v>1724</v>
      </c>
      <c r="R30" s="63">
        <v>1526</v>
      </c>
      <c r="S30" s="63">
        <v>2471</v>
      </c>
      <c r="T30" s="63">
        <v>1952</v>
      </c>
      <c r="U30" s="63">
        <v>1549</v>
      </c>
      <c r="V30" s="63">
        <v>1528</v>
      </c>
      <c r="W30" s="14">
        <v>1356</v>
      </c>
      <c r="X30" s="14">
        <v>1140</v>
      </c>
      <c r="Y30" s="14">
        <v>825</v>
      </c>
      <c r="Z30" s="14">
        <v>466</v>
      </c>
      <c r="AA30" s="14">
        <v>1662</v>
      </c>
      <c r="AB30" s="14">
        <v>1381</v>
      </c>
      <c r="AC30" s="14">
        <v>1240</v>
      </c>
      <c r="AD30" s="21"/>
    </row>
    <row r="31" spans="1:31" x14ac:dyDescent="0.35">
      <c r="A31" s="1" t="s">
        <v>87</v>
      </c>
      <c r="B31" s="4" t="s">
        <v>1</v>
      </c>
      <c r="C31" s="14">
        <v>22</v>
      </c>
      <c r="D31" s="14">
        <v>8</v>
      </c>
      <c r="E31" s="14">
        <v>9</v>
      </c>
      <c r="F31" s="14">
        <v>24</v>
      </c>
      <c r="G31" s="14">
        <v>25</v>
      </c>
      <c r="H31" s="14">
        <v>16</v>
      </c>
      <c r="I31" s="14">
        <v>18</v>
      </c>
      <c r="J31" s="14">
        <v>19</v>
      </c>
      <c r="K31" s="14">
        <v>9</v>
      </c>
      <c r="L31" s="14">
        <v>15</v>
      </c>
      <c r="M31" s="14">
        <v>33</v>
      </c>
      <c r="N31" s="14">
        <v>26</v>
      </c>
      <c r="O31" s="63">
        <v>19</v>
      </c>
      <c r="P31" s="63">
        <v>34</v>
      </c>
      <c r="Q31" s="63">
        <v>29</v>
      </c>
      <c r="R31" s="63">
        <v>19</v>
      </c>
      <c r="S31" s="63">
        <v>48</v>
      </c>
      <c r="T31" s="63">
        <v>38</v>
      </c>
      <c r="U31" s="63">
        <v>39</v>
      </c>
      <c r="V31" s="63">
        <v>35</v>
      </c>
      <c r="W31" s="14">
        <v>30</v>
      </c>
      <c r="X31" s="14">
        <v>35</v>
      </c>
      <c r="Y31" s="14">
        <v>21</v>
      </c>
      <c r="Z31" s="14">
        <v>13</v>
      </c>
      <c r="AA31" s="14">
        <v>37</v>
      </c>
      <c r="AB31" s="14">
        <v>27</v>
      </c>
      <c r="AC31" s="14">
        <v>23</v>
      </c>
      <c r="AD31" s="21"/>
    </row>
    <row r="32" spans="1:31" x14ac:dyDescent="0.35">
      <c r="A32" s="1" t="s">
        <v>25</v>
      </c>
      <c r="B32" s="4" t="s">
        <v>1</v>
      </c>
      <c r="C32" s="14">
        <v>169</v>
      </c>
      <c r="D32" s="14">
        <v>55</v>
      </c>
      <c r="E32" s="14">
        <v>26</v>
      </c>
      <c r="F32" s="15">
        <v>71</v>
      </c>
      <c r="G32" s="15">
        <v>144</v>
      </c>
      <c r="H32" s="15">
        <v>131</v>
      </c>
      <c r="I32" s="15">
        <v>144</v>
      </c>
      <c r="J32" s="15">
        <v>137</v>
      </c>
      <c r="K32" s="15">
        <v>113</v>
      </c>
      <c r="L32" s="15">
        <v>70</v>
      </c>
      <c r="M32" s="15">
        <v>230</v>
      </c>
      <c r="N32" s="15">
        <v>122</v>
      </c>
      <c r="O32" s="64">
        <v>196</v>
      </c>
      <c r="P32" s="64">
        <v>791</v>
      </c>
      <c r="Q32" s="64">
        <v>338</v>
      </c>
      <c r="R32" s="64">
        <v>213</v>
      </c>
      <c r="S32" s="64">
        <v>425</v>
      </c>
      <c r="T32" s="64">
        <v>400</v>
      </c>
      <c r="U32" s="64">
        <v>264</v>
      </c>
      <c r="V32" s="64">
        <v>200</v>
      </c>
      <c r="W32" s="15">
        <v>240</v>
      </c>
      <c r="X32" s="15">
        <v>177</v>
      </c>
      <c r="Y32" s="15">
        <v>156</v>
      </c>
      <c r="Z32" s="15">
        <v>120</v>
      </c>
      <c r="AA32" s="15">
        <v>195</v>
      </c>
      <c r="AB32" s="15">
        <v>130</v>
      </c>
      <c r="AC32" s="15">
        <v>148</v>
      </c>
      <c r="AD32" s="21"/>
    </row>
    <row r="33" spans="1:30" x14ac:dyDescent="0.35">
      <c r="A33" s="1" t="s">
        <v>83</v>
      </c>
      <c r="B33" s="4" t="s">
        <v>1</v>
      </c>
      <c r="C33" s="14">
        <v>0</v>
      </c>
      <c r="D33" s="14">
        <v>0</v>
      </c>
      <c r="E33" s="14">
        <v>0</v>
      </c>
      <c r="F33" s="14">
        <v>0</v>
      </c>
      <c r="G33" s="14">
        <v>0</v>
      </c>
      <c r="H33" s="14">
        <v>0</v>
      </c>
      <c r="I33" s="14">
        <v>0</v>
      </c>
      <c r="J33" s="14">
        <v>0</v>
      </c>
      <c r="K33" s="14">
        <v>0</v>
      </c>
      <c r="L33" s="14">
        <v>0</v>
      </c>
      <c r="M33" s="14">
        <v>0</v>
      </c>
      <c r="N33" s="14">
        <v>0</v>
      </c>
      <c r="O33" s="63">
        <v>0</v>
      </c>
      <c r="P33" s="63">
        <v>0</v>
      </c>
      <c r="Q33" s="63">
        <v>0</v>
      </c>
      <c r="R33" s="63">
        <v>0</v>
      </c>
      <c r="S33" s="63">
        <v>0</v>
      </c>
      <c r="T33" s="63">
        <v>26</v>
      </c>
      <c r="U33" s="63">
        <v>23</v>
      </c>
      <c r="V33" s="63">
        <v>0</v>
      </c>
      <c r="W33" s="14">
        <v>0</v>
      </c>
      <c r="X33" s="14">
        <v>0</v>
      </c>
      <c r="Y33" s="14">
        <v>0</v>
      </c>
      <c r="Z33" s="14">
        <v>0</v>
      </c>
      <c r="AA33" s="14">
        <v>0</v>
      </c>
      <c r="AB33" s="14">
        <v>0</v>
      </c>
      <c r="AC33" s="14">
        <v>0</v>
      </c>
      <c r="AD33" s="21"/>
    </row>
    <row r="34" spans="1:30" x14ac:dyDescent="0.35">
      <c r="A34" s="1" t="s">
        <v>41</v>
      </c>
      <c r="B34" s="4" t="s">
        <v>1</v>
      </c>
      <c r="C34" s="14">
        <v>0</v>
      </c>
      <c r="D34" s="14">
        <v>0</v>
      </c>
      <c r="E34" s="14">
        <v>0</v>
      </c>
      <c r="F34" s="14">
        <v>0</v>
      </c>
      <c r="G34" s="14">
        <v>0</v>
      </c>
      <c r="H34" s="14">
        <v>0</v>
      </c>
      <c r="I34" s="14">
        <v>0</v>
      </c>
      <c r="J34" s="14">
        <v>0</v>
      </c>
      <c r="K34" s="14">
        <v>0</v>
      </c>
      <c r="L34" s="14">
        <v>0</v>
      </c>
      <c r="M34" s="14">
        <v>0</v>
      </c>
      <c r="N34" s="14">
        <v>0</v>
      </c>
      <c r="O34" s="63">
        <v>0</v>
      </c>
      <c r="P34" s="63">
        <v>0</v>
      </c>
      <c r="Q34" s="63">
        <v>0</v>
      </c>
      <c r="R34" s="63">
        <v>0</v>
      </c>
      <c r="S34" s="63">
        <v>0</v>
      </c>
      <c r="T34" s="63">
        <v>0</v>
      </c>
      <c r="U34" s="63">
        <v>0</v>
      </c>
      <c r="V34" s="63">
        <v>0</v>
      </c>
      <c r="W34" s="14">
        <v>0</v>
      </c>
      <c r="X34" s="14">
        <v>0</v>
      </c>
      <c r="Y34" s="14">
        <v>0</v>
      </c>
      <c r="Z34" s="14">
        <v>0</v>
      </c>
      <c r="AA34" s="14">
        <v>0</v>
      </c>
      <c r="AB34" s="14">
        <v>0</v>
      </c>
      <c r="AC34" s="14">
        <v>0</v>
      </c>
      <c r="AD34" s="21"/>
    </row>
    <row r="35" spans="1:30" x14ac:dyDescent="0.35">
      <c r="A35" s="1" t="s">
        <v>42</v>
      </c>
      <c r="B35" s="4" t="s">
        <v>1</v>
      </c>
      <c r="C35" s="2">
        <v>0</v>
      </c>
      <c r="D35" s="2">
        <v>0</v>
      </c>
      <c r="E35" s="2">
        <v>0</v>
      </c>
      <c r="F35" s="11">
        <v>0</v>
      </c>
      <c r="G35" s="11">
        <v>0</v>
      </c>
      <c r="H35" s="11">
        <v>0</v>
      </c>
      <c r="I35" s="2">
        <v>1</v>
      </c>
      <c r="J35" s="11">
        <v>0</v>
      </c>
      <c r="K35" s="11">
        <v>0</v>
      </c>
      <c r="L35" s="11">
        <v>0</v>
      </c>
      <c r="M35" s="11">
        <v>0</v>
      </c>
      <c r="N35" s="2">
        <v>2</v>
      </c>
      <c r="O35" s="59">
        <v>1</v>
      </c>
      <c r="P35" s="62">
        <v>0</v>
      </c>
      <c r="Q35" s="62">
        <v>0</v>
      </c>
      <c r="R35" s="62">
        <v>0</v>
      </c>
      <c r="S35" s="62">
        <v>0</v>
      </c>
      <c r="T35" s="59">
        <v>1</v>
      </c>
      <c r="U35" s="62">
        <v>0</v>
      </c>
      <c r="V35" s="59">
        <v>2</v>
      </c>
      <c r="W35" s="11">
        <v>0</v>
      </c>
      <c r="X35" s="2">
        <v>1</v>
      </c>
      <c r="Y35" s="11">
        <v>0</v>
      </c>
      <c r="Z35" s="11">
        <v>0</v>
      </c>
      <c r="AA35" s="11">
        <v>0</v>
      </c>
      <c r="AB35" s="2">
        <v>1</v>
      </c>
      <c r="AC35" s="2">
        <v>1</v>
      </c>
      <c r="AD35" s="21"/>
    </row>
    <row r="36" spans="1:30" x14ac:dyDescent="0.35">
      <c r="A36" s="1" t="s">
        <v>45</v>
      </c>
      <c r="B36" s="4" t="s">
        <v>1</v>
      </c>
      <c r="C36" s="14">
        <v>26</v>
      </c>
      <c r="D36" s="14">
        <v>29</v>
      </c>
      <c r="E36" s="14">
        <v>25</v>
      </c>
      <c r="F36" s="14">
        <v>12</v>
      </c>
      <c r="G36" s="14">
        <v>13</v>
      </c>
      <c r="H36" s="14">
        <v>19</v>
      </c>
      <c r="I36" s="14">
        <v>21</v>
      </c>
      <c r="J36" s="14">
        <v>27</v>
      </c>
      <c r="K36" s="14">
        <v>28</v>
      </c>
      <c r="L36" s="15">
        <v>44</v>
      </c>
      <c r="M36" s="15">
        <v>66</v>
      </c>
      <c r="N36" s="15">
        <v>35</v>
      </c>
      <c r="O36" s="64">
        <v>31</v>
      </c>
      <c r="P36" s="64">
        <v>125</v>
      </c>
      <c r="Q36" s="64">
        <v>83</v>
      </c>
      <c r="R36" s="64">
        <v>84</v>
      </c>
      <c r="S36" s="64">
        <v>128</v>
      </c>
      <c r="T36" s="64">
        <v>120</v>
      </c>
      <c r="U36" s="64">
        <v>87</v>
      </c>
      <c r="V36" s="64">
        <v>64</v>
      </c>
      <c r="W36" s="15">
        <v>53</v>
      </c>
      <c r="X36" s="15">
        <v>35</v>
      </c>
      <c r="Y36" s="15">
        <v>49</v>
      </c>
      <c r="Z36" s="15">
        <v>22</v>
      </c>
      <c r="AA36" s="15">
        <v>25</v>
      </c>
      <c r="AB36" s="15">
        <v>50</v>
      </c>
      <c r="AC36" s="15">
        <v>56</v>
      </c>
      <c r="AD36" s="21"/>
    </row>
    <row r="37" spans="1:30" ht="14.25" x14ac:dyDescent="0.45">
      <c r="A37" s="1" t="s">
        <v>44</v>
      </c>
      <c r="B37" s="4" t="s">
        <v>1</v>
      </c>
      <c r="C37" s="16">
        <v>22</v>
      </c>
      <c r="D37" s="16">
        <v>11</v>
      </c>
      <c r="E37" s="16">
        <v>3</v>
      </c>
      <c r="F37" s="16">
        <v>20</v>
      </c>
      <c r="G37" s="16">
        <v>25</v>
      </c>
      <c r="H37" s="16">
        <v>8</v>
      </c>
      <c r="I37" s="16">
        <v>28</v>
      </c>
      <c r="J37" s="16">
        <v>23</v>
      </c>
      <c r="K37" s="16">
        <v>14</v>
      </c>
      <c r="L37" s="16">
        <v>8</v>
      </c>
      <c r="M37" s="16">
        <v>32</v>
      </c>
      <c r="N37" s="16">
        <v>26</v>
      </c>
      <c r="O37" s="65">
        <v>25</v>
      </c>
      <c r="P37" s="65">
        <v>42</v>
      </c>
      <c r="Q37" s="65">
        <v>42</v>
      </c>
      <c r="R37" s="65">
        <v>13</v>
      </c>
      <c r="S37" s="65">
        <v>10</v>
      </c>
      <c r="T37" s="65">
        <v>30</v>
      </c>
      <c r="U37" s="65">
        <v>22</v>
      </c>
      <c r="V37" s="65">
        <v>13</v>
      </c>
      <c r="W37" s="16">
        <v>14</v>
      </c>
      <c r="X37" s="16">
        <v>6</v>
      </c>
      <c r="Y37" s="16">
        <v>4</v>
      </c>
      <c r="Z37" s="16">
        <v>10</v>
      </c>
      <c r="AA37" s="16">
        <v>17</v>
      </c>
      <c r="AB37" s="16">
        <v>28</v>
      </c>
      <c r="AC37" s="16">
        <v>18</v>
      </c>
      <c r="AD37" s="21"/>
    </row>
    <row r="38" spans="1:30" x14ac:dyDescent="0.35">
      <c r="A38" s="1" t="s">
        <v>58</v>
      </c>
      <c r="B38" s="9" t="s">
        <v>46</v>
      </c>
      <c r="C38" s="2">
        <v>29</v>
      </c>
      <c r="D38" s="2">
        <v>48</v>
      </c>
      <c r="E38" s="2">
        <v>57</v>
      </c>
      <c r="F38" s="2">
        <v>28</v>
      </c>
      <c r="G38" s="2">
        <v>29</v>
      </c>
      <c r="H38" s="2">
        <v>52</v>
      </c>
      <c r="I38" s="2">
        <v>23</v>
      </c>
      <c r="J38" s="2">
        <v>41</v>
      </c>
      <c r="K38" s="2">
        <v>23</v>
      </c>
      <c r="L38" s="2">
        <v>66</v>
      </c>
      <c r="M38" s="2">
        <v>63</v>
      </c>
      <c r="N38" s="2">
        <v>11</v>
      </c>
      <c r="O38" s="59">
        <v>84</v>
      </c>
      <c r="P38" s="59">
        <v>122</v>
      </c>
      <c r="Q38" s="59">
        <v>58</v>
      </c>
      <c r="R38" s="59">
        <v>132</v>
      </c>
      <c r="S38" s="59">
        <v>228</v>
      </c>
      <c r="T38" s="59">
        <v>56</v>
      </c>
      <c r="U38" s="59">
        <v>31</v>
      </c>
      <c r="V38" s="59">
        <v>22</v>
      </c>
      <c r="W38" s="2">
        <v>29</v>
      </c>
      <c r="X38" s="2">
        <v>17</v>
      </c>
      <c r="Y38" s="2">
        <v>47</v>
      </c>
      <c r="Z38" s="2">
        <v>3</v>
      </c>
      <c r="AA38" s="2">
        <v>37</v>
      </c>
      <c r="AB38" s="2">
        <v>30</v>
      </c>
      <c r="AC38" s="2">
        <v>24</v>
      </c>
      <c r="AD38" s="21"/>
    </row>
    <row r="39" spans="1:30" x14ac:dyDescent="0.35">
      <c r="A39" s="1" t="s">
        <v>59</v>
      </c>
      <c r="B39" s="9" t="s">
        <v>46</v>
      </c>
      <c r="C39" s="2">
        <v>13</v>
      </c>
      <c r="D39" s="2">
        <v>39</v>
      </c>
      <c r="E39" s="2">
        <v>10</v>
      </c>
      <c r="F39" s="11">
        <v>13</v>
      </c>
      <c r="G39" s="11">
        <v>15</v>
      </c>
      <c r="H39" s="11">
        <v>7</v>
      </c>
      <c r="I39" s="11">
        <v>12</v>
      </c>
      <c r="J39" s="11">
        <v>24</v>
      </c>
      <c r="K39" s="11">
        <v>22</v>
      </c>
      <c r="L39" s="11">
        <v>8</v>
      </c>
      <c r="M39" s="11">
        <v>17</v>
      </c>
      <c r="N39" s="11">
        <v>22</v>
      </c>
      <c r="O39" s="62">
        <v>17</v>
      </c>
      <c r="P39" s="62">
        <v>12</v>
      </c>
      <c r="Q39" s="62">
        <v>23</v>
      </c>
      <c r="R39" s="62">
        <v>7</v>
      </c>
      <c r="S39" s="62">
        <v>8</v>
      </c>
      <c r="T39" s="62">
        <v>12</v>
      </c>
      <c r="U39" s="62">
        <v>26</v>
      </c>
      <c r="V39" s="62">
        <v>19</v>
      </c>
      <c r="W39" s="11">
        <v>9</v>
      </c>
      <c r="X39" s="11">
        <v>15</v>
      </c>
      <c r="Y39" s="11">
        <v>7</v>
      </c>
      <c r="Z39" s="11">
        <v>18</v>
      </c>
      <c r="AA39" s="11">
        <v>18</v>
      </c>
      <c r="AB39" s="11">
        <v>19</v>
      </c>
      <c r="AC39" s="11">
        <v>16</v>
      </c>
      <c r="AD39" s="21"/>
    </row>
    <row r="40" spans="1:30" x14ac:dyDescent="0.35">
      <c r="A40" s="1"/>
      <c r="B40" s="4"/>
      <c r="C40" s="2"/>
      <c r="D40" s="2"/>
      <c r="E40" s="2"/>
      <c r="F40" s="2"/>
      <c r="G40" s="2"/>
      <c r="H40" s="2"/>
      <c r="I40" s="2"/>
      <c r="J40" s="2"/>
      <c r="K40" s="2"/>
      <c r="L40" s="2"/>
      <c r="M40" s="2"/>
      <c r="N40" s="2"/>
      <c r="O40" s="59"/>
      <c r="P40" s="59"/>
      <c r="Q40" s="59"/>
      <c r="R40" s="59"/>
      <c r="S40" s="59"/>
      <c r="T40" s="59"/>
      <c r="U40" s="59"/>
      <c r="V40" s="59"/>
      <c r="W40" s="2"/>
      <c r="X40" s="2"/>
      <c r="Y40" s="2"/>
      <c r="Z40" s="2"/>
      <c r="AA40" s="2"/>
      <c r="AB40" s="2"/>
      <c r="AC40" s="2"/>
      <c r="AD40" s="21"/>
    </row>
    <row r="41" spans="1:30" x14ac:dyDescent="0.35">
      <c r="A41" s="1" t="s">
        <v>80</v>
      </c>
      <c r="B41" s="4" t="s">
        <v>1</v>
      </c>
      <c r="C41" s="2">
        <v>51</v>
      </c>
      <c r="D41" s="2">
        <v>59</v>
      </c>
      <c r="E41" s="2">
        <v>60</v>
      </c>
      <c r="F41" s="2">
        <v>48</v>
      </c>
      <c r="G41" s="2">
        <v>54</v>
      </c>
      <c r="H41" s="2">
        <v>60</v>
      </c>
      <c r="I41" s="2">
        <v>51</v>
      </c>
      <c r="J41" s="2">
        <v>64</v>
      </c>
      <c r="K41" s="2">
        <v>37</v>
      </c>
      <c r="L41" s="2">
        <v>74</v>
      </c>
      <c r="M41" s="2">
        <v>95</v>
      </c>
      <c r="N41" s="2">
        <v>37</v>
      </c>
      <c r="O41" s="59">
        <v>109</v>
      </c>
      <c r="P41" s="59">
        <v>164</v>
      </c>
      <c r="Q41" s="59">
        <v>100</v>
      </c>
      <c r="R41" s="59">
        <v>145</v>
      </c>
      <c r="S41" s="59">
        <v>238</v>
      </c>
      <c r="T41" s="59">
        <v>86</v>
      </c>
      <c r="U41" s="59">
        <v>53</v>
      </c>
      <c r="V41" s="59">
        <v>35</v>
      </c>
      <c r="W41" s="2">
        <v>43</v>
      </c>
      <c r="X41" s="2">
        <v>23</v>
      </c>
      <c r="Y41" s="2">
        <v>51</v>
      </c>
      <c r="Z41" s="2">
        <v>13</v>
      </c>
      <c r="AA41" s="2">
        <v>54</v>
      </c>
      <c r="AB41" s="2">
        <v>58</v>
      </c>
      <c r="AC41" s="2">
        <v>42</v>
      </c>
      <c r="AD41" s="22"/>
    </row>
    <row r="42" spans="1:30" x14ac:dyDescent="0.35">
      <c r="A42" s="8" t="s">
        <v>47</v>
      </c>
      <c r="B42" s="4"/>
      <c r="C42" s="2">
        <v>19415</v>
      </c>
      <c r="D42" s="2">
        <v>12454</v>
      </c>
      <c r="E42" s="2">
        <v>12449</v>
      </c>
      <c r="F42" s="2">
        <v>21838</v>
      </c>
      <c r="G42" s="2">
        <v>19025</v>
      </c>
      <c r="H42" s="2">
        <v>18456</v>
      </c>
      <c r="I42" s="2">
        <v>19554</v>
      </c>
      <c r="J42" s="2">
        <v>18921</v>
      </c>
      <c r="K42" s="2">
        <v>13289</v>
      </c>
      <c r="L42" s="2">
        <v>14802</v>
      </c>
      <c r="M42" s="2">
        <v>32958</v>
      </c>
      <c r="N42" s="2">
        <v>20739</v>
      </c>
      <c r="O42" s="59">
        <v>25125</v>
      </c>
      <c r="P42" s="59">
        <v>32718</v>
      </c>
      <c r="Q42" s="59">
        <v>29660</v>
      </c>
      <c r="R42" s="59">
        <v>19507</v>
      </c>
      <c r="S42" s="59">
        <v>37279</v>
      </c>
      <c r="T42" s="59">
        <v>36887</v>
      </c>
      <c r="U42" s="59">
        <v>26283</v>
      </c>
      <c r="V42" s="59">
        <v>24292</v>
      </c>
      <c r="W42" s="2">
        <v>22088</v>
      </c>
      <c r="X42" s="2">
        <v>18919</v>
      </c>
      <c r="Y42" s="2">
        <v>12822</v>
      </c>
      <c r="Z42" s="2">
        <v>12619</v>
      </c>
      <c r="AA42" s="2">
        <v>27615</v>
      </c>
      <c r="AB42" s="2">
        <v>22459</v>
      </c>
      <c r="AC42" s="2">
        <v>18990</v>
      </c>
      <c r="AD42" s="21"/>
    </row>
    <row r="43" spans="1:30" x14ac:dyDescent="0.35">
      <c r="A43" s="1" t="s">
        <v>60</v>
      </c>
      <c r="B43" s="4"/>
      <c r="C43" s="2">
        <v>2</v>
      </c>
      <c r="D43" s="2">
        <v>0</v>
      </c>
      <c r="E43" s="2">
        <v>0</v>
      </c>
      <c r="F43" s="11">
        <v>1</v>
      </c>
      <c r="G43" s="11">
        <v>1</v>
      </c>
      <c r="H43" s="11">
        <v>1</v>
      </c>
      <c r="I43" s="11">
        <v>0</v>
      </c>
      <c r="J43" s="11">
        <v>1</v>
      </c>
      <c r="K43" s="11">
        <v>0</v>
      </c>
      <c r="L43" s="11">
        <v>0</v>
      </c>
      <c r="M43" s="11">
        <v>2</v>
      </c>
      <c r="N43" s="11">
        <v>1</v>
      </c>
      <c r="O43" s="62">
        <v>1</v>
      </c>
      <c r="P43" s="62">
        <v>2</v>
      </c>
      <c r="Q43" s="62">
        <v>1</v>
      </c>
      <c r="R43" s="62">
        <v>4</v>
      </c>
      <c r="S43" s="62">
        <v>0</v>
      </c>
      <c r="T43" s="62">
        <v>0</v>
      </c>
      <c r="U43" s="62">
        <v>1</v>
      </c>
      <c r="V43" s="62">
        <v>1</v>
      </c>
      <c r="W43" s="11">
        <v>1</v>
      </c>
      <c r="X43" s="11">
        <v>2</v>
      </c>
      <c r="Y43" s="11">
        <v>0</v>
      </c>
      <c r="Z43" s="11">
        <v>0</v>
      </c>
      <c r="AA43" s="11">
        <v>2</v>
      </c>
      <c r="AB43" s="11">
        <v>1</v>
      </c>
      <c r="AC43" s="11">
        <v>1</v>
      </c>
      <c r="AD43" s="21"/>
    </row>
    <row r="44" spans="1:30" x14ac:dyDescent="0.35">
      <c r="A44" s="1" t="s">
        <v>61</v>
      </c>
      <c r="B44" s="4"/>
      <c r="C44" s="2">
        <v>4</v>
      </c>
      <c r="D44" s="2">
        <v>0</v>
      </c>
      <c r="E44" s="2">
        <v>0</v>
      </c>
      <c r="F44" s="11">
        <v>5</v>
      </c>
      <c r="G44" s="11">
        <v>3</v>
      </c>
      <c r="H44" s="11">
        <v>5</v>
      </c>
      <c r="I44" s="11">
        <v>5</v>
      </c>
      <c r="J44" s="11">
        <v>5</v>
      </c>
      <c r="K44" s="11">
        <v>0</v>
      </c>
      <c r="L44" s="11">
        <v>0</v>
      </c>
      <c r="M44" s="11">
        <v>6</v>
      </c>
      <c r="N44" s="11">
        <v>4</v>
      </c>
      <c r="O44" s="62">
        <v>6</v>
      </c>
      <c r="P44" s="62">
        <v>5</v>
      </c>
      <c r="Q44" s="62">
        <v>4</v>
      </c>
      <c r="R44" s="62">
        <v>0</v>
      </c>
      <c r="S44" s="62">
        <v>0</v>
      </c>
      <c r="T44" s="62">
        <v>6</v>
      </c>
      <c r="U44" s="62">
        <v>6</v>
      </c>
      <c r="V44" s="62">
        <v>2</v>
      </c>
      <c r="W44" s="11">
        <v>5</v>
      </c>
      <c r="X44" s="11">
        <v>7</v>
      </c>
      <c r="Y44" s="11">
        <v>0</v>
      </c>
      <c r="Z44" s="11">
        <v>0</v>
      </c>
      <c r="AA44" s="11">
        <v>4</v>
      </c>
      <c r="AB44" s="11">
        <v>5</v>
      </c>
      <c r="AC44" s="11">
        <v>9</v>
      </c>
      <c r="AD44" s="21"/>
    </row>
    <row r="45" spans="1:30" x14ac:dyDescent="0.35">
      <c r="A45" s="1" t="s">
        <v>62</v>
      </c>
      <c r="B45" s="4"/>
      <c r="C45" s="11">
        <v>1</v>
      </c>
      <c r="D45" s="11">
        <v>1</v>
      </c>
      <c r="E45" s="11">
        <v>0</v>
      </c>
      <c r="F45" s="11">
        <v>1</v>
      </c>
      <c r="G45" s="11">
        <v>1</v>
      </c>
      <c r="H45" s="11">
        <v>2</v>
      </c>
      <c r="I45" s="11">
        <v>2</v>
      </c>
      <c r="J45" s="11">
        <v>1</v>
      </c>
      <c r="K45" s="11">
        <v>0</v>
      </c>
      <c r="L45" s="11">
        <v>0</v>
      </c>
      <c r="M45" s="11">
        <v>1</v>
      </c>
      <c r="N45" s="11">
        <v>2</v>
      </c>
      <c r="O45" s="62">
        <v>1</v>
      </c>
      <c r="P45" s="62">
        <v>2</v>
      </c>
      <c r="Q45" s="62">
        <v>2</v>
      </c>
      <c r="R45" s="62">
        <v>1</v>
      </c>
      <c r="S45" s="62">
        <v>0</v>
      </c>
      <c r="T45" s="62">
        <v>1</v>
      </c>
      <c r="U45" s="62">
        <v>1</v>
      </c>
      <c r="V45" s="62">
        <v>1</v>
      </c>
      <c r="W45" s="11">
        <v>2</v>
      </c>
      <c r="X45" s="11">
        <v>1</v>
      </c>
      <c r="Y45" s="11">
        <v>0</v>
      </c>
      <c r="Z45" s="11">
        <v>1</v>
      </c>
      <c r="AA45" s="11">
        <v>1</v>
      </c>
      <c r="AB45" s="11">
        <v>0</v>
      </c>
      <c r="AC45" s="11">
        <v>1</v>
      </c>
      <c r="AD45" s="21"/>
    </row>
    <row r="46" spans="1:30" x14ac:dyDescent="0.35">
      <c r="A46" s="1"/>
      <c r="B46" s="4"/>
      <c r="C46" s="2"/>
      <c r="D46" s="2"/>
      <c r="E46" s="2"/>
      <c r="F46" s="2"/>
      <c r="G46" s="2"/>
      <c r="H46" s="2"/>
      <c r="I46" s="2"/>
      <c r="J46" s="2"/>
      <c r="K46" s="2"/>
      <c r="L46" s="2"/>
      <c r="M46" s="2"/>
      <c r="N46" s="2"/>
      <c r="O46" s="59"/>
      <c r="P46" s="59"/>
      <c r="Q46" s="59"/>
      <c r="R46" s="59"/>
      <c r="S46" s="59"/>
      <c r="T46" s="59"/>
      <c r="U46" s="59"/>
      <c r="V46" s="59"/>
      <c r="W46" s="2"/>
      <c r="X46" s="2"/>
      <c r="Y46" s="2"/>
      <c r="Z46" s="2"/>
      <c r="AA46" s="2"/>
      <c r="AB46" s="2"/>
      <c r="AC46" s="2"/>
      <c r="AD46" s="21"/>
    </row>
    <row r="47" spans="1:30" x14ac:dyDescent="0.35">
      <c r="A47" s="1" t="s">
        <v>20</v>
      </c>
      <c r="B47" s="4" t="s">
        <v>19</v>
      </c>
      <c r="C47" s="2">
        <v>7.7</v>
      </c>
      <c r="D47" s="2">
        <v>7.69</v>
      </c>
      <c r="E47" s="2">
        <v>7.72</v>
      </c>
      <c r="F47" s="2">
        <v>7.71</v>
      </c>
      <c r="G47" s="2">
        <v>7.92</v>
      </c>
      <c r="H47" s="2">
        <v>7.87</v>
      </c>
      <c r="I47" s="2">
        <v>7.72</v>
      </c>
      <c r="J47" s="2">
        <v>7.8</v>
      </c>
      <c r="K47" s="2">
        <v>7.82</v>
      </c>
      <c r="L47" s="2">
        <v>7.74</v>
      </c>
      <c r="M47" s="2">
        <v>7.57</v>
      </c>
      <c r="N47" s="2">
        <v>7.5</v>
      </c>
      <c r="O47" s="59">
        <v>7.38</v>
      </c>
      <c r="P47" s="59">
        <v>7.42</v>
      </c>
      <c r="Q47" s="59">
        <v>6.99</v>
      </c>
      <c r="R47" s="59">
        <v>7.04</v>
      </c>
      <c r="S47" s="59">
        <v>7.2</v>
      </c>
      <c r="T47" s="59">
        <v>7.08</v>
      </c>
      <c r="U47" s="59">
        <v>7.71</v>
      </c>
      <c r="V47" s="59">
        <v>7.18</v>
      </c>
      <c r="W47" s="2">
        <v>7.24</v>
      </c>
      <c r="X47" s="2">
        <v>7.33</v>
      </c>
      <c r="Y47" s="2">
        <v>7.48</v>
      </c>
      <c r="Z47" s="2">
        <v>7.6</v>
      </c>
      <c r="AA47" s="2">
        <v>7.61</v>
      </c>
      <c r="AB47" s="2">
        <v>7.71</v>
      </c>
      <c r="AC47" s="2">
        <v>7.77</v>
      </c>
      <c r="AD47" s="21" t="s">
        <v>48</v>
      </c>
    </row>
    <row r="48" spans="1:30" x14ac:dyDescent="0.35">
      <c r="A48" s="1" t="s">
        <v>18</v>
      </c>
      <c r="B48" s="4" t="s">
        <v>19</v>
      </c>
      <c r="C48" s="20">
        <v>0.25789473684210523</v>
      </c>
      <c r="D48" s="20">
        <v>0.29210526315789465</v>
      </c>
      <c r="E48" s="20">
        <v>-0.86842105263157898</v>
      </c>
      <c r="F48" s="20">
        <v>4.655263157894737</v>
      </c>
      <c r="G48" s="20">
        <v>5.4526315789473685</v>
      </c>
      <c r="H48" s="20">
        <v>1.726315789473684</v>
      </c>
      <c r="I48" s="20">
        <v>-1.7342105263157894</v>
      </c>
      <c r="J48" s="20">
        <v>-2.6605263157894736</v>
      </c>
      <c r="K48" s="20">
        <v>-2.0194444444444448</v>
      </c>
      <c r="L48" s="20">
        <v>-2.375</v>
      </c>
      <c r="M48" s="20">
        <v>-1.1972222222222222</v>
      </c>
      <c r="N48" s="20">
        <v>-3.9684210526315788</v>
      </c>
      <c r="O48" s="66">
        <v>-6.3947368421052637</v>
      </c>
      <c r="P48" s="66">
        <v>-4.9342105263157894</v>
      </c>
      <c r="Q48" s="66">
        <v>-2.0052631578947371</v>
      </c>
      <c r="R48" s="66">
        <v>-1.5289473684210528</v>
      </c>
      <c r="S48" s="66">
        <v>0.52894736842105261</v>
      </c>
      <c r="T48" s="66">
        <v>1.513157894736842</v>
      </c>
      <c r="U48" s="66">
        <v>4.1526315789473678</v>
      </c>
      <c r="V48" s="66">
        <v>1.5342105263157895</v>
      </c>
      <c r="W48" s="20">
        <v>0.14210526315789485</v>
      </c>
      <c r="X48" s="20">
        <v>0.34473684210526323</v>
      </c>
      <c r="Y48" s="20">
        <v>4.5184210526315791</v>
      </c>
      <c r="Z48" s="20">
        <v>3.0052631578947371</v>
      </c>
      <c r="AA48" s="20">
        <v>5.5526315789473681</v>
      </c>
      <c r="AB48" s="20">
        <v>2.9421052631578943</v>
      </c>
      <c r="AC48" s="20">
        <v>-0.3789473684210527</v>
      </c>
      <c r="AD48" s="21"/>
    </row>
    <row r="49" spans="1:30" x14ac:dyDescent="0.35">
      <c r="A49" s="1" t="s">
        <v>21</v>
      </c>
      <c r="B49" s="4" t="s">
        <v>19</v>
      </c>
      <c r="C49" s="20">
        <v>8.4710526315789458</v>
      </c>
      <c r="D49" s="20">
        <v>8.0894736842105264</v>
      </c>
      <c r="E49" s="20">
        <v>8.0131578947368425</v>
      </c>
      <c r="F49" s="20">
        <v>10.013157894736841</v>
      </c>
      <c r="G49" s="20">
        <v>9.3236842105263165</v>
      </c>
      <c r="H49" s="20">
        <v>7.3578947368421055</v>
      </c>
      <c r="I49" s="20">
        <v>5.4789473684210535</v>
      </c>
      <c r="J49" s="20">
        <v>4.6611111111111114</v>
      </c>
      <c r="K49" s="20">
        <v>6.5111111111111111</v>
      </c>
      <c r="L49" s="20">
        <v>4.469444444444445</v>
      </c>
      <c r="M49" s="20">
        <v>1.8947368421052633</v>
      </c>
      <c r="N49" s="20">
        <v>0.43421052631578949</v>
      </c>
      <c r="O49" s="66">
        <v>-1.5210526315789472</v>
      </c>
      <c r="P49" s="66">
        <v>-0.35789473684210521</v>
      </c>
      <c r="Q49" s="66">
        <v>0.66052631578947363</v>
      </c>
      <c r="R49" s="66">
        <v>2.1973684210526319</v>
      </c>
      <c r="S49" s="66">
        <v>5.1710526315789469</v>
      </c>
      <c r="T49" s="66">
        <v>7.5578947368421048</v>
      </c>
      <c r="U49" s="66">
        <v>7.9526315789473685</v>
      </c>
      <c r="V49" s="66">
        <v>9.2631578947368425</v>
      </c>
      <c r="W49" s="20">
        <v>8.215789473684211</v>
      </c>
      <c r="X49" s="20">
        <v>9.8368421052631589</v>
      </c>
      <c r="Y49" s="20">
        <v>11.181578947368422</v>
      </c>
      <c r="Z49" s="20">
        <v>10.173684210526314</v>
      </c>
      <c r="AA49" s="20">
        <v>7.094736842105263</v>
      </c>
      <c r="AB49" s="20">
        <v>10.228947368421053</v>
      </c>
      <c r="AC49" s="20">
        <v>12.023684210526316</v>
      </c>
      <c r="AD49" s="21"/>
    </row>
    <row r="50" spans="1:30" x14ac:dyDescent="0.35">
      <c r="A50" s="6"/>
      <c r="B50" s="4"/>
      <c r="C50" s="2"/>
      <c r="D50" s="2"/>
      <c r="E50" s="2"/>
      <c r="F50" s="2"/>
      <c r="G50" s="2"/>
      <c r="H50" s="2"/>
      <c r="I50" s="2"/>
      <c r="J50" s="2"/>
      <c r="K50" s="2"/>
      <c r="L50" s="2"/>
      <c r="M50" s="2"/>
      <c r="N50" s="2"/>
      <c r="O50" s="59"/>
      <c r="P50" s="59"/>
      <c r="Q50" s="59"/>
      <c r="R50" s="59"/>
      <c r="S50" s="59"/>
      <c r="T50" s="59"/>
      <c r="U50" s="59"/>
      <c r="V50" s="59"/>
      <c r="W50" s="2"/>
      <c r="X50" s="2"/>
      <c r="Y50" s="2"/>
      <c r="Z50" s="2"/>
      <c r="AA50" s="2"/>
      <c r="AB50" s="2"/>
      <c r="AC50" s="2"/>
      <c r="AD50" s="21"/>
    </row>
    <row r="51" spans="1:30" ht="27" x14ac:dyDescent="0.35">
      <c r="A51" s="19" t="s">
        <v>65</v>
      </c>
      <c r="B51" s="18" t="s">
        <v>32</v>
      </c>
      <c r="C51" s="17" t="s">
        <v>85</v>
      </c>
      <c r="D51" s="17" t="s">
        <v>85</v>
      </c>
      <c r="E51" s="17" t="s">
        <v>85</v>
      </c>
      <c r="F51" s="17" t="s">
        <v>85</v>
      </c>
      <c r="G51" s="17" t="s">
        <v>85</v>
      </c>
      <c r="H51" s="17" t="s">
        <v>85</v>
      </c>
      <c r="I51" s="17" t="s">
        <v>85</v>
      </c>
      <c r="J51" s="17" t="s">
        <v>85</v>
      </c>
      <c r="K51" s="17" t="s">
        <v>85</v>
      </c>
      <c r="L51" s="17" t="s">
        <v>85</v>
      </c>
      <c r="M51" s="17" t="s">
        <v>50</v>
      </c>
      <c r="N51" s="17" t="s">
        <v>50</v>
      </c>
      <c r="O51" s="67" t="s">
        <v>51</v>
      </c>
      <c r="P51" s="67" t="s">
        <v>51</v>
      </c>
      <c r="Q51" s="67" t="s">
        <v>51</v>
      </c>
      <c r="R51" s="67" t="s">
        <v>50</v>
      </c>
      <c r="S51" s="67" t="s">
        <v>52</v>
      </c>
      <c r="T51" s="67" t="s">
        <v>85</v>
      </c>
      <c r="U51" s="67" t="s">
        <v>85</v>
      </c>
      <c r="V51" s="67" t="s">
        <v>85</v>
      </c>
      <c r="W51" s="17" t="s">
        <v>50</v>
      </c>
      <c r="X51" s="17" t="s">
        <v>85</v>
      </c>
      <c r="Y51" s="17" t="s">
        <v>85</v>
      </c>
      <c r="Z51" s="17" t="s">
        <v>85</v>
      </c>
      <c r="AA51" s="17" t="s">
        <v>53</v>
      </c>
      <c r="AB51" s="17" t="s">
        <v>85</v>
      </c>
      <c r="AC51" s="17" t="s">
        <v>85</v>
      </c>
      <c r="AD51" s="18"/>
    </row>
    <row r="52" spans="1:30" ht="54" x14ac:dyDescent="0.35">
      <c r="A52" s="19" t="s">
        <v>66</v>
      </c>
      <c r="B52" s="18" t="s">
        <v>33</v>
      </c>
      <c r="C52" s="17" t="s">
        <v>49</v>
      </c>
      <c r="D52" s="17" t="s">
        <v>49</v>
      </c>
      <c r="E52" s="17" t="s">
        <v>49</v>
      </c>
      <c r="F52" s="17" t="s">
        <v>49</v>
      </c>
      <c r="G52" s="17" t="s">
        <v>49</v>
      </c>
      <c r="H52" s="17" t="s">
        <v>49</v>
      </c>
      <c r="I52" s="17" t="s">
        <v>49</v>
      </c>
      <c r="J52" s="17" t="s">
        <v>49</v>
      </c>
      <c r="K52" s="17" t="s">
        <v>49</v>
      </c>
      <c r="L52" s="17" t="s">
        <v>49</v>
      </c>
      <c r="M52" s="17" t="s">
        <v>67</v>
      </c>
      <c r="N52" s="17" t="s">
        <v>54</v>
      </c>
      <c r="O52" s="67" t="s">
        <v>76</v>
      </c>
      <c r="P52" s="67" t="s">
        <v>68</v>
      </c>
      <c r="Q52" s="67" t="s">
        <v>68</v>
      </c>
      <c r="R52" s="67" t="s">
        <v>55</v>
      </c>
      <c r="S52" s="67" t="s">
        <v>77</v>
      </c>
      <c r="T52" s="67" t="s">
        <v>49</v>
      </c>
      <c r="U52" s="67" t="s">
        <v>49</v>
      </c>
      <c r="V52" s="67" t="s">
        <v>49</v>
      </c>
      <c r="W52" s="17" t="s">
        <v>55</v>
      </c>
      <c r="X52" s="17" t="s">
        <v>49</v>
      </c>
      <c r="Y52" s="17" t="s">
        <v>49</v>
      </c>
      <c r="Z52" s="17" t="s">
        <v>49</v>
      </c>
      <c r="AA52" s="17" t="s">
        <v>56</v>
      </c>
      <c r="AB52" s="17" t="s">
        <v>49</v>
      </c>
      <c r="AC52" s="17" t="s">
        <v>49</v>
      </c>
      <c r="AD52" s="18" t="s">
        <v>88</v>
      </c>
    </row>
    <row r="53" spans="1:30" ht="243" x14ac:dyDescent="0.35">
      <c r="A53" s="11" t="s">
        <v>34</v>
      </c>
      <c r="C53" s="52"/>
      <c r="D53" s="52"/>
      <c r="E53" s="52"/>
      <c r="F53" s="52"/>
      <c r="G53" s="52"/>
      <c r="H53" s="52"/>
      <c r="I53" s="52"/>
      <c r="J53" s="52"/>
      <c r="K53" s="52"/>
      <c r="L53" s="52"/>
      <c r="M53" s="52" t="s">
        <v>71</v>
      </c>
      <c r="N53" s="52" t="s">
        <v>72</v>
      </c>
      <c r="O53" s="68" t="s">
        <v>73</v>
      </c>
      <c r="P53" s="68" t="s">
        <v>75</v>
      </c>
      <c r="Q53" s="68" t="s">
        <v>74</v>
      </c>
      <c r="R53" s="68" t="s">
        <v>69</v>
      </c>
      <c r="S53" s="68" t="s">
        <v>69</v>
      </c>
      <c r="T53" s="68"/>
      <c r="U53" s="68"/>
      <c r="V53" s="68"/>
      <c r="W53" s="52" t="s">
        <v>70</v>
      </c>
      <c r="X53" s="52"/>
      <c r="Y53" s="52"/>
      <c r="Z53" s="52"/>
      <c r="AA53" s="52"/>
      <c r="AB53" s="52"/>
      <c r="AC53" s="52"/>
    </row>
    <row r="56" spans="1:30" ht="13.9" x14ac:dyDescent="0.4">
      <c r="A56" s="7"/>
    </row>
  </sheetData>
  <mergeCells count="4">
    <mergeCell ref="C4:AC4"/>
    <mergeCell ref="A4:A5"/>
    <mergeCell ref="B4:B5"/>
    <mergeCell ref="AD4:AD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5"/>
  <sheetViews>
    <sheetView workbookViewId="0">
      <selection activeCell="A15" sqref="A15"/>
    </sheetView>
  </sheetViews>
  <sheetFormatPr defaultRowHeight="13.5" x14ac:dyDescent="0.35"/>
  <cols>
    <col min="1" max="1" width="68.375" bestFit="1" customWidth="1"/>
    <col min="3" max="6" width="16.625" customWidth="1"/>
  </cols>
  <sheetData>
    <row r="2" spans="1:10" ht="13.9" thickBot="1" x14ac:dyDescent="0.4">
      <c r="A2" t="s">
        <v>35</v>
      </c>
    </row>
    <row r="3" spans="1:10" ht="41.65" x14ac:dyDescent="0.4">
      <c r="A3" s="5"/>
      <c r="B3" s="33" t="s">
        <v>0</v>
      </c>
      <c r="C3" s="34" t="s">
        <v>7</v>
      </c>
      <c r="D3" s="35" t="s">
        <v>8</v>
      </c>
      <c r="E3" s="35" t="s">
        <v>9</v>
      </c>
      <c r="F3" s="36" t="s">
        <v>10</v>
      </c>
      <c r="G3" s="25"/>
      <c r="H3" s="26"/>
      <c r="I3" s="27"/>
      <c r="J3" s="26"/>
    </row>
    <row r="4" spans="1:10" x14ac:dyDescent="0.35">
      <c r="A4" s="1" t="s">
        <v>31</v>
      </c>
      <c r="B4" s="37" t="s">
        <v>1</v>
      </c>
      <c r="C4" s="38">
        <v>7262</v>
      </c>
      <c r="D4" s="53">
        <f>SUM(D6:D9)</f>
        <v>7027</v>
      </c>
      <c r="E4" s="53">
        <f>SUM(E6:E9)</f>
        <v>235</v>
      </c>
      <c r="F4" s="39">
        <f>SUM(F6:F9)</f>
        <v>87</v>
      </c>
      <c r="G4" s="28"/>
      <c r="H4" s="26"/>
      <c r="I4" s="26"/>
      <c r="J4" s="26"/>
    </row>
    <row r="5" spans="1:10" x14ac:dyDescent="0.35">
      <c r="A5" s="1" t="s">
        <v>11</v>
      </c>
      <c r="B5" s="37" t="s">
        <v>12</v>
      </c>
      <c r="C5" s="55">
        <f>C11/A14</f>
        <v>3.4328490851093197E-3</v>
      </c>
      <c r="D5" s="56">
        <f>D4/A14</f>
        <v>3.3217612945556584E-3</v>
      </c>
      <c r="E5" s="56">
        <f>E4/A14</f>
        <v>1.1108779055366154E-4</v>
      </c>
      <c r="F5" s="54">
        <f>F4/A14</f>
        <v>4.1126118204972576E-5</v>
      </c>
      <c r="G5" s="26"/>
      <c r="H5" s="26"/>
      <c r="I5" s="26"/>
      <c r="J5" s="26"/>
    </row>
    <row r="6" spans="1:10" x14ac:dyDescent="0.35">
      <c r="A6" s="1" t="s">
        <v>13</v>
      </c>
      <c r="B6" s="37" t="s">
        <v>1</v>
      </c>
      <c r="C6" s="38">
        <v>5548</v>
      </c>
      <c r="D6" s="37">
        <v>5366</v>
      </c>
      <c r="E6" s="37">
        <v>182</v>
      </c>
      <c r="F6" s="39">
        <v>67</v>
      </c>
      <c r="G6" s="28"/>
      <c r="H6" s="26"/>
      <c r="I6" s="26"/>
      <c r="J6" s="26"/>
    </row>
    <row r="7" spans="1:10" x14ac:dyDescent="0.35">
      <c r="A7" s="1" t="s">
        <v>14</v>
      </c>
      <c r="B7" s="37" t="s">
        <v>1</v>
      </c>
      <c r="C7" s="38">
        <v>1551</v>
      </c>
      <c r="D7" s="37">
        <v>1505</v>
      </c>
      <c r="E7" s="37">
        <v>46</v>
      </c>
      <c r="F7" s="39">
        <v>18</v>
      </c>
      <c r="G7" s="28"/>
      <c r="H7" s="26"/>
      <c r="I7" s="26"/>
      <c r="J7" s="26"/>
    </row>
    <row r="8" spans="1:10" x14ac:dyDescent="0.35">
      <c r="A8" s="1" t="s">
        <v>15</v>
      </c>
      <c r="B8" s="37" t="s">
        <v>1</v>
      </c>
      <c r="C8" s="38">
        <v>131</v>
      </c>
      <c r="D8" s="37">
        <v>124</v>
      </c>
      <c r="E8" s="37">
        <v>7</v>
      </c>
      <c r="F8" s="39">
        <v>2</v>
      </c>
      <c r="G8" s="28"/>
      <c r="H8" s="26"/>
      <c r="I8" s="26"/>
      <c r="J8" s="26"/>
    </row>
    <row r="9" spans="1:10" x14ac:dyDescent="0.35">
      <c r="A9" s="1" t="s">
        <v>16</v>
      </c>
      <c r="B9" s="37" t="s">
        <v>1</v>
      </c>
      <c r="C9" s="38">
        <v>32</v>
      </c>
      <c r="D9" s="37">
        <v>32</v>
      </c>
      <c r="E9" s="37">
        <v>0</v>
      </c>
      <c r="F9" s="39">
        <v>0</v>
      </c>
      <c r="G9" s="28"/>
      <c r="H9" s="26"/>
      <c r="I9" s="26"/>
      <c r="J9" s="26"/>
    </row>
    <row r="10" spans="1:10" ht="13.9" thickBot="1" x14ac:dyDescent="0.4">
      <c r="A10" s="3" t="s">
        <v>17</v>
      </c>
      <c r="B10" s="40"/>
      <c r="C10" s="41"/>
      <c r="D10" s="42"/>
      <c r="E10" s="42"/>
      <c r="F10" s="43"/>
      <c r="G10" s="28"/>
      <c r="H10" s="26"/>
      <c r="I10" s="26"/>
      <c r="J10" s="26"/>
    </row>
    <row r="11" spans="1:10" x14ac:dyDescent="0.35">
      <c r="B11" s="44" t="s">
        <v>63</v>
      </c>
      <c r="C11" s="45">
        <f>SUM(C6:C9)</f>
        <v>7262</v>
      </c>
      <c r="G11" s="26"/>
      <c r="H11" s="26"/>
      <c r="I11" s="26"/>
      <c r="J11" s="26"/>
    </row>
    <row r="13" spans="1:10" ht="13.9" x14ac:dyDescent="0.4">
      <c r="A13" s="46" t="s">
        <v>64</v>
      </c>
      <c r="B13" t="s">
        <v>79</v>
      </c>
    </row>
    <row r="14" spans="1:10" x14ac:dyDescent="0.35">
      <c r="A14" s="47">
        <v>2115444</v>
      </c>
      <c r="B14" t="s">
        <v>78</v>
      </c>
    </row>
    <row r="16" spans="1:10" ht="13.9" x14ac:dyDescent="0.4">
      <c r="A16" s="29"/>
      <c r="B16" s="26"/>
      <c r="C16" s="26"/>
      <c r="D16" s="26"/>
    </row>
    <row r="17" spans="1:4" x14ac:dyDescent="0.35">
      <c r="A17" s="30"/>
      <c r="B17" s="26"/>
      <c r="C17" s="26"/>
      <c r="D17" s="26"/>
    </row>
    <row r="18" spans="1:4" x14ac:dyDescent="0.35">
      <c r="A18" s="30"/>
    </row>
    <row r="19" spans="1:4" x14ac:dyDescent="0.35">
      <c r="A19" s="30"/>
    </row>
    <row r="22" spans="1:4" x14ac:dyDescent="0.35">
      <c r="B22" s="31"/>
      <c r="D22" s="32"/>
    </row>
    <row r="23" spans="1:4" x14ac:dyDescent="0.35">
      <c r="B23" s="31"/>
    </row>
    <row r="24" spans="1:4" x14ac:dyDescent="0.35">
      <c r="B24" s="31"/>
    </row>
    <row r="25" spans="1:4" x14ac:dyDescent="0.35">
      <c r="B25" s="31"/>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C1C8BCA2EA65BB4AB9BB257CB9FC60AB" ma:contentTypeVersion="46" ma:contentTypeDescription="" ma:contentTypeScope="" ma:versionID="7a59c75f775f3624bbe9528e092e736b">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cf16904d458175f17b002cb4bbe75dce"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Strategic external developments</TermName>
          <TermId xmlns="http://schemas.microsoft.com/office/infopath/2007/PartnerControls">dc849b63-bba7-41c2-bc10-746771a06008</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95</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CE2F7B54-252D-4DEB-963A-9890C972FD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6670B0-3C24-4737-8993-EB449828EA56}">
  <ds:schemaRefs>
    <ds:schemaRef ds:uri="http://schemas.microsoft.com/office/2006/documentManagement/types"/>
    <ds:schemaRef ds:uri="http://purl.org/dc/terms/"/>
    <ds:schemaRef ds:uri="http://schemas.microsoft.com/office/infopath/2007/PartnerControls"/>
    <ds:schemaRef ds:uri="7041854e-4853-44f9-9e63-23b7acad5461"/>
    <ds:schemaRef ds:uri="http://schemas.microsoft.com/sharepoint/v3"/>
    <ds:schemaRef ds:uri="http://purl.org/dc/elements/1.1/"/>
    <ds:schemaRef ds:uri="http://www.w3.org/XML/1998/namespace"/>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826B9E7-10B1-4199-91FC-91483CC3DDB8}">
  <ds:schemaRefs>
    <ds:schemaRef ds:uri="http://schemas.microsoft.com/sharepoint/v3/contenttype/forms"/>
  </ds:schemaRefs>
</ds:datastoreItem>
</file>

<file path=customXml/itemProps4.xml><?xml version="1.0" encoding="utf-8"?>
<ds:datastoreItem xmlns:ds="http://schemas.openxmlformats.org/officeDocument/2006/customXml" ds:itemID="{9D911DE1-DB41-4F50-957D-2FDAE3D2380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Frederick Levett</dc:creator>
  <cp:lastModifiedBy>User</cp:lastModifiedBy>
  <cp:revision/>
  <dcterms:created xsi:type="dcterms:W3CDTF">2018-03-13T14:26:17Z</dcterms:created>
  <dcterms:modified xsi:type="dcterms:W3CDTF">2018-04-06T14:56:48Z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0x010100573134B1BDBFC74F8C2DBF70E4CDEAD40100C1C8BCA2EA65BB4AB9BB257CB9FC60AB</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95;#Strategic external developments|dc849b63-bba7-41c2-bc10-746771a06008</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