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q39080\Desktop\ST Winter\"/>
    </mc:Choice>
  </mc:AlternateContent>
  <bookViews>
    <workbookView xWindow="0" yWindow="0" windowWidth="20490" windowHeight="6855"/>
  </bookViews>
  <sheets>
    <sheet name="Table 1 - DVW" sheetId="3" r:id="rId1"/>
    <sheet name="Table 2 - DVW" sheetId="2" r:id="rId2"/>
  </sheets>
  <definedNames>
    <definedName name="_xlnm._FilterDatabase" localSheetId="0" hidden="1">'Table 1 - DVW'!$A$4:$AE$46</definedName>
    <definedName name="_xlnm.Print_Area" localSheetId="0">'Table 1 - DVW'!$A$1:$AE$48</definedName>
    <definedName name="_xlnm.Print_Area" localSheetId="1">'Table 2 - DVW'!$A$1:$H$18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8" i="3" l="1"/>
  <c r="AC28" i="3"/>
  <c r="AB28" i="3"/>
  <c r="AA28" i="3"/>
  <c r="Z28" i="3"/>
  <c r="Y28" i="3"/>
  <c r="X28" i="3"/>
  <c r="W28" i="3"/>
  <c r="V28" i="3"/>
  <c r="U28" i="3"/>
  <c r="T28" i="3"/>
  <c r="S28" i="3"/>
  <c r="R28" i="3"/>
  <c r="Q28" i="3"/>
  <c r="P28" i="3"/>
  <c r="O28" i="3"/>
  <c r="N28" i="3"/>
  <c r="M28" i="3"/>
  <c r="L28" i="3"/>
  <c r="K28" i="3"/>
  <c r="J28" i="3"/>
  <c r="I28" i="3"/>
  <c r="H28" i="3"/>
  <c r="G28" i="3"/>
  <c r="F28" i="3"/>
  <c r="E28" i="3"/>
  <c r="D28" i="3"/>
</calcChain>
</file>

<file path=xl/sharedStrings.xml><?xml version="1.0" encoding="utf-8"?>
<sst xmlns="http://schemas.openxmlformats.org/spreadsheetml/2006/main" count="318" uniqueCount="96">
  <si>
    <t>Units</t>
  </si>
  <si>
    <t>#</t>
  </si>
  <si>
    <t>Average repair response time</t>
  </si>
  <si>
    <t>hours</t>
  </si>
  <si>
    <t>Ml/d</t>
  </si>
  <si>
    <t>Number of customers experiencing supply interruptions at some point during the day</t>
  </si>
  <si>
    <t>Number of water bottle collection points in operation</t>
  </si>
  <si>
    <t>litres</t>
  </si>
  <si>
    <t>Total</t>
  </si>
  <si>
    <t>Residential customers</t>
  </si>
  <si>
    <t>Business customers</t>
  </si>
  <si>
    <t>Customers in vulnerable circumstances</t>
  </si>
  <si>
    <t>Percentage of the company's customers affected</t>
  </si>
  <si>
    <t>%</t>
  </si>
  <si>
    <t>Number of customers experiencing supply interruptions less than 4 hours</t>
  </si>
  <si>
    <t>Number of customers experiencing supply interruptions between 4 and 12 hours</t>
  </si>
  <si>
    <t>Number of customers experiencing supply interruptions between 12 and 24 hours</t>
  </si>
  <si>
    <t>Number of customers experiencing supply interruptions between 24 and 48 hours</t>
  </si>
  <si>
    <t>[Add more rows as appropriate - continue until all customers were reconnected]</t>
  </si>
  <si>
    <t>Air temperature minimum</t>
  </si>
  <si>
    <t>Average water temperature entering the supply network</t>
  </si>
  <si>
    <t>Air temperature maximum</t>
  </si>
  <si>
    <t>Minimum Night Flow (MNF)</t>
  </si>
  <si>
    <t>Total number of customer contacts by social media</t>
  </si>
  <si>
    <t>Notes</t>
  </si>
  <si>
    <t>Number of reported customer side leaks</t>
  </si>
  <si>
    <t>Number of reported supply side leaks</t>
  </si>
  <si>
    <t>Estimated leakage</t>
  </si>
  <si>
    <r>
      <t>Num</t>
    </r>
    <r>
      <rPr>
        <sz val="11"/>
        <rFont val="Arial"/>
        <family val="2"/>
      </rPr>
      <t>ber of customer supply interruptions during the incident period</t>
    </r>
  </si>
  <si>
    <t xml:space="preserve">Weather warning for Company area of supply </t>
  </si>
  <si>
    <t>(N/A, Yellow, Amber, Red)*</t>
  </si>
  <si>
    <t>(N/A, Very Low, Low, Medium, High)*</t>
  </si>
  <si>
    <t>* Using Met Office definitions: https://www.metoffice.gov.uk/guide/weather/warnings</t>
  </si>
  <si>
    <t>Table 2 - Customer supply interruption information by customer type</t>
  </si>
  <si>
    <t>Table 1 - Freeze/Thaw Incident information by date</t>
  </si>
  <si>
    <t>Operational leakage tracking</t>
  </si>
  <si>
    <t>Weather warning likelihood for Company area of supply</t>
  </si>
  <si>
    <t>Total number of customer contacts by SMS</t>
  </si>
  <si>
    <t>Total number of customer contacts by hard copy letter</t>
  </si>
  <si>
    <t>Number of customers experiencing supply interruptions between 48 and 72 hours</t>
  </si>
  <si>
    <t>Number of customers experiencing supply interruptions between 72 and 96 hours</t>
  </si>
  <si>
    <t>Number of customers experiencing supply interruptions between 96 and 120 hours</t>
  </si>
  <si>
    <t>Number of customers experiencing supply interruptions between 120 and 144 hours</t>
  </si>
  <si>
    <t>Number of customers experiencing supply interruptions between 144 and 168 hours</t>
  </si>
  <si>
    <t>Total number of customer contacts by phone (Total)</t>
  </si>
  <si>
    <t>Total number of customer contacts by email (Overall)</t>
  </si>
  <si>
    <t xml:space="preserve">Total number of customer contacts by other (Webchat) </t>
  </si>
  <si>
    <t xml:space="preserve">Total number of customer contacts by other (Report A Problem) </t>
  </si>
  <si>
    <t>WeatherQuest data from Hawarden weather station</t>
  </si>
  <si>
    <t>Yellow</t>
  </si>
  <si>
    <t>Amber</t>
  </si>
  <si>
    <t>N/A</t>
  </si>
  <si>
    <t>Medium</t>
  </si>
  <si>
    <t>Mean average repair time for mains bursts raised on that day.</t>
  </si>
  <si>
    <t>Low</t>
  </si>
  <si>
    <t>Number of customer side leaks reported by customers or  DV field teams.</t>
  </si>
  <si>
    <t xml:space="preserve">Mean average repair time for customer side leaks raised on that day and completed by DV (i.e. does not include jobs resolved by customer). </t>
  </si>
  <si>
    <t>Mean average repair time for supply side leaks raised on that day.</t>
  </si>
  <si>
    <t>Number of supply side leaks raised on each day.</t>
  </si>
  <si>
    <t>Met Office data  warning level in the company for snow or ice</t>
  </si>
  <si>
    <t>Met Office data  warning Likelihood  in the company for snow or ice</t>
  </si>
  <si>
    <t>Number of mains bursts raised</t>
  </si>
  <si>
    <t>Webleaks</t>
  </si>
  <si>
    <t xml:space="preserve">Total number of customer experiencing interruption to there supply at some point during  each day   </t>
  </si>
  <si>
    <t xml:space="preserve">Total number of ML/d  supplied into the network from treatment works </t>
  </si>
  <si>
    <t xml:space="preserve">Distribution input </t>
  </si>
  <si>
    <t xml:space="preserve">Total number of customer contacts </t>
  </si>
  <si>
    <t xml:space="preserve">Total number of customer contacts by physical contact </t>
  </si>
  <si>
    <t xml:space="preserve">Number of customers experiencing low pressure </t>
  </si>
  <si>
    <r>
      <rPr>
        <vertAlign val="superscript"/>
        <sz val="8.8000000000000007"/>
        <rFont val="Arial"/>
        <family val="2"/>
      </rPr>
      <t>o</t>
    </r>
    <r>
      <rPr>
        <sz val="11"/>
        <rFont val="Arial"/>
        <family val="2"/>
      </rPr>
      <t>C</t>
    </r>
  </si>
  <si>
    <t>The volume of estimated leakage within the overall leakage position (Line 9). Calculated as daily leakage of non operable DMA's [Ml/d]</t>
  </si>
  <si>
    <t xml:space="preserve">Total number of customer who contacted DV about an operational problem </t>
  </si>
  <si>
    <t>Number of customer who contacted DV about an operational problem and a DST has been out to visit the customer</t>
  </si>
  <si>
    <t>No official log of website updates is kept unless there is an incident in progress. The website update figures during the incident period are reported exactly, with no assumptions. Prior to and after the incident there was no log of updates, so a separate download was obtained of all updates which were made during the period. This assumes that all updates from the log are genuine updates, and does not consider whether any of the updates were due to minor amendments such as spelling mistakes or picture changes.</t>
  </si>
  <si>
    <t>Average waiting time for response is not recorded</t>
  </si>
  <si>
    <t>Please complete the below table with the most accurate data you have available. 
Where accurate data is not available, please give an estimate based on primary, expected or estimated data (indicating where you have done so and explain the rationale behind the estimates). 
If no data is available then please explain why.
If you would like to submit other relevant data / information relating to the incident then please do so, making clear why this should be taken into account.</t>
  </si>
  <si>
    <t>Dates (Clearly specify in red the dates that your company considered it was managing events rather than business as usual - the end date should be no earlier than all customers being back on supply)
If you consider it appropriate, you may extend the date range (e.g. to the start of February) and explain why additional dates are relevant. You may not choose a smaller range of dates.</t>
  </si>
  <si>
    <t xml:space="preserve">Volume of water distributed to customers using alternative supplies (e.g. bottled water, bowsers) </t>
  </si>
  <si>
    <t xml:space="preserve">Stocks of bottled water are stored in operatives vans and were handed out to customers. These values represent the replenishment of the stock held in our vans. </t>
  </si>
  <si>
    <t xml:space="preserve">The level of supply interruptions experienced did not require bottled water stations to be mobilised </t>
  </si>
  <si>
    <t xml:space="preserve">Number of customer contacted  DV with regards to low pressure and also pressure loggers in the Network area. No low pressure incidents were reported during this period. </t>
  </si>
  <si>
    <t>As above, no low pressure incidents were recorded during this period</t>
  </si>
  <si>
    <t xml:space="preserve">Number of customers who contacted DV by phone about an operational problem </t>
  </si>
  <si>
    <t xml:space="preserve">Number of Customers who contacted DV  by email about an operational problem </t>
  </si>
  <si>
    <t>Number of Customer who contacted DV by Email to Webchat inbox about an operational problem</t>
  </si>
  <si>
    <t>Number of times your company website was updated with the latest situational information per day</t>
  </si>
  <si>
    <t>DV do not operate an SMS based contact facility</t>
  </si>
  <si>
    <t>DV did not receive any contacts via hard copy letter</t>
  </si>
  <si>
    <t>Number of bursts raised on each day.</t>
  </si>
  <si>
    <t xml:space="preserve">Daily leakage [Ml/d] taken from our 'Netbase' system which reports leakage on a rolling 7 day average. This is the system we normally use to report leakage however, the averaging used by the system results in a lag in daily leakage when compared to daily bursts reported. </t>
  </si>
  <si>
    <t xml:space="preserve">Average waiting time for response by phone </t>
  </si>
  <si>
    <t>DV do not operate an social media based contact facility</t>
  </si>
  <si>
    <t>Sum of DMAs daily minimum night flows (with exclusion of Christleton DMA because of logger malfunction), converted to daily values (multiplied by DV hour to day factor)</t>
  </si>
  <si>
    <t>Based on temperature probe at Llwyn Onn Treatment works</t>
  </si>
  <si>
    <t xml:space="preserve">* During the freeze-thaw event, our incident trigger levels were not reached. As such, we were never in incident status and instead managed as BAU. </t>
  </si>
  <si>
    <t xml:space="preserve">Number of customers who contacted DV by leaving a message on DV leakline answer machine about an operational problem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</si>
</sst>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
    <numFmt numFmtId="165" formatCode="0.0"/>
  </numFmts>
  <fonts count="1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1"/>
      <color theme="1"/>
      <name val="Arial"/>
      <family val="2"/>
    </font>
    <font>
      <sz val="10"/>
      <color indexed="8"/>
      <name val="Arial"/>
      <family val="2"/>
    </font>
    <font>
      <sz val="10"/>
      <color indexed="8"/>
      <name val="Arial"/>
    </font>
    <font>
      <b/>
      <sz val="11"/>
      <name val="Arial"/>
      <family val="2"/>
    </font>
    <font>
      <sz val="11"/>
      <name val="Calibri"/>
      <family val="2"/>
      <scheme val="minor"/>
    </font>
    <font>
      <sz val="11"/>
      <name val="Calibri"/>
      <family val="2"/>
    </font>
    <font>
      <vertAlign val="superscript"/>
      <sz val="8.8000000000000007"/>
      <name val="Arial"/>
      <family val="2"/>
    </font>
    <font>
      <sz val="16"/>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7">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43" fontId="6" fillId="0" borderId="0" applyFont="0" applyFill="0" applyBorder="0" applyAlignment="0" applyProtection="0"/>
    <xf numFmtId="0" fontId="4" fillId="0" borderId="0"/>
    <xf numFmtId="0" fontId="4" fillId="0" borderId="0"/>
    <xf numFmtId="0" fontId="3" fillId="0" borderId="0"/>
    <xf numFmtId="0" fontId="2" fillId="0" borderId="0"/>
    <xf numFmtId="0" fontId="8" fillId="0" borderId="0"/>
    <xf numFmtId="0" fontId="7" fillId="0" borderId="0"/>
    <xf numFmtId="9" fontId="2" fillId="0" borderId="0" applyFont="0" applyFill="0" applyBorder="0" applyAlignment="0" applyProtection="0"/>
    <xf numFmtId="0" fontId="1" fillId="0" borderId="0"/>
  </cellStyleXfs>
  <cellXfs count="69">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applyAlignment="1">
      <alignment wrapText="1"/>
    </xf>
    <xf numFmtId="0" fontId="0" fillId="0" borderId="10" xfId="0" applyBorder="1" applyAlignment="1">
      <alignment wrapText="1"/>
    </xf>
    <xf numFmtId="0" fontId="0" fillId="0" borderId="11" xfId="0" applyBorder="1"/>
    <xf numFmtId="0" fontId="0" fillId="0" borderId="0" xfId="0" applyFill="1" applyBorder="1"/>
    <xf numFmtId="3" fontId="0" fillId="0" borderId="0" xfId="0" applyNumberFormat="1"/>
    <xf numFmtId="10" fontId="0" fillId="0" borderId="0" xfId="0" applyNumberFormat="1" applyBorder="1"/>
    <xf numFmtId="0" fontId="5" fillId="0" borderId="12" xfId="0" applyFont="1" applyBorder="1" applyAlignment="1">
      <alignment vertical="center" wrapText="1"/>
    </xf>
    <xf numFmtId="0" fontId="5" fillId="0" borderId="9" xfId="0" applyFont="1" applyBorder="1" applyAlignment="1">
      <alignment vertical="center" wrapText="1"/>
    </xf>
    <xf numFmtId="0" fontId="5" fillId="0" borderId="0" xfId="0" applyFont="1"/>
    <xf numFmtId="0" fontId="9" fillId="0" borderId="0" xfId="0" applyFont="1" applyAlignment="1">
      <alignment horizontal="center"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5" fillId="0" borderId="21" xfId="0" applyFont="1" applyBorder="1" applyAlignment="1">
      <alignment vertical="center" wrapText="1"/>
    </xf>
    <xf numFmtId="164" fontId="5" fillId="0" borderId="20" xfId="0" applyNumberFormat="1" applyFont="1" applyBorder="1" applyAlignment="1">
      <alignment vertical="center" wrapText="1"/>
    </xf>
    <xf numFmtId="0" fontId="10" fillId="0" borderId="12" xfId="11" applyFont="1" applyBorder="1" applyAlignment="1">
      <alignment horizontal="center" vertical="center"/>
    </xf>
    <xf numFmtId="0" fontId="5" fillId="0" borderId="23" xfId="0" applyFont="1" applyFill="1" applyBorder="1" applyAlignment="1">
      <alignment vertical="center" wrapText="1"/>
    </xf>
    <xf numFmtId="0" fontId="5" fillId="0" borderId="15" xfId="0" applyFont="1" applyBorder="1" applyAlignment="1">
      <alignment vertical="center" wrapText="1"/>
    </xf>
    <xf numFmtId="2" fontId="10" fillId="2" borderId="20" xfId="11" applyNumberFormat="1" applyFont="1" applyFill="1" applyBorder="1" applyAlignment="1">
      <alignment horizontal="center" vertical="center"/>
    </xf>
    <xf numFmtId="1" fontId="10" fillId="2" borderId="20" xfId="11" applyNumberFormat="1" applyFont="1" applyFill="1" applyBorder="1" applyAlignment="1">
      <alignment horizontal="center" vertical="center"/>
    </xf>
    <xf numFmtId="0" fontId="10" fillId="2" borderId="20" xfId="11" applyNumberFormat="1" applyFont="1" applyFill="1" applyBorder="1" applyAlignment="1">
      <alignment horizontal="center" vertical="center"/>
    </xf>
    <xf numFmtId="2" fontId="10" fillId="0" borderId="20" xfId="11" applyNumberFormat="1" applyFont="1" applyBorder="1" applyAlignment="1">
      <alignment horizontal="center" vertical="center"/>
    </xf>
    <xf numFmtId="1" fontId="10" fillId="0" borderId="20" xfId="11" applyNumberFormat="1" applyFont="1" applyBorder="1" applyAlignment="1">
      <alignment horizontal="center" vertical="center"/>
    </xf>
    <xf numFmtId="0" fontId="5" fillId="0" borderId="16" xfId="0" applyFont="1" applyFill="1" applyBorder="1" applyAlignment="1">
      <alignment vertical="center" wrapText="1"/>
    </xf>
    <xf numFmtId="0" fontId="5" fillId="0" borderId="12" xfId="0" applyFont="1" applyBorder="1" applyAlignment="1">
      <alignment horizontal="center" vertical="center" wrapText="1"/>
    </xf>
    <xf numFmtId="0" fontId="10" fillId="2" borderId="12" xfId="11" applyFont="1" applyFill="1" applyBorder="1" applyAlignment="1">
      <alignment horizontal="center" vertical="center"/>
    </xf>
    <xf numFmtId="0" fontId="10" fillId="2" borderId="12" xfId="11" applyNumberFormat="1" applyFont="1" applyFill="1" applyBorder="1" applyAlignment="1">
      <alignment horizontal="center" vertical="center"/>
    </xf>
    <xf numFmtId="0" fontId="5" fillId="0" borderId="16" xfId="0" applyFont="1" applyBorder="1" applyAlignment="1">
      <alignment vertical="center" wrapText="1"/>
    </xf>
    <xf numFmtId="2" fontId="10" fillId="0" borderId="12" xfId="10" applyNumberFormat="1" applyFont="1" applyBorder="1" applyAlignment="1">
      <alignment horizontal="center" vertical="center"/>
    </xf>
    <xf numFmtId="165" fontId="5" fillId="0" borderId="12" xfId="0" applyNumberFormat="1" applyFont="1" applyBorder="1" applyAlignment="1">
      <alignment horizontal="center" vertical="center" wrapText="1"/>
    </xf>
    <xf numFmtId="165" fontId="10" fillId="0" borderId="12" xfId="9" applyNumberFormat="1" applyFont="1" applyBorder="1" applyAlignment="1">
      <alignment horizontal="center" vertical="center"/>
    </xf>
    <xf numFmtId="2" fontId="5" fillId="0" borderId="12" xfId="0" applyNumberFormat="1" applyFont="1" applyBorder="1" applyAlignment="1">
      <alignment horizontal="center" vertical="center" wrapText="1"/>
    </xf>
    <xf numFmtId="2" fontId="10" fillId="0" borderId="12" xfId="7" applyNumberFormat="1" applyFont="1" applyBorder="1" applyAlignment="1">
      <alignment horizontal="center" vertical="center"/>
    </xf>
    <xf numFmtId="1" fontId="5" fillId="0" borderId="12" xfId="0" applyNumberFormat="1" applyFont="1" applyBorder="1" applyAlignment="1">
      <alignment horizontal="center" vertical="center" wrapText="1"/>
    </xf>
    <xf numFmtId="0" fontId="10" fillId="2" borderId="0" xfId="12" applyFont="1" applyFill="1" applyAlignment="1">
      <alignment wrapText="1"/>
    </xf>
    <xf numFmtId="0" fontId="5" fillId="0" borderId="12" xfId="0" applyFont="1" applyBorder="1" applyAlignment="1">
      <alignment horizontal="center" vertical="center"/>
    </xf>
    <xf numFmtId="0" fontId="5" fillId="0" borderId="12" xfId="0" applyFont="1" applyFill="1" applyBorder="1" applyAlignment="1">
      <alignment horizontal="center" vertical="center"/>
    </xf>
    <xf numFmtId="0" fontId="11" fillId="2" borderId="12" xfId="0" applyFont="1" applyFill="1" applyBorder="1" applyAlignment="1">
      <alignment horizontal="center" vertical="center"/>
    </xf>
    <xf numFmtId="0" fontId="10" fillId="2" borderId="16" xfId="12" applyFont="1" applyFill="1" applyBorder="1" applyAlignment="1">
      <alignment wrapText="1"/>
    </xf>
    <xf numFmtId="21" fontId="5" fillId="0" borderId="12" xfId="0" applyNumberFormat="1" applyFont="1" applyBorder="1" applyAlignment="1">
      <alignment horizontal="center" vertical="center"/>
    </xf>
    <xf numFmtId="1" fontId="5" fillId="0" borderId="12" xfId="0" applyNumberFormat="1" applyFont="1" applyBorder="1" applyAlignment="1">
      <alignment horizontal="center" vertical="center"/>
    </xf>
    <xf numFmtId="2" fontId="5" fillId="0" borderId="12" xfId="0" applyNumberFormat="1" applyFont="1" applyBorder="1"/>
    <xf numFmtId="0" fontId="5" fillId="2" borderId="12" xfId="0" applyFont="1" applyFill="1" applyBorder="1" applyAlignment="1">
      <alignment vertical="center" wrapText="1"/>
    </xf>
    <xf numFmtId="0" fontId="5" fillId="2" borderId="12" xfId="0" applyFont="1" applyFill="1" applyBorder="1" applyAlignment="1">
      <alignment horizontal="center" vertical="center" wrapText="1"/>
    </xf>
    <xf numFmtId="0" fontId="5" fillId="2" borderId="16" xfId="0" applyFont="1" applyFill="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2" borderId="18" xfId="0" applyFont="1" applyFill="1" applyBorder="1" applyAlignment="1">
      <alignment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9" fillId="0" borderId="0" xfId="0" applyFont="1" applyAlignment="1">
      <alignment vertical="center" wrapText="1"/>
    </xf>
    <xf numFmtId="0" fontId="1" fillId="0" borderId="12" xfId="16" applyBorder="1" applyAlignment="1">
      <alignment horizontal="center"/>
    </xf>
    <xf numFmtId="0" fontId="13" fillId="0" borderId="0" xfId="0" applyFont="1" applyFill="1" applyBorder="1" applyAlignment="1">
      <alignment vertical="center"/>
    </xf>
    <xf numFmtId="0" fontId="5" fillId="0" borderId="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17">
    <cellStyle name="Comma 2" xfId="8"/>
    <cellStyle name="Normal" xfId="0" builtinId="0"/>
    <cellStyle name="Normal 2" xfId="2"/>
    <cellStyle name="Normal 28" xfId="1"/>
    <cellStyle name="Normal 3" xfId="11"/>
    <cellStyle name="Normal 32" xfId="3"/>
    <cellStyle name="Normal 38" xfId="4"/>
    <cellStyle name="Normal 39" xfId="5"/>
    <cellStyle name="Normal 4" xfId="12"/>
    <cellStyle name="Normal 40" xfId="6"/>
    <cellStyle name="Normal 41" xfId="13"/>
    <cellStyle name="Normal 41 2" xfId="14"/>
    <cellStyle name="Normal 5" xfId="16"/>
    <cellStyle name="Normal_Table 1 - DVW 2" xfId="7"/>
    <cellStyle name="Normal_Table 1 - DVW_1 2" xfId="9"/>
    <cellStyle name="Normal_Table 1 - DVW_2 2" xfId="10"/>
    <cellStyle name="Percent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
  <sheetViews>
    <sheetView tabSelected="1" zoomScale="70" zoomScaleNormal="70" workbookViewId="0">
      <pane xSplit="2" ySplit="5" topLeftCell="C6" activePane="bottomRight" state="frozen"/>
      <selection pane="topRight" activeCell="C1" sqref="C1"/>
      <selection pane="bottomLeft" activeCell="A6" sqref="A6"/>
      <selection pane="bottomRight"/>
    </sheetView>
  </sheetViews>
  <sheetFormatPr defaultRowHeight="14.25" x14ac:dyDescent="0.2"/>
  <cols>
    <col min="1" max="1" width="9" style="21"/>
    <col min="2" max="2" width="74.5" style="21" bestFit="1" customWidth="1"/>
    <col min="3" max="3" width="10.375" style="21" customWidth="1"/>
    <col min="4" max="4" width="11" style="21" bestFit="1" customWidth="1"/>
    <col min="5" max="30" width="8.625" style="21" bestFit="1" customWidth="1"/>
    <col min="31" max="31" width="75" style="21" customWidth="1"/>
    <col min="32" max="16384" width="9" style="21"/>
  </cols>
  <sheetData>
    <row r="1" spans="1:32" ht="146.25" customHeight="1" x14ac:dyDescent="0.2">
      <c r="A1" s="19"/>
      <c r="B1" s="20" t="s">
        <v>75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3" spans="1:32" ht="15" thickBot="1" x14ac:dyDescent="0.25">
      <c r="A3" s="19"/>
      <c r="B3" s="21" t="s">
        <v>34</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2" ht="74.25" customHeight="1" x14ac:dyDescent="0.2">
      <c r="A4" s="22"/>
      <c r="B4" s="65"/>
      <c r="C4" s="65" t="s">
        <v>0</v>
      </c>
      <c r="D4" s="65" t="s">
        <v>76</v>
      </c>
      <c r="E4" s="65"/>
      <c r="F4" s="65"/>
      <c r="G4" s="65"/>
      <c r="H4" s="65"/>
      <c r="I4" s="65"/>
      <c r="J4" s="65"/>
      <c r="K4" s="65"/>
      <c r="L4" s="65"/>
      <c r="M4" s="65"/>
      <c r="N4" s="65"/>
      <c r="O4" s="65"/>
      <c r="P4" s="65"/>
      <c r="Q4" s="65"/>
      <c r="R4" s="65"/>
      <c r="S4" s="65"/>
      <c r="T4" s="65"/>
      <c r="U4" s="65"/>
      <c r="V4" s="65"/>
      <c r="W4" s="65"/>
      <c r="X4" s="65"/>
      <c r="Y4" s="65"/>
      <c r="Z4" s="65"/>
      <c r="AA4" s="65"/>
      <c r="AB4" s="65"/>
      <c r="AC4" s="65"/>
      <c r="AD4" s="65"/>
      <c r="AE4" s="67" t="s">
        <v>24</v>
      </c>
    </row>
    <row r="5" spans="1:32" ht="15" thickBot="1" x14ac:dyDescent="0.25">
      <c r="A5" s="23"/>
      <c r="B5" s="66"/>
      <c r="C5" s="66"/>
      <c r="D5" s="24">
        <v>43147</v>
      </c>
      <c r="E5" s="24">
        <v>43148</v>
      </c>
      <c r="F5" s="24">
        <v>43149</v>
      </c>
      <c r="G5" s="24">
        <v>43150</v>
      </c>
      <c r="H5" s="24">
        <v>43151</v>
      </c>
      <c r="I5" s="24">
        <v>43152</v>
      </c>
      <c r="J5" s="24">
        <v>43153</v>
      </c>
      <c r="K5" s="24">
        <v>43154</v>
      </c>
      <c r="L5" s="24">
        <v>43155</v>
      </c>
      <c r="M5" s="24">
        <v>43156</v>
      </c>
      <c r="N5" s="24">
        <v>43157</v>
      </c>
      <c r="O5" s="24">
        <v>43158</v>
      </c>
      <c r="P5" s="24">
        <v>43159</v>
      </c>
      <c r="Q5" s="24">
        <v>43160</v>
      </c>
      <c r="R5" s="24">
        <v>43161</v>
      </c>
      <c r="S5" s="24">
        <v>43162</v>
      </c>
      <c r="T5" s="24">
        <v>43163</v>
      </c>
      <c r="U5" s="24">
        <v>43164</v>
      </c>
      <c r="V5" s="24">
        <v>43165</v>
      </c>
      <c r="W5" s="24">
        <v>43166</v>
      </c>
      <c r="X5" s="24">
        <v>43167</v>
      </c>
      <c r="Y5" s="24">
        <v>43168</v>
      </c>
      <c r="Z5" s="24">
        <v>43169</v>
      </c>
      <c r="AA5" s="24">
        <v>43170</v>
      </c>
      <c r="AB5" s="24">
        <v>43171</v>
      </c>
      <c r="AC5" s="24">
        <v>43172</v>
      </c>
      <c r="AD5" s="24">
        <v>43173</v>
      </c>
      <c r="AE5" s="68"/>
    </row>
    <row r="6" spans="1:32" ht="30.75" customHeight="1" x14ac:dyDescent="0.2">
      <c r="A6" s="22">
        <v>1</v>
      </c>
      <c r="B6" s="18" t="s">
        <v>61</v>
      </c>
      <c r="C6" s="18" t="s">
        <v>1</v>
      </c>
      <c r="D6" s="25">
        <v>2</v>
      </c>
      <c r="E6" s="25">
        <v>0</v>
      </c>
      <c r="F6" s="25">
        <v>1</v>
      </c>
      <c r="G6" s="25">
        <v>2</v>
      </c>
      <c r="H6" s="25">
        <v>1</v>
      </c>
      <c r="I6" s="25">
        <v>0</v>
      </c>
      <c r="J6" s="25">
        <v>0</v>
      </c>
      <c r="K6" s="25">
        <v>2</v>
      </c>
      <c r="L6" s="25">
        <v>0</v>
      </c>
      <c r="M6" s="25">
        <v>0</v>
      </c>
      <c r="N6" s="25">
        <v>1</v>
      </c>
      <c r="O6" s="25">
        <v>1</v>
      </c>
      <c r="P6" s="25">
        <v>0</v>
      </c>
      <c r="Q6" s="25">
        <v>1</v>
      </c>
      <c r="R6" s="25">
        <v>4</v>
      </c>
      <c r="S6" s="25">
        <v>8</v>
      </c>
      <c r="T6" s="25">
        <v>8</v>
      </c>
      <c r="U6" s="25">
        <v>5</v>
      </c>
      <c r="V6" s="25">
        <v>8</v>
      </c>
      <c r="W6" s="25">
        <v>2</v>
      </c>
      <c r="X6" s="25">
        <v>6</v>
      </c>
      <c r="Y6" s="25">
        <v>0</v>
      </c>
      <c r="Z6" s="25">
        <v>0</v>
      </c>
      <c r="AA6" s="25">
        <v>0</v>
      </c>
      <c r="AB6" s="25">
        <v>1</v>
      </c>
      <c r="AC6" s="25">
        <v>0</v>
      </c>
      <c r="AD6" s="25">
        <v>0</v>
      </c>
      <c r="AE6" s="26" t="s">
        <v>88</v>
      </c>
    </row>
    <row r="7" spans="1:32" ht="30.75" customHeight="1" x14ac:dyDescent="0.2">
      <c r="A7" s="27">
        <v>2</v>
      </c>
      <c r="B7" s="17" t="s">
        <v>2</v>
      </c>
      <c r="C7" s="17" t="s">
        <v>3</v>
      </c>
      <c r="D7" s="28">
        <v>305.07</v>
      </c>
      <c r="E7" s="29">
        <v>0</v>
      </c>
      <c r="F7" s="28">
        <v>9</v>
      </c>
      <c r="G7" s="28">
        <v>293.5</v>
      </c>
      <c r="H7" s="28">
        <v>173.1</v>
      </c>
      <c r="I7" s="29">
        <v>0</v>
      </c>
      <c r="J7" s="29">
        <v>0</v>
      </c>
      <c r="K7" s="28">
        <v>410.15</v>
      </c>
      <c r="L7" s="29">
        <v>0</v>
      </c>
      <c r="M7" s="30">
        <v>0</v>
      </c>
      <c r="N7" s="28">
        <v>10.3</v>
      </c>
      <c r="O7" s="31">
        <v>6.45</v>
      </c>
      <c r="P7" s="32">
        <v>0</v>
      </c>
      <c r="Q7" s="31">
        <v>6.3</v>
      </c>
      <c r="R7" s="31">
        <v>13.28</v>
      </c>
      <c r="S7" s="31">
        <v>41.93</v>
      </c>
      <c r="T7" s="31">
        <v>29.41</v>
      </c>
      <c r="U7" s="31">
        <v>41.09</v>
      </c>
      <c r="V7" s="31">
        <v>131.13</v>
      </c>
      <c r="W7" s="31">
        <v>7.22</v>
      </c>
      <c r="X7" s="31">
        <v>58.83</v>
      </c>
      <c r="Y7" s="32">
        <v>0</v>
      </c>
      <c r="Z7" s="32">
        <v>0</v>
      </c>
      <c r="AA7" s="32">
        <v>0</v>
      </c>
      <c r="AB7" s="25">
        <v>29.3</v>
      </c>
      <c r="AC7" s="25">
        <v>0</v>
      </c>
      <c r="AD7" s="25">
        <v>0</v>
      </c>
      <c r="AE7" s="33" t="s">
        <v>53</v>
      </c>
    </row>
    <row r="8" spans="1:32" ht="30.75" customHeight="1" x14ac:dyDescent="0.2">
      <c r="A8" s="27"/>
      <c r="B8" s="17"/>
      <c r="C8" s="17"/>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3"/>
    </row>
    <row r="9" spans="1:32" ht="30.75" customHeight="1" x14ac:dyDescent="0.2">
      <c r="A9" s="27">
        <v>3</v>
      </c>
      <c r="B9" s="17" t="s">
        <v>25</v>
      </c>
      <c r="C9" s="17" t="s">
        <v>1</v>
      </c>
      <c r="D9" s="35">
        <v>0</v>
      </c>
      <c r="E9" s="35">
        <v>0</v>
      </c>
      <c r="F9" s="35">
        <v>0</v>
      </c>
      <c r="G9" s="35">
        <v>0</v>
      </c>
      <c r="H9" s="35">
        <v>0</v>
      </c>
      <c r="I9" s="35">
        <v>0</v>
      </c>
      <c r="J9" s="35">
        <v>0</v>
      </c>
      <c r="K9" s="35">
        <v>0</v>
      </c>
      <c r="L9" s="35">
        <v>0</v>
      </c>
      <c r="M9" s="36">
        <v>0</v>
      </c>
      <c r="N9" s="36">
        <v>0</v>
      </c>
      <c r="O9" s="25">
        <v>0</v>
      </c>
      <c r="P9" s="25">
        <v>0</v>
      </c>
      <c r="Q9" s="25">
        <v>0</v>
      </c>
      <c r="R9" s="25">
        <v>0</v>
      </c>
      <c r="S9" s="25">
        <v>0</v>
      </c>
      <c r="T9" s="25">
        <v>0</v>
      </c>
      <c r="U9" s="25">
        <v>1</v>
      </c>
      <c r="V9" s="25">
        <v>0</v>
      </c>
      <c r="W9" s="25">
        <v>0</v>
      </c>
      <c r="X9" s="25">
        <v>0</v>
      </c>
      <c r="Y9" s="25">
        <v>0</v>
      </c>
      <c r="Z9" s="25">
        <v>0</v>
      </c>
      <c r="AA9" s="25">
        <v>0</v>
      </c>
      <c r="AB9" s="25">
        <v>0</v>
      </c>
      <c r="AC9" s="35">
        <v>0</v>
      </c>
      <c r="AD9" s="25">
        <v>1</v>
      </c>
      <c r="AE9" s="33" t="s">
        <v>55</v>
      </c>
    </row>
    <row r="10" spans="1:32" ht="41.25" customHeight="1" x14ac:dyDescent="0.2">
      <c r="A10" s="27">
        <v>4</v>
      </c>
      <c r="B10" s="17" t="s">
        <v>2</v>
      </c>
      <c r="C10" s="17" t="s">
        <v>3</v>
      </c>
      <c r="D10" s="35">
        <v>0</v>
      </c>
      <c r="E10" s="35">
        <v>0</v>
      </c>
      <c r="F10" s="35">
        <v>0</v>
      </c>
      <c r="G10" s="35">
        <v>0</v>
      </c>
      <c r="H10" s="35">
        <v>0</v>
      </c>
      <c r="I10" s="35">
        <v>0</v>
      </c>
      <c r="J10" s="35">
        <v>0</v>
      </c>
      <c r="K10" s="35">
        <v>0</v>
      </c>
      <c r="L10" s="35">
        <v>0</v>
      </c>
      <c r="M10" s="36">
        <v>0</v>
      </c>
      <c r="N10" s="36">
        <v>0</v>
      </c>
      <c r="O10" s="25">
        <v>0</v>
      </c>
      <c r="P10" s="25">
        <v>0</v>
      </c>
      <c r="Q10" s="25">
        <v>0</v>
      </c>
      <c r="R10" s="25">
        <v>0</v>
      </c>
      <c r="S10" s="25">
        <v>0</v>
      </c>
      <c r="T10" s="25">
        <v>0</v>
      </c>
      <c r="U10" s="25">
        <v>269.39999999999998</v>
      </c>
      <c r="V10" s="25">
        <v>0</v>
      </c>
      <c r="W10" s="25">
        <v>0</v>
      </c>
      <c r="X10" s="25">
        <v>0</v>
      </c>
      <c r="Y10" s="25">
        <v>0</v>
      </c>
      <c r="Z10" s="25">
        <v>0</v>
      </c>
      <c r="AA10" s="25">
        <v>0</v>
      </c>
      <c r="AB10" s="25">
        <v>0</v>
      </c>
      <c r="AC10" s="35">
        <v>0</v>
      </c>
      <c r="AD10" s="25">
        <v>246.3</v>
      </c>
      <c r="AE10" s="33" t="s">
        <v>56</v>
      </c>
    </row>
    <row r="11" spans="1:32" ht="30.75" customHeight="1" x14ac:dyDescent="0.2">
      <c r="A11" s="27"/>
      <c r="B11" s="17"/>
      <c r="C11" s="17"/>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7"/>
    </row>
    <row r="12" spans="1:32" ht="30.75" customHeight="1" x14ac:dyDescent="0.2">
      <c r="A12" s="27">
        <v>5</v>
      </c>
      <c r="B12" s="17" t="s">
        <v>26</v>
      </c>
      <c r="C12" s="17" t="s">
        <v>1</v>
      </c>
      <c r="D12" s="35">
        <v>0</v>
      </c>
      <c r="E12" s="35">
        <v>0</v>
      </c>
      <c r="F12" s="35">
        <v>0</v>
      </c>
      <c r="G12" s="35">
        <v>0</v>
      </c>
      <c r="H12" s="35">
        <v>0</v>
      </c>
      <c r="I12" s="35">
        <v>0</v>
      </c>
      <c r="J12" s="35">
        <v>0</v>
      </c>
      <c r="K12" s="35">
        <v>1</v>
      </c>
      <c r="L12" s="35">
        <v>0</v>
      </c>
      <c r="M12" s="36">
        <v>0</v>
      </c>
      <c r="N12" s="36">
        <v>0</v>
      </c>
      <c r="O12" s="25">
        <v>1</v>
      </c>
      <c r="P12" s="25">
        <v>0</v>
      </c>
      <c r="Q12" s="35">
        <v>0</v>
      </c>
      <c r="R12" s="35">
        <v>2</v>
      </c>
      <c r="S12" s="35">
        <v>0</v>
      </c>
      <c r="T12" s="25">
        <v>0</v>
      </c>
      <c r="U12" s="25">
        <v>2</v>
      </c>
      <c r="V12" s="25">
        <v>1</v>
      </c>
      <c r="W12" s="35">
        <v>0</v>
      </c>
      <c r="X12" s="25">
        <v>1</v>
      </c>
      <c r="Y12" s="35">
        <v>0</v>
      </c>
      <c r="Z12" s="35">
        <v>1</v>
      </c>
      <c r="AA12" s="35">
        <v>1</v>
      </c>
      <c r="AB12" s="25">
        <v>2</v>
      </c>
      <c r="AC12" s="25">
        <v>0</v>
      </c>
      <c r="AD12" s="25">
        <v>0</v>
      </c>
      <c r="AE12" s="33" t="s">
        <v>58</v>
      </c>
    </row>
    <row r="13" spans="1:32" ht="30.75" customHeight="1" x14ac:dyDescent="0.2">
      <c r="A13" s="27">
        <v>6</v>
      </c>
      <c r="B13" s="17" t="s">
        <v>2</v>
      </c>
      <c r="C13" s="17" t="s">
        <v>3</v>
      </c>
      <c r="D13" s="35">
        <v>0</v>
      </c>
      <c r="E13" s="35">
        <v>0</v>
      </c>
      <c r="F13" s="35">
        <v>0</v>
      </c>
      <c r="G13" s="35">
        <v>0</v>
      </c>
      <c r="H13" s="35">
        <v>0</v>
      </c>
      <c r="I13" s="35">
        <v>0</v>
      </c>
      <c r="J13" s="35">
        <v>0</v>
      </c>
      <c r="K13" s="35">
        <v>358.25</v>
      </c>
      <c r="L13" s="35">
        <v>0</v>
      </c>
      <c r="M13" s="36">
        <v>0</v>
      </c>
      <c r="N13" s="36">
        <v>0</v>
      </c>
      <c r="O13" s="25">
        <v>56.3</v>
      </c>
      <c r="P13" s="25">
        <v>0</v>
      </c>
      <c r="Q13" s="35">
        <v>0</v>
      </c>
      <c r="R13" s="35">
        <v>194.25</v>
      </c>
      <c r="S13" s="35">
        <v>0</v>
      </c>
      <c r="T13" s="25">
        <v>0</v>
      </c>
      <c r="U13" s="25">
        <v>148.08000000000001</v>
      </c>
      <c r="V13" s="25">
        <v>123.5</v>
      </c>
      <c r="W13" s="35">
        <v>0</v>
      </c>
      <c r="X13" s="25">
        <v>289.3</v>
      </c>
      <c r="Y13" s="35">
        <v>0</v>
      </c>
      <c r="Z13" s="35">
        <v>314.45</v>
      </c>
      <c r="AA13" s="35">
        <v>271</v>
      </c>
      <c r="AB13" s="25">
        <v>148.72999999999999</v>
      </c>
      <c r="AC13" s="25">
        <v>0</v>
      </c>
      <c r="AD13" s="25">
        <v>0</v>
      </c>
      <c r="AE13" s="33" t="s">
        <v>57</v>
      </c>
    </row>
    <row r="14" spans="1:32" ht="30.75" customHeight="1" x14ac:dyDescent="0.2">
      <c r="A14" s="27"/>
      <c r="B14" s="17"/>
      <c r="C14" s="17"/>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7"/>
    </row>
    <row r="15" spans="1:32" ht="30.75" customHeight="1" x14ac:dyDescent="0.2">
      <c r="A15" s="27">
        <v>7</v>
      </c>
      <c r="B15" s="17" t="s">
        <v>27</v>
      </c>
      <c r="C15" s="17" t="s">
        <v>4</v>
      </c>
      <c r="D15" s="38">
        <v>3.4125915539999987</v>
      </c>
      <c r="E15" s="38">
        <v>3.4441373539999995</v>
      </c>
      <c r="F15" s="38">
        <v>3.1546130900000007</v>
      </c>
      <c r="G15" s="38">
        <v>2.8202893779999991</v>
      </c>
      <c r="H15" s="38">
        <v>2.8070269060000004</v>
      </c>
      <c r="I15" s="38">
        <v>2.6765530360000005</v>
      </c>
      <c r="J15" s="38">
        <v>2.2489596440000001</v>
      </c>
      <c r="K15" s="38">
        <v>2.1275744940000001</v>
      </c>
      <c r="L15" s="38">
        <v>1.9651070059999998</v>
      </c>
      <c r="M15" s="38">
        <v>3.5440228279999988</v>
      </c>
      <c r="N15" s="38">
        <v>2.7310302060000002</v>
      </c>
      <c r="O15" s="38">
        <v>1.7630793199999992</v>
      </c>
      <c r="P15" s="38">
        <v>1.4929171179999992</v>
      </c>
      <c r="Q15" s="38">
        <v>2.0367137659999992</v>
      </c>
      <c r="R15" s="38">
        <v>4.1532869380000008</v>
      </c>
      <c r="S15" s="38">
        <v>5.4475294899999991</v>
      </c>
      <c r="T15" s="38">
        <v>6.9715423839999984</v>
      </c>
      <c r="U15" s="38">
        <v>5.6071843279999989</v>
      </c>
      <c r="V15" s="38">
        <v>5.1707161979999983</v>
      </c>
      <c r="W15" s="38">
        <v>3.8255040159999991</v>
      </c>
      <c r="X15" s="38">
        <v>4.3482223339999999</v>
      </c>
      <c r="Y15" s="38">
        <v>4.664717153999999</v>
      </c>
      <c r="Z15" s="38">
        <v>5.1175052719999981</v>
      </c>
      <c r="AA15" s="38">
        <v>4.6519444139999999</v>
      </c>
      <c r="AB15" s="38">
        <v>3.95071437</v>
      </c>
      <c r="AC15" s="38">
        <v>4.4188606600000009</v>
      </c>
      <c r="AD15" s="38">
        <v>2.9820090320000014</v>
      </c>
      <c r="AE15" s="33" t="s">
        <v>70</v>
      </c>
    </row>
    <row r="16" spans="1:32" ht="30.75" customHeight="1" x14ac:dyDescent="0.2">
      <c r="A16" s="27"/>
      <c r="B16" s="17"/>
      <c r="C16" s="17"/>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7"/>
      <c r="AF16" s="19"/>
    </row>
    <row r="17" spans="1:32" ht="29.25" customHeight="1" x14ac:dyDescent="0.2">
      <c r="A17" s="27">
        <v>8</v>
      </c>
      <c r="B17" s="17" t="s">
        <v>65</v>
      </c>
      <c r="C17" s="17" t="s">
        <v>4</v>
      </c>
      <c r="D17" s="39">
        <v>66.340999999999994</v>
      </c>
      <c r="E17" s="39">
        <v>65.320999999999998</v>
      </c>
      <c r="F17" s="39">
        <v>64.179000000000002</v>
      </c>
      <c r="G17" s="39">
        <v>64.64</v>
      </c>
      <c r="H17" s="39">
        <v>65.138999999999996</v>
      </c>
      <c r="I17" s="39">
        <v>69.394000000000005</v>
      </c>
      <c r="J17" s="39">
        <v>67.638000000000005</v>
      </c>
      <c r="K17" s="39">
        <v>69.807000000000002</v>
      </c>
      <c r="L17" s="39">
        <v>64.350999999999999</v>
      </c>
      <c r="M17" s="39">
        <v>65.028999999999996</v>
      </c>
      <c r="N17" s="39">
        <v>65.531000000000006</v>
      </c>
      <c r="O17" s="39">
        <v>67.557000000000002</v>
      </c>
      <c r="P17" s="39">
        <v>69.471000000000004</v>
      </c>
      <c r="Q17" s="39">
        <v>67.034000000000006</v>
      </c>
      <c r="R17" s="39">
        <v>69.337999999999994</v>
      </c>
      <c r="S17" s="39">
        <v>72.846000000000004</v>
      </c>
      <c r="T17" s="39">
        <v>78.988</v>
      </c>
      <c r="U17" s="39">
        <v>82.793999999999997</v>
      </c>
      <c r="V17" s="39">
        <v>84.941999999999993</v>
      </c>
      <c r="W17" s="39">
        <v>76.834999999999994</v>
      </c>
      <c r="X17" s="39">
        <v>69.599999999999994</v>
      </c>
      <c r="Y17" s="39">
        <v>70.864999999999995</v>
      </c>
      <c r="Z17" s="39">
        <v>69.602999999999994</v>
      </c>
      <c r="AA17" s="39">
        <v>70.376999999999995</v>
      </c>
      <c r="AB17" s="39">
        <v>69.5</v>
      </c>
      <c r="AC17" s="39">
        <v>68.881</v>
      </c>
      <c r="AD17" s="39">
        <v>70.412999999999997</v>
      </c>
      <c r="AE17" s="37" t="s">
        <v>64</v>
      </c>
      <c r="AF17" s="19"/>
    </row>
    <row r="18" spans="1:32" ht="60.75" customHeight="1" x14ac:dyDescent="0.2">
      <c r="A18" s="27">
        <v>9</v>
      </c>
      <c r="B18" s="17" t="s">
        <v>35</v>
      </c>
      <c r="C18" s="17" t="s">
        <v>4</v>
      </c>
      <c r="D18" s="40">
        <v>11.2615602</v>
      </c>
      <c r="E18" s="40">
        <v>11.555470999999999</v>
      </c>
      <c r="F18" s="40">
        <v>11.212917600000001</v>
      </c>
      <c r="G18" s="40">
        <v>10.52445</v>
      </c>
      <c r="H18" s="40">
        <v>10.769737900000001</v>
      </c>
      <c r="I18" s="40">
        <v>10.626094199999999</v>
      </c>
      <c r="J18" s="40">
        <v>10.938242499999999</v>
      </c>
      <c r="K18" s="40">
        <v>10.925974</v>
      </c>
      <c r="L18" s="40">
        <v>10.816598099999998</v>
      </c>
      <c r="M18" s="40">
        <v>10.898994199999999</v>
      </c>
      <c r="N18" s="40">
        <v>10.216611199999999</v>
      </c>
      <c r="O18" s="40">
        <v>10.7000829</v>
      </c>
      <c r="P18" s="40">
        <v>10.735721799999999</v>
      </c>
      <c r="Q18" s="40">
        <v>11.030579400000001</v>
      </c>
      <c r="R18" s="40">
        <v>11.2527478</v>
      </c>
      <c r="S18" s="40">
        <v>11.6973187</v>
      </c>
      <c r="T18" s="40">
        <v>11.9675771</v>
      </c>
      <c r="U18" s="40">
        <v>12.7202115</v>
      </c>
      <c r="V18" s="40">
        <v>14.277000299999999</v>
      </c>
      <c r="W18" s="40">
        <v>14.863821900000001</v>
      </c>
      <c r="X18" s="40">
        <v>15.0736562</v>
      </c>
      <c r="Y18" s="40">
        <v>14.6238846</v>
      </c>
      <c r="Z18" s="40">
        <v>13.7978004</v>
      </c>
      <c r="AA18" s="40">
        <v>14.406586900000001</v>
      </c>
      <c r="AB18" s="40">
        <v>12.9357118</v>
      </c>
      <c r="AC18" s="40">
        <v>13.3589863</v>
      </c>
      <c r="AD18" s="40">
        <v>13.010335100000001</v>
      </c>
      <c r="AE18" s="37" t="s">
        <v>89</v>
      </c>
      <c r="AF18" s="19"/>
    </row>
    <row r="19" spans="1:32" ht="30.75" customHeight="1" x14ac:dyDescent="0.2">
      <c r="A19" s="27"/>
      <c r="B19" s="17"/>
      <c r="C19" s="17"/>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7"/>
      <c r="AF19" s="19"/>
    </row>
    <row r="20" spans="1:32" ht="30.75" customHeight="1" x14ac:dyDescent="0.2">
      <c r="A20" s="27">
        <v>10</v>
      </c>
      <c r="B20" s="17" t="s">
        <v>5</v>
      </c>
      <c r="C20" s="17" t="s">
        <v>1</v>
      </c>
      <c r="D20" s="34">
        <v>0</v>
      </c>
      <c r="E20" s="34">
        <v>0</v>
      </c>
      <c r="F20" s="34">
        <v>30</v>
      </c>
      <c r="G20" s="34">
        <v>0</v>
      </c>
      <c r="H20" s="34">
        <v>67</v>
      </c>
      <c r="I20" s="34">
        <v>0</v>
      </c>
      <c r="J20" s="34">
        <v>0</v>
      </c>
      <c r="K20" s="34">
        <v>0</v>
      </c>
      <c r="L20" s="34">
        <v>0</v>
      </c>
      <c r="M20" s="34">
        <v>0</v>
      </c>
      <c r="N20" s="34">
        <v>1</v>
      </c>
      <c r="O20" s="34">
        <v>95</v>
      </c>
      <c r="P20" s="34">
        <v>4</v>
      </c>
      <c r="Q20" s="34">
        <v>35</v>
      </c>
      <c r="R20" s="34">
        <v>0</v>
      </c>
      <c r="S20" s="34">
        <v>9</v>
      </c>
      <c r="T20" s="34">
        <v>74</v>
      </c>
      <c r="U20" s="34">
        <v>92</v>
      </c>
      <c r="V20" s="34">
        <v>0</v>
      </c>
      <c r="W20" s="34">
        <v>46</v>
      </c>
      <c r="X20" s="34">
        <v>31</v>
      </c>
      <c r="Y20" s="34">
        <v>76</v>
      </c>
      <c r="Z20" s="34">
        <v>0</v>
      </c>
      <c r="AA20" s="34">
        <v>0</v>
      </c>
      <c r="AB20" s="34">
        <v>18</v>
      </c>
      <c r="AC20" s="34">
        <v>0</v>
      </c>
      <c r="AD20" s="34">
        <v>0</v>
      </c>
      <c r="AE20" s="37" t="s">
        <v>63</v>
      </c>
      <c r="AF20" s="19"/>
    </row>
    <row r="21" spans="1:32" ht="45" customHeight="1" x14ac:dyDescent="0.2">
      <c r="A21" s="27">
        <v>11</v>
      </c>
      <c r="B21" s="17" t="s">
        <v>77</v>
      </c>
      <c r="C21" s="17" t="s">
        <v>7</v>
      </c>
      <c r="D21" s="34">
        <v>0</v>
      </c>
      <c r="E21" s="34">
        <v>0</v>
      </c>
      <c r="F21" s="34">
        <v>0</v>
      </c>
      <c r="G21" s="34">
        <v>0</v>
      </c>
      <c r="H21" s="34">
        <v>0</v>
      </c>
      <c r="I21" s="34">
        <v>0</v>
      </c>
      <c r="J21" s="34">
        <v>0</v>
      </c>
      <c r="K21" s="34">
        <v>0</v>
      </c>
      <c r="L21" s="34">
        <v>0</v>
      </c>
      <c r="M21" s="34">
        <v>0</v>
      </c>
      <c r="N21" s="34">
        <v>0</v>
      </c>
      <c r="O21" s="34">
        <v>0</v>
      </c>
      <c r="P21" s="34">
        <v>0</v>
      </c>
      <c r="Q21" s="34">
        <v>0</v>
      </c>
      <c r="R21" s="34">
        <v>10</v>
      </c>
      <c r="S21" s="34">
        <v>20</v>
      </c>
      <c r="T21" s="34">
        <v>40</v>
      </c>
      <c r="U21" s="34">
        <v>10</v>
      </c>
      <c r="V21" s="34">
        <v>60</v>
      </c>
      <c r="W21" s="34">
        <v>20</v>
      </c>
      <c r="X21" s="34">
        <v>20</v>
      </c>
      <c r="Y21" s="34">
        <v>0</v>
      </c>
      <c r="Z21" s="34">
        <v>0</v>
      </c>
      <c r="AA21" s="34">
        <v>0</v>
      </c>
      <c r="AB21" s="34">
        <v>0</v>
      </c>
      <c r="AC21" s="34">
        <v>0</v>
      </c>
      <c r="AD21" s="34">
        <v>0</v>
      </c>
      <c r="AE21" s="37" t="s">
        <v>78</v>
      </c>
      <c r="AF21" s="19"/>
    </row>
    <row r="22" spans="1:32" ht="30.75" customHeight="1" x14ac:dyDescent="0.2">
      <c r="A22" s="27">
        <v>12</v>
      </c>
      <c r="B22" s="17" t="s">
        <v>6</v>
      </c>
      <c r="C22" s="17" t="s">
        <v>1</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7" t="s">
        <v>79</v>
      </c>
      <c r="AF22" s="19"/>
    </row>
    <row r="23" spans="1:32" ht="49.5" customHeight="1" x14ac:dyDescent="0.2">
      <c r="A23" s="27">
        <v>13</v>
      </c>
      <c r="B23" s="17" t="s">
        <v>22</v>
      </c>
      <c r="C23" s="17" t="s">
        <v>4</v>
      </c>
      <c r="D23" s="41">
        <v>25.985929959999996</v>
      </c>
      <c r="E23" s="41">
        <v>17.562363079999997</v>
      </c>
      <c r="F23" s="41">
        <v>26.041322619999992</v>
      </c>
      <c r="G23" s="41">
        <v>26.373060900000006</v>
      </c>
      <c r="H23" s="41">
        <v>17.476726160000013</v>
      </c>
      <c r="I23" s="41">
        <v>17.200843800000001</v>
      </c>
      <c r="J23" s="41">
        <v>26.490750999999989</v>
      </c>
      <c r="K23" s="41">
        <v>26.523840999999994</v>
      </c>
      <c r="L23" s="41">
        <v>26.623993399999986</v>
      </c>
      <c r="M23" s="41">
        <v>26.364964880000002</v>
      </c>
      <c r="N23" s="41">
        <v>16.936476759999994</v>
      </c>
      <c r="O23" s="41">
        <v>25.918889620000009</v>
      </c>
      <c r="P23" s="41">
        <v>25.131016719999991</v>
      </c>
      <c r="Q23" s="41">
        <v>26.545062720000001</v>
      </c>
      <c r="R23" s="41">
        <v>27.57996349999998</v>
      </c>
      <c r="S23" s="41">
        <v>29.851393460000008</v>
      </c>
      <c r="T23" s="41">
        <v>37.355323060000003</v>
      </c>
      <c r="U23" s="41">
        <v>37.292827079999981</v>
      </c>
      <c r="V23" s="41">
        <v>33.510287120000008</v>
      </c>
      <c r="W23" s="41">
        <v>29.729666380000015</v>
      </c>
      <c r="X23" s="41">
        <v>29.137200960000008</v>
      </c>
      <c r="Y23" s="41">
        <v>28.851193059999989</v>
      </c>
      <c r="Z23" s="41">
        <v>28.68816966000001</v>
      </c>
      <c r="AA23" s="41">
        <v>28.812014499999997</v>
      </c>
      <c r="AB23" s="41">
        <v>27.57526472</v>
      </c>
      <c r="AC23" s="41">
        <v>27.952314239999978</v>
      </c>
      <c r="AD23" s="41">
        <v>29.213131479999983</v>
      </c>
      <c r="AE23" s="37" t="s">
        <v>92</v>
      </c>
      <c r="AF23" s="42"/>
    </row>
    <row r="24" spans="1:32" ht="30.75" customHeight="1" x14ac:dyDescent="0.2">
      <c r="A24" s="27"/>
      <c r="B24" s="17"/>
      <c r="C24" s="17"/>
      <c r="D24" s="43"/>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7"/>
      <c r="AF24" s="19"/>
    </row>
    <row r="25" spans="1:32" ht="28.5" x14ac:dyDescent="0.2">
      <c r="A25" s="27">
        <v>14</v>
      </c>
      <c r="B25" s="17" t="s">
        <v>68</v>
      </c>
      <c r="C25" s="17" t="s">
        <v>1</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7" t="s">
        <v>80</v>
      </c>
      <c r="AF25" s="19"/>
    </row>
    <row r="26" spans="1:32" ht="30.75" customHeight="1" x14ac:dyDescent="0.2">
      <c r="A26" s="27">
        <v>15</v>
      </c>
      <c r="B26" s="17" t="s">
        <v>2</v>
      </c>
      <c r="C26" s="17" t="s">
        <v>3</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7" t="s">
        <v>81</v>
      </c>
      <c r="AF26" s="19"/>
    </row>
    <row r="27" spans="1:32" ht="30.75" customHeight="1" x14ac:dyDescent="0.2">
      <c r="A27" s="27"/>
      <c r="B27" s="17"/>
      <c r="C27" s="17"/>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7"/>
      <c r="AF27" s="19"/>
    </row>
    <row r="28" spans="1:32" ht="30.75" customHeight="1" x14ac:dyDescent="0.2">
      <c r="A28" s="27">
        <v>16</v>
      </c>
      <c r="B28" s="17" t="s">
        <v>66</v>
      </c>
      <c r="C28" s="17" t="s">
        <v>1</v>
      </c>
      <c r="D28" s="34">
        <f>SUM(D29:D36)</f>
        <v>17</v>
      </c>
      <c r="E28" s="34">
        <f t="shared" ref="E28:AD28" si="0">SUM(E29:E36)</f>
        <v>3</v>
      </c>
      <c r="F28" s="34">
        <f t="shared" si="0"/>
        <v>5</v>
      </c>
      <c r="G28" s="34">
        <f t="shared" si="0"/>
        <v>22</v>
      </c>
      <c r="H28" s="34">
        <f t="shared" si="0"/>
        <v>21</v>
      </c>
      <c r="I28" s="34">
        <f t="shared" si="0"/>
        <v>19</v>
      </c>
      <c r="J28" s="34">
        <f t="shared" si="0"/>
        <v>15</v>
      </c>
      <c r="K28" s="34">
        <f t="shared" si="0"/>
        <v>17</v>
      </c>
      <c r="L28" s="34">
        <f t="shared" si="0"/>
        <v>10</v>
      </c>
      <c r="M28" s="34">
        <f t="shared" si="0"/>
        <v>4</v>
      </c>
      <c r="N28" s="34">
        <f t="shared" si="0"/>
        <v>27</v>
      </c>
      <c r="O28" s="34">
        <f t="shared" si="0"/>
        <v>21</v>
      </c>
      <c r="P28" s="34">
        <f t="shared" si="0"/>
        <v>32</v>
      </c>
      <c r="Q28" s="34">
        <f t="shared" si="0"/>
        <v>122</v>
      </c>
      <c r="R28" s="34">
        <f t="shared" si="0"/>
        <v>37</v>
      </c>
      <c r="S28" s="34">
        <f t="shared" si="0"/>
        <v>36</v>
      </c>
      <c r="T28" s="34">
        <f t="shared" si="0"/>
        <v>32</v>
      </c>
      <c r="U28" s="34">
        <f t="shared" si="0"/>
        <v>72</v>
      </c>
      <c r="V28" s="34">
        <f t="shared" si="0"/>
        <v>58</v>
      </c>
      <c r="W28" s="34">
        <f t="shared" si="0"/>
        <v>70</v>
      </c>
      <c r="X28" s="34">
        <f t="shared" si="0"/>
        <v>41</v>
      </c>
      <c r="Y28" s="34">
        <f t="shared" si="0"/>
        <v>53</v>
      </c>
      <c r="Z28" s="34">
        <f t="shared" si="0"/>
        <v>7</v>
      </c>
      <c r="AA28" s="34">
        <f t="shared" si="0"/>
        <v>10</v>
      </c>
      <c r="AB28" s="34">
        <f t="shared" si="0"/>
        <v>36</v>
      </c>
      <c r="AC28" s="34">
        <f t="shared" si="0"/>
        <v>49</v>
      </c>
      <c r="AD28" s="34">
        <f t="shared" si="0"/>
        <v>50</v>
      </c>
      <c r="AE28" s="37" t="s">
        <v>71</v>
      </c>
      <c r="AF28" s="19"/>
    </row>
    <row r="29" spans="1:32" ht="30.75" customHeight="1" x14ac:dyDescent="0.25">
      <c r="A29" s="27">
        <v>17</v>
      </c>
      <c r="B29" s="17" t="s">
        <v>44</v>
      </c>
      <c r="C29" s="17" t="s">
        <v>1</v>
      </c>
      <c r="D29" s="34">
        <v>11</v>
      </c>
      <c r="E29" s="34">
        <v>1</v>
      </c>
      <c r="F29" s="34">
        <v>3</v>
      </c>
      <c r="G29" s="34">
        <v>12</v>
      </c>
      <c r="H29" s="34">
        <v>15</v>
      </c>
      <c r="I29" s="34">
        <v>10</v>
      </c>
      <c r="J29" s="34">
        <v>8</v>
      </c>
      <c r="K29" s="34">
        <v>10</v>
      </c>
      <c r="L29" s="34">
        <v>3</v>
      </c>
      <c r="M29" s="34">
        <v>1</v>
      </c>
      <c r="N29" s="34">
        <v>16</v>
      </c>
      <c r="O29" s="34">
        <v>10</v>
      </c>
      <c r="P29" s="34">
        <v>20</v>
      </c>
      <c r="Q29" s="34">
        <v>63</v>
      </c>
      <c r="R29" s="34">
        <v>19</v>
      </c>
      <c r="S29" s="34">
        <v>17</v>
      </c>
      <c r="T29" s="34">
        <v>16</v>
      </c>
      <c r="U29" s="34">
        <v>42</v>
      </c>
      <c r="V29" s="34">
        <v>25</v>
      </c>
      <c r="W29" s="34">
        <v>32</v>
      </c>
      <c r="X29" s="34">
        <v>22</v>
      </c>
      <c r="Y29" s="34">
        <v>32</v>
      </c>
      <c r="Z29" s="34">
        <v>3</v>
      </c>
      <c r="AA29" s="34">
        <v>2</v>
      </c>
      <c r="AB29" s="34">
        <v>16</v>
      </c>
      <c r="AC29" s="34">
        <v>26</v>
      </c>
      <c r="AD29" s="34">
        <v>24</v>
      </c>
      <c r="AE29" s="44" t="s">
        <v>82</v>
      </c>
      <c r="AF29" s="19"/>
    </row>
    <row r="30" spans="1:32" ht="30.75" customHeight="1" x14ac:dyDescent="0.25">
      <c r="A30" s="27">
        <v>18</v>
      </c>
      <c r="B30" s="17" t="s">
        <v>45</v>
      </c>
      <c r="C30" s="17" t="s">
        <v>1</v>
      </c>
      <c r="D30" s="45">
        <v>0</v>
      </c>
      <c r="E30" s="45">
        <v>0</v>
      </c>
      <c r="F30" s="45">
        <v>0</v>
      </c>
      <c r="G30" s="45">
        <v>0</v>
      </c>
      <c r="H30" s="45">
        <v>0</v>
      </c>
      <c r="I30" s="45">
        <v>0</v>
      </c>
      <c r="J30" s="45">
        <v>0</v>
      </c>
      <c r="K30" s="45">
        <v>0</v>
      </c>
      <c r="L30" s="45">
        <v>0</v>
      </c>
      <c r="M30" s="45">
        <v>0</v>
      </c>
      <c r="N30" s="45">
        <v>0</v>
      </c>
      <c r="O30" s="45">
        <v>0</v>
      </c>
      <c r="P30" s="45">
        <v>0</v>
      </c>
      <c r="Q30" s="45">
        <v>0</v>
      </c>
      <c r="R30" s="45">
        <v>0</v>
      </c>
      <c r="S30" s="45">
        <v>0</v>
      </c>
      <c r="T30" s="45">
        <v>1</v>
      </c>
      <c r="U30" s="45">
        <v>1</v>
      </c>
      <c r="V30" s="45">
        <v>2</v>
      </c>
      <c r="W30" s="45">
        <v>2</v>
      </c>
      <c r="X30" s="45">
        <v>1</v>
      </c>
      <c r="Y30" s="45">
        <v>0</v>
      </c>
      <c r="Z30" s="45">
        <v>1</v>
      </c>
      <c r="AA30" s="45">
        <v>0</v>
      </c>
      <c r="AB30" s="45">
        <v>1</v>
      </c>
      <c r="AC30" s="45">
        <v>1</v>
      </c>
      <c r="AD30" s="45">
        <v>1</v>
      </c>
      <c r="AE30" s="44" t="s">
        <v>83</v>
      </c>
    </row>
    <row r="31" spans="1:32" ht="27" customHeight="1" x14ac:dyDescent="0.2">
      <c r="A31" s="27">
        <v>19</v>
      </c>
      <c r="B31" s="17" t="s">
        <v>23</v>
      </c>
      <c r="C31" s="17" t="s">
        <v>1</v>
      </c>
      <c r="D31" s="45" t="s">
        <v>51</v>
      </c>
      <c r="E31" s="45" t="s">
        <v>51</v>
      </c>
      <c r="F31" s="45" t="s">
        <v>51</v>
      </c>
      <c r="G31" s="46" t="s">
        <v>51</v>
      </c>
      <c r="H31" s="46" t="s">
        <v>51</v>
      </c>
      <c r="I31" s="46" t="s">
        <v>51</v>
      </c>
      <c r="J31" s="46" t="s">
        <v>51</v>
      </c>
      <c r="K31" s="46" t="s">
        <v>51</v>
      </c>
      <c r="L31" s="46" t="s">
        <v>51</v>
      </c>
      <c r="M31" s="46" t="s">
        <v>51</v>
      </c>
      <c r="N31" s="46" t="s">
        <v>51</v>
      </c>
      <c r="O31" s="46" t="s">
        <v>51</v>
      </c>
      <c r="P31" s="46" t="s">
        <v>51</v>
      </c>
      <c r="Q31" s="46" t="s">
        <v>51</v>
      </c>
      <c r="R31" s="46" t="s">
        <v>51</v>
      </c>
      <c r="S31" s="46" t="s">
        <v>51</v>
      </c>
      <c r="T31" s="46" t="s">
        <v>51</v>
      </c>
      <c r="U31" s="46" t="s">
        <v>51</v>
      </c>
      <c r="V31" s="46" t="s">
        <v>51</v>
      </c>
      <c r="W31" s="46" t="s">
        <v>51</v>
      </c>
      <c r="X31" s="46" t="s">
        <v>51</v>
      </c>
      <c r="Y31" s="46" t="s">
        <v>51</v>
      </c>
      <c r="Z31" s="46" t="s">
        <v>51</v>
      </c>
      <c r="AA31" s="46" t="s">
        <v>51</v>
      </c>
      <c r="AB31" s="46" t="s">
        <v>51</v>
      </c>
      <c r="AC31" s="46" t="s">
        <v>51</v>
      </c>
      <c r="AD31" s="46" t="s">
        <v>51</v>
      </c>
      <c r="AE31" s="37" t="s">
        <v>91</v>
      </c>
    </row>
    <row r="32" spans="1:32" ht="30.75" customHeight="1" x14ac:dyDescent="0.2">
      <c r="A32" s="27">
        <v>20</v>
      </c>
      <c r="B32" s="17" t="s">
        <v>67</v>
      </c>
      <c r="C32" s="17" t="s">
        <v>1</v>
      </c>
      <c r="D32" s="47">
        <v>5</v>
      </c>
      <c r="E32" s="47">
        <v>2</v>
      </c>
      <c r="F32" s="47">
        <v>1</v>
      </c>
      <c r="G32" s="47">
        <v>10</v>
      </c>
      <c r="H32" s="47">
        <v>6</v>
      </c>
      <c r="I32" s="47">
        <v>9</v>
      </c>
      <c r="J32" s="47">
        <v>6</v>
      </c>
      <c r="K32" s="47">
        <v>6</v>
      </c>
      <c r="L32" s="47">
        <v>7</v>
      </c>
      <c r="M32" s="47">
        <v>0</v>
      </c>
      <c r="N32" s="47">
        <v>10</v>
      </c>
      <c r="O32" s="47">
        <v>9</v>
      </c>
      <c r="P32" s="47">
        <v>12</v>
      </c>
      <c r="Q32" s="47">
        <v>59</v>
      </c>
      <c r="R32" s="47">
        <v>16</v>
      </c>
      <c r="S32" s="47">
        <v>11</v>
      </c>
      <c r="T32" s="47">
        <v>10</v>
      </c>
      <c r="U32" s="47">
        <v>19</v>
      </c>
      <c r="V32" s="47">
        <v>22</v>
      </c>
      <c r="W32" s="47">
        <v>27</v>
      </c>
      <c r="X32" s="47">
        <v>14</v>
      </c>
      <c r="Y32" s="47">
        <v>17</v>
      </c>
      <c r="Z32" s="47">
        <v>2</v>
      </c>
      <c r="AA32" s="47">
        <v>5</v>
      </c>
      <c r="AB32" s="47">
        <v>15</v>
      </c>
      <c r="AC32" s="47">
        <v>18</v>
      </c>
      <c r="AD32" s="47">
        <v>22</v>
      </c>
      <c r="AE32" s="37" t="s">
        <v>72</v>
      </c>
    </row>
    <row r="33" spans="1:31" ht="30.75" customHeight="1" x14ac:dyDescent="0.2">
      <c r="A33" s="27">
        <v>21</v>
      </c>
      <c r="B33" s="17" t="s">
        <v>37</v>
      </c>
      <c r="C33" s="17" t="s">
        <v>1</v>
      </c>
      <c r="D33" s="34" t="s">
        <v>51</v>
      </c>
      <c r="E33" s="34" t="s">
        <v>51</v>
      </c>
      <c r="F33" s="34" t="s">
        <v>51</v>
      </c>
      <c r="G33" s="34" t="s">
        <v>51</v>
      </c>
      <c r="H33" s="34" t="s">
        <v>51</v>
      </c>
      <c r="I33" s="34" t="s">
        <v>51</v>
      </c>
      <c r="J33" s="34" t="s">
        <v>51</v>
      </c>
      <c r="K33" s="34" t="s">
        <v>51</v>
      </c>
      <c r="L33" s="34" t="s">
        <v>51</v>
      </c>
      <c r="M33" s="34" t="s">
        <v>51</v>
      </c>
      <c r="N33" s="34" t="s">
        <v>51</v>
      </c>
      <c r="O33" s="34" t="s">
        <v>51</v>
      </c>
      <c r="P33" s="34" t="s">
        <v>51</v>
      </c>
      <c r="Q33" s="34" t="s">
        <v>51</v>
      </c>
      <c r="R33" s="34" t="s">
        <v>51</v>
      </c>
      <c r="S33" s="34" t="s">
        <v>51</v>
      </c>
      <c r="T33" s="34" t="s">
        <v>51</v>
      </c>
      <c r="U33" s="34" t="s">
        <v>51</v>
      </c>
      <c r="V33" s="34" t="s">
        <v>51</v>
      </c>
      <c r="W33" s="34" t="s">
        <v>51</v>
      </c>
      <c r="X33" s="34" t="s">
        <v>51</v>
      </c>
      <c r="Y33" s="34" t="s">
        <v>51</v>
      </c>
      <c r="Z33" s="34" t="s">
        <v>51</v>
      </c>
      <c r="AA33" s="34" t="s">
        <v>51</v>
      </c>
      <c r="AB33" s="34" t="s">
        <v>51</v>
      </c>
      <c r="AC33" s="34" t="s">
        <v>51</v>
      </c>
      <c r="AD33" s="34" t="s">
        <v>51</v>
      </c>
      <c r="AE33" s="37" t="s">
        <v>86</v>
      </c>
    </row>
    <row r="34" spans="1:31" ht="26.25" customHeight="1" x14ac:dyDescent="0.2">
      <c r="A34" s="27">
        <v>22</v>
      </c>
      <c r="B34" s="17" t="s">
        <v>38</v>
      </c>
      <c r="C34" s="17" t="s">
        <v>1</v>
      </c>
      <c r="D34" s="34" t="s">
        <v>51</v>
      </c>
      <c r="E34" s="34" t="s">
        <v>51</v>
      </c>
      <c r="F34" s="34" t="s">
        <v>51</v>
      </c>
      <c r="G34" s="34" t="s">
        <v>51</v>
      </c>
      <c r="H34" s="34" t="s">
        <v>51</v>
      </c>
      <c r="I34" s="34" t="s">
        <v>51</v>
      </c>
      <c r="J34" s="34" t="s">
        <v>51</v>
      </c>
      <c r="K34" s="34" t="s">
        <v>51</v>
      </c>
      <c r="L34" s="34" t="s">
        <v>51</v>
      </c>
      <c r="M34" s="34" t="s">
        <v>51</v>
      </c>
      <c r="N34" s="34" t="s">
        <v>51</v>
      </c>
      <c r="O34" s="34" t="s">
        <v>51</v>
      </c>
      <c r="P34" s="34" t="s">
        <v>51</v>
      </c>
      <c r="Q34" s="34" t="s">
        <v>51</v>
      </c>
      <c r="R34" s="34" t="s">
        <v>51</v>
      </c>
      <c r="S34" s="34" t="s">
        <v>51</v>
      </c>
      <c r="T34" s="34" t="s">
        <v>51</v>
      </c>
      <c r="U34" s="34" t="s">
        <v>51</v>
      </c>
      <c r="V34" s="34" t="s">
        <v>51</v>
      </c>
      <c r="W34" s="34" t="s">
        <v>51</v>
      </c>
      <c r="X34" s="34" t="s">
        <v>51</v>
      </c>
      <c r="Y34" s="34" t="s">
        <v>51</v>
      </c>
      <c r="Z34" s="34" t="s">
        <v>51</v>
      </c>
      <c r="AA34" s="34" t="s">
        <v>51</v>
      </c>
      <c r="AB34" s="34" t="s">
        <v>51</v>
      </c>
      <c r="AC34" s="34" t="s">
        <v>51</v>
      </c>
      <c r="AD34" s="34" t="s">
        <v>51</v>
      </c>
      <c r="AE34" s="37" t="s">
        <v>87</v>
      </c>
    </row>
    <row r="35" spans="1:31" ht="30.75" customHeight="1" x14ac:dyDescent="0.25">
      <c r="A35" s="27">
        <v>23</v>
      </c>
      <c r="B35" s="17" t="s">
        <v>46</v>
      </c>
      <c r="C35" s="17" t="s">
        <v>1</v>
      </c>
      <c r="D35" s="63" t="s">
        <v>51</v>
      </c>
      <c r="E35" s="63" t="s">
        <v>51</v>
      </c>
      <c r="F35" s="63" t="s">
        <v>51</v>
      </c>
      <c r="G35" s="63" t="s">
        <v>51</v>
      </c>
      <c r="H35" s="63" t="s">
        <v>51</v>
      </c>
      <c r="I35" s="63" t="s">
        <v>51</v>
      </c>
      <c r="J35" s="63" t="s">
        <v>51</v>
      </c>
      <c r="K35" s="63" t="s">
        <v>51</v>
      </c>
      <c r="L35" s="63" t="s">
        <v>51</v>
      </c>
      <c r="M35" s="63" t="s">
        <v>51</v>
      </c>
      <c r="N35" s="63" t="s">
        <v>51</v>
      </c>
      <c r="O35" s="63" t="s">
        <v>51</v>
      </c>
      <c r="P35" s="63" t="s">
        <v>51</v>
      </c>
      <c r="Q35" s="63" t="s">
        <v>51</v>
      </c>
      <c r="R35" s="63" t="s">
        <v>51</v>
      </c>
      <c r="S35" s="63" t="s">
        <v>51</v>
      </c>
      <c r="T35" s="63" t="s">
        <v>51</v>
      </c>
      <c r="U35" s="63" t="s">
        <v>51</v>
      </c>
      <c r="V35" s="63" t="s">
        <v>51</v>
      </c>
      <c r="W35" s="63" t="s">
        <v>51</v>
      </c>
      <c r="X35" s="63" t="s">
        <v>51</v>
      </c>
      <c r="Y35" s="63" t="s">
        <v>51</v>
      </c>
      <c r="Z35" s="63" t="s">
        <v>51</v>
      </c>
      <c r="AA35" s="63" t="s">
        <v>51</v>
      </c>
      <c r="AB35" s="63" t="s">
        <v>51</v>
      </c>
      <c r="AC35" s="63" t="s">
        <v>51</v>
      </c>
      <c r="AD35" s="63" t="s">
        <v>51</v>
      </c>
      <c r="AE35" s="48" t="s">
        <v>84</v>
      </c>
    </row>
    <row r="36" spans="1:31" ht="30.75" customHeight="1" x14ac:dyDescent="0.25">
      <c r="A36" s="27"/>
      <c r="B36" s="17" t="s">
        <v>47</v>
      </c>
      <c r="C36" s="17" t="s">
        <v>62</v>
      </c>
      <c r="D36" s="45">
        <v>1</v>
      </c>
      <c r="E36" s="45">
        <v>0</v>
      </c>
      <c r="F36" s="45">
        <v>1</v>
      </c>
      <c r="G36" s="46">
        <v>0</v>
      </c>
      <c r="H36" s="46">
        <v>0</v>
      </c>
      <c r="I36" s="46">
        <v>0</v>
      </c>
      <c r="J36" s="46">
        <v>1</v>
      </c>
      <c r="K36" s="46">
        <v>1</v>
      </c>
      <c r="L36" s="46">
        <v>0</v>
      </c>
      <c r="M36" s="46">
        <v>3</v>
      </c>
      <c r="N36" s="46">
        <v>1</v>
      </c>
      <c r="O36" s="46">
        <v>2</v>
      </c>
      <c r="P36" s="46">
        <v>0</v>
      </c>
      <c r="Q36" s="46">
        <v>0</v>
      </c>
      <c r="R36" s="46">
        <v>2</v>
      </c>
      <c r="S36" s="46">
        <v>8</v>
      </c>
      <c r="T36" s="46">
        <v>5</v>
      </c>
      <c r="U36" s="46">
        <v>10</v>
      </c>
      <c r="V36" s="46">
        <v>9</v>
      </c>
      <c r="W36" s="46">
        <v>9</v>
      </c>
      <c r="X36" s="46">
        <v>4</v>
      </c>
      <c r="Y36" s="46">
        <v>4</v>
      </c>
      <c r="Z36" s="46">
        <v>1</v>
      </c>
      <c r="AA36" s="46">
        <v>3</v>
      </c>
      <c r="AB36" s="46">
        <v>4</v>
      </c>
      <c r="AC36" s="46">
        <v>4</v>
      </c>
      <c r="AD36" s="46">
        <v>3</v>
      </c>
      <c r="AE36" s="48" t="s">
        <v>95</v>
      </c>
    </row>
    <row r="37" spans="1:31" ht="30.75" customHeight="1" x14ac:dyDescent="0.2">
      <c r="A37" s="27">
        <v>24</v>
      </c>
      <c r="B37" s="17" t="s">
        <v>90</v>
      </c>
      <c r="C37" s="17" t="s">
        <v>3</v>
      </c>
      <c r="D37" s="49" t="s">
        <v>51</v>
      </c>
      <c r="E37" s="49" t="s">
        <v>51</v>
      </c>
      <c r="F37" s="49" t="s">
        <v>51</v>
      </c>
      <c r="G37" s="49" t="s">
        <v>51</v>
      </c>
      <c r="H37" s="49" t="s">
        <v>51</v>
      </c>
      <c r="I37" s="49" t="s">
        <v>51</v>
      </c>
      <c r="J37" s="49" t="s">
        <v>51</v>
      </c>
      <c r="K37" s="49" t="s">
        <v>51</v>
      </c>
      <c r="L37" s="49" t="s">
        <v>51</v>
      </c>
      <c r="M37" s="49" t="s">
        <v>51</v>
      </c>
      <c r="N37" s="49" t="s">
        <v>51</v>
      </c>
      <c r="O37" s="49" t="s">
        <v>51</v>
      </c>
      <c r="P37" s="49" t="s">
        <v>51</v>
      </c>
      <c r="Q37" s="49" t="s">
        <v>51</v>
      </c>
      <c r="R37" s="49" t="s">
        <v>51</v>
      </c>
      <c r="S37" s="49" t="s">
        <v>51</v>
      </c>
      <c r="T37" s="49" t="s">
        <v>51</v>
      </c>
      <c r="U37" s="49" t="s">
        <v>51</v>
      </c>
      <c r="V37" s="49" t="s">
        <v>51</v>
      </c>
      <c r="W37" s="49" t="s">
        <v>51</v>
      </c>
      <c r="X37" s="49" t="s">
        <v>51</v>
      </c>
      <c r="Y37" s="49" t="s">
        <v>51</v>
      </c>
      <c r="Z37" s="49" t="s">
        <v>51</v>
      </c>
      <c r="AA37" s="49" t="s">
        <v>51</v>
      </c>
      <c r="AB37" s="49" t="s">
        <v>51</v>
      </c>
      <c r="AC37" s="49" t="s">
        <v>51</v>
      </c>
      <c r="AD37" s="49" t="s">
        <v>51</v>
      </c>
      <c r="AE37" s="37" t="s">
        <v>74</v>
      </c>
    </row>
    <row r="38" spans="1:31" ht="30.75" customHeight="1" x14ac:dyDescent="0.2">
      <c r="A38" s="2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37"/>
    </row>
    <row r="39" spans="1:31" ht="99.75" x14ac:dyDescent="0.2">
      <c r="A39" s="27">
        <v>25</v>
      </c>
      <c r="B39" s="17" t="s">
        <v>85</v>
      </c>
      <c r="C39" s="17" t="s">
        <v>1</v>
      </c>
      <c r="D39" s="50">
        <v>0</v>
      </c>
      <c r="E39" s="50">
        <v>0</v>
      </c>
      <c r="F39" s="50">
        <v>0</v>
      </c>
      <c r="G39" s="50">
        <v>0</v>
      </c>
      <c r="H39" s="50">
        <v>0</v>
      </c>
      <c r="I39" s="50">
        <v>0</v>
      </c>
      <c r="J39" s="50">
        <v>0</v>
      </c>
      <c r="K39" s="50">
        <v>0</v>
      </c>
      <c r="L39" s="50">
        <v>0</v>
      </c>
      <c r="M39" s="50">
        <v>0</v>
      </c>
      <c r="N39" s="50">
        <v>0</v>
      </c>
      <c r="O39" s="50">
        <v>0</v>
      </c>
      <c r="P39" s="50">
        <v>1</v>
      </c>
      <c r="Q39" s="50">
        <v>0</v>
      </c>
      <c r="R39" s="50">
        <v>0</v>
      </c>
      <c r="S39" s="50">
        <v>0</v>
      </c>
      <c r="T39" s="50">
        <v>0</v>
      </c>
      <c r="U39" s="50">
        <v>0</v>
      </c>
      <c r="V39" s="50">
        <v>0</v>
      </c>
      <c r="W39" s="50">
        <v>0</v>
      </c>
      <c r="X39" s="50">
        <v>0</v>
      </c>
      <c r="Y39" s="50">
        <v>0</v>
      </c>
      <c r="Z39" s="50">
        <v>0</v>
      </c>
      <c r="AA39" s="50">
        <v>0</v>
      </c>
      <c r="AB39" s="50">
        <v>0</v>
      </c>
      <c r="AC39" s="50">
        <v>0</v>
      </c>
      <c r="AD39" s="50">
        <v>0</v>
      </c>
      <c r="AE39" s="33" t="s">
        <v>73</v>
      </c>
    </row>
    <row r="40" spans="1:31" ht="30.75" customHeight="1" x14ac:dyDescent="0.2">
      <c r="A40" s="2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37"/>
    </row>
    <row r="41" spans="1:31" ht="30.75" customHeight="1" x14ac:dyDescent="0.2">
      <c r="A41" s="27">
        <v>26</v>
      </c>
      <c r="B41" s="17" t="s">
        <v>20</v>
      </c>
      <c r="C41" s="17" t="s">
        <v>69</v>
      </c>
      <c r="D41" s="51">
        <v>5.4333333333333336</v>
      </c>
      <c r="E41" s="51">
        <v>5.5</v>
      </c>
      <c r="F41" s="51">
        <v>5.6</v>
      </c>
      <c r="G41" s="51">
        <v>6.7666666666666666</v>
      </c>
      <c r="H41" s="51">
        <v>6.8400000000000007</v>
      </c>
      <c r="I41" s="51">
        <v>8.6000000000000014</v>
      </c>
      <c r="J41" s="51">
        <v>6.3500000000000005</v>
      </c>
      <c r="K41" s="51">
        <v>6.6000000000000005</v>
      </c>
      <c r="L41" s="51">
        <v>6.7</v>
      </c>
      <c r="M41" s="51">
        <v>5.9</v>
      </c>
      <c r="N41" s="51">
        <v>5.7666666666666666</v>
      </c>
      <c r="O41" s="51">
        <v>5.94</v>
      </c>
      <c r="P41" s="51">
        <v>4.625</v>
      </c>
      <c r="Q41" s="51">
        <v>4.7749999999999995</v>
      </c>
      <c r="R41" s="51">
        <v>3.3</v>
      </c>
      <c r="S41" s="51">
        <v>2.7</v>
      </c>
      <c r="T41" s="51">
        <v>3.3499999999999996</v>
      </c>
      <c r="U41" s="51">
        <v>4.125</v>
      </c>
      <c r="V41" s="51">
        <v>3.7749999999999995</v>
      </c>
      <c r="W41" s="51">
        <v>4.0333333333333332</v>
      </c>
      <c r="X41" s="51">
        <v>4.5666666666666664</v>
      </c>
      <c r="Y41" s="51">
        <v>7.625</v>
      </c>
      <c r="Z41" s="51">
        <v>6.5</v>
      </c>
      <c r="AA41" s="51">
        <v>6</v>
      </c>
      <c r="AB41" s="51">
        <v>8.625</v>
      </c>
      <c r="AC41" s="51">
        <v>6.0999999999999988</v>
      </c>
      <c r="AD41" s="51">
        <v>7.0500000000000007</v>
      </c>
      <c r="AE41" s="37" t="s">
        <v>93</v>
      </c>
    </row>
    <row r="42" spans="1:31" ht="30.75" customHeight="1" x14ac:dyDescent="0.2">
      <c r="A42" s="27">
        <v>27</v>
      </c>
      <c r="B42" s="17" t="s">
        <v>19</v>
      </c>
      <c r="C42" s="17" t="s">
        <v>69</v>
      </c>
      <c r="D42" s="17">
        <v>-0.4</v>
      </c>
      <c r="E42" s="17">
        <v>2</v>
      </c>
      <c r="F42" s="17">
        <v>0.5</v>
      </c>
      <c r="G42" s="17">
        <v>7.2</v>
      </c>
      <c r="H42" s="17">
        <v>6.3</v>
      </c>
      <c r="I42" s="17">
        <v>2</v>
      </c>
      <c r="J42" s="17">
        <v>-3</v>
      </c>
      <c r="K42" s="17">
        <v>-3.1</v>
      </c>
      <c r="L42" s="17">
        <v>-1.2</v>
      </c>
      <c r="M42" s="17">
        <v>-3.3</v>
      </c>
      <c r="N42" s="17">
        <v>-3.8</v>
      </c>
      <c r="O42" s="17">
        <v>-3.9</v>
      </c>
      <c r="P42" s="17">
        <v>-6</v>
      </c>
      <c r="Q42" s="17">
        <v>-5.8</v>
      </c>
      <c r="R42" s="17">
        <v>-1.8</v>
      </c>
      <c r="S42" s="17">
        <v>-0.8</v>
      </c>
      <c r="T42" s="17">
        <v>0.3</v>
      </c>
      <c r="U42" s="17">
        <v>0.3</v>
      </c>
      <c r="V42" s="17">
        <v>1.2</v>
      </c>
      <c r="W42" s="17">
        <v>-0.8</v>
      </c>
      <c r="X42" s="17">
        <v>0.7</v>
      </c>
      <c r="Y42" s="17">
        <v>-1.4</v>
      </c>
      <c r="Z42" s="17">
        <v>4.9000000000000004</v>
      </c>
      <c r="AA42" s="17">
        <v>0.7</v>
      </c>
      <c r="AB42" s="17">
        <v>4.5999999999999996</v>
      </c>
      <c r="AC42" s="17">
        <v>0.2</v>
      </c>
      <c r="AD42" s="17">
        <v>-0.1</v>
      </c>
      <c r="AE42" s="37" t="s">
        <v>48</v>
      </c>
    </row>
    <row r="43" spans="1:31" ht="30.75" customHeight="1" x14ac:dyDescent="0.2">
      <c r="A43" s="27">
        <v>28</v>
      </c>
      <c r="B43" s="17" t="s">
        <v>21</v>
      </c>
      <c r="C43" s="17" t="s">
        <v>69</v>
      </c>
      <c r="D43" s="17">
        <v>9.3000000000000007</v>
      </c>
      <c r="E43" s="17">
        <v>11.4</v>
      </c>
      <c r="F43" s="17">
        <v>9.1</v>
      </c>
      <c r="G43" s="17">
        <v>11.2</v>
      </c>
      <c r="H43" s="17">
        <v>8.5</v>
      </c>
      <c r="I43" s="17">
        <v>7.6</v>
      </c>
      <c r="J43" s="17">
        <v>5.6</v>
      </c>
      <c r="K43" s="17">
        <v>5.7</v>
      </c>
      <c r="L43" s="17">
        <v>6.2</v>
      </c>
      <c r="M43" s="17">
        <v>6</v>
      </c>
      <c r="N43" s="17">
        <v>3.7</v>
      </c>
      <c r="O43" s="17">
        <v>2.4</v>
      </c>
      <c r="P43" s="17">
        <v>-0.2</v>
      </c>
      <c r="Q43" s="17">
        <v>-0.5</v>
      </c>
      <c r="R43" s="17">
        <v>1.5</v>
      </c>
      <c r="S43" s="17">
        <v>2.5</v>
      </c>
      <c r="T43" s="17">
        <v>6.4</v>
      </c>
      <c r="U43" s="17">
        <v>9.1999999999999993</v>
      </c>
      <c r="V43" s="17">
        <v>8</v>
      </c>
      <c r="W43" s="17">
        <v>10.1</v>
      </c>
      <c r="X43" s="17">
        <v>9</v>
      </c>
      <c r="Y43" s="17">
        <v>8.6</v>
      </c>
      <c r="Z43" s="17">
        <v>13.2</v>
      </c>
      <c r="AA43" s="17">
        <v>12.9</v>
      </c>
      <c r="AB43" s="17">
        <v>8.1999999999999993</v>
      </c>
      <c r="AC43" s="17">
        <v>10.3</v>
      </c>
      <c r="AD43" s="17">
        <v>11.2</v>
      </c>
      <c r="AE43" s="37" t="s">
        <v>48</v>
      </c>
    </row>
    <row r="44" spans="1:31" ht="30.75" customHeight="1" x14ac:dyDescent="0.2">
      <c r="A44" s="2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37"/>
    </row>
    <row r="45" spans="1:31" ht="68.25" customHeight="1" x14ac:dyDescent="0.2">
      <c r="A45" s="27">
        <v>29</v>
      </c>
      <c r="B45" s="17" t="s">
        <v>29</v>
      </c>
      <c r="C45" s="52" t="s">
        <v>30</v>
      </c>
      <c r="D45" s="53" t="s">
        <v>51</v>
      </c>
      <c r="E45" s="53" t="s">
        <v>51</v>
      </c>
      <c r="F45" s="53" t="s">
        <v>51</v>
      </c>
      <c r="G45" s="53" t="s">
        <v>51</v>
      </c>
      <c r="H45" s="53" t="s">
        <v>51</v>
      </c>
      <c r="I45" s="53" t="s">
        <v>51</v>
      </c>
      <c r="J45" s="53" t="s">
        <v>51</v>
      </c>
      <c r="K45" s="53" t="s">
        <v>51</v>
      </c>
      <c r="L45" s="53" t="s">
        <v>49</v>
      </c>
      <c r="M45" s="53" t="s">
        <v>49</v>
      </c>
      <c r="N45" s="53" t="s">
        <v>49</v>
      </c>
      <c r="O45" s="53" t="s">
        <v>50</v>
      </c>
      <c r="P45" s="53" t="s">
        <v>49</v>
      </c>
      <c r="Q45" s="53" t="s">
        <v>49</v>
      </c>
      <c r="R45" s="53" t="s">
        <v>49</v>
      </c>
      <c r="S45" s="53" t="s">
        <v>49</v>
      </c>
      <c r="T45" s="53" t="s">
        <v>51</v>
      </c>
      <c r="U45" s="53" t="s">
        <v>51</v>
      </c>
      <c r="V45" s="53" t="s">
        <v>51</v>
      </c>
      <c r="W45" s="53" t="s">
        <v>49</v>
      </c>
      <c r="X45" s="53" t="s">
        <v>51</v>
      </c>
      <c r="Y45" s="53" t="s">
        <v>51</v>
      </c>
      <c r="Z45" s="53" t="s">
        <v>51</v>
      </c>
      <c r="AA45" s="53" t="s">
        <v>51</v>
      </c>
      <c r="AB45" s="53" t="s">
        <v>51</v>
      </c>
      <c r="AC45" s="53" t="s">
        <v>51</v>
      </c>
      <c r="AD45" s="53" t="s">
        <v>51</v>
      </c>
      <c r="AE45" s="54" t="s">
        <v>59</v>
      </c>
    </row>
    <row r="46" spans="1:31" ht="76.5" customHeight="1" thickBot="1" x14ac:dyDescent="0.25">
      <c r="A46" s="55">
        <v>30</v>
      </c>
      <c r="B46" s="56" t="s">
        <v>36</v>
      </c>
      <c r="C46" s="57" t="s">
        <v>31</v>
      </c>
      <c r="D46" s="58" t="s">
        <v>51</v>
      </c>
      <c r="E46" s="58" t="s">
        <v>51</v>
      </c>
      <c r="F46" s="58" t="s">
        <v>51</v>
      </c>
      <c r="G46" s="58" t="s">
        <v>51</v>
      </c>
      <c r="H46" s="58" t="s">
        <v>51</v>
      </c>
      <c r="I46" s="58" t="s">
        <v>51</v>
      </c>
      <c r="J46" s="58" t="s">
        <v>51</v>
      </c>
      <c r="K46" s="58" t="s">
        <v>51</v>
      </c>
      <c r="L46" s="58" t="s">
        <v>54</v>
      </c>
      <c r="M46" s="58" t="s">
        <v>54</v>
      </c>
      <c r="N46" s="58" t="s">
        <v>54</v>
      </c>
      <c r="O46" s="58" t="s">
        <v>54</v>
      </c>
      <c r="P46" s="58" t="s">
        <v>52</v>
      </c>
      <c r="Q46" s="58" t="s">
        <v>52</v>
      </c>
      <c r="R46" s="58" t="s">
        <v>52</v>
      </c>
      <c r="S46" s="58" t="s">
        <v>52</v>
      </c>
      <c r="T46" s="58" t="s">
        <v>51</v>
      </c>
      <c r="U46" s="58" t="s">
        <v>51</v>
      </c>
      <c r="V46" s="58" t="s">
        <v>51</v>
      </c>
      <c r="W46" s="58" t="s">
        <v>52</v>
      </c>
      <c r="X46" s="58" t="s">
        <v>51</v>
      </c>
      <c r="Y46" s="58" t="s">
        <v>51</v>
      </c>
      <c r="Z46" s="58" t="s">
        <v>51</v>
      </c>
      <c r="AA46" s="58" t="s">
        <v>51</v>
      </c>
      <c r="AB46" s="58" t="s">
        <v>51</v>
      </c>
      <c r="AC46" s="58" t="s">
        <v>51</v>
      </c>
      <c r="AD46" s="58" t="s">
        <v>51</v>
      </c>
      <c r="AE46" s="59" t="s">
        <v>60</v>
      </c>
    </row>
    <row r="47" spans="1:31" x14ac:dyDescent="0.2">
      <c r="A47" s="60"/>
      <c r="B47" s="61"/>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row>
    <row r="48" spans="1:31" x14ac:dyDescent="0.2">
      <c r="A48" s="60"/>
      <c r="B48" s="61"/>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row>
    <row r="49" spans="1:31" ht="20.25" x14ac:dyDescent="0.2">
      <c r="A49" s="60"/>
      <c r="B49" s="64" t="s">
        <v>94</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row>
    <row r="50" spans="1:31" x14ac:dyDescent="0.2">
      <c r="A50" s="60"/>
      <c r="B50" s="61"/>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row>
    <row r="51" spans="1:31" x14ac:dyDescent="0.2">
      <c r="A51" s="19"/>
      <c r="B51" s="61" t="s">
        <v>32</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row>
    <row r="54" spans="1:31" ht="15" x14ac:dyDescent="0.2">
      <c r="A54" s="19"/>
      <c r="B54" s="62"/>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row>
  </sheetData>
  <autoFilter ref="A4:AE46">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4">
    <mergeCell ref="B4:B5"/>
    <mergeCell ref="C4:C5"/>
    <mergeCell ref="D4:AD4"/>
    <mergeCell ref="AE4:AE5"/>
  </mergeCells>
  <pageMargins left="0.25" right="0.25" top="0.75" bottom="0.75" header="0.3" footer="0.3"/>
  <pageSetup paperSize="8"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0"/>
  <sheetViews>
    <sheetView zoomScale="85" zoomScaleNormal="85" workbookViewId="0"/>
  </sheetViews>
  <sheetFormatPr defaultRowHeight="14.25" x14ac:dyDescent="0.2"/>
  <cols>
    <col min="1" max="1" width="3.75" customWidth="1"/>
    <col min="2" max="2" width="68.375" bestFit="1" customWidth="1"/>
    <col min="4" max="7" width="16.625" customWidth="1"/>
  </cols>
  <sheetData>
    <row r="2" spans="2:7" ht="15" thickBot="1" x14ac:dyDescent="0.25">
      <c r="B2" t="s">
        <v>33</v>
      </c>
    </row>
    <row r="3" spans="2:7" ht="42.75" x14ac:dyDescent="0.2">
      <c r="B3" s="9"/>
      <c r="C3" s="10" t="s">
        <v>0</v>
      </c>
      <c r="D3" s="13" t="s">
        <v>8</v>
      </c>
      <c r="E3" s="11" t="s">
        <v>9</v>
      </c>
      <c r="F3" s="11" t="s">
        <v>10</v>
      </c>
      <c r="G3" s="12" t="s">
        <v>11</v>
      </c>
    </row>
    <row r="4" spans="2:7" x14ac:dyDescent="0.2">
      <c r="B4" s="1" t="s">
        <v>28</v>
      </c>
      <c r="C4" s="7" t="s">
        <v>1</v>
      </c>
      <c r="D4" s="2">
        <v>578</v>
      </c>
      <c r="E4" s="2">
        <v>549</v>
      </c>
      <c r="F4" s="2">
        <v>29</v>
      </c>
      <c r="G4" s="3">
        <v>0</v>
      </c>
    </row>
    <row r="5" spans="2:7" x14ac:dyDescent="0.2">
      <c r="B5" s="1" t="s">
        <v>12</v>
      </c>
      <c r="C5" s="7" t="s">
        <v>13</v>
      </c>
      <c r="D5" s="16">
        <v>4.5399999999999998E-3</v>
      </c>
      <c r="E5" s="16">
        <v>4.3E-3</v>
      </c>
      <c r="F5" s="16">
        <v>2.0000000000000001E-4</v>
      </c>
      <c r="G5" s="3"/>
    </row>
    <row r="6" spans="2:7" x14ac:dyDescent="0.2">
      <c r="B6" s="1" t="s">
        <v>14</v>
      </c>
      <c r="C6" s="7" t="s">
        <v>1</v>
      </c>
      <c r="D6">
        <v>414</v>
      </c>
      <c r="E6" s="2">
        <v>397</v>
      </c>
      <c r="F6" s="2">
        <v>17</v>
      </c>
      <c r="G6" s="3">
        <v>0</v>
      </c>
    </row>
    <row r="7" spans="2:7" x14ac:dyDescent="0.2">
      <c r="B7" s="1" t="s">
        <v>15</v>
      </c>
      <c r="C7" s="7" t="s">
        <v>1</v>
      </c>
      <c r="D7">
        <v>164</v>
      </c>
      <c r="E7" s="14">
        <v>152</v>
      </c>
      <c r="F7" s="14">
        <v>12</v>
      </c>
      <c r="G7" s="3">
        <v>0</v>
      </c>
    </row>
    <row r="8" spans="2:7" x14ac:dyDescent="0.2">
      <c r="B8" s="1" t="s">
        <v>16</v>
      </c>
      <c r="C8" s="7" t="s">
        <v>1</v>
      </c>
      <c r="D8">
        <v>0</v>
      </c>
      <c r="E8">
        <v>0</v>
      </c>
      <c r="F8">
        <v>0</v>
      </c>
      <c r="G8" s="3">
        <v>0</v>
      </c>
    </row>
    <row r="9" spans="2:7" x14ac:dyDescent="0.2">
      <c r="B9" s="1" t="s">
        <v>17</v>
      </c>
      <c r="C9" s="7" t="s">
        <v>1</v>
      </c>
      <c r="D9">
        <v>0</v>
      </c>
      <c r="E9">
        <v>0</v>
      </c>
      <c r="F9">
        <v>0</v>
      </c>
      <c r="G9" s="3">
        <v>0</v>
      </c>
    </row>
    <row r="10" spans="2:7" x14ac:dyDescent="0.2">
      <c r="B10" s="1" t="s">
        <v>39</v>
      </c>
      <c r="C10" s="7" t="s">
        <v>1</v>
      </c>
      <c r="D10">
        <v>0</v>
      </c>
      <c r="E10">
        <v>0</v>
      </c>
      <c r="F10">
        <v>0</v>
      </c>
      <c r="G10" s="3">
        <v>0</v>
      </c>
    </row>
    <row r="11" spans="2:7" x14ac:dyDescent="0.2">
      <c r="B11" s="1" t="s">
        <v>40</v>
      </c>
      <c r="C11" s="7" t="s">
        <v>1</v>
      </c>
      <c r="D11">
        <v>0</v>
      </c>
      <c r="E11">
        <v>0</v>
      </c>
      <c r="F11">
        <v>0</v>
      </c>
      <c r="G11" s="3">
        <v>0</v>
      </c>
    </row>
    <row r="12" spans="2:7" x14ac:dyDescent="0.2">
      <c r="B12" s="1" t="s">
        <v>41</v>
      </c>
      <c r="C12" s="7" t="s">
        <v>1</v>
      </c>
      <c r="D12">
        <v>0</v>
      </c>
      <c r="E12">
        <v>0</v>
      </c>
      <c r="F12">
        <v>0</v>
      </c>
      <c r="G12" s="3">
        <v>0</v>
      </c>
    </row>
    <row r="13" spans="2:7" x14ac:dyDescent="0.2">
      <c r="B13" s="1" t="s">
        <v>42</v>
      </c>
      <c r="C13" s="7" t="s">
        <v>1</v>
      </c>
      <c r="D13">
        <v>0</v>
      </c>
      <c r="E13">
        <v>0</v>
      </c>
      <c r="F13">
        <v>0</v>
      </c>
      <c r="G13" s="3">
        <v>0</v>
      </c>
    </row>
    <row r="14" spans="2:7" x14ac:dyDescent="0.2">
      <c r="B14" s="1" t="s">
        <v>43</v>
      </c>
      <c r="C14" s="7" t="s">
        <v>1</v>
      </c>
      <c r="D14" s="2">
        <v>0</v>
      </c>
      <c r="E14" s="2">
        <v>0</v>
      </c>
      <c r="F14" s="2">
        <v>0</v>
      </c>
      <c r="G14" s="3">
        <v>0</v>
      </c>
    </row>
    <row r="15" spans="2:7" x14ac:dyDescent="0.2">
      <c r="B15" s="1"/>
      <c r="C15" s="7"/>
      <c r="D15" s="2"/>
      <c r="E15" s="2"/>
      <c r="F15" s="2"/>
      <c r="G15" s="3"/>
    </row>
    <row r="16" spans="2:7" ht="15" thickBot="1" x14ac:dyDescent="0.25">
      <c r="B16" s="4" t="s">
        <v>18</v>
      </c>
      <c r="C16" s="8"/>
      <c r="D16" s="5"/>
      <c r="E16" s="5"/>
      <c r="F16" s="5"/>
      <c r="G16" s="6"/>
    </row>
    <row r="19" spans="3:7" x14ac:dyDescent="0.2">
      <c r="C19" s="14"/>
      <c r="D19" s="15"/>
      <c r="E19" s="15"/>
      <c r="F19" s="15"/>
      <c r="G19" s="15"/>
    </row>
    <row r="20" spans="3:7" x14ac:dyDescent="0.2">
      <c r="D20" s="15"/>
      <c r="E20" s="15"/>
      <c r="F20" s="15"/>
      <c r="G20" s="15"/>
    </row>
  </sheetData>
  <pageMargins left="0.7" right="0.7" top="0.75" bottom="0.75" header="0.3" footer="0.3"/>
  <pageSetup paperSize="9" scale="76"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Strategic external developments</TermName>
          <TermId xmlns="http://schemas.microsoft.com/office/infopath/2007/PartnerControls">dc849b63-bba7-41c2-bc10-746771a06008</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95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C1C8BCA2EA65BB4AB9BB257CB9FC60AB" ma:contentTypeVersion="46" ma:contentTypeDescription="" ma:contentTypeScope="" ma:versionID="7a59c75f775f3624bbe9528e092e736b">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cf16904d458175f17b002cb4bbe75dce"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911DE1-DB41-4F50-957D-2FDAE3D2380F}">
  <ds:schemaRefs>
    <ds:schemaRef ds:uri="Microsoft.SharePoint.Taxonomy.ContentTypeSync"/>
  </ds:schemaRefs>
</ds:datastoreItem>
</file>

<file path=customXml/itemProps2.xml><?xml version="1.0" encoding="utf-8"?>
<ds:datastoreItem xmlns:ds="http://schemas.openxmlformats.org/officeDocument/2006/customXml" ds:itemID="{7826B9E7-10B1-4199-91FC-91483CC3DDB8}">
  <ds:schemaRefs>
    <ds:schemaRef ds:uri="http://schemas.microsoft.com/sharepoint/v3/contenttype/forms"/>
  </ds:schemaRefs>
</ds:datastoreItem>
</file>

<file path=customXml/itemProps3.xml><?xml version="1.0" encoding="utf-8"?>
<ds:datastoreItem xmlns:ds="http://schemas.openxmlformats.org/officeDocument/2006/customXml" ds:itemID="{536670B0-3C24-4737-8993-EB449828EA56}">
  <ds:schemaRefs>
    <ds:schemaRef ds:uri="http://purl.org/dc/terms/"/>
    <ds:schemaRef ds:uri="http://schemas.microsoft.com/sharepoint/v3"/>
    <ds:schemaRef ds:uri="7041854e-4853-44f9-9e63-23b7acad546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4.xml><?xml version="1.0" encoding="utf-8"?>
<ds:datastoreItem xmlns:ds="http://schemas.openxmlformats.org/officeDocument/2006/customXml" ds:itemID="{CE2F7B54-252D-4DEB-963A-9890C972FD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1 - DVW</vt:lpstr>
      <vt:lpstr>Table 2 - DVW</vt:lpstr>
      <vt:lpstr>'Table 1 - DVW'!Print_Area</vt:lpstr>
      <vt:lpstr>'Table 2 - DVW'!Print_Area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Frederick Levett</dc:creator>
  <cp:keywords/>
  <dc:description/>
  <cp:lastModifiedBy>Kathy Skevington</cp:lastModifiedBy>
  <cp:revision/>
  <cp:lastPrinted>2018-04-18T12:58:16Z</cp:lastPrinted>
  <dcterms:created xsi:type="dcterms:W3CDTF">2018-03-13T14:26:17Z</dcterms:created>
  <dcterms:modified xsi:type="dcterms:W3CDTF">2018-04-18T15:12:50Z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0x010100573134B1BDBFC74F8C2DBF70E4CDEAD40100C1C8BCA2EA65BB4AB9BB257CB9FC60AB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95;#Strategic external developments|dc849b63-bba7-41c2-bc10-746771a06008</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