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wessexwater-my.sharepoint.com/personal/phil_wickens_wessexwater_co_uk/Documents/Phil/Freeze thaw return/"/>
    </mc:Choice>
  </mc:AlternateContent>
  <bookViews>
    <workbookView xWindow="0" yWindow="0" windowWidth="14400" windowHeight="10545"/>
  </bookViews>
  <sheets>
    <sheet name="Table 1" sheetId="1" r:id="rId1"/>
    <sheet name="Table 2" sheetId="2" r:id="rId2"/>
  </sheet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E30" i="1"/>
  <c r="F30" i="1"/>
  <c r="G30" i="1"/>
  <c r="H30" i="1"/>
  <c r="I30" i="1"/>
  <c r="J30" i="1"/>
  <c r="K30" i="1"/>
  <c r="L30" i="1"/>
  <c r="M30" i="1"/>
  <c r="N30" i="1"/>
  <c r="O30" i="1"/>
  <c r="P30" i="1"/>
  <c r="Q30" i="1"/>
  <c r="R30" i="1"/>
  <c r="S30" i="1"/>
  <c r="T30" i="1"/>
  <c r="U30" i="1"/>
  <c r="V30" i="1"/>
  <c r="W30" i="1"/>
  <c r="X30" i="1"/>
  <c r="Y30" i="1"/>
  <c r="Z30" i="1"/>
  <c r="AA30" i="1"/>
  <c r="AB30" i="1"/>
  <c r="AC30" i="1"/>
  <c r="AD30" i="1"/>
</calcChain>
</file>

<file path=xl/sharedStrings.xml><?xml version="1.0" encoding="utf-8"?>
<sst xmlns="http://schemas.openxmlformats.org/spreadsheetml/2006/main" count="171" uniqueCount="78">
  <si>
    <t>Units</t>
  </si>
  <si>
    <t>#</t>
  </si>
  <si>
    <t>hours</t>
  </si>
  <si>
    <t>Ml/d</t>
  </si>
  <si>
    <t>Number of customers experiencing supply interruptions at some point during the day</t>
  </si>
  <si>
    <t>Number of water bottle collection points in operation</t>
  </si>
  <si>
    <t>litres</t>
  </si>
  <si>
    <t>Average waiting time for response</t>
  </si>
  <si>
    <t>Total</t>
  </si>
  <si>
    <t>Residential customers</t>
  </si>
  <si>
    <t>Business customers</t>
  </si>
  <si>
    <t>Customers in vulnerable circumstances</t>
  </si>
  <si>
    <t>Percentage of the company's customers affected</t>
  </si>
  <si>
    <t>%</t>
  </si>
  <si>
    <t>Number of customers experiencing supply interruptions less than 4 hours</t>
  </si>
  <si>
    <t>Number of customers experiencing supply interruptions between 4 and 12 hours</t>
  </si>
  <si>
    <t>Number of customers experiencing supply interruptions between 12 and 24 hours</t>
  </si>
  <si>
    <t>Number of customers experiencing supply interruptions between 24 and 48 hours</t>
  </si>
  <si>
    <t>[Add more rows as appropriate - continue until all customers were reconnected]</t>
  </si>
  <si>
    <r>
      <rPr>
        <vertAlign val="superscript"/>
        <sz val="8.8000000000000007"/>
        <color theme="1"/>
        <rFont val="Arial"/>
        <family val="2"/>
      </rPr>
      <t>o</t>
    </r>
    <r>
      <rPr>
        <sz val="11"/>
        <color theme="1"/>
        <rFont val="Arial"/>
        <family val="2"/>
      </rPr>
      <t>C</t>
    </r>
  </si>
  <si>
    <t>Average water temperature entering the supply network</t>
  </si>
  <si>
    <t>Minimum Night Flow (MNF)</t>
  </si>
  <si>
    <t>Number of customers experiencing low pressure</t>
  </si>
  <si>
    <t>Total number of customer contacts</t>
  </si>
  <si>
    <t>Total number of customer contacts by phone</t>
  </si>
  <si>
    <t>Total number of customer contacts by social media</t>
  </si>
  <si>
    <t>Total number of customer contacts by physical contact</t>
  </si>
  <si>
    <t>Total number of customer contacts by other (please specify)</t>
  </si>
  <si>
    <t>Number of mains bursts</t>
  </si>
  <si>
    <t>Number of reported customer side leaks</t>
  </si>
  <si>
    <t>Number of reported supply side leaks</t>
  </si>
  <si>
    <r>
      <t>Num</t>
    </r>
    <r>
      <rPr>
        <sz val="11"/>
        <rFont val="Arial"/>
        <family val="2"/>
      </rPr>
      <t>ber of customer supply interruptions during the incident period</t>
    </r>
  </si>
  <si>
    <t xml:space="preserve">Weather warning for Company area of supply </t>
  </si>
  <si>
    <t>(N/A, Yellow, Amber, Red)*</t>
  </si>
  <si>
    <t>(N/A, Very Low, Low, Medium, High)*</t>
  </si>
  <si>
    <t>* Using Met Office definitions: https://www.metoffice.gov.uk/guide/weather/warnings</t>
  </si>
  <si>
    <t>Table 1 - Freeze/Thaw Incident information by date</t>
  </si>
  <si>
    <t>Distribution input</t>
  </si>
  <si>
    <t>Weather warning likelihood for Company area of supply</t>
  </si>
  <si>
    <t>Please complete the below table with the most accurate data you have available. 
Where accurate data is not available, please give an estimate based on prelimary,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</si>
  <si>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Total number of customer contacts by SMS</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</si>
  <si>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</si>
  <si>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t>Number of times your company webiste was updated with the latest situational information per day</t>
  </si>
  <si>
    <t>Additional to line 20 - Customer contacts received for 'No Water' and 'Frozen Pipes'</t>
  </si>
  <si>
    <r>
      <t xml:space="preserve">Average repair response time </t>
    </r>
    <r>
      <rPr>
        <sz val="11"/>
        <color theme="8"/>
        <rFont val="Arial"/>
        <family val="2"/>
      </rPr>
      <t>(See commentary notes)</t>
    </r>
  </si>
  <si>
    <t>Average duration of supply interruption, of the properties in line 20.</t>
  </si>
  <si>
    <t>Total number of customer contacts by Live chat</t>
  </si>
  <si>
    <t>Number of visitors to the website - users</t>
  </si>
  <si>
    <t>Row no.</t>
  </si>
  <si>
    <t>(added in)</t>
  </si>
  <si>
    <t>Volume of water distributed to customers using alternative supplies (eg bottled water, bowsers) (see notes)</t>
  </si>
  <si>
    <t>*</t>
  </si>
  <si>
    <r>
      <t>Table 2</t>
    </r>
    <r>
      <rPr>
        <sz val="11"/>
        <color rgb="FF0070C0"/>
        <rFont val="Arial"/>
        <family val="2"/>
      </rPr>
      <t>A</t>
    </r>
    <r>
      <rPr>
        <sz val="11"/>
        <color theme="1"/>
        <rFont val="Arial"/>
        <family val="2"/>
      </rPr>
      <t xml:space="preserve"> - Customer supply interruption information by customer type - </t>
    </r>
    <r>
      <rPr>
        <sz val="11"/>
        <color rgb="FF0070C0"/>
        <rFont val="Arial"/>
        <family val="2"/>
      </rPr>
      <t>During the event period 28/02/18 - 05/03/2018</t>
    </r>
  </si>
  <si>
    <t>Number of customer supply interruptions during the incident period</t>
  </si>
  <si>
    <r>
      <t>Table 2</t>
    </r>
    <r>
      <rPr>
        <sz val="11"/>
        <color rgb="FF0070C0"/>
        <rFont val="Arial"/>
        <family val="2"/>
      </rPr>
      <t>B</t>
    </r>
    <r>
      <rPr>
        <sz val="11"/>
        <color theme="1"/>
        <rFont val="Arial"/>
        <family val="2"/>
      </rPr>
      <t xml:space="preserve"> - Customer supply interruption information by customer type - </t>
    </r>
    <r>
      <rPr>
        <sz val="11"/>
        <color rgb="FF0070C0"/>
        <rFont val="Arial"/>
        <family val="2"/>
      </rPr>
      <t>During the 4 week period</t>
    </r>
  </si>
  <si>
    <r>
      <t xml:space="preserve">Air temperature minimum </t>
    </r>
    <r>
      <rPr>
        <sz val="11"/>
        <color theme="8"/>
        <rFont val="Arial"/>
        <family val="2"/>
      </rPr>
      <t xml:space="preserve">(average across the WW region) </t>
    </r>
  </si>
  <si>
    <t xml:space="preserve"> </t>
  </si>
  <si>
    <r>
      <t>Air temperature maximum</t>
    </r>
    <r>
      <rPr>
        <sz val="11"/>
        <color theme="8"/>
        <rFont val="Arial"/>
        <family val="2"/>
      </rPr>
      <t xml:space="preserve"> (average across the WW region) </t>
    </r>
  </si>
  <si>
    <t>Total number of customer contacts by email &amp; letter</t>
  </si>
  <si>
    <t>Total number of customer contacts by hard copy letter ( see row 30 incl in e mail figure)</t>
  </si>
  <si>
    <t>Seconds</t>
  </si>
  <si>
    <t>This is the average call response time in seconds. Our email and letter response target is 8 days which was achieved for 100% of the time during the period and our live chat is instantaneous, so has not been included in the average.</t>
  </si>
  <si>
    <t>Notes
Our event period shown in red were the dates when our incident team was running. They were stood down when all reservoirs came out of low alarm.</t>
  </si>
  <si>
    <t>Table 2C - Customer supply interruption information by customer type - During January 2018 and December 2017 - Included for comparison with normal months</t>
  </si>
  <si>
    <t>January 2018</t>
  </si>
  <si>
    <t>December 2017</t>
  </si>
  <si>
    <t xml:space="preserve">Average repair response time </t>
  </si>
  <si>
    <r>
      <t>Average repair response time</t>
    </r>
    <r>
      <rPr>
        <sz val="11"/>
        <color theme="4" tint="-0.249977111117893"/>
        <rFont val="Arial"/>
        <family val="2"/>
      </rPr>
      <t xml:space="preserve"> </t>
    </r>
  </si>
  <si>
    <t xml:space="preserve">This shows duration from time reported to time incidentvisited or advised. Where customers have requested specific appointment times, these times have been removed, as they do not show genuine reaction time. </t>
  </si>
  <si>
    <t>Yellow</t>
  </si>
  <si>
    <t>Low</t>
  </si>
  <si>
    <t>Amber</t>
  </si>
  <si>
    <t>High</t>
  </si>
  <si>
    <t>Medium</t>
  </si>
  <si>
    <t>Red</t>
  </si>
  <si>
    <t>Maximum temperature of groundwater measured at the EA's Overcompton borehole near Yeovil</t>
  </si>
  <si>
    <t>* see annex</t>
  </si>
  <si>
    <t>Operational leakage tracking (shown as difference from 15th Feb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</si>
</sst>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Arial"/>
      <family val="2"/>
    </font>
    <font>
      <sz val="11"/>
      <color rgb="FFFF0000"/>
      <name val="Arial"/>
      <family val="2"/>
    </font>
    <font>
      <sz val="11"/>
      <name val="Arial"/>
      <family val="2"/>
    </font>
    <font>
      <vertAlign val="superscript"/>
      <sz val="8.8000000000000007"/>
      <color theme="1"/>
      <name val="Arial"/>
      <family val="2"/>
    </font>
    <font>
      <b/>
      <sz val="11"/>
      <color rgb="FFFF0000"/>
      <name val="Arial"/>
      <family val="2"/>
    </font>
    <font>
      <sz val="11"/>
      <color theme="8"/>
      <name val="Arial"/>
      <family val="2"/>
    </font>
    <font>
      <sz val="11"/>
      <color rgb="FF0070C0"/>
      <name val="Arial"/>
      <family val="2"/>
    </font>
    <font>
      <sz val="11"/>
      <color theme="4" tint="-0.249977111117893"/>
      <name val="Arial"/>
      <family val="2"/>
    </font>
    <font>
      <sz val="12"/>
      <color rgb="FF000000"/>
      <name val="Arial"/>
      <family val="2"/>
    </font>
  </fonts>
  <fills count="3">
    <fill>
      <patternFill patternType="none"/>
    </fill>
    <fill>
      <patternFill patternType="gray125"/>
    </fill>
    <fill>
      <patternFill patternType="solid">
        <fgColor theme="1" tint="0.499984740745262"/>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0">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applyAlignment="1">
      <alignment wrapText="1"/>
    </xf>
    <xf numFmtId="0" fontId="0" fillId="0" borderId="10" xfId="0" applyBorder="1" applyAlignment="1">
      <alignment wrapText="1"/>
    </xf>
    <xf numFmtId="0" fontId="0" fillId="0" borderId="12" xfId="0" applyBorder="1"/>
    <xf numFmtId="0" fontId="0" fillId="0" borderId="11" xfId="0" applyBorder="1"/>
    <xf numFmtId="0" fontId="1" fillId="0" borderId="0" xfId="0" applyFont="1" applyFill="1" applyBorder="1"/>
    <xf numFmtId="0" fontId="4" fillId="0" borderId="0" xfId="0" applyFont="1"/>
    <xf numFmtId="0" fontId="2" fillId="0" borderId="1" xfId="0" applyFont="1" applyBorder="1"/>
    <xf numFmtId="0" fontId="2" fillId="0" borderId="6" xfId="0" applyFont="1" applyBorder="1"/>
    <xf numFmtId="0" fontId="0" fillId="0" borderId="0" xfId="0" applyAlignment="1">
      <alignment wrapText="1"/>
    </xf>
    <xf numFmtId="0" fontId="0" fillId="0" borderId="13" xfId="0" applyBorder="1"/>
    <xf numFmtId="0" fontId="0" fillId="0" borderId="14" xfId="0" applyBorder="1"/>
    <xf numFmtId="0" fontId="0" fillId="0" borderId="6" xfId="0" applyBorder="1" applyAlignment="1">
      <alignment wrapText="1"/>
    </xf>
    <xf numFmtId="0" fontId="0" fillId="0" borderId="7" xfId="0" applyBorder="1" applyAlignment="1">
      <alignment wrapText="1"/>
    </xf>
    <xf numFmtId="0" fontId="0" fillId="0" borderId="0" xfId="0" applyFill="1" applyBorder="1"/>
    <xf numFmtId="14" fontId="0" fillId="0" borderId="15" xfId="0" applyNumberFormat="1" applyBorder="1" applyAlignment="1">
      <alignment wrapText="1"/>
    </xf>
    <xf numFmtId="0" fontId="2" fillId="0" borderId="0" xfId="0" applyFont="1" applyBorder="1"/>
    <xf numFmtId="14" fontId="1" fillId="0" borderId="15" xfId="0" applyNumberFormat="1" applyFont="1" applyBorder="1" applyAlignment="1">
      <alignment wrapText="1"/>
    </xf>
    <xf numFmtId="21" fontId="0" fillId="0" borderId="12" xfId="0" applyNumberFormat="1" applyBorder="1"/>
    <xf numFmtId="21" fontId="0" fillId="0" borderId="6" xfId="0" applyNumberFormat="1" applyBorder="1"/>
    <xf numFmtId="21" fontId="0" fillId="0" borderId="13" xfId="0" applyNumberFormat="1" applyBorder="1"/>
    <xf numFmtId="21" fontId="0" fillId="0" borderId="0" xfId="0" applyNumberFormat="1"/>
    <xf numFmtId="0" fontId="0" fillId="0" borderId="26" xfId="0" applyBorder="1"/>
    <xf numFmtId="0" fontId="0" fillId="2" borderId="0" xfId="0" applyFill="1" applyBorder="1"/>
    <xf numFmtId="0" fontId="0" fillId="2" borderId="2" xfId="0" applyFill="1" applyBorder="1"/>
    <xf numFmtId="0" fontId="5" fillId="0" borderId="24" xfId="0" applyFont="1" applyBorder="1"/>
    <xf numFmtId="0" fontId="0" fillId="0" borderId="24" xfId="0" applyBorder="1" applyAlignment="1">
      <alignment wrapText="1"/>
    </xf>
    <xf numFmtId="21" fontId="5" fillId="0" borderId="0" xfId="0" applyNumberFormat="1" applyFont="1"/>
    <xf numFmtId="21" fontId="5" fillId="0" borderId="12" xfId="0" applyNumberFormat="1" applyFont="1" applyBorder="1"/>
    <xf numFmtId="21" fontId="5" fillId="0" borderId="6" xfId="0" applyNumberFormat="1" applyFont="1" applyBorder="1"/>
    <xf numFmtId="21" fontId="5" fillId="0" borderId="13" xfId="0" applyNumberFormat="1" applyFont="1" applyBorder="1"/>
    <xf numFmtId="1" fontId="0" fillId="0" borderId="0" xfId="0" applyNumberFormat="1"/>
    <xf numFmtId="0" fontId="5" fillId="0" borderId="1" xfId="0" applyFont="1" applyBorder="1"/>
    <xf numFmtId="0" fontId="5" fillId="0" borderId="6" xfId="0" applyFont="1" applyBorder="1"/>
    <xf numFmtId="0" fontId="5" fillId="0" borderId="0" xfId="0" applyNumberFormat="1" applyFont="1"/>
    <xf numFmtId="0" fontId="5" fillId="0" borderId="0" xfId="0" applyNumberFormat="1" applyFont="1" applyFill="1" applyBorder="1"/>
    <xf numFmtId="0" fontId="5" fillId="0" borderId="0" xfId="0" applyFont="1"/>
    <xf numFmtId="0" fontId="5" fillId="0" borderId="25" xfId="0" applyFont="1" applyBorder="1"/>
    <xf numFmtId="0" fontId="0" fillId="0" borderId="2" xfId="0" applyBorder="1" applyAlignment="1">
      <alignment horizontal="center"/>
    </xf>
    <xf numFmtId="0" fontId="6" fillId="0" borderId="8" xfId="0" applyFont="1" applyBorder="1"/>
    <xf numFmtId="0" fontId="6" fillId="0" borderId="9" xfId="0" applyFont="1" applyBorder="1"/>
    <xf numFmtId="0" fontId="6" fillId="0" borderId="11" xfId="0" applyFont="1" applyBorder="1"/>
    <xf numFmtId="0" fontId="6" fillId="0" borderId="11" xfId="0" applyFont="1" applyBorder="1" applyAlignment="1">
      <alignment wrapText="1"/>
    </xf>
    <xf numFmtId="0" fontId="6" fillId="0" borderId="10" xfId="0" applyFont="1" applyBorder="1" applyAlignment="1">
      <alignment wrapText="1"/>
    </xf>
    <xf numFmtId="0" fontId="6" fillId="0" borderId="1" xfId="0" applyFont="1" applyBorder="1"/>
    <xf numFmtId="0" fontId="6" fillId="0" borderId="6" xfId="0" applyFont="1" applyBorder="1"/>
    <xf numFmtId="0" fontId="6" fillId="0" borderId="0" xfId="0" applyFont="1" applyBorder="1"/>
    <xf numFmtId="0" fontId="6" fillId="2" borderId="0" xfId="0" applyFont="1" applyFill="1" applyBorder="1"/>
    <xf numFmtId="0" fontId="6" fillId="2" borderId="2" xfId="0" applyFont="1" applyFill="1" applyBorder="1"/>
    <xf numFmtId="0" fontId="6" fillId="0" borderId="3" xfId="0" applyFont="1" applyBorder="1"/>
    <xf numFmtId="0" fontId="6" fillId="0" borderId="7" xfId="0" applyFont="1" applyBorder="1"/>
    <xf numFmtId="0" fontId="6" fillId="0" borderId="4" xfId="0" applyFont="1" applyBorder="1"/>
    <xf numFmtId="0" fontId="6" fillId="0" borderId="5" xfId="0" applyFont="1" applyBorder="1"/>
    <xf numFmtId="0" fontId="1" fillId="0" borderId="2" xfId="0" applyFont="1" applyBorder="1"/>
    <xf numFmtId="0" fontId="6" fillId="0" borderId="2" xfId="0" applyFont="1" applyBorder="1"/>
    <xf numFmtId="0" fontId="6" fillId="0" borderId="2" xfId="0" applyFont="1" applyBorder="1" applyAlignment="1">
      <alignment horizontal="center"/>
    </xf>
    <xf numFmtId="2" fontId="0" fillId="0" borderId="0" xfId="0" applyNumberFormat="1" applyFill="1" applyBorder="1"/>
    <xf numFmtId="0" fontId="0" fillId="0" borderId="13" xfId="0" applyBorder="1" applyAlignment="1">
      <alignment wrapText="1"/>
    </xf>
    <xf numFmtId="1" fontId="2" fillId="0" borderId="0" xfId="0" applyNumberFormat="1" applyFont="1" applyBorder="1"/>
    <xf numFmtId="21" fontId="2" fillId="0" borderId="0" xfId="0" applyNumberFormat="1" applyFont="1" applyBorder="1"/>
    <xf numFmtId="0" fontId="0" fillId="0" borderId="0" xfId="0" applyNumberFormat="1"/>
    <xf numFmtId="21" fontId="6" fillId="0" borderId="0" xfId="0" applyNumberFormat="1" applyFont="1" applyBorder="1"/>
    <xf numFmtId="0" fontId="6" fillId="0" borderId="0" xfId="0" applyFont="1"/>
    <xf numFmtId="49" fontId="6" fillId="0" borderId="8" xfId="0" applyNumberFormat="1" applyFont="1" applyBorder="1"/>
    <xf numFmtId="0" fontId="6" fillId="0" borderId="10" xfId="0" applyFont="1" applyBorder="1"/>
    <xf numFmtId="0" fontId="0" fillId="0" borderId="0" xfId="0" applyBorder="1" applyAlignment="1">
      <alignment horizontal="center" vertical="center"/>
    </xf>
    <xf numFmtId="2" fontId="2" fillId="0" borderId="0" xfId="0" applyNumberFormat="1" applyFont="1" applyBorder="1"/>
    <xf numFmtId="0" fontId="8" fillId="0" borderId="0" xfId="0" applyFont="1" applyBorder="1" applyAlignment="1">
      <alignment horizontal="right" vertical="center"/>
    </xf>
    <xf numFmtId="164" fontId="0" fillId="0" borderId="0" xfId="0" applyNumberFormat="1"/>
    <xf numFmtId="164" fontId="0" fillId="0" borderId="0" xfId="0" applyNumberFormat="1" applyBorder="1"/>
    <xf numFmtId="164" fontId="2" fillId="0" borderId="0" xfId="0" applyNumberFormat="1" applyFont="1" applyBorder="1"/>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xf>
    <xf numFmtId="0" fontId="0" fillId="0" borderId="22" xfId="0" applyBorder="1" applyAlignment="1">
      <alignment horizont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abSelected="1" topLeftCell="A4" zoomScale="70" zoomScaleNormal="70" workbookViewId="0">
      <pane ySplit="2" topLeftCell="A6" activePane="bottomLeft" state="frozen"/>
      <selection activeCell="A4" sqref="A4"/>
      <selection pane="bottomLeft" activeCell="L45" sqref="L45"/>
    </sheetView>
  </sheetViews>
  <sheetFormatPr defaultRowHeight="14.25" x14ac:dyDescent="0.2"/>
  <cols>
    <col min="2" max="2" width="103.75" customWidth="1"/>
    <col min="3" max="3" width="15" customWidth="1"/>
    <col min="4" max="30" width="10.625" customWidth="1"/>
    <col min="31" max="31" width="57.75" customWidth="1"/>
  </cols>
  <sheetData>
    <row r="1" spans="1:31" ht="146.25" customHeight="1" x14ac:dyDescent="0.2">
      <c r="B1" s="19" t="s">
        <v>39</v>
      </c>
    </row>
    <row r="3" spans="1:31" ht="15" thickBot="1" x14ac:dyDescent="0.25">
      <c r="B3" t="s">
        <v>36</v>
      </c>
    </row>
    <row r="4" spans="1:31" ht="74.25" customHeight="1" x14ac:dyDescent="0.2">
      <c r="B4" s="84"/>
      <c r="C4" s="86" t="s">
        <v>0</v>
      </c>
      <c r="D4" s="81" t="s">
        <v>41</v>
      </c>
      <c r="E4" s="82"/>
      <c r="F4" s="82"/>
      <c r="G4" s="82"/>
      <c r="H4" s="82"/>
      <c r="I4" s="82"/>
      <c r="J4" s="82"/>
      <c r="K4" s="82"/>
      <c r="L4" s="82"/>
      <c r="M4" s="82"/>
      <c r="N4" s="82"/>
      <c r="O4" s="82"/>
      <c r="P4" s="82"/>
      <c r="Q4" s="82"/>
      <c r="R4" s="82"/>
      <c r="S4" s="82"/>
      <c r="T4" s="82"/>
      <c r="U4" s="82"/>
      <c r="V4" s="82"/>
      <c r="W4" s="82"/>
      <c r="X4" s="82"/>
      <c r="Y4" s="82"/>
      <c r="Z4" s="82"/>
      <c r="AA4" s="82"/>
      <c r="AB4" s="82"/>
      <c r="AC4" s="82"/>
      <c r="AD4" s="83"/>
      <c r="AE4" s="88" t="s">
        <v>62</v>
      </c>
    </row>
    <row r="5" spans="1:31" x14ac:dyDescent="0.2">
      <c r="A5" t="s">
        <v>48</v>
      </c>
      <c r="B5" s="85"/>
      <c r="C5" s="87"/>
      <c r="D5" s="25">
        <v>43147</v>
      </c>
      <c r="E5" s="25">
        <v>43148</v>
      </c>
      <c r="F5" s="25">
        <v>43149</v>
      </c>
      <c r="G5" s="25">
        <v>43150</v>
      </c>
      <c r="H5" s="25">
        <v>43151</v>
      </c>
      <c r="I5" s="25">
        <v>43152</v>
      </c>
      <c r="J5" s="25">
        <v>43153</v>
      </c>
      <c r="K5" s="25">
        <v>43154</v>
      </c>
      <c r="L5" s="25">
        <v>43155</v>
      </c>
      <c r="M5" s="25">
        <v>43156</v>
      </c>
      <c r="N5" s="25">
        <v>43157</v>
      </c>
      <c r="O5" s="25">
        <v>43158</v>
      </c>
      <c r="P5" s="27">
        <v>43159</v>
      </c>
      <c r="Q5" s="27">
        <v>43160</v>
      </c>
      <c r="R5" s="27">
        <v>43161</v>
      </c>
      <c r="S5" s="27">
        <v>43162</v>
      </c>
      <c r="T5" s="27">
        <v>43163</v>
      </c>
      <c r="U5" s="27">
        <v>43164</v>
      </c>
      <c r="V5" s="25">
        <v>43165</v>
      </c>
      <c r="W5" s="25">
        <v>43166</v>
      </c>
      <c r="X5" s="25">
        <v>43167</v>
      </c>
      <c r="Y5" s="25">
        <v>43168</v>
      </c>
      <c r="Z5" s="25">
        <v>43169</v>
      </c>
      <c r="AA5" s="25">
        <v>43170</v>
      </c>
      <c r="AB5" s="25">
        <v>43171</v>
      </c>
      <c r="AC5" s="25">
        <v>43172</v>
      </c>
      <c r="AD5" s="25">
        <v>43173</v>
      </c>
      <c r="AE5" s="89"/>
    </row>
    <row r="6" spans="1:31" x14ac:dyDescent="0.2">
      <c r="A6">
        <v>6</v>
      </c>
      <c r="B6" s="13" t="s">
        <v>28</v>
      </c>
      <c r="C6" s="7" t="s">
        <v>1</v>
      </c>
      <c r="D6">
        <v>1</v>
      </c>
      <c r="E6">
        <v>1</v>
      </c>
      <c r="F6">
        <v>4</v>
      </c>
      <c r="G6">
        <v>1</v>
      </c>
      <c r="H6">
        <v>2</v>
      </c>
      <c r="J6">
        <v>1</v>
      </c>
      <c r="K6">
        <v>1</v>
      </c>
      <c r="L6">
        <v>1</v>
      </c>
      <c r="M6" s="41"/>
      <c r="N6">
        <v>3</v>
      </c>
      <c r="O6">
        <v>2</v>
      </c>
      <c r="P6">
        <v>8</v>
      </c>
      <c r="Q6">
        <v>8</v>
      </c>
      <c r="R6">
        <v>3</v>
      </c>
      <c r="S6">
        <v>5</v>
      </c>
      <c r="T6">
        <v>8</v>
      </c>
      <c r="U6">
        <v>5</v>
      </c>
      <c r="V6">
        <v>17</v>
      </c>
      <c r="W6">
        <v>10</v>
      </c>
      <c r="X6">
        <v>7</v>
      </c>
      <c r="Y6" s="70">
        <v>3</v>
      </c>
      <c r="Z6">
        <v>1</v>
      </c>
      <c r="AA6">
        <v>1</v>
      </c>
      <c r="AB6">
        <v>2</v>
      </c>
      <c r="AC6">
        <v>2</v>
      </c>
      <c r="AD6">
        <v>4</v>
      </c>
      <c r="AE6" s="20"/>
    </row>
    <row r="7" spans="1:31" s="31" customFormat="1" x14ac:dyDescent="0.2">
      <c r="A7" s="41">
        <v>7</v>
      </c>
      <c r="B7" s="28" t="s">
        <v>66</v>
      </c>
      <c r="C7" s="29" t="s">
        <v>2</v>
      </c>
      <c r="D7" s="76">
        <v>8.7799999999999994</v>
      </c>
      <c r="E7" s="76">
        <v>12.28</v>
      </c>
      <c r="F7" s="76">
        <v>13.56</v>
      </c>
      <c r="G7" s="76">
        <v>36.33</v>
      </c>
      <c r="H7" s="76">
        <v>7.57</v>
      </c>
      <c r="I7" s="76"/>
      <c r="J7" s="76">
        <v>13.88</v>
      </c>
      <c r="K7" s="76">
        <v>6.78</v>
      </c>
      <c r="L7" s="76">
        <v>6.63</v>
      </c>
      <c r="M7" s="76"/>
      <c r="N7" s="76">
        <v>136.29</v>
      </c>
      <c r="O7" s="76">
        <v>10.9</v>
      </c>
      <c r="P7" s="76">
        <v>11.36</v>
      </c>
      <c r="Q7" s="76">
        <v>17.690000000000001</v>
      </c>
      <c r="R7" s="76">
        <v>18.48</v>
      </c>
      <c r="S7" s="76">
        <v>20.57</v>
      </c>
      <c r="T7" s="76">
        <v>13.38</v>
      </c>
      <c r="U7" s="76">
        <v>15.76</v>
      </c>
      <c r="V7" s="76">
        <v>13.73</v>
      </c>
      <c r="W7" s="76">
        <v>27.37</v>
      </c>
      <c r="X7" s="76">
        <v>37.07</v>
      </c>
      <c r="Y7" s="76">
        <v>12.96</v>
      </c>
      <c r="Z7" s="76">
        <v>5</v>
      </c>
      <c r="AA7" s="76">
        <v>20.100000000000001</v>
      </c>
      <c r="AB7" s="76">
        <v>6.04</v>
      </c>
      <c r="AC7" s="76">
        <v>8.9700000000000006</v>
      </c>
      <c r="AD7" s="76">
        <v>12.01</v>
      </c>
      <c r="AE7" s="30"/>
    </row>
    <row r="8" spans="1:31" x14ac:dyDescent="0.2">
      <c r="B8" s="1"/>
      <c r="C8" s="7"/>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20"/>
    </row>
    <row r="9" spans="1:31" x14ac:dyDescent="0.2">
      <c r="A9">
        <v>9</v>
      </c>
      <c r="B9" s="1" t="s">
        <v>29</v>
      </c>
      <c r="C9" s="7" t="s">
        <v>1</v>
      </c>
      <c r="D9" s="75">
        <v>4</v>
      </c>
      <c r="E9" s="75">
        <v>3</v>
      </c>
      <c r="F9" s="75">
        <v>0</v>
      </c>
      <c r="G9" s="75">
        <v>14</v>
      </c>
      <c r="H9" s="75">
        <v>4</v>
      </c>
      <c r="I9" s="75">
        <v>4</v>
      </c>
      <c r="J9" s="75">
        <v>7</v>
      </c>
      <c r="K9" s="75">
        <v>5</v>
      </c>
      <c r="L9" s="75">
        <v>2</v>
      </c>
      <c r="M9" s="75">
        <v>2</v>
      </c>
      <c r="N9" s="75">
        <v>8</v>
      </c>
      <c r="O9" s="75">
        <v>13</v>
      </c>
      <c r="P9" s="75">
        <v>6</v>
      </c>
      <c r="Q9" s="75">
        <v>1</v>
      </c>
      <c r="R9" s="75">
        <v>7</v>
      </c>
      <c r="S9" s="75">
        <v>16</v>
      </c>
      <c r="T9" s="75">
        <v>6</v>
      </c>
      <c r="U9" s="75">
        <v>21</v>
      </c>
      <c r="V9" s="75">
        <v>15</v>
      </c>
      <c r="W9" s="75">
        <v>8</v>
      </c>
      <c r="X9" s="75">
        <v>9</v>
      </c>
      <c r="Y9" s="75">
        <v>6</v>
      </c>
      <c r="Z9" s="75">
        <v>3</v>
      </c>
      <c r="AA9" s="75">
        <v>1</v>
      </c>
      <c r="AB9" s="75">
        <v>13</v>
      </c>
      <c r="AC9" s="75">
        <v>12</v>
      </c>
      <c r="AD9" s="75">
        <v>10</v>
      </c>
      <c r="AE9" s="20"/>
    </row>
    <row r="10" spans="1:31" ht="57" x14ac:dyDescent="0.2">
      <c r="A10">
        <v>10</v>
      </c>
      <c r="B10" s="13" t="s">
        <v>66</v>
      </c>
      <c r="C10" s="7" t="s">
        <v>2</v>
      </c>
      <c r="D10" s="75">
        <v>23.77</v>
      </c>
      <c r="E10" s="75">
        <v>128.76</v>
      </c>
      <c r="F10" s="75"/>
      <c r="G10" s="75">
        <v>87.74</v>
      </c>
      <c r="H10" s="75">
        <v>22.31</v>
      </c>
      <c r="I10" s="75">
        <v>121.22</v>
      </c>
      <c r="J10" s="75">
        <v>282.97000000000003</v>
      </c>
      <c r="K10" s="75"/>
      <c r="L10" s="75">
        <v>73.180000000000007</v>
      </c>
      <c r="M10" s="75">
        <v>237.95</v>
      </c>
      <c r="N10" s="75">
        <v>3.53</v>
      </c>
      <c r="O10" s="75">
        <v>91.07</v>
      </c>
      <c r="P10" s="75">
        <v>22.9</v>
      </c>
      <c r="Q10" s="75">
        <v>0.57999999999999996</v>
      </c>
      <c r="R10" s="75">
        <v>31.14</v>
      </c>
      <c r="S10" s="75">
        <v>53.73</v>
      </c>
      <c r="T10" s="75">
        <v>30.07</v>
      </c>
      <c r="U10" s="75">
        <v>53.11</v>
      </c>
      <c r="V10" s="75">
        <v>80.650000000000006</v>
      </c>
      <c r="W10" s="75">
        <v>109.88</v>
      </c>
      <c r="X10" s="75">
        <v>47.76</v>
      </c>
      <c r="Y10" s="75">
        <v>124.55</v>
      </c>
      <c r="Z10" s="75">
        <v>97.85</v>
      </c>
      <c r="AA10" s="75">
        <v>46.57</v>
      </c>
      <c r="AB10" s="75">
        <v>40.18</v>
      </c>
      <c r="AC10" s="75">
        <v>85.61</v>
      </c>
      <c r="AD10" s="75">
        <v>25.56</v>
      </c>
      <c r="AE10" s="67" t="s">
        <v>68</v>
      </c>
    </row>
    <row r="11" spans="1:31" x14ac:dyDescent="0.2">
      <c r="B11" s="1"/>
      <c r="C11" s="7"/>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0"/>
    </row>
    <row r="12" spans="1:31" x14ac:dyDescent="0.2">
      <c r="A12">
        <v>12</v>
      </c>
      <c r="B12" s="1" t="s">
        <v>30</v>
      </c>
      <c r="C12" s="7" t="s">
        <v>1</v>
      </c>
      <c r="D12" s="2">
        <v>9</v>
      </c>
      <c r="E12" s="2">
        <v>1</v>
      </c>
      <c r="F12" s="2">
        <v>1</v>
      </c>
      <c r="G12" s="2">
        <v>5</v>
      </c>
      <c r="H12" s="2">
        <v>1</v>
      </c>
      <c r="I12" s="2">
        <v>3</v>
      </c>
      <c r="J12" s="2">
        <v>1</v>
      </c>
      <c r="K12" s="2">
        <v>2</v>
      </c>
      <c r="L12" s="2">
        <v>1</v>
      </c>
      <c r="M12" s="2">
        <v>2</v>
      </c>
      <c r="N12" s="2">
        <v>4</v>
      </c>
      <c r="O12" s="2">
        <v>5</v>
      </c>
      <c r="P12" s="2">
        <v>3</v>
      </c>
      <c r="Q12" s="2">
        <v>3</v>
      </c>
      <c r="R12" s="2">
        <v>1</v>
      </c>
      <c r="S12" s="2">
        <v>1</v>
      </c>
      <c r="T12" s="2">
        <v>2</v>
      </c>
      <c r="U12" s="2">
        <v>2</v>
      </c>
      <c r="V12" s="2">
        <v>2</v>
      </c>
      <c r="W12" s="2">
        <v>3</v>
      </c>
      <c r="X12" s="2">
        <v>1</v>
      </c>
      <c r="Y12" s="2">
        <v>3</v>
      </c>
      <c r="Z12" s="2">
        <v>0</v>
      </c>
      <c r="AA12" s="2">
        <v>0</v>
      </c>
      <c r="AB12" s="2">
        <v>5</v>
      </c>
      <c r="AC12" s="2">
        <v>2</v>
      </c>
      <c r="AD12" s="2">
        <v>0</v>
      </c>
      <c r="AE12" s="20"/>
    </row>
    <row r="13" spans="1:31" x14ac:dyDescent="0.2">
      <c r="A13">
        <v>13</v>
      </c>
      <c r="B13" s="13" t="s">
        <v>67</v>
      </c>
      <c r="C13" s="7" t="s">
        <v>2</v>
      </c>
      <c r="D13" s="2">
        <v>88.1</v>
      </c>
      <c r="E13" s="2">
        <v>8.33</v>
      </c>
      <c r="F13" s="2">
        <v>23.11</v>
      </c>
      <c r="G13" s="2">
        <v>158.93</v>
      </c>
      <c r="H13" s="2">
        <v>4</v>
      </c>
      <c r="I13" s="2">
        <v>169.83</v>
      </c>
      <c r="J13" s="2">
        <v>12.1</v>
      </c>
      <c r="K13" s="2">
        <v>214.77</v>
      </c>
      <c r="L13" s="2">
        <v>46.75</v>
      </c>
      <c r="M13" s="2">
        <v>119.83</v>
      </c>
      <c r="N13" s="2">
        <v>261.98</v>
      </c>
      <c r="O13" s="2">
        <v>243.21</v>
      </c>
      <c r="P13" s="2">
        <v>254.67</v>
      </c>
      <c r="Q13" s="2">
        <v>148.11000000000001</v>
      </c>
      <c r="R13" s="2">
        <v>33.700000000000003</v>
      </c>
      <c r="S13" s="2">
        <v>77.900000000000006</v>
      </c>
      <c r="T13" s="2">
        <v>85.47</v>
      </c>
      <c r="U13" s="2">
        <v>111.98</v>
      </c>
      <c r="V13" s="2">
        <v>371.97</v>
      </c>
      <c r="W13" s="2">
        <v>109</v>
      </c>
      <c r="X13" s="2">
        <v>148.81</v>
      </c>
      <c r="Y13" s="2">
        <v>226.51</v>
      </c>
      <c r="Z13" s="2"/>
      <c r="AA13" s="2"/>
      <c r="AB13" s="2">
        <v>93.42</v>
      </c>
      <c r="AC13" s="2">
        <v>143.49</v>
      </c>
      <c r="AD13" s="2"/>
      <c r="AE13" s="67"/>
    </row>
    <row r="14" spans="1:31" x14ac:dyDescent="0.2">
      <c r="B14" s="1"/>
      <c r="C14" s="7"/>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0"/>
    </row>
    <row r="15" spans="1:31" x14ac:dyDescent="0.2">
      <c r="B15" s="1"/>
      <c r="C15" s="7"/>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0"/>
    </row>
    <row r="16" spans="1:31" x14ac:dyDescent="0.2">
      <c r="B16" s="1"/>
      <c r="C16" s="7"/>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0"/>
    </row>
    <row r="17" spans="1:31" x14ac:dyDescent="0.2">
      <c r="A17">
        <v>17</v>
      </c>
      <c r="B17" s="17" t="s">
        <v>37</v>
      </c>
      <c r="C17" s="7" t="s">
        <v>3</v>
      </c>
      <c r="D17" s="78">
        <v>331.55900000000003</v>
      </c>
      <c r="E17" s="78">
        <v>345.99599999999998</v>
      </c>
      <c r="F17" s="78">
        <v>332.23500000000001</v>
      </c>
      <c r="G17" s="78">
        <v>338.733</v>
      </c>
      <c r="H17" s="78">
        <v>335.34800000000001</v>
      </c>
      <c r="I17" s="78">
        <v>333.06200000000001</v>
      </c>
      <c r="J17" s="78">
        <v>332.78630461376406</v>
      </c>
      <c r="K17" s="78">
        <v>339.37490620155882</v>
      </c>
      <c r="L17" s="78">
        <v>342.41484368331732</v>
      </c>
      <c r="M17" s="78">
        <v>335.00967965662971</v>
      </c>
      <c r="N17" s="78">
        <v>328.99853897153309</v>
      </c>
      <c r="O17" s="78">
        <v>337.00141400935871</v>
      </c>
      <c r="P17" s="78">
        <v>340.30353900452201</v>
      </c>
      <c r="Q17" s="78">
        <v>330.48328122403939</v>
      </c>
      <c r="R17" s="78">
        <v>316.33527327258912</v>
      </c>
      <c r="S17" s="78">
        <v>399.05842150624585</v>
      </c>
      <c r="T17" s="78">
        <v>430.70283549666146</v>
      </c>
      <c r="U17" s="78">
        <v>393.81441376168277</v>
      </c>
      <c r="V17" s="78">
        <v>379.78049194184189</v>
      </c>
      <c r="W17" s="78">
        <v>368.16056230952586</v>
      </c>
      <c r="X17" s="78">
        <v>368.47028108293313</v>
      </c>
      <c r="Y17" s="78">
        <v>352.9711873026713</v>
      </c>
      <c r="Z17" s="78">
        <v>341.71809354686144</v>
      </c>
      <c r="AA17" s="78">
        <v>352.9253356680311</v>
      </c>
      <c r="AB17" s="78">
        <v>356.70010123149552</v>
      </c>
      <c r="AC17" s="78">
        <v>344.95589814120274</v>
      </c>
      <c r="AD17" s="78">
        <v>348.83070281119387</v>
      </c>
      <c r="AE17" s="20"/>
    </row>
    <row r="18" spans="1:31" x14ac:dyDescent="0.2">
      <c r="A18">
        <v>18</v>
      </c>
      <c r="B18" s="17" t="s">
        <v>77</v>
      </c>
      <c r="C18" s="7" t="s">
        <v>3</v>
      </c>
      <c r="D18" s="79">
        <v>-0.6</v>
      </c>
      <c r="E18" s="79">
        <v>-0.7</v>
      </c>
      <c r="F18" s="79">
        <v>-1.8</v>
      </c>
      <c r="G18" s="79">
        <v>-2.4</v>
      </c>
      <c r="H18" s="79">
        <v>-1.2</v>
      </c>
      <c r="I18" s="79">
        <v>-2.9</v>
      </c>
      <c r="J18" s="79">
        <v>-2.8</v>
      </c>
      <c r="K18" s="79">
        <v>-3.1</v>
      </c>
      <c r="L18" s="79">
        <v>-1.5</v>
      </c>
      <c r="M18" s="79">
        <v>-3</v>
      </c>
      <c r="N18" s="79">
        <v>-2.8</v>
      </c>
      <c r="O18" s="79">
        <v>-0.9</v>
      </c>
      <c r="P18" s="79">
        <v>4.7</v>
      </c>
      <c r="Q18" s="79">
        <v>6.1</v>
      </c>
      <c r="R18" s="79">
        <v>13.4</v>
      </c>
      <c r="S18" s="79">
        <v>66.2</v>
      </c>
      <c r="T18" s="79">
        <v>73</v>
      </c>
      <c r="U18" s="79">
        <v>55.5</v>
      </c>
      <c r="V18" s="79">
        <v>32.700000000000003</v>
      </c>
      <c r="W18" s="79">
        <v>22.3</v>
      </c>
      <c r="X18" s="79">
        <v>17.8</v>
      </c>
      <c r="Y18" s="79">
        <v>14.2</v>
      </c>
      <c r="Z18" s="79">
        <v>14.9</v>
      </c>
      <c r="AA18" s="79">
        <v>10.9</v>
      </c>
      <c r="AB18" s="79">
        <v>9.6999999999999993</v>
      </c>
      <c r="AC18" s="79">
        <v>10.8</v>
      </c>
      <c r="AD18" s="79">
        <v>6.9</v>
      </c>
      <c r="AE18" s="20"/>
    </row>
    <row r="19" spans="1:31" x14ac:dyDescent="0.2">
      <c r="B19" s="17"/>
      <c r="C19" s="7"/>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20"/>
    </row>
    <row r="20" spans="1:31" x14ac:dyDescent="0.2">
      <c r="B20" s="1"/>
      <c r="C20" s="7"/>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0"/>
    </row>
    <row r="21" spans="1:31" x14ac:dyDescent="0.2">
      <c r="A21">
        <v>20</v>
      </c>
      <c r="B21" s="17" t="s">
        <v>4</v>
      </c>
      <c r="C21" s="18" t="s">
        <v>1</v>
      </c>
      <c r="D21" s="68">
        <v>159</v>
      </c>
      <c r="E21" s="68">
        <v>145</v>
      </c>
      <c r="F21" s="68">
        <v>110</v>
      </c>
      <c r="G21" s="68">
        <v>61</v>
      </c>
      <c r="H21" s="68">
        <v>396</v>
      </c>
      <c r="I21" s="68">
        <v>149</v>
      </c>
      <c r="J21" s="68">
        <v>204</v>
      </c>
      <c r="K21" s="68">
        <v>225</v>
      </c>
      <c r="L21" s="68">
        <v>274</v>
      </c>
      <c r="M21" s="68">
        <v>0</v>
      </c>
      <c r="N21" s="68">
        <v>99</v>
      </c>
      <c r="O21" s="68">
        <v>248</v>
      </c>
      <c r="P21" s="68">
        <v>361</v>
      </c>
      <c r="Q21" s="68">
        <v>44</v>
      </c>
      <c r="R21" s="68">
        <v>1282</v>
      </c>
      <c r="S21" s="68">
        <v>179</v>
      </c>
      <c r="T21" s="68">
        <v>104</v>
      </c>
      <c r="U21" s="68">
        <v>129</v>
      </c>
      <c r="V21" s="68">
        <v>527</v>
      </c>
      <c r="W21" s="68">
        <v>1317</v>
      </c>
      <c r="X21" s="68">
        <v>501</v>
      </c>
      <c r="Y21" s="68">
        <v>0</v>
      </c>
      <c r="Z21" s="68">
        <v>56</v>
      </c>
      <c r="AA21" s="68">
        <v>236</v>
      </c>
      <c r="AB21" s="68">
        <v>769</v>
      </c>
      <c r="AC21" s="68">
        <v>97</v>
      </c>
      <c r="AD21" s="68">
        <v>106</v>
      </c>
      <c r="AE21" s="20"/>
    </row>
    <row r="22" spans="1:31" s="37" customFormat="1" x14ac:dyDescent="0.2">
      <c r="A22" s="37" t="s">
        <v>49</v>
      </c>
      <c r="B22" s="38" t="s">
        <v>45</v>
      </c>
      <c r="C22" s="39" t="s">
        <v>2</v>
      </c>
      <c r="D22" s="71">
        <v>3.0245457724135432E-2</v>
      </c>
      <c r="E22" s="71">
        <v>5.7729885057327415E-2</v>
      </c>
      <c r="F22" s="71">
        <v>5.9659090911736712E-2</v>
      </c>
      <c r="G22" s="71">
        <v>1.5972222223354038E-2</v>
      </c>
      <c r="H22" s="71">
        <v>4.4034090910965017E-2</v>
      </c>
      <c r="I22" s="71">
        <v>8.0164056694687451E-3</v>
      </c>
      <c r="J22" s="71">
        <v>3.2237200436165771E-2</v>
      </c>
      <c r="K22" s="71">
        <v>4.0407407410158261E-2</v>
      </c>
      <c r="L22" s="71">
        <v>9.8464111964008862E-3</v>
      </c>
      <c r="M22" s="71">
        <v>0</v>
      </c>
      <c r="N22" s="71">
        <v>1.3888888890505768E-2</v>
      </c>
      <c r="O22" s="71">
        <v>1.6238239246435585E-2</v>
      </c>
      <c r="P22" s="71">
        <v>4.1618574944462167E-2</v>
      </c>
      <c r="Q22" s="71">
        <v>9.7222222218988463E-2</v>
      </c>
      <c r="R22" s="71">
        <v>1.6759837057775465E-2</v>
      </c>
      <c r="S22" s="71">
        <v>6.1021880816825011E-2</v>
      </c>
      <c r="T22" s="71">
        <v>0.1012820512847751</v>
      </c>
      <c r="U22" s="71">
        <v>4.3809216190558178E-2</v>
      </c>
      <c r="V22" s="71">
        <v>4.3873866749806457E-2</v>
      </c>
      <c r="W22" s="71">
        <v>8.1479372314310752E-2</v>
      </c>
      <c r="X22" s="71">
        <v>3.0037147925567498E-2</v>
      </c>
      <c r="Y22" s="71">
        <v>0</v>
      </c>
      <c r="Z22" s="71">
        <v>3.3110119045886677E-2</v>
      </c>
      <c r="AA22" s="71">
        <v>3.0587923728505256E-2</v>
      </c>
      <c r="AB22" s="71">
        <v>4.6854681406512333E-2</v>
      </c>
      <c r="AC22" s="71">
        <v>8.6784077895572409E-2</v>
      </c>
      <c r="AD22" s="71">
        <v>8.4250524108046079E-2</v>
      </c>
      <c r="AE22" s="40"/>
    </row>
    <row r="23" spans="1:31" x14ac:dyDescent="0.2">
      <c r="A23">
        <v>21</v>
      </c>
      <c r="B23" s="17" t="s">
        <v>50</v>
      </c>
      <c r="C23" s="18" t="s">
        <v>6</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0"/>
    </row>
    <row r="24" spans="1:31" x14ac:dyDescent="0.2">
      <c r="A24">
        <v>22</v>
      </c>
      <c r="B24" s="17" t="s">
        <v>5</v>
      </c>
      <c r="C24" s="18" t="s">
        <v>1</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0"/>
    </row>
    <row r="25" spans="1:31" x14ac:dyDescent="0.2">
      <c r="A25">
        <v>23</v>
      </c>
      <c r="B25" s="17" t="s">
        <v>21</v>
      </c>
      <c r="C25" s="18" t="s">
        <v>3</v>
      </c>
      <c r="D25" s="80">
        <v>140.50399999999999</v>
      </c>
      <c r="E25" s="80">
        <v>140.44499999999999</v>
      </c>
      <c r="F25" s="80">
        <v>137.11799999999999</v>
      </c>
      <c r="G25" s="80">
        <v>138.23699999999999</v>
      </c>
      <c r="H25" s="80">
        <v>140.51900000000001</v>
      </c>
      <c r="I25" s="80">
        <v>136.81399999999999</v>
      </c>
      <c r="J25" s="80">
        <v>138.404</v>
      </c>
      <c r="K25" s="80">
        <v>137.16499999999999</v>
      </c>
      <c r="L25" s="80">
        <v>138.101</v>
      </c>
      <c r="M25" s="80">
        <v>135.34</v>
      </c>
      <c r="N25" s="80">
        <v>137.26</v>
      </c>
      <c r="O25" s="80">
        <v>140.40700000000001</v>
      </c>
      <c r="P25" s="80">
        <v>148.19499999999999</v>
      </c>
      <c r="Q25" s="80">
        <v>147.56899999999999</v>
      </c>
      <c r="R25" s="80">
        <v>151.15899999999999</v>
      </c>
      <c r="S25" s="80">
        <v>209.26</v>
      </c>
      <c r="T25" s="80">
        <v>217.27500000000001</v>
      </c>
      <c r="U25" s="80">
        <v>197.80600000000001</v>
      </c>
      <c r="V25" s="80">
        <v>177.578</v>
      </c>
      <c r="W25" s="80">
        <v>166.51599999999999</v>
      </c>
      <c r="X25" s="80">
        <v>159.97399999999999</v>
      </c>
      <c r="Y25" s="80">
        <v>157.57</v>
      </c>
      <c r="Z25" s="80">
        <v>154.26499999999999</v>
      </c>
      <c r="AA25" s="80">
        <v>151.09200000000001</v>
      </c>
      <c r="AB25" s="80">
        <v>149.86500000000001</v>
      </c>
      <c r="AC25" s="80">
        <v>151.36099999999999</v>
      </c>
      <c r="AD25" s="80">
        <v>147.66399999999999</v>
      </c>
      <c r="AE25" s="20"/>
    </row>
    <row r="26" spans="1:31" x14ac:dyDescent="0.2">
      <c r="B26" s="1"/>
      <c r="C26" s="7"/>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0"/>
    </row>
    <row r="27" spans="1:31" x14ac:dyDescent="0.2">
      <c r="A27">
        <v>25</v>
      </c>
      <c r="B27" s="1" t="s">
        <v>22</v>
      </c>
      <c r="C27" s="7" t="s">
        <v>1</v>
      </c>
      <c r="D27" s="2">
        <v>8</v>
      </c>
      <c r="E27" s="24">
        <v>4</v>
      </c>
      <c r="F27" s="24">
        <v>6</v>
      </c>
      <c r="G27" s="24">
        <v>8</v>
      </c>
      <c r="H27" s="24">
        <v>9</v>
      </c>
      <c r="I27" s="24">
        <v>8</v>
      </c>
      <c r="J27" s="24">
        <v>9</v>
      </c>
      <c r="K27" s="24">
        <v>7</v>
      </c>
      <c r="L27" s="24">
        <v>1</v>
      </c>
      <c r="M27" s="24">
        <v>0</v>
      </c>
      <c r="N27" s="24">
        <v>9</v>
      </c>
      <c r="O27" s="24">
        <v>5</v>
      </c>
      <c r="P27" s="24">
        <v>5</v>
      </c>
      <c r="Q27" s="24">
        <v>6</v>
      </c>
      <c r="R27" s="24">
        <v>3</v>
      </c>
      <c r="S27" s="24">
        <v>8</v>
      </c>
      <c r="T27" s="24">
        <v>5</v>
      </c>
      <c r="U27" s="24">
        <v>16</v>
      </c>
      <c r="V27" s="24">
        <v>13</v>
      </c>
      <c r="W27" s="24">
        <v>12</v>
      </c>
      <c r="X27" s="24">
        <v>5</v>
      </c>
      <c r="Y27" s="24">
        <v>6</v>
      </c>
      <c r="Z27" s="24">
        <v>0</v>
      </c>
      <c r="AA27" s="24">
        <v>1</v>
      </c>
      <c r="AB27" s="24">
        <v>9</v>
      </c>
      <c r="AC27" s="24">
        <v>6</v>
      </c>
      <c r="AD27" s="24">
        <v>10</v>
      </c>
      <c r="AE27" s="20"/>
    </row>
    <row r="28" spans="1:31" x14ac:dyDescent="0.2">
      <c r="A28">
        <v>26</v>
      </c>
      <c r="B28" s="13" t="s">
        <v>44</v>
      </c>
      <c r="C28" s="7" t="s">
        <v>2</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0"/>
    </row>
    <row r="29" spans="1:31" x14ac:dyDescent="0.2">
      <c r="B29" s="1"/>
      <c r="C29" s="7"/>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0"/>
    </row>
    <row r="30" spans="1:31" x14ac:dyDescent="0.2">
      <c r="A30">
        <v>28</v>
      </c>
      <c r="B30" s="1" t="s">
        <v>23</v>
      </c>
      <c r="C30" s="7" t="s">
        <v>1</v>
      </c>
      <c r="D30" s="2">
        <f t="shared" ref="D30:AD30" si="0">SUM(D31:D37)</f>
        <v>595</v>
      </c>
      <c r="E30" s="2">
        <f t="shared" si="0"/>
        <v>311</v>
      </c>
      <c r="F30" s="2">
        <f t="shared" si="0"/>
        <v>178</v>
      </c>
      <c r="G30" s="2">
        <f t="shared" si="0"/>
        <v>877</v>
      </c>
      <c r="H30" s="2">
        <f t="shared" si="0"/>
        <v>724</v>
      </c>
      <c r="I30" s="2">
        <f t="shared" si="0"/>
        <v>721</v>
      </c>
      <c r="J30" s="2">
        <f t="shared" si="0"/>
        <v>819</v>
      </c>
      <c r="K30" s="2">
        <f t="shared" si="0"/>
        <v>861</v>
      </c>
      <c r="L30" s="2">
        <f t="shared" si="0"/>
        <v>238</v>
      </c>
      <c r="M30" s="2">
        <f t="shared" si="0"/>
        <v>129</v>
      </c>
      <c r="N30" s="2">
        <f t="shared" si="0"/>
        <v>955</v>
      </c>
      <c r="O30" s="2">
        <f t="shared" si="0"/>
        <v>809</v>
      </c>
      <c r="P30" s="2">
        <f t="shared" si="0"/>
        <v>1044</v>
      </c>
      <c r="Q30" s="2">
        <f t="shared" si="0"/>
        <v>2236</v>
      </c>
      <c r="R30" s="2">
        <f t="shared" si="0"/>
        <v>1366</v>
      </c>
      <c r="S30" s="2">
        <f t="shared" si="0"/>
        <v>1017</v>
      </c>
      <c r="T30" s="2">
        <f t="shared" si="0"/>
        <v>772</v>
      </c>
      <c r="U30" s="2">
        <f t="shared" si="0"/>
        <v>1421</v>
      </c>
      <c r="V30" s="2">
        <f t="shared" si="0"/>
        <v>1327</v>
      </c>
      <c r="W30" s="2">
        <f t="shared" si="0"/>
        <v>1038</v>
      </c>
      <c r="X30" s="2">
        <f t="shared" si="0"/>
        <v>876</v>
      </c>
      <c r="Y30" s="2">
        <f t="shared" si="0"/>
        <v>721</v>
      </c>
      <c r="Z30" s="2">
        <f t="shared" si="0"/>
        <v>337</v>
      </c>
      <c r="AA30" s="2">
        <f t="shared" si="0"/>
        <v>198</v>
      </c>
      <c r="AB30" s="2">
        <f t="shared" si="0"/>
        <v>988</v>
      </c>
      <c r="AC30" s="2">
        <f t="shared" si="0"/>
        <v>860</v>
      </c>
      <c r="AD30" s="2">
        <f t="shared" si="0"/>
        <v>792</v>
      </c>
      <c r="AE30" s="20"/>
    </row>
    <row r="31" spans="1:31" x14ac:dyDescent="0.2">
      <c r="A31">
        <v>29</v>
      </c>
      <c r="B31" s="1" t="s">
        <v>24</v>
      </c>
      <c r="C31" s="7" t="s">
        <v>1</v>
      </c>
      <c r="D31" s="2">
        <v>499</v>
      </c>
      <c r="E31" s="24">
        <v>286</v>
      </c>
      <c r="F31" s="24">
        <v>170</v>
      </c>
      <c r="G31" s="24">
        <v>745</v>
      </c>
      <c r="H31" s="24">
        <v>562</v>
      </c>
      <c r="I31" s="24">
        <v>590</v>
      </c>
      <c r="J31" s="24">
        <v>685</v>
      </c>
      <c r="K31" s="24">
        <v>708</v>
      </c>
      <c r="L31" s="24">
        <v>199</v>
      </c>
      <c r="M31" s="24">
        <v>121</v>
      </c>
      <c r="N31" s="24">
        <v>793</v>
      </c>
      <c r="O31" s="24">
        <v>673</v>
      </c>
      <c r="P31" s="24">
        <v>900</v>
      </c>
      <c r="Q31" s="24">
        <v>2078</v>
      </c>
      <c r="R31" s="24">
        <v>1245</v>
      </c>
      <c r="S31" s="24">
        <v>909</v>
      </c>
      <c r="T31" s="24">
        <v>758</v>
      </c>
      <c r="U31" s="24">
        <v>1194</v>
      </c>
      <c r="V31" s="24">
        <v>1122</v>
      </c>
      <c r="W31" s="24">
        <v>885</v>
      </c>
      <c r="X31" s="24">
        <v>739</v>
      </c>
      <c r="Y31" s="24">
        <v>602</v>
      </c>
      <c r="Z31" s="24">
        <v>301</v>
      </c>
      <c r="AA31" s="24">
        <v>186</v>
      </c>
      <c r="AB31" s="24">
        <v>835</v>
      </c>
      <c r="AC31" s="24">
        <v>743</v>
      </c>
      <c r="AD31" s="24">
        <v>657</v>
      </c>
      <c r="AE31" s="20"/>
    </row>
    <row r="32" spans="1:31" x14ac:dyDescent="0.2">
      <c r="A32">
        <v>30</v>
      </c>
      <c r="B32" s="1" t="s">
        <v>58</v>
      </c>
      <c r="C32" s="7" t="s">
        <v>1</v>
      </c>
      <c r="D32" s="24">
        <v>35</v>
      </c>
      <c r="E32" s="24">
        <v>4</v>
      </c>
      <c r="F32" s="24">
        <v>6</v>
      </c>
      <c r="G32" s="24">
        <v>35</v>
      </c>
      <c r="H32" s="24">
        <v>37</v>
      </c>
      <c r="I32" s="24">
        <v>37</v>
      </c>
      <c r="J32" s="24">
        <v>28</v>
      </c>
      <c r="K32" s="24">
        <v>31</v>
      </c>
      <c r="L32" s="24">
        <v>4</v>
      </c>
      <c r="M32" s="24">
        <v>6</v>
      </c>
      <c r="N32" s="24">
        <v>26</v>
      </c>
      <c r="O32" s="24">
        <v>43</v>
      </c>
      <c r="P32" s="24">
        <v>49</v>
      </c>
      <c r="Q32" s="24">
        <v>38</v>
      </c>
      <c r="R32" s="24">
        <v>26</v>
      </c>
      <c r="S32" s="24">
        <v>15</v>
      </c>
      <c r="T32" s="24">
        <v>9</v>
      </c>
      <c r="U32" s="24">
        <v>46</v>
      </c>
      <c r="V32" s="24">
        <v>41</v>
      </c>
      <c r="W32" s="24">
        <v>44</v>
      </c>
      <c r="X32" s="24">
        <v>46</v>
      </c>
      <c r="Y32" s="24">
        <v>28</v>
      </c>
      <c r="Z32" s="24">
        <v>4</v>
      </c>
      <c r="AA32" s="24">
        <v>11</v>
      </c>
      <c r="AB32" s="24">
        <v>53</v>
      </c>
      <c r="AC32" s="24">
        <v>44</v>
      </c>
      <c r="AD32" s="24">
        <v>42</v>
      </c>
      <c r="AE32" s="20"/>
    </row>
    <row r="33" spans="1:31" x14ac:dyDescent="0.2">
      <c r="A33">
        <v>31</v>
      </c>
      <c r="B33" s="1" t="s">
        <v>25</v>
      </c>
      <c r="C33" s="7" t="s">
        <v>1</v>
      </c>
      <c r="D33" s="2">
        <v>2</v>
      </c>
      <c r="E33" s="24">
        <v>5</v>
      </c>
      <c r="F33" s="24">
        <v>2</v>
      </c>
      <c r="G33" s="24">
        <v>1</v>
      </c>
      <c r="H33" s="24">
        <v>2</v>
      </c>
      <c r="I33" s="24">
        <v>6</v>
      </c>
      <c r="J33" s="24">
        <v>3</v>
      </c>
      <c r="K33" s="24">
        <v>2</v>
      </c>
      <c r="L33" s="24">
        <v>1</v>
      </c>
      <c r="M33" s="24">
        <v>2</v>
      </c>
      <c r="N33" s="24">
        <v>8</v>
      </c>
      <c r="O33" s="24">
        <v>2</v>
      </c>
      <c r="P33" s="24">
        <v>3</v>
      </c>
      <c r="Q33" s="24">
        <v>6</v>
      </c>
      <c r="R33" s="24">
        <v>10</v>
      </c>
      <c r="S33" s="24">
        <v>4</v>
      </c>
      <c r="T33" s="24">
        <v>5</v>
      </c>
      <c r="U33" s="24">
        <v>9</v>
      </c>
      <c r="V33" s="24">
        <v>13</v>
      </c>
      <c r="W33" s="24">
        <v>7</v>
      </c>
      <c r="X33" s="24">
        <v>3</v>
      </c>
      <c r="Y33" s="24">
        <v>5</v>
      </c>
      <c r="Z33" s="24">
        <v>4</v>
      </c>
      <c r="AA33" s="24">
        <v>1</v>
      </c>
      <c r="AB33" s="24">
        <v>2</v>
      </c>
      <c r="AC33" s="24">
        <v>4</v>
      </c>
      <c r="AD33" s="24">
        <v>6</v>
      </c>
      <c r="AE33" s="20"/>
    </row>
    <row r="34" spans="1:31" x14ac:dyDescent="0.2">
      <c r="A34">
        <v>32</v>
      </c>
      <c r="B34" s="1" t="s">
        <v>26</v>
      </c>
      <c r="C34" s="7" t="s">
        <v>1</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0"/>
    </row>
    <row r="35" spans="1:31" x14ac:dyDescent="0.2">
      <c r="A35">
        <v>33</v>
      </c>
      <c r="B35" s="1" t="s">
        <v>40</v>
      </c>
      <c r="C35" s="7" t="s">
        <v>1</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0"/>
    </row>
    <row r="36" spans="1:31" x14ac:dyDescent="0.2">
      <c r="A36">
        <v>34</v>
      </c>
      <c r="B36" s="1" t="s">
        <v>59</v>
      </c>
      <c r="C36" s="7" t="s">
        <v>1</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0"/>
    </row>
    <row r="37" spans="1:31" x14ac:dyDescent="0.2">
      <c r="A37" s="46" t="s">
        <v>49</v>
      </c>
      <c r="B37" s="42" t="s">
        <v>46</v>
      </c>
      <c r="C37" s="43" t="s">
        <v>1</v>
      </c>
      <c r="D37" s="44">
        <v>59</v>
      </c>
      <c r="E37" s="45">
        <v>16</v>
      </c>
      <c r="F37" s="45">
        <v>0</v>
      </c>
      <c r="G37" s="45">
        <v>96</v>
      </c>
      <c r="H37" s="45">
        <v>123</v>
      </c>
      <c r="I37" s="45">
        <v>88</v>
      </c>
      <c r="J37" s="45">
        <v>103</v>
      </c>
      <c r="K37" s="45">
        <v>120</v>
      </c>
      <c r="L37" s="45">
        <v>34</v>
      </c>
      <c r="M37" s="45">
        <v>0</v>
      </c>
      <c r="N37" s="45">
        <v>128</v>
      </c>
      <c r="O37" s="45">
        <v>91</v>
      </c>
      <c r="P37" s="45">
        <v>92</v>
      </c>
      <c r="Q37" s="45">
        <v>114</v>
      </c>
      <c r="R37" s="45">
        <v>85</v>
      </c>
      <c r="S37" s="45">
        <v>89</v>
      </c>
      <c r="T37" s="45">
        <v>0</v>
      </c>
      <c r="U37" s="45">
        <v>172</v>
      </c>
      <c r="V37" s="45">
        <v>151</v>
      </c>
      <c r="W37" s="45">
        <v>102</v>
      </c>
      <c r="X37" s="45">
        <v>88</v>
      </c>
      <c r="Y37" s="45">
        <v>86</v>
      </c>
      <c r="Z37" s="45">
        <v>28</v>
      </c>
      <c r="AA37" s="45">
        <v>0</v>
      </c>
      <c r="AB37" s="45">
        <v>98</v>
      </c>
      <c r="AC37" s="45">
        <v>69</v>
      </c>
      <c r="AD37" s="45">
        <v>87</v>
      </c>
      <c r="AE37" s="20"/>
    </row>
    <row r="38" spans="1:31" x14ac:dyDescent="0.2">
      <c r="A38">
        <v>35</v>
      </c>
      <c r="B38" s="1" t="s">
        <v>27</v>
      </c>
      <c r="C38" s="7" t="s">
        <v>1</v>
      </c>
      <c r="AE38" s="20"/>
    </row>
    <row r="39" spans="1:31" ht="57" x14ac:dyDescent="0.2">
      <c r="A39">
        <v>36</v>
      </c>
      <c r="B39" s="1" t="s">
        <v>7</v>
      </c>
      <c r="C39" s="55" t="s">
        <v>60</v>
      </c>
      <c r="D39" s="66">
        <v>3.52</v>
      </c>
      <c r="E39" s="66">
        <v>6.79</v>
      </c>
      <c r="F39" s="66">
        <v>4.97</v>
      </c>
      <c r="G39" s="66">
        <v>4.5199999999999996</v>
      </c>
      <c r="H39" s="66">
        <v>5.59</v>
      </c>
      <c r="I39" s="66">
        <v>3.82</v>
      </c>
      <c r="J39" s="66">
        <v>3.87</v>
      </c>
      <c r="K39" s="66">
        <v>3.96</v>
      </c>
      <c r="L39" s="66">
        <v>3.69</v>
      </c>
      <c r="M39" s="66">
        <v>3.3</v>
      </c>
      <c r="N39" s="66">
        <v>4.72</v>
      </c>
      <c r="O39" s="66">
        <v>4</v>
      </c>
      <c r="P39" s="66">
        <v>5.26</v>
      </c>
      <c r="Q39" s="24">
        <v>3</v>
      </c>
      <c r="R39" s="24">
        <v>1.98</v>
      </c>
      <c r="S39" s="24">
        <v>36.17</v>
      </c>
      <c r="T39" s="24">
        <v>37.840000000000003</v>
      </c>
      <c r="U39" s="24">
        <v>9.25</v>
      </c>
      <c r="V39" s="24">
        <v>7.19</v>
      </c>
      <c r="W39" s="24">
        <v>6.04</v>
      </c>
      <c r="X39" s="24">
        <v>4.33</v>
      </c>
      <c r="Y39" s="24">
        <v>3.32</v>
      </c>
      <c r="Z39" s="24">
        <v>5.82</v>
      </c>
      <c r="AA39" s="24">
        <v>5.99</v>
      </c>
      <c r="AB39" s="24">
        <v>5.25</v>
      </c>
      <c r="AC39" s="24">
        <v>4.34</v>
      </c>
      <c r="AD39" s="24">
        <v>4</v>
      </c>
      <c r="AE39" s="67" t="s">
        <v>61</v>
      </c>
    </row>
    <row r="40" spans="1:31" x14ac:dyDescent="0.2">
      <c r="B40" s="1"/>
      <c r="C40" s="7"/>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0"/>
    </row>
    <row r="41" spans="1:31" x14ac:dyDescent="0.2">
      <c r="A41" s="46" t="s">
        <v>49</v>
      </c>
      <c r="B41" s="42" t="s">
        <v>47</v>
      </c>
      <c r="C41" s="43" t="s">
        <v>1</v>
      </c>
      <c r="D41" s="46">
        <v>2462</v>
      </c>
      <c r="E41" s="46">
        <v>1544</v>
      </c>
      <c r="F41" s="46">
        <v>1680</v>
      </c>
      <c r="G41" s="46">
        <v>3333</v>
      </c>
      <c r="H41" s="46">
        <v>3095</v>
      </c>
      <c r="I41" s="46">
        <v>3431</v>
      </c>
      <c r="J41" s="46">
        <v>3676</v>
      </c>
      <c r="K41" s="46">
        <v>3346</v>
      </c>
      <c r="L41" s="46">
        <v>1891</v>
      </c>
      <c r="M41" s="46">
        <v>1810</v>
      </c>
      <c r="N41" s="46">
        <v>3807</v>
      </c>
      <c r="O41" s="46">
        <v>3407</v>
      </c>
      <c r="P41" s="46">
        <v>3631</v>
      </c>
      <c r="Q41" s="46">
        <v>3865</v>
      </c>
      <c r="R41" s="46">
        <v>3832</v>
      </c>
      <c r="S41" s="46">
        <v>3025</v>
      </c>
      <c r="T41" s="46">
        <v>2941</v>
      </c>
      <c r="U41" s="46">
        <v>4743</v>
      </c>
      <c r="V41" s="46">
        <v>3886</v>
      </c>
      <c r="W41" s="46">
        <v>3509</v>
      </c>
      <c r="X41" s="46">
        <v>3153</v>
      </c>
      <c r="Y41" s="46">
        <v>2798</v>
      </c>
      <c r="Z41" s="46">
        <v>1690</v>
      </c>
      <c r="AA41" s="46">
        <v>1638</v>
      </c>
      <c r="AB41" s="46">
        <v>3427</v>
      </c>
      <c r="AC41" s="46">
        <v>2910</v>
      </c>
      <c r="AD41" s="46">
        <v>2826</v>
      </c>
      <c r="AE41" s="20"/>
    </row>
    <row r="42" spans="1:31" x14ac:dyDescent="0.2">
      <c r="A42">
        <v>38</v>
      </c>
      <c r="B42" s="1" t="s">
        <v>42</v>
      </c>
      <c r="C42" s="7" t="s">
        <v>1</v>
      </c>
      <c r="D42" s="2">
        <v>0</v>
      </c>
      <c r="E42" s="2">
        <v>0</v>
      </c>
      <c r="F42" s="24">
        <v>0</v>
      </c>
      <c r="G42" s="24">
        <v>0</v>
      </c>
      <c r="H42" s="24">
        <v>0</v>
      </c>
      <c r="I42" s="24">
        <v>0</v>
      </c>
      <c r="J42" s="24">
        <v>0</v>
      </c>
      <c r="K42" s="24">
        <v>0</v>
      </c>
      <c r="L42" s="24">
        <v>0</v>
      </c>
      <c r="M42" s="24">
        <v>0</v>
      </c>
      <c r="N42" s="24">
        <v>0</v>
      </c>
      <c r="O42" s="24">
        <v>0</v>
      </c>
      <c r="P42" s="24">
        <v>0</v>
      </c>
      <c r="Q42" s="24">
        <v>1</v>
      </c>
      <c r="R42" s="24">
        <v>1</v>
      </c>
      <c r="S42" s="24">
        <v>0</v>
      </c>
      <c r="T42" s="24">
        <v>0</v>
      </c>
      <c r="U42" s="24">
        <v>1</v>
      </c>
      <c r="V42" s="24">
        <v>0</v>
      </c>
      <c r="W42" s="24">
        <v>0</v>
      </c>
      <c r="X42" s="24">
        <v>0</v>
      </c>
      <c r="Y42" s="24">
        <v>0</v>
      </c>
      <c r="Z42" s="24">
        <v>0</v>
      </c>
      <c r="AA42" s="24">
        <v>0</v>
      </c>
      <c r="AB42" s="24">
        <v>0</v>
      </c>
      <c r="AC42" s="24">
        <v>0</v>
      </c>
      <c r="AD42" s="24">
        <v>0</v>
      </c>
      <c r="AE42" s="20"/>
    </row>
    <row r="43" spans="1:31" x14ac:dyDescent="0.2">
      <c r="B43" s="1"/>
      <c r="C43" s="7"/>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0"/>
    </row>
    <row r="44" spans="1:31" ht="28.5" x14ac:dyDescent="0.2">
      <c r="A44">
        <v>40</v>
      </c>
      <c r="B44" s="1" t="s">
        <v>20</v>
      </c>
      <c r="C44" s="7" t="s">
        <v>19</v>
      </c>
      <c r="D44" s="2">
        <v>10.199999999999999</v>
      </c>
      <c r="E44" s="2">
        <v>10.17</v>
      </c>
      <c r="F44" s="2">
        <v>10.15</v>
      </c>
      <c r="G44" s="2">
        <v>10.17</v>
      </c>
      <c r="H44" s="2">
        <v>10.17</v>
      </c>
      <c r="I44" s="2">
        <v>10.15</v>
      </c>
      <c r="J44" s="2">
        <v>10.14</v>
      </c>
      <c r="K44" s="2">
        <v>10.11</v>
      </c>
      <c r="L44" s="2">
        <v>10.06</v>
      </c>
      <c r="M44" s="2">
        <v>10.02</v>
      </c>
      <c r="N44" s="2">
        <v>9.9700000000000006</v>
      </c>
      <c r="O44" s="2">
        <v>9.92</v>
      </c>
      <c r="P44" s="2">
        <v>9.8800000000000008</v>
      </c>
      <c r="Q44" s="2">
        <v>9.81</v>
      </c>
      <c r="R44" s="2">
        <v>9.74</v>
      </c>
      <c r="S44" s="2">
        <v>9.7200000000000006</v>
      </c>
      <c r="T44" s="2">
        <v>9.68</v>
      </c>
      <c r="U44" s="2">
        <v>9.64</v>
      </c>
      <c r="V44" s="2">
        <v>9.6</v>
      </c>
      <c r="W44" s="2">
        <v>9.57</v>
      </c>
      <c r="X44" s="2">
        <v>9.56</v>
      </c>
      <c r="Y44" s="2">
        <v>9.56</v>
      </c>
      <c r="Z44" s="2">
        <v>9.56</v>
      </c>
      <c r="AA44" s="2">
        <v>9.56</v>
      </c>
      <c r="AB44" s="2">
        <v>9.56</v>
      </c>
      <c r="AC44" s="2">
        <v>9.5399999999999991</v>
      </c>
      <c r="AD44" s="2">
        <v>9.52</v>
      </c>
      <c r="AE44" s="67" t="s">
        <v>75</v>
      </c>
    </row>
    <row r="45" spans="1:31" x14ac:dyDescent="0.2">
      <c r="A45">
        <v>41</v>
      </c>
      <c r="B45" s="1" t="s">
        <v>55</v>
      </c>
      <c r="C45" s="7" t="s">
        <v>19</v>
      </c>
      <c r="D45" s="24">
        <v>1.45</v>
      </c>
      <c r="E45" s="24">
        <v>1.46</v>
      </c>
      <c r="F45" s="2">
        <v>6.38</v>
      </c>
      <c r="G45" s="24">
        <v>6.32</v>
      </c>
      <c r="H45" s="24">
        <v>2.71</v>
      </c>
      <c r="I45" s="24">
        <v>0.65</v>
      </c>
      <c r="J45" s="24">
        <v>-0.25</v>
      </c>
      <c r="K45" s="24">
        <v>-2.12</v>
      </c>
      <c r="L45" s="24">
        <v>-1.2</v>
      </c>
      <c r="M45" s="24">
        <v>-2.2999999999999998</v>
      </c>
      <c r="N45" s="24">
        <v>-3.09</v>
      </c>
      <c r="O45" s="24">
        <v>-4.01</v>
      </c>
      <c r="P45" s="24">
        <v>-4.22</v>
      </c>
      <c r="Q45" s="24">
        <v>-0.61</v>
      </c>
      <c r="R45" s="24">
        <v>-1.55</v>
      </c>
      <c r="S45" s="24">
        <v>0.91</v>
      </c>
      <c r="T45" s="24">
        <v>3.92</v>
      </c>
      <c r="U45" s="24">
        <v>3.68</v>
      </c>
      <c r="V45" s="24">
        <v>1.98</v>
      </c>
      <c r="W45" s="24">
        <v>2.95</v>
      </c>
      <c r="X45" s="24">
        <v>1.69</v>
      </c>
      <c r="Y45" s="24">
        <v>5.61</v>
      </c>
      <c r="Z45" s="24">
        <v>5.48</v>
      </c>
      <c r="AA45" s="24">
        <v>7.05</v>
      </c>
      <c r="AB45" s="24">
        <v>4.4400000000000004</v>
      </c>
      <c r="AC45" s="24">
        <v>4.3600000000000003</v>
      </c>
      <c r="AD45" s="24">
        <v>6.77</v>
      </c>
      <c r="AE45" s="20"/>
    </row>
    <row r="46" spans="1:31" x14ac:dyDescent="0.2">
      <c r="A46">
        <v>42</v>
      </c>
      <c r="B46" s="1" t="s">
        <v>57</v>
      </c>
      <c r="C46" s="7" t="s">
        <v>19</v>
      </c>
      <c r="D46" s="24">
        <v>8.4700000000000006</v>
      </c>
      <c r="E46" s="24">
        <v>8.4700000000000006</v>
      </c>
      <c r="F46" s="2">
        <v>8.81</v>
      </c>
      <c r="G46" s="24">
        <v>10.08</v>
      </c>
      <c r="H46" s="24">
        <v>8.84</v>
      </c>
      <c r="I46" s="24">
        <v>6.83</v>
      </c>
      <c r="J46" s="24">
        <v>4.92</v>
      </c>
      <c r="K46" s="24">
        <v>4.45</v>
      </c>
      <c r="L46" s="24">
        <v>5.17</v>
      </c>
      <c r="M46" s="24">
        <v>4.18</v>
      </c>
      <c r="N46" s="24">
        <v>1.98</v>
      </c>
      <c r="O46" s="24">
        <v>1.34</v>
      </c>
      <c r="P46" s="24">
        <v>1.02</v>
      </c>
      <c r="Q46" s="24">
        <v>-3.71</v>
      </c>
      <c r="R46" s="24">
        <v>1.03</v>
      </c>
      <c r="S46" s="24">
        <v>3.37</v>
      </c>
      <c r="T46" s="24">
        <v>8.0299999999999994</v>
      </c>
      <c r="U46" s="24">
        <v>8.25</v>
      </c>
      <c r="V46" s="24">
        <v>8.3699999999999992</v>
      </c>
      <c r="W46" s="24">
        <v>8.02</v>
      </c>
      <c r="X46" s="24">
        <v>7.97</v>
      </c>
      <c r="Y46" s="24">
        <v>10.32</v>
      </c>
      <c r="Z46" s="24">
        <v>12.21</v>
      </c>
      <c r="AA46" s="24">
        <v>11.06</v>
      </c>
      <c r="AB46" s="24">
        <v>9.0500000000000007</v>
      </c>
      <c r="AC46" s="24">
        <v>8.61</v>
      </c>
      <c r="AD46" s="24">
        <v>10</v>
      </c>
      <c r="AE46" s="20"/>
    </row>
    <row r="47" spans="1:31" x14ac:dyDescent="0.2">
      <c r="B47" s="1"/>
      <c r="C47" s="7"/>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0"/>
    </row>
    <row r="48" spans="1:31" ht="28.5" x14ac:dyDescent="0.2">
      <c r="A48">
        <v>44</v>
      </c>
      <c r="B48" s="1" t="s">
        <v>32</v>
      </c>
      <c r="C48" s="22" t="s">
        <v>33</v>
      </c>
      <c r="D48" s="2"/>
      <c r="E48" s="2"/>
      <c r="F48" s="2"/>
      <c r="G48" s="2"/>
      <c r="H48" s="2"/>
      <c r="I48" s="2"/>
      <c r="J48" s="2"/>
      <c r="K48" s="2"/>
      <c r="L48" s="2" t="s">
        <v>69</v>
      </c>
      <c r="M48" s="2" t="s">
        <v>69</v>
      </c>
      <c r="N48" s="2" t="s">
        <v>69</v>
      </c>
      <c r="O48" s="24" t="s">
        <v>71</v>
      </c>
      <c r="P48" s="2" t="s">
        <v>69</v>
      </c>
      <c r="Q48" s="24" t="s">
        <v>74</v>
      </c>
      <c r="R48" s="24" t="s">
        <v>69</v>
      </c>
      <c r="S48" s="24" t="s">
        <v>69</v>
      </c>
      <c r="T48" s="2"/>
      <c r="U48" s="2"/>
      <c r="V48" s="2"/>
      <c r="W48" s="2"/>
      <c r="X48" s="2"/>
      <c r="Y48" s="2"/>
      <c r="Z48" s="2"/>
      <c r="AA48" s="2"/>
      <c r="AB48" s="24" t="s">
        <v>56</v>
      </c>
      <c r="AC48" s="2"/>
      <c r="AD48" s="2"/>
      <c r="AE48" s="20"/>
    </row>
    <row r="49" spans="1:31" ht="43.5" thickBot="1" x14ac:dyDescent="0.25">
      <c r="A49">
        <v>45</v>
      </c>
      <c r="B49" s="4" t="s">
        <v>38</v>
      </c>
      <c r="C49" s="23" t="s">
        <v>34</v>
      </c>
      <c r="D49" s="5"/>
      <c r="E49" s="5"/>
      <c r="F49" s="5"/>
      <c r="G49" s="5"/>
      <c r="H49" s="5"/>
      <c r="I49" s="5"/>
      <c r="J49" s="5"/>
      <c r="K49" s="5"/>
      <c r="L49" s="5" t="s">
        <v>70</v>
      </c>
      <c r="M49" s="5" t="s">
        <v>70</v>
      </c>
      <c r="N49" s="5" t="s">
        <v>70</v>
      </c>
      <c r="O49" s="5" t="s">
        <v>70</v>
      </c>
      <c r="P49" s="5" t="s">
        <v>70</v>
      </c>
      <c r="Q49" s="5" t="s">
        <v>72</v>
      </c>
      <c r="R49" s="5" t="s">
        <v>73</v>
      </c>
      <c r="S49" s="5" t="s">
        <v>73</v>
      </c>
      <c r="T49" s="5"/>
      <c r="U49" s="5"/>
      <c r="V49" s="5"/>
      <c r="W49" s="5"/>
      <c r="X49" s="5"/>
      <c r="Y49" s="5"/>
      <c r="Z49" s="5"/>
      <c r="AA49" s="5"/>
      <c r="AB49" s="5"/>
      <c r="AC49" s="5"/>
      <c r="AD49" s="5"/>
      <c r="AE49" s="21"/>
    </row>
    <row r="50" spans="1:31" ht="15" thickBot="1" x14ac:dyDescent="0.25">
      <c r="A50" s="46" t="s">
        <v>49</v>
      </c>
      <c r="B50" s="35" t="s">
        <v>43</v>
      </c>
      <c r="C50" s="36"/>
      <c r="D50" s="47">
        <v>4</v>
      </c>
      <c r="E50" s="47">
        <v>16</v>
      </c>
      <c r="F50" s="47">
        <v>27</v>
      </c>
      <c r="G50" s="47">
        <v>5</v>
      </c>
      <c r="H50" s="47">
        <v>17</v>
      </c>
      <c r="I50" s="47">
        <v>12</v>
      </c>
      <c r="J50" s="47">
        <v>14</v>
      </c>
      <c r="K50" s="47">
        <v>10</v>
      </c>
      <c r="L50" s="47">
        <v>3</v>
      </c>
      <c r="M50" s="47">
        <v>1</v>
      </c>
      <c r="N50" s="47">
        <v>4</v>
      </c>
      <c r="O50" s="47">
        <v>24</v>
      </c>
      <c r="P50" s="47">
        <v>103</v>
      </c>
      <c r="Q50" s="47">
        <v>220</v>
      </c>
      <c r="R50" s="47">
        <v>56</v>
      </c>
      <c r="S50" s="47">
        <v>28</v>
      </c>
      <c r="T50" s="47">
        <v>23</v>
      </c>
      <c r="U50" s="47">
        <v>20</v>
      </c>
      <c r="V50" s="47">
        <v>100</v>
      </c>
      <c r="W50" s="47">
        <v>42</v>
      </c>
      <c r="X50" s="47">
        <v>27</v>
      </c>
      <c r="Y50" s="47">
        <v>7</v>
      </c>
      <c r="Z50" s="47">
        <v>10</v>
      </c>
      <c r="AA50" s="47">
        <v>6</v>
      </c>
      <c r="AB50" s="47">
        <v>19</v>
      </c>
      <c r="AC50" s="47">
        <v>23</v>
      </c>
      <c r="AD50" s="47">
        <v>22</v>
      </c>
      <c r="AE50" s="32"/>
    </row>
    <row r="51" spans="1:31" x14ac:dyDescent="0.2">
      <c r="A51" s="2"/>
      <c r="B51" s="1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x14ac:dyDescent="0.2">
      <c r="B52" s="24" t="s">
        <v>35</v>
      </c>
    </row>
    <row r="53" spans="1:31" ht="15" x14ac:dyDescent="0.2">
      <c r="D53" s="77"/>
    </row>
    <row r="54" spans="1:31" ht="15" x14ac:dyDescent="0.2">
      <c r="D54" s="77"/>
    </row>
    <row r="55" spans="1:31" ht="15" x14ac:dyDescent="0.25">
      <c r="B55" s="16"/>
      <c r="D55" s="77"/>
    </row>
    <row r="56" spans="1:31" ht="15" x14ac:dyDescent="0.2">
      <c r="D56" s="77"/>
    </row>
    <row r="57" spans="1:31" ht="15" x14ac:dyDescent="0.2">
      <c r="D57" s="77"/>
    </row>
    <row r="58" spans="1:31" ht="15" x14ac:dyDescent="0.2">
      <c r="D58" s="77"/>
    </row>
    <row r="59" spans="1:31" ht="15" x14ac:dyDescent="0.2">
      <c r="D59" s="77"/>
    </row>
    <row r="60" spans="1:31" ht="15" x14ac:dyDescent="0.2">
      <c r="D60" s="77"/>
    </row>
    <row r="61" spans="1:31" ht="15" x14ac:dyDescent="0.2">
      <c r="D61" s="77"/>
    </row>
    <row r="62" spans="1:31" ht="15" x14ac:dyDescent="0.2">
      <c r="D62" s="77"/>
    </row>
    <row r="63" spans="1:31" ht="15" x14ac:dyDescent="0.2">
      <c r="D63" s="77"/>
    </row>
    <row r="64" spans="1:31" ht="15" x14ac:dyDescent="0.2">
      <c r="D64" s="77"/>
    </row>
    <row r="65" spans="4:4" ht="15" x14ac:dyDescent="0.2">
      <c r="D65" s="77"/>
    </row>
    <row r="66" spans="4:4" ht="15" x14ac:dyDescent="0.2">
      <c r="D66" s="77"/>
    </row>
    <row r="67" spans="4:4" ht="15" x14ac:dyDescent="0.2">
      <c r="D67" s="77"/>
    </row>
    <row r="68" spans="4:4" ht="15" x14ac:dyDescent="0.2">
      <c r="D68" s="77"/>
    </row>
    <row r="69" spans="4:4" ht="15" x14ac:dyDescent="0.2">
      <c r="D69" s="77"/>
    </row>
    <row r="70" spans="4:4" ht="15" x14ac:dyDescent="0.2">
      <c r="D70" s="77"/>
    </row>
    <row r="71" spans="4:4" ht="15" x14ac:dyDescent="0.2">
      <c r="D71" s="77"/>
    </row>
    <row r="72" spans="4:4" ht="15" x14ac:dyDescent="0.2">
      <c r="D72" s="77"/>
    </row>
    <row r="73" spans="4:4" ht="15" x14ac:dyDescent="0.2">
      <c r="D73" s="77"/>
    </row>
    <row r="74" spans="4:4" ht="15" x14ac:dyDescent="0.2">
      <c r="D74" s="77"/>
    </row>
    <row r="75" spans="4:4" ht="15" x14ac:dyDescent="0.2">
      <c r="D75" s="77"/>
    </row>
    <row r="76" spans="4:4" ht="15" x14ac:dyDescent="0.2">
      <c r="D76" s="77"/>
    </row>
    <row r="77" spans="4:4" ht="15" x14ac:dyDescent="0.2">
      <c r="D77" s="77"/>
    </row>
    <row r="78" spans="4:4" ht="15" x14ac:dyDescent="0.2">
      <c r="D78" s="77"/>
    </row>
    <row r="79" spans="4:4" ht="15" x14ac:dyDescent="0.2">
      <c r="D79" s="77"/>
    </row>
  </sheetData>
  <mergeCells count="4">
    <mergeCell ref="D4:AD4"/>
    <mergeCell ref="B4:B5"/>
    <mergeCell ref="C4:C5"/>
    <mergeCell ref="AE4:A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workbookViewId="0">
      <selection activeCell="B22" sqref="B22"/>
    </sheetView>
  </sheetViews>
  <sheetFormatPr defaultRowHeight="14.25" x14ac:dyDescent="0.2"/>
  <cols>
    <col min="2" max="2" width="68.375" bestFit="1" customWidth="1"/>
    <col min="4" max="7" width="16.625" customWidth="1"/>
  </cols>
  <sheetData>
    <row r="2" spans="2:7" ht="15" thickBot="1" x14ac:dyDescent="0.25">
      <c r="B2" t="s">
        <v>52</v>
      </c>
    </row>
    <row r="3" spans="2:7" ht="42.75" x14ac:dyDescent="0.2">
      <c r="B3" s="49"/>
      <c r="C3" s="50" t="s">
        <v>0</v>
      </c>
      <c r="D3" s="51" t="s">
        <v>8</v>
      </c>
      <c r="E3" s="52" t="s">
        <v>9</v>
      </c>
      <c r="F3" s="52" t="s">
        <v>10</v>
      </c>
      <c r="G3" s="53" t="s">
        <v>11</v>
      </c>
    </row>
    <row r="4" spans="2:7" x14ac:dyDescent="0.2">
      <c r="B4" s="54" t="s">
        <v>53</v>
      </c>
      <c r="C4" s="55" t="s">
        <v>1</v>
      </c>
      <c r="D4" s="56">
        <v>25</v>
      </c>
      <c r="E4" s="57"/>
      <c r="F4" s="57"/>
      <c r="G4" s="58"/>
    </row>
    <row r="5" spans="2:7" x14ac:dyDescent="0.2">
      <c r="B5" s="54" t="s">
        <v>12</v>
      </c>
      <c r="C5" s="55" t="s">
        <v>13</v>
      </c>
      <c r="D5" s="56">
        <v>0.3</v>
      </c>
      <c r="E5" s="56">
        <v>0.3</v>
      </c>
      <c r="F5" s="56">
        <v>0</v>
      </c>
      <c r="G5" s="63"/>
    </row>
    <row r="6" spans="2:7" x14ac:dyDescent="0.2">
      <c r="B6" s="54" t="s">
        <v>14</v>
      </c>
      <c r="C6" s="55" t="s">
        <v>1</v>
      </c>
      <c r="D6" s="56">
        <v>2099</v>
      </c>
      <c r="E6" s="56">
        <v>1784</v>
      </c>
      <c r="F6" s="56">
        <v>315</v>
      </c>
      <c r="G6" s="65" t="s">
        <v>51</v>
      </c>
    </row>
    <row r="7" spans="2:7" x14ac:dyDescent="0.2">
      <c r="B7" s="54" t="s">
        <v>15</v>
      </c>
      <c r="C7" s="55" t="s">
        <v>1</v>
      </c>
      <c r="D7" s="56">
        <v>0</v>
      </c>
      <c r="E7" s="56">
        <v>0</v>
      </c>
      <c r="F7" s="56">
        <v>0</v>
      </c>
      <c r="G7" s="64">
        <v>0</v>
      </c>
    </row>
    <row r="8" spans="2:7" x14ac:dyDescent="0.2">
      <c r="B8" s="54" t="s">
        <v>16</v>
      </c>
      <c r="C8" s="55" t="s">
        <v>1</v>
      </c>
      <c r="D8" s="56">
        <v>0</v>
      </c>
      <c r="E8" s="56">
        <v>0</v>
      </c>
      <c r="F8" s="56">
        <v>0</v>
      </c>
      <c r="G8" s="64">
        <v>0</v>
      </c>
    </row>
    <row r="9" spans="2:7" x14ac:dyDescent="0.2">
      <c r="B9" s="54" t="s">
        <v>17</v>
      </c>
      <c r="C9" s="55" t="s">
        <v>1</v>
      </c>
      <c r="D9" s="56">
        <v>0</v>
      </c>
      <c r="E9" s="56">
        <v>0</v>
      </c>
      <c r="F9" s="56">
        <v>0</v>
      </c>
      <c r="G9" s="64">
        <v>0</v>
      </c>
    </row>
    <row r="10" spans="2:7" ht="15" thickBot="1" x14ac:dyDescent="0.25">
      <c r="B10" s="59" t="s">
        <v>18</v>
      </c>
      <c r="C10" s="60"/>
      <c r="D10" s="61"/>
      <c r="E10" s="61"/>
      <c r="F10" s="61"/>
      <c r="G10" s="62"/>
    </row>
    <row r="11" spans="2:7" x14ac:dyDescent="0.2">
      <c r="B11" s="24" t="s">
        <v>76</v>
      </c>
    </row>
    <row r="12" spans="2:7" x14ac:dyDescent="0.2">
      <c r="B12" s="24"/>
    </row>
    <row r="13" spans="2:7" ht="15" thickBot="1" x14ac:dyDescent="0.25">
      <c r="B13" t="s">
        <v>54</v>
      </c>
    </row>
    <row r="14" spans="2:7" ht="42.75" x14ac:dyDescent="0.2">
      <c r="B14" s="9"/>
      <c r="C14" s="10" t="s">
        <v>0</v>
      </c>
      <c r="D14" s="14" t="s">
        <v>8</v>
      </c>
      <c r="E14" s="11" t="s">
        <v>9</v>
      </c>
      <c r="F14" s="11" t="s">
        <v>10</v>
      </c>
      <c r="G14" s="12" t="s">
        <v>11</v>
      </c>
    </row>
    <row r="15" spans="2:7" x14ac:dyDescent="0.2">
      <c r="B15" s="1" t="s">
        <v>31</v>
      </c>
      <c r="C15" s="7" t="s">
        <v>1</v>
      </c>
      <c r="D15" s="2">
        <v>103</v>
      </c>
      <c r="E15" s="33"/>
      <c r="F15" s="33"/>
      <c r="G15" s="34"/>
    </row>
    <row r="16" spans="2:7" x14ac:dyDescent="0.2">
      <c r="B16" s="1" t="s">
        <v>12</v>
      </c>
      <c r="C16" s="7" t="s">
        <v>13</v>
      </c>
      <c r="D16" s="2">
        <v>1.25</v>
      </c>
      <c r="E16" s="2">
        <v>1.06</v>
      </c>
      <c r="F16" s="2">
        <v>0.19</v>
      </c>
      <c r="G16" s="3"/>
    </row>
    <row r="17" spans="1:7" x14ac:dyDescent="0.2">
      <c r="B17" s="1" t="s">
        <v>14</v>
      </c>
      <c r="C17" s="7" t="s">
        <v>1</v>
      </c>
      <c r="D17" s="2">
        <v>7778</v>
      </c>
      <c r="E17" s="2">
        <v>6611</v>
      </c>
      <c r="F17" s="2">
        <v>1167</v>
      </c>
      <c r="G17" s="48" t="s">
        <v>51</v>
      </c>
    </row>
    <row r="18" spans="1:7" x14ac:dyDescent="0.2">
      <c r="B18" s="1" t="s">
        <v>15</v>
      </c>
      <c r="C18" s="7" t="s">
        <v>1</v>
      </c>
      <c r="D18" s="2">
        <v>2</v>
      </c>
      <c r="E18" s="2">
        <v>2</v>
      </c>
      <c r="F18" s="2">
        <v>0</v>
      </c>
      <c r="G18" s="3">
        <v>0</v>
      </c>
    </row>
    <row r="19" spans="1:7" x14ac:dyDescent="0.2">
      <c r="B19" s="1" t="s">
        <v>16</v>
      </c>
      <c r="C19" s="7" t="s">
        <v>1</v>
      </c>
      <c r="D19" s="2">
        <v>0</v>
      </c>
      <c r="E19" s="2">
        <v>0</v>
      </c>
      <c r="F19" s="2">
        <v>0</v>
      </c>
      <c r="G19" s="3">
        <v>0</v>
      </c>
    </row>
    <row r="20" spans="1:7" x14ac:dyDescent="0.2">
      <c r="B20" s="1" t="s">
        <v>17</v>
      </c>
      <c r="C20" s="7" t="s">
        <v>1</v>
      </c>
      <c r="D20" s="2">
        <v>0</v>
      </c>
      <c r="E20" s="2">
        <v>0</v>
      </c>
      <c r="F20" s="2">
        <v>0</v>
      </c>
      <c r="G20" s="3">
        <v>0</v>
      </c>
    </row>
    <row r="21" spans="1:7" ht="15" thickBot="1" x14ac:dyDescent="0.25">
      <c r="B21" s="4" t="s">
        <v>18</v>
      </c>
      <c r="C21" s="8"/>
      <c r="D21" s="5"/>
      <c r="E21" s="5"/>
      <c r="F21" s="5"/>
      <c r="G21" s="6"/>
    </row>
    <row r="22" spans="1:7" x14ac:dyDescent="0.2">
      <c r="A22" s="2"/>
      <c r="B22" s="24" t="s">
        <v>76</v>
      </c>
      <c r="C22" s="2"/>
      <c r="D22" s="2"/>
      <c r="E22" s="2"/>
      <c r="F22" s="2"/>
      <c r="G22" s="2"/>
    </row>
    <row r="24" spans="1:7" ht="15" thickBot="1" x14ac:dyDescent="0.25">
      <c r="B24" s="72" t="s">
        <v>63</v>
      </c>
      <c r="C24" s="72"/>
      <c r="D24" s="72"/>
      <c r="E24" s="72"/>
      <c r="F24" s="72"/>
      <c r="G24" s="72"/>
    </row>
    <row r="25" spans="1:7" x14ac:dyDescent="0.2">
      <c r="B25" s="73" t="s">
        <v>64</v>
      </c>
      <c r="C25" s="50" t="s">
        <v>0</v>
      </c>
      <c r="D25" s="74" t="s">
        <v>8</v>
      </c>
    </row>
    <row r="26" spans="1:7" x14ac:dyDescent="0.2">
      <c r="B26" s="54" t="s">
        <v>53</v>
      </c>
      <c r="C26" s="55" t="s">
        <v>1</v>
      </c>
      <c r="D26" s="64">
        <v>92</v>
      </c>
    </row>
    <row r="27" spans="1:7" x14ac:dyDescent="0.2">
      <c r="B27" s="54" t="s">
        <v>12</v>
      </c>
      <c r="C27" s="55" t="s">
        <v>13</v>
      </c>
      <c r="D27" s="64">
        <v>1.04</v>
      </c>
    </row>
    <row r="28" spans="1:7" x14ac:dyDescent="0.2">
      <c r="B28" s="54" t="s">
        <v>14</v>
      </c>
      <c r="C28" s="55" t="s">
        <v>1</v>
      </c>
      <c r="D28" s="64">
        <v>6430</v>
      </c>
    </row>
    <row r="29" spans="1:7" x14ac:dyDescent="0.2">
      <c r="B29" s="54" t="s">
        <v>15</v>
      </c>
      <c r="C29" s="55" t="s">
        <v>1</v>
      </c>
      <c r="D29" s="64">
        <v>217</v>
      </c>
    </row>
    <row r="30" spans="1:7" x14ac:dyDescent="0.2">
      <c r="B30" s="54" t="s">
        <v>16</v>
      </c>
      <c r="C30" s="55" t="s">
        <v>1</v>
      </c>
      <c r="D30" s="64">
        <v>0</v>
      </c>
    </row>
    <row r="31" spans="1:7" x14ac:dyDescent="0.2">
      <c r="B31" s="54" t="s">
        <v>17</v>
      </c>
      <c r="C31" s="55" t="s">
        <v>1</v>
      </c>
      <c r="D31" s="64">
        <v>0</v>
      </c>
    </row>
    <row r="32" spans="1:7" ht="15" thickBot="1" x14ac:dyDescent="0.25">
      <c r="B32" s="59" t="s">
        <v>18</v>
      </c>
      <c r="C32" s="60"/>
      <c r="D32" s="62"/>
    </row>
    <row r="33" spans="2:4" x14ac:dyDescent="0.2">
      <c r="B33" s="73" t="s">
        <v>65</v>
      </c>
      <c r="C33" s="50" t="s">
        <v>0</v>
      </c>
      <c r="D33" s="74" t="s">
        <v>8</v>
      </c>
    </row>
    <row r="34" spans="2:4" x14ac:dyDescent="0.2">
      <c r="B34" s="54" t="s">
        <v>53</v>
      </c>
      <c r="C34" s="55" t="s">
        <v>1</v>
      </c>
      <c r="D34" s="64">
        <v>99</v>
      </c>
    </row>
    <row r="35" spans="2:4" x14ac:dyDescent="0.2">
      <c r="B35" s="54" t="s">
        <v>12</v>
      </c>
      <c r="C35" s="55" t="s">
        <v>13</v>
      </c>
      <c r="D35" s="64">
        <v>1.43</v>
      </c>
    </row>
    <row r="36" spans="2:4" x14ac:dyDescent="0.2">
      <c r="B36" s="54" t="s">
        <v>14</v>
      </c>
      <c r="C36" s="55" t="s">
        <v>1</v>
      </c>
      <c r="D36" s="64">
        <v>8899</v>
      </c>
    </row>
    <row r="37" spans="2:4" x14ac:dyDescent="0.2">
      <c r="B37" s="54" t="s">
        <v>15</v>
      </c>
      <c r="C37" s="55" t="s">
        <v>1</v>
      </c>
      <c r="D37" s="64">
        <v>249</v>
      </c>
    </row>
    <row r="38" spans="2:4" x14ac:dyDescent="0.2">
      <c r="B38" s="54" t="s">
        <v>16</v>
      </c>
      <c r="C38" s="55" t="s">
        <v>1</v>
      </c>
      <c r="D38" s="64">
        <v>0</v>
      </c>
    </row>
    <row r="39" spans="2:4" x14ac:dyDescent="0.2">
      <c r="B39" s="54" t="s">
        <v>17</v>
      </c>
      <c r="C39" s="55" t="s">
        <v>1</v>
      </c>
      <c r="D39" s="64">
        <v>0</v>
      </c>
    </row>
    <row r="40" spans="2:4" ht="15" thickBot="1" x14ac:dyDescent="0.25">
      <c r="B40" s="59" t="s">
        <v>18</v>
      </c>
      <c r="C40" s="60"/>
      <c r="D40" s="6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122</Value>
    </TaxCatchAl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IsSecure xmlns="138e79af-97e9-467e-b691-fc96845a5065">No</IsSecure>
    <_dlc_DocId xmlns="9390b88a-687a-4926-b94c-e3ac1c4de516">CORPGOV-1619941089-2</_dlc_DocId>
    <_dlc_DocIdUrl xmlns="9390b88a-687a-4926-b94c-e3ac1c4de516">
      <Url>https://wessexwater.sharepoint.com/sites/SC0003/F013/_layouts/15/DocIdRedir.aspx?ID=CORPGOV-1619941089-2</Url>
      <Description>CORPGOV-1619941089-2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893317c-9bf8-4bcb-b153-30688475ad4b" ContentTypeId="0x010100DEF460391E80A2479A3051B62F5365DD" PreviousValue="false"/>
</file>

<file path=customXml/item5.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3CA766FBE3FD34408984027C5260FBE7" ma:contentTypeVersion="10" ma:contentTypeDescription="" ma:contentTypeScope="" ma:versionID="5f32e780b868a7062d17acbc13145b84">
  <xsd:schema xmlns:xsd="http://www.w3.org/2001/XMLSchema" xmlns:xs="http://www.w3.org/2001/XMLSchema" xmlns:p="http://schemas.microsoft.com/office/2006/metadata/properties" xmlns:ns2="138e79af-97e9-467e-b691-fc96845a5065" xmlns:ns3="9390b88a-687a-4926-b94c-e3ac1c4de516" targetNamespace="http://schemas.microsoft.com/office/2006/metadata/properties" ma:root="true" ma:fieldsID="2d412ec3fff6974477e448a1162bba9e" ns2:_="" ns3:_="">
    <xsd:import namespace="138e79af-97e9-467e-b691-fc96845a5065"/>
    <xsd:import namespace="9390b88a-687a-4926-b94c-e3ac1c4de516"/>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ma:taxonomy="true" ma:internalName="j4edf6b4f3f544e384b64d978a1f67b2" ma:taxonomyFieldName="Function" ma:displayName="Function" ma:readOnly="false" ma:default="1;#Services Management|90e5f5e2-6bfc-4b50-b9ee-1bde7efb925b"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670B0-3C24-4737-8993-EB449828EA56}">
  <ds:schemaRefs>
    <ds:schemaRef ds:uri="http://schemas.microsoft.com/office/infopath/2007/PartnerControls"/>
    <ds:schemaRef ds:uri="9390b88a-687a-4926-b94c-e3ac1c4de51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138e79af-97e9-467e-b691-fc96845a5065"/>
    <ds:schemaRef ds:uri="http://www.w3.org/XML/1998/namespace"/>
    <ds:schemaRef ds:uri="http://purl.org/dc/dcmitype/"/>
  </ds:schemaRefs>
</ds:datastoreItem>
</file>

<file path=customXml/itemProps2.xml><?xml version="1.0" encoding="utf-8"?>
<ds:datastoreItem xmlns:ds="http://schemas.openxmlformats.org/officeDocument/2006/customXml" ds:itemID="{7826B9E7-10B1-4199-91FC-91483CC3DDB8}">
  <ds:schemaRefs>
    <ds:schemaRef ds:uri="http://schemas.microsoft.com/sharepoint/v3/contenttype/forms"/>
  </ds:schemaRefs>
</ds:datastoreItem>
</file>

<file path=customXml/itemProps3.xml><?xml version="1.0" encoding="utf-8"?>
<ds:datastoreItem xmlns:ds="http://schemas.openxmlformats.org/officeDocument/2006/customXml" ds:itemID="{6F40BACD-2C2C-48C0-9A1F-011F1BD03941}">
  <ds:schemaRefs>
    <ds:schemaRef ds:uri="http://schemas.microsoft.com/sharepoint/events"/>
  </ds:schemaRefs>
</ds:datastoreItem>
</file>

<file path=customXml/itemProps4.xml><?xml version="1.0" encoding="utf-8"?>
<ds:datastoreItem xmlns:ds="http://schemas.openxmlformats.org/officeDocument/2006/customXml" ds:itemID="{08B8BBB8-9E42-4086-B7BC-DE50AF4EAA4B}">
  <ds:schemaRefs>
    <ds:schemaRef ds:uri="Microsoft.SharePoint.Taxonomy.ContentTypeSync"/>
  </ds:schemaRefs>
</ds:datastoreItem>
</file>

<file path=customXml/itemProps5.xml><?xml version="1.0" encoding="utf-8"?>
<ds:datastoreItem xmlns:ds="http://schemas.openxmlformats.org/officeDocument/2006/customXml" ds:itemID="{7EC97452-D259-4C42-9B83-4AA69B391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e79af-97e9-467e-b691-fc96845a5065"/>
    <ds:schemaRef ds:uri="9390b88a-687a-4926-b94c-e3ac1c4de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Frederick Levett</dc:creator>
  <cp:keywords/>
  <dc:description/>
  <cp:lastModifiedBy>Phil Wickens</cp:lastModifiedBy>
  <cp:revision/>
  <dcterms:created xsi:type="dcterms:W3CDTF">2018-03-13T14:26:17Z</dcterms:created>
  <dcterms:modified xsi:type="dcterms:W3CDTF">2018-04-06T09:37:09Z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0x010100DEF460391E80A2479A3051B62F5365DD003CA766FBE3FD34408984027C5260FBE7</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_dlc_DocIdItemGuid">
    <vt:lpwstr>da099ffe-67d7-4a10-940d-5389ce5ecabe</vt:lpwstr>
  </property>
  <property fmtid="{D5CDD505-2E9C-101B-9397-08002B2CF9AE}" pid="14" name="Site Id">
    <vt:lpwstr/>
  </property>
  <property fmtid="{D5CDD505-2E9C-101B-9397-08002B2CF9AE}" pid="15" name="LoB">
    <vt:lpwstr/>
  </property>
  <property fmtid="{D5CDD505-2E9C-101B-9397-08002B2CF9AE}" pid="16" name="Function">
    <vt:lpwstr>122;#Economic Regulation|9d1f07e6-d38a-4e6b-aa9c-a7e746eb7d52</vt:lpwstr>
  </property>
  <property fmtid="{D5CDD505-2E9C-101B-9397-08002B2CF9AE}" pid="17" name="Document Type">
    <vt:lpwstr/>
  </property>
</Properties>
</file>