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600" windowHeight="6930" activeTab="1"/>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water'!$B$2:$AA$31</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45621"/>
</workbook>
</file>

<file path=xl/calcChain.xml><?xml version="1.0" encoding="utf-8"?>
<calcChain xmlns="http://schemas.openxmlformats.org/spreadsheetml/2006/main">
  <c r="S25" i="3" l="1"/>
  <c r="S24" i="3"/>
  <c r="N25" i="3"/>
  <c r="N24" i="3"/>
  <c r="I25" i="3"/>
  <c r="I24" i="3"/>
  <c r="I29" i="3" s="1"/>
  <c r="F25" i="3"/>
  <c r="E25" i="3"/>
  <c r="E24" i="3"/>
  <c r="N29" i="5"/>
  <c r="I29" i="5"/>
  <c r="R15" i="5"/>
  <c r="H15" i="5"/>
  <c r="N15" i="5"/>
  <c r="I15" i="5"/>
  <c r="O29" i="3"/>
  <c r="J29" i="3"/>
  <c r="O15" i="3"/>
  <c r="J15" i="3"/>
  <c r="I15" i="3"/>
  <c r="E15" i="3"/>
  <c r="R29" i="5"/>
  <c r="M29" i="5"/>
  <c r="H29" i="5"/>
  <c r="D29" i="5"/>
  <c r="M15" i="5"/>
  <c r="D15" i="5"/>
  <c r="N29" i="3"/>
  <c r="S15" i="3"/>
  <c r="N15" i="3"/>
  <c r="S29" i="3" l="1"/>
  <c r="E29" i="3"/>
</calcChain>
</file>

<file path=xl/sharedStrings.xml><?xml version="1.0" encoding="utf-8"?>
<sst xmlns="http://schemas.openxmlformats.org/spreadsheetml/2006/main" count="306" uniqueCount="85">
  <si>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</si>
  <si>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</si>
  <si>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</si>
  <si>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</si>
  <si>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</si>
  <si>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</si>
  <si>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</si>
  <si>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</si>
  <si>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</si>
  <si>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</si>
  <si>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</si>
  <si>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</si>
  <si>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</si>
  <si>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</si>
  <si>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</si>
  <si>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</si>
  <si>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</si>
  <si>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</si>
  <si>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</si>
  <si>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</si>
  <si>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</si>
  <si>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</si>
  <si>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</si>
  <si>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</si>
  <si>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</si>
  <si>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</si>
  <si>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2016-17 (actual)</t>
  </si>
  <si>
    <t>2017-18 (estimate)</t>
  </si>
  <si>
    <t>2018-19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</si>
  <si>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</si>
  <si>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</si>
  <si>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</si>
  <si>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</si>
  <si>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</si>
  <si>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</si>
  <si>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</si>
  <si>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</si>
  <si>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</si>
  <si>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</si>
  <si>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</si>
  <si>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</si>
  <si>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</si>
  <si>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</si>
  <si>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</si>
  <si>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</si>
  <si>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</si>
  <si>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</si>
  <si>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</si>
  <si>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</si>
  <si>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</si>
  <si>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</si>
  <si>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</si>
  <si>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</si>
  <si>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</si>
  <si>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</si>
  <si>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</si>
  <si>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</si>
  <si>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</si>
  <si>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</si>
  <si>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</si>
  <si>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</si>
  <si>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</si>
  <si>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</si>
  <si>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</si>
  <si>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</si>
  <si>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</si>
  <si>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</si>
  <si>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</si>
  <si>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</si>
  <si>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</si>
  <si>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</si>
  <si>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</si>
  <si>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</si>
  <si>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</si>
  <si>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Wessex Water</t>
  </si>
  <si>
    <t>Wellington Monument Road, Hemyock, Devon, EX15 - SWTBWE1</t>
  </si>
  <si>
    <t>Golf Links Reservoir, Lyme Regis, Dorset, DT7 - SWTBWE2</t>
  </si>
  <si>
    <t>Treated</t>
  </si>
  <si>
    <t>N/A</t>
  </si>
  <si>
    <t>In perpetuity</t>
  </si>
  <si>
    <t>05/12/1958
amended in 1963</t>
  </si>
  <si>
    <t>Not known</t>
  </si>
  <si>
    <t>Unknown maximum volume supplied</t>
  </si>
  <si>
    <t>Zone 1</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</si>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</sst>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000"/>
    <numFmt numFmtId="166" formatCode="dd\ mmm\ yyyy"/>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5">
    <xf numFmtId="0" fontId="0" fillId="0" borderId="0"/>
    <xf numFmtId="0" fontId="1" fillId="0" borderId="0"/>
    <xf numFmtId="0" fontId="1" fillId="0" borderId="0"/>
    <xf numFmtId="0" fontId="12" fillId="5" borderId="0"/>
    <xf numFmtId="0" fontId="13" fillId="0" borderId="0"/>
  </cellStyleXfs>
  <cellXfs count="203">
    <xf numFmtId="0" fontId="0" fillId="0" borderId="0" xfId="0"/>
    <xf numFmtId="0" fontId="2" fillId="0" borderId="0" xfId="1" applyNumberFormat="1" applyFont="1" applyAlignment="1">
      <alignment vertical="center"/>
    </xf>
    <xf numFmtId="0" fontId="1" fillId="0" borderId="0" xfId="1"/>
    <xf numFmtId="0" fontId="3" fillId="0" borderId="0" xfId="1" applyNumberFormat="1" applyFont="1" applyAlignment="1">
      <alignment vertical="center"/>
    </xf>
    <xf numFmtId="0" fontId="4" fillId="0" borderId="0" xfId="1" applyNumberFormat="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NumberFormat="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Border="1" applyAlignment="1">
      <alignment horizontal="right"/>
    </xf>
    <xf numFmtId="165" fontId="8" fillId="3" borderId="0" xfId="1" applyNumberFormat="1" applyFont="1" applyFill="1" applyBorder="1" applyAlignment="1">
      <alignment horizontal="right"/>
    </xf>
    <xf numFmtId="164" fontId="8" fillId="3" borderId="0" xfId="1" applyNumberFormat="1" applyFont="1" applyFill="1" applyBorder="1" applyAlignment="1">
      <alignment horizontal="right"/>
    </xf>
    <xf numFmtId="0" fontId="7" fillId="0" borderId="0" xfId="1" applyFont="1"/>
    <xf numFmtId="0" fontId="1" fillId="0" borderId="0" xfId="1" applyBorder="1"/>
    <xf numFmtId="3" fontId="7" fillId="3" borderId="3" xfId="2" applyNumberFormat="1" applyFont="1" applyFill="1" applyBorder="1" applyAlignment="1">
      <alignment horizontal="right" wrapText="1"/>
    </xf>
    <xf numFmtId="0" fontId="7" fillId="0" borderId="0" xfId="1" applyFont="1" applyBorder="1"/>
    <xf numFmtId="164" fontId="7" fillId="3" borderId="3" xfId="2" applyNumberFormat="1" applyFont="1" applyFill="1" applyBorder="1" applyAlignment="1">
      <alignment horizontal="right" wrapText="1"/>
    </xf>
    <xf numFmtId="0" fontId="7" fillId="0" borderId="0" xfId="1" applyFont="1" applyAlignment="1"/>
    <xf numFmtId="0" fontId="7" fillId="0" borderId="0" xfId="1" applyFont="1" applyBorder="1" applyAlignment="1"/>
    <xf numFmtId="0" fontId="9" fillId="3" borderId="0" xfId="1" applyNumberFormat="1" applyFont="1" applyFill="1" applyBorder="1" applyAlignment="1">
      <alignment horizontal="left"/>
    </xf>
    <xf numFmtId="0" fontId="6" fillId="0" borderId="0" xfId="2" applyNumberFormat="1" applyFont="1" applyFill="1" applyBorder="1" applyAlignment="1">
      <alignment horizontal="center" vertical="top"/>
    </xf>
    <xf numFmtId="3" fontId="7" fillId="0" borderId="0" xfId="2" applyNumberFormat="1" applyFont="1" applyFill="1" applyBorder="1" applyAlignment="1">
      <alignment horizontal="right" wrapText="1"/>
    </xf>
    <xf numFmtId="164" fontId="7" fillId="0" borderId="0" xfId="2" applyNumberFormat="1" applyFont="1" applyFill="1" applyBorder="1" applyAlignment="1">
      <alignment horizontal="right" wrapText="1"/>
    </xf>
    <xf numFmtId="0" fontId="7" fillId="0" borderId="0" xfId="1" applyFont="1" applyAlignment="1">
      <alignment vertical="top"/>
    </xf>
    <xf numFmtId="0" fontId="7" fillId="0" borderId="0" xfId="1" applyFont="1" applyBorder="1" applyAlignment="1">
      <alignment vertical="top"/>
    </xf>
    <xf numFmtId="0" fontId="7" fillId="0" borderId="0" xfId="2" applyFont="1" applyFill="1" applyBorder="1" applyAlignment="1">
      <alignment vertical="top" wrapText="1"/>
    </xf>
    <xf numFmtId="0" fontId="8" fillId="0" borderId="0" xfId="1" applyNumberFormat="1" applyFont="1" applyFill="1" applyBorder="1" applyAlignment="1">
      <alignment horizontal="left"/>
    </xf>
    <xf numFmtId="0" fontId="9" fillId="0" borderId="0" xfId="1" applyNumberFormat="1" applyFont="1" applyFill="1" applyBorder="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NumberFormat="1" applyFont="1" applyFill="1" applyBorder="1" applyAlignment="1">
      <alignment horizontal="left"/>
    </xf>
    <xf numFmtId="0" fontId="9" fillId="3" borderId="18" xfId="1" applyNumberFormat="1" applyFont="1" applyFill="1" applyBorder="1" applyAlignment="1">
      <alignment horizontal="left"/>
    </xf>
    <xf numFmtId="0" fontId="8" fillId="3" borderId="19" xfId="1" applyNumberFormat="1" applyFont="1" applyFill="1" applyBorder="1" applyAlignment="1">
      <alignment horizontal="left"/>
    </xf>
    <xf numFmtId="0" fontId="8" fillId="3" borderId="8" xfId="1" applyNumberFormat="1" applyFont="1" applyFill="1" applyBorder="1" applyAlignment="1">
      <alignment horizontal="left"/>
    </xf>
    <xf numFmtId="0" fontId="8" fillId="3" borderId="20" xfId="1" applyNumberFormat="1" applyFont="1" applyFill="1" applyBorder="1" applyAlignment="1">
      <alignment horizontal="left"/>
    </xf>
    <xf numFmtId="0" fontId="7" fillId="3" borderId="13" xfId="2" applyFont="1" applyFill="1" applyBorder="1" applyAlignment="1">
      <alignment wrapText="1"/>
    </xf>
    <xf numFmtId="0" fontId="8" fillId="3" borderId="15" xfId="1" applyNumberFormat="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NumberFormat="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NumberFormat="1" applyFont="1" applyFill="1" applyBorder="1" applyAlignment="1">
      <alignment horizontal="left"/>
    </xf>
    <xf numFmtId="0" fontId="8" fillId="3" borderId="27" xfId="1" applyNumberFormat="1" applyFont="1" applyFill="1" applyBorder="1" applyAlignment="1">
      <alignment horizontal="left"/>
    </xf>
    <xf numFmtId="0" fontId="6" fillId="2" borderId="13" xfId="2" applyNumberFormat="1"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Fill="1" applyBorder="1" applyAlignment="1">
      <alignment horizontal="right"/>
    </xf>
    <xf numFmtId="3" fontId="15" fillId="0" borderId="0" xfId="1" applyNumberFormat="1" applyFont="1" applyFill="1" applyBorder="1" applyAlignment="1">
      <alignment horizontal="right"/>
    </xf>
    <xf numFmtId="0" fontId="6" fillId="2" borderId="45" xfId="2" applyNumberFormat="1" applyFont="1" applyFill="1" applyBorder="1" applyAlignment="1">
      <alignment horizontal="center" vertical="center"/>
    </xf>
    <xf numFmtId="0" fontId="6" fillId="2" borderId="46" xfId="2" applyNumberFormat="1"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NumberFormat="1" applyFont="1" applyFill="1" applyBorder="1" applyAlignment="1">
      <alignment horizontal="left"/>
    </xf>
    <xf numFmtId="164" fontId="8" fillId="3" borderId="15" xfId="1" applyNumberFormat="1" applyFont="1" applyFill="1" applyBorder="1" applyAlignment="1">
      <alignment horizontal="right"/>
    </xf>
    <xf numFmtId="0" fontId="6" fillId="2" borderId="40" xfId="2" applyNumberFormat="1" applyFont="1" applyFill="1" applyBorder="1" applyAlignment="1">
      <alignment horizontal="center" vertical="center"/>
    </xf>
    <xf numFmtId="0" fontId="6" fillId="2" borderId="39" xfId="2" applyNumberFormat="1"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NumberFormat="1" applyFont="1" applyFill="1" applyBorder="1" applyAlignment="1">
      <alignment horizontal="left"/>
    </xf>
    <xf numFmtId="0" fontId="8" fillId="3" borderId="38" xfId="1" applyNumberFormat="1" applyFont="1" applyFill="1" applyBorder="1" applyAlignment="1">
      <alignment horizontal="left"/>
    </xf>
    <xf numFmtId="0" fontId="8" fillId="3" borderId="47" xfId="1" applyNumberFormat="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NumberFormat="1" applyFont="1" applyFill="1" applyBorder="1" applyAlignment="1">
      <alignment horizontal="left"/>
    </xf>
    <xf numFmtId="0" fontId="6" fillId="2" borderId="61" xfId="2" applyNumberFormat="1"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65"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164" fontId="7" fillId="3" borderId="70"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NumberFormat="1"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0" fontId="2" fillId="0" borderId="0" xfId="1" applyNumberFormat="1" applyFont="1" applyAlignment="1">
      <alignment horizontal="left" vertical="center"/>
    </xf>
    <xf numFmtId="0" fontId="6" fillId="2" borderId="14"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2" borderId="43"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3" fontId="7" fillId="0" borderId="13" xfId="2" applyNumberFormat="1" applyFont="1" applyFill="1" applyBorder="1" applyAlignment="1">
      <alignment wrapText="1"/>
    </xf>
    <xf numFmtId="166" fontId="7" fillId="3" borderId="3" xfId="2" applyNumberFormat="1" applyFont="1" applyFill="1" applyBorder="1" applyAlignment="1">
      <alignment horizontal="right" wrapText="1"/>
    </xf>
    <xf numFmtId="166" fontId="7" fillId="3" borderId="3" xfId="2" applyNumberFormat="1" applyFont="1" applyFill="1" applyBorder="1" applyAlignment="1">
      <alignment horizontal="right" wrapText="1"/>
    </xf>
    <xf numFmtId="3" fontId="7" fillId="0" borderId="14" xfId="2" applyNumberFormat="1" applyFont="1" applyFill="1" applyBorder="1" applyAlignment="1">
      <alignment horizontal="right" wrapText="1"/>
    </xf>
    <xf numFmtId="164" fontId="7" fillId="0" borderId="14" xfId="2" applyNumberFormat="1" applyFont="1" applyFill="1" applyBorder="1" applyAlignment="1">
      <alignment horizontal="right" wrapText="1"/>
    </xf>
    <xf numFmtId="164" fontId="7" fillId="3" borderId="26" xfId="2" applyNumberFormat="1" applyFont="1" applyFill="1" applyBorder="1" applyAlignment="1">
      <alignment horizontal="left" wrapText="1"/>
    </xf>
    <xf numFmtId="0" fontId="2" fillId="0" borderId="0" xfId="1" applyNumberFormat="1" applyFont="1" applyAlignment="1">
      <alignment horizontal="left" vertical="center"/>
    </xf>
    <xf numFmtId="0" fontId="6" fillId="2" borderId="21" xfId="2" applyNumberFormat="1" applyFont="1" applyFill="1" applyBorder="1" applyAlignment="1">
      <alignment horizontal="center" vertical="center" wrapText="1"/>
    </xf>
    <xf numFmtId="0" fontId="6" fillId="2" borderId="2" xfId="2"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6" fillId="2" borderId="11"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2" borderId="46"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wrapText="1"/>
    </xf>
    <xf numFmtId="0" fontId="6" fillId="2" borderId="10" xfId="2" applyNumberFormat="1" applyFont="1" applyFill="1" applyBorder="1" applyAlignment="1">
      <alignment horizontal="center" vertical="center" wrapText="1"/>
    </xf>
    <xf numFmtId="0" fontId="6" fillId="2" borderId="12" xfId="2" applyNumberFormat="1" applyFont="1" applyFill="1" applyBorder="1" applyAlignment="1">
      <alignment horizontal="center" vertical="center" wrapText="1"/>
    </xf>
    <xf numFmtId="0" fontId="6" fillId="2" borderId="32" xfId="2" applyNumberFormat="1" applyFont="1" applyFill="1" applyBorder="1" applyAlignment="1">
      <alignment horizontal="center" vertical="center" wrapText="1"/>
    </xf>
    <xf numFmtId="0" fontId="6" fillId="2" borderId="17" xfId="2" applyNumberFormat="1" applyFont="1" applyFill="1" applyBorder="1" applyAlignment="1">
      <alignment horizontal="center" vertical="center" wrapText="1"/>
    </xf>
    <xf numFmtId="0" fontId="6" fillId="2" borderId="33"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wrapText="1"/>
    </xf>
    <xf numFmtId="0" fontId="6" fillId="2" borderId="22" xfId="2" applyNumberFormat="1" applyFont="1" applyFill="1" applyBorder="1" applyAlignment="1">
      <alignment horizontal="center" vertical="center" wrapText="1"/>
    </xf>
    <xf numFmtId="0" fontId="6" fillId="2" borderId="31" xfId="2" applyNumberFormat="1" applyFont="1" applyFill="1" applyBorder="1" applyAlignment="1">
      <alignment horizontal="center" vertical="center"/>
    </xf>
    <xf numFmtId="0" fontId="6" fillId="2" borderId="29" xfId="2" applyNumberFormat="1" applyFont="1" applyFill="1" applyBorder="1" applyAlignment="1">
      <alignment horizontal="center" vertical="center"/>
    </xf>
    <xf numFmtId="0" fontId="6" fillId="2" borderId="30" xfId="2" applyNumberFormat="1" applyFont="1" applyFill="1" applyBorder="1" applyAlignment="1">
      <alignment horizontal="center" vertical="center"/>
    </xf>
    <xf numFmtId="0" fontId="6" fillId="2" borderId="1" xfId="2" applyNumberFormat="1" applyFont="1" applyFill="1" applyBorder="1" applyAlignment="1">
      <alignment horizontal="center" vertical="center" wrapText="1"/>
    </xf>
    <xf numFmtId="0" fontId="6" fillId="2" borderId="7" xfId="2" applyNumberFormat="1" applyFont="1" applyFill="1" applyBorder="1" applyAlignment="1">
      <alignment horizontal="center" vertical="center" wrapText="1"/>
    </xf>
    <xf numFmtId="0" fontId="6" fillId="2" borderId="68"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xf>
    <xf numFmtId="0" fontId="6" fillId="2" borderId="70" xfId="2" applyNumberFormat="1" applyFont="1" applyFill="1" applyBorder="1" applyAlignment="1">
      <alignment horizontal="center" vertical="center"/>
    </xf>
    <xf numFmtId="0" fontId="6" fillId="2" borderId="24" xfId="2" applyNumberFormat="1" applyFont="1" applyFill="1" applyBorder="1" applyAlignment="1">
      <alignment horizontal="center" vertical="center" wrapText="1"/>
    </xf>
    <xf numFmtId="0" fontId="6" fillId="2" borderId="25" xfId="2" applyNumberFormat="1" applyFont="1" applyFill="1" applyBorder="1" applyAlignment="1">
      <alignment horizontal="center" vertical="center" wrapText="1"/>
    </xf>
    <xf numFmtId="0" fontId="6" fillId="2" borderId="34"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xf>
    <xf numFmtId="0" fontId="6" fillId="2" borderId="69" xfId="2" applyNumberFormat="1" applyFont="1" applyFill="1" applyBorder="1" applyAlignment="1">
      <alignment horizontal="center" vertical="center"/>
    </xf>
    <xf numFmtId="0" fontId="6" fillId="2" borderId="36" xfId="2" applyNumberFormat="1" applyFont="1" applyFill="1" applyBorder="1" applyAlignment="1">
      <alignment horizontal="center" vertical="center"/>
    </xf>
    <xf numFmtId="0" fontId="6" fillId="2" borderId="2" xfId="2" applyNumberFormat="1"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NumberFormat="1" applyFont="1" applyFill="1" applyBorder="1" applyAlignment="1">
      <alignment horizontal="center" vertical="center"/>
    </xf>
    <xf numFmtId="0" fontId="6" fillId="2" borderId="63" xfId="2" applyNumberFormat="1"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1" xfId="2" applyNumberFormat="1" applyFont="1" applyFill="1" applyBorder="1" applyAlignment="1">
      <alignment horizontal="center" vertical="center" wrapText="1"/>
    </xf>
    <xf numFmtId="0" fontId="6" fillId="2" borderId="9" xfId="2" applyNumberFormat="1" applyFont="1" applyFill="1" applyBorder="1" applyAlignment="1">
      <alignment horizontal="center" vertical="center" wrapText="1"/>
    </xf>
    <xf numFmtId="0" fontId="6" fillId="2" borderId="5" xfId="2" applyNumberFormat="1" applyFont="1" applyFill="1" applyBorder="1" applyAlignment="1">
      <alignment horizontal="center" vertical="center" wrapText="1"/>
    </xf>
    <xf numFmtId="0" fontId="6" fillId="2" borderId="50" xfId="2" applyNumberFormat="1" applyFont="1" applyFill="1" applyBorder="1" applyAlignment="1">
      <alignment horizontal="center" vertical="center" wrapText="1"/>
    </xf>
    <xf numFmtId="0" fontId="6" fillId="2" borderId="49" xfId="2" applyNumberFormat="1" applyFont="1" applyFill="1" applyBorder="1" applyAlignment="1">
      <alignment horizontal="center" vertical="center" wrapText="1"/>
    </xf>
    <xf numFmtId="0" fontId="6" fillId="2" borderId="41"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wrapText="1"/>
    </xf>
    <xf numFmtId="0" fontId="6" fillId="2" borderId="42" xfId="2" applyNumberFormat="1" applyFont="1" applyFill="1" applyBorder="1" applyAlignment="1">
      <alignment horizontal="center" vertical="center" wrapText="1"/>
    </xf>
    <xf numFmtId="0" fontId="6" fillId="2" borderId="37" xfId="2" applyNumberFormat="1" applyFont="1" applyFill="1" applyBorder="1" applyAlignment="1">
      <alignment horizontal="center" vertical="center" wrapText="1"/>
    </xf>
    <xf numFmtId="0" fontId="6" fillId="2" borderId="56" xfId="2" applyNumberFormat="1" applyFont="1" applyFill="1" applyBorder="1" applyAlignment="1">
      <alignment horizontal="center" vertical="center" wrapText="1"/>
    </xf>
    <xf numFmtId="0" fontId="6" fillId="2" borderId="51" xfId="2" applyNumberFormat="1" applyFont="1" applyFill="1" applyBorder="1" applyAlignment="1">
      <alignment horizontal="center" vertical="center" wrapText="1"/>
    </xf>
    <xf numFmtId="0" fontId="6" fillId="2" borderId="43" xfId="2" applyNumberFormat="1" applyFont="1" applyFill="1" applyBorder="1" applyAlignment="1">
      <alignment horizontal="center" vertical="center"/>
    </xf>
    <xf numFmtId="0" fontId="6" fillId="2" borderId="37" xfId="2" applyNumberFormat="1" applyFont="1" applyFill="1" applyBorder="1" applyAlignment="1">
      <alignment horizontal="center" vertical="center"/>
    </xf>
    <xf numFmtId="0" fontId="6" fillId="2" borderId="51" xfId="2" applyNumberFormat="1" applyFont="1" applyFill="1" applyBorder="1" applyAlignment="1">
      <alignment horizontal="center" vertical="center"/>
    </xf>
    <xf numFmtId="0" fontId="6" fillId="2" borderId="57" xfId="2" applyNumberFormat="1" applyFont="1" applyFill="1" applyBorder="1" applyAlignment="1">
      <alignment horizontal="center" vertical="center"/>
    </xf>
    <xf numFmtId="0" fontId="6" fillId="2" borderId="58" xfId="2" applyNumberFormat="1" applyFont="1" applyFill="1" applyBorder="1" applyAlignment="1">
      <alignment horizontal="center" vertical="center"/>
    </xf>
    <xf numFmtId="0" fontId="6" fillId="2" borderId="59"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0" fontId="6" fillId="2" borderId="56" xfId="2" applyNumberFormat="1" applyFont="1" applyFill="1" applyBorder="1" applyAlignment="1">
      <alignment horizontal="center" vertical="center"/>
    </xf>
  </cellXfs>
  <cellStyles count="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47"/>
  <sheetViews>
    <sheetView showGridLines="0" zoomScale="60" zoomScaleNormal="60" workbookViewId="0">
      <selection activeCell="D26" sqref="D26"/>
    </sheetView>
  </sheetViews>
  <sheetFormatPr defaultColWidth="7.875" defaultRowHeight="25.15" customHeight="1"/>
  <cols>
    <col min="1" max="1" width="13.125" style="2" customWidth="1"/>
    <col min="2" max="4" width="22.875" style="2" customWidth="1"/>
    <col min="5" max="26" width="17.375" style="2" customWidth="1"/>
    <col min="27" max="27" width="99.875" style="2" customWidth="1"/>
    <col min="28" max="31" width="17.375" style="2" customWidth="1"/>
    <col min="32" max="32" width="17.375" style="14" customWidth="1"/>
    <col min="33" max="33" width="80.125" style="14" customWidth="1"/>
    <col min="34" max="37" width="17.375" style="14" customWidth="1"/>
    <col min="38" max="41" width="7.875" style="14"/>
    <col min="42" max="16384" width="7.875" style="2"/>
  </cols>
  <sheetData>
    <row r="2" spans="2:41" ht="25.15" customHeight="1">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row>
    <row r="3" spans="2:41" ht="25.15" customHeight="1">
      <c r="B3" s="3"/>
      <c r="C3" s="3"/>
      <c r="D3" s="3"/>
      <c r="E3" s="4"/>
      <c r="F3" s="4"/>
      <c r="G3" s="4"/>
      <c r="H3" s="4"/>
      <c r="I3" s="4"/>
      <c r="J3" s="4"/>
      <c r="K3" s="4"/>
      <c r="L3" s="4"/>
      <c r="M3" s="4"/>
      <c r="N3" s="4"/>
      <c r="O3" s="4"/>
      <c r="P3" s="4"/>
      <c r="Q3" s="4"/>
      <c r="R3" s="4"/>
      <c r="S3" s="4"/>
      <c r="T3" s="4"/>
      <c r="U3" s="4"/>
      <c r="V3" s="4"/>
      <c r="W3" s="4"/>
      <c r="X3" s="4"/>
      <c r="Y3" s="4"/>
      <c r="Z3" s="4"/>
    </row>
    <row r="4" spans="2:41" ht="25.15" customHeight="1">
      <c r="B4" s="124" t="s">
        <v>1</v>
      </c>
      <c r="C4" s="124"/>
      <c r="D4" s="124"/>
      <c r="E4" s="4"/>
      <c r="F4" s="4"/>
      <c r="G4" s="4"/>
      <c r="H4" s="4"/>
      <c r="I4" s="4"/>
      <c r="J4" s="4"/>
      <c r="K4" s="4"/>
      <c r="L4" s="4"/>
      <c r="M4" s="5"/>
      <c r="N4" s="5"/>
      <c r="O4" s="5"/>
      <c r="P4" s="4"/>
      <c r="Q4" s="4"/>
      <c r="R4" s="4"/>
      <c r="S4" s="4"/>
      <c r="T4" s="4"/>
      <c r="U4" s="4"/>
      <c r="V4" s="6"/>
      <c r="W4" s="4"/>
      <c r="X4" s="4"/>
      <c r="Y4" s="4"/>
      <c r="Z4" s="4"/>
    </row>
    <row r="5" spans="2:41" ht="25.15"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41" ht="24.6" customHeight="1">
      <c r="B6" s="146" t="s">
        <v>5</v>
      </c>
      <c r="C6" s="143" t="s">
        <v>6</v>
      </c>
      <c r="D6" s="140" t="s">
        <v>7</v>
      </c>
      <c r="E6" s="156" t="s">
        <v>8</v>
      </c>
      <c r="F6" s="138" t="s">
        <v>9</v>
      </c>
      <c r="G6" s="138" t="s">
        <v>10</v>
      </c>
      <c r="H6" s="138" t="s">
        <v>11</v>
      </c>
      <c r="I6" s="151" t="s">
        <v>12</v>
      </c>
      <c r="J6" s="156" t="s">
        <v>8</v>
      </c>
      <c r="K6" s="138" t="s">
        <v>9</v>
      </c>
      <c r="L6" s="138" t="s">
        <v>10</v>
      </c>
      <c r="M6" s="138" t="s">
        <v>11</v>
      </c>
      <c r="N6" s="151" t="s">
        <v>13</v>
      </c>
      <c r="O6" s="156" t="s">
        <v>8</v>
      </c>
      <c r="P6" s="138" t="s">
        <v>9</v>
      </c>
      <c r="Q6" s="138" t="s">
        <v>10</v>
      </c>
      <c r="R6" s="138" t="s">
        <v>11</v>
      </c>
      <c r="S6" s="151" t="s">
        <v>14</v>
      </c>
      <c r="U6" s="153" t="s">
        <v>15</v>
      </c>
      <c r="V6" s="138" t="s">
        <v>16</v>
      </c>
      <c r="W6" s="149" t="s">
        <v>17</v>
      </c>
      <c r="X6" s="149" t="s">
        <v>18</v>
      </c>
      <c r="Y6" s="163" t="s">
        <v>19</v>
      </c>
      <c r="Z6" s="14"/>
      <c r="AA6" s="167" t="s">
        <v>20</v>
      </c>
      <c r="AB6" s="14"/>
      <c r="AC6" s="14"/>
      <c r="AD6" s="14"/>
      <c r="AE6" s="14"/>
      <c r="AJ6" s="2"/>
      <c r="AK6" s="2"/>
      <c r="AL6" s="2"/>
      <c r="AM6" s="2"/>
      <c r="AN6" s="2"/>
      <c r="AO6" s="2"/>
    </row>
    <row r="7" spans="2:41" ht="24.6" customHeight="1">
      <c r="B7" s="147"/>
      <c r="C7" s="144"/>
      <c r="D7" s="141"/>
      <c r="E7" s="157"/>
      <c r="F7" s="139"/>
      <c r="G7" s="139"/>
      <c r="H7" s="139"/>
      <c r="I7" s="152"/>
      <c r="J7" s="157"/>
      <c r="K7" s="139"/>
      <c r="L7" s="139"/>
      <c r="M7" s="139"/>
      <c r="N7" s="152"/>
      <c r="O7" s="157"/>
      <c r="P7" s="139"/>
      <c r="Q7" s="139"/>
      <c r="R7" s="139"/>
      <c r="S7" s="152"/>
      <c r="U7" s="154"/>
      <c r="V7" s="139"/>
      <c r="W7" s="150"/>
      <c r="X7" s="150"/>
      <c r="Y7" s="164"/>
      <c r="Z7" s="14"/>
      <c r="AA7" s="168"/>
      <c r="AB7" s="14"/>
      <c r="AC7" s="14"/>
      <c r="AD7" s="14"/>
      <c r="AE7" s="14"/>
      <c r="AJ7" s="2"/>
      <c r="AK7" s="2"/>
      <c r="AL7" s="2"/>
      <c r="AM7" s="2"/>
      <c r="AN7" s="2"/>
      <c r="AO7" s="2"/>
    </row>
    <row r="8" spans="2:41" ht="25.15" customHeight="1">
      <c r="B8" s="147"/>
      <c r="C8" s="144"/>
      <c r="D8" s="141"/>
      <c r="E8" s="57" t="s">
        <v>21</v>
      </c>
      <c r="F8" s="126" t="s">
        <v>22</v>
      </c>
      <c r="G8" s="126" t="s">
        <v>23</v>
      </c>
      <c r="H8" s="126" t="s">
        <v>23</v>
      </c>
      <c r="I8" s="125" t="s">
        <v>23</v>
      </c>
      <c r="J8" s="57" t="s">
        <v>21</v>
      </c>
      <c r="K8" s="126" t="s">
        <v>22</v>
      </c>
      <c r="L8" s="126" t="s">
        <v>23</v>
      </c>
      <c r="M8" s="126" t="s">
        <v>23</v>
      </c>
      <c r="N8" s="125" t="s">
        <v>23</v>
      </c>
      <c r="O8" s="57" t="s">
        <v>21</v>
      </c>
      <c r="P8" s="126" t="s">
        <v>22</v>
      </c>
      <c r="Q8" s="126" t="s">
        <v>23</v>
      </c>
      <c r="R8" s="126" t="s">
        <v>23</v>
      </c>
      <c r="S8" s="125" t="s">
        <v>23</v>
      </c>
      <c r="U8" s="154"/>
      <c r="V8" s="172" t="s">
        <v>24</v>
      </c>
      <c r="W8" s="170" t="s">
        <v>25</v>
      </c>
      <c r="X8" s="170" t="s">
        <v>24</v>
      </c>
      <c r="Y8" s="165" t="s">
        <v>21</v>
      </c>
      <c r="Z8" s="14"/>
      <c r="AA8" s="168"/>
      <c r="AB8" s="14"/>
      <c r="AC8" s="14"/>
      <c r="AD8" s="14"/>
      <c r="AE8" s="14"/>
      <c r="AJ8" s="2"/>
      <c r="AK8" s="2"/>
      <c r="AL8" s="2"/>
      <c r="AM8" s="2"/>
      <c r="AN8" s="2"/>
      <c r="AO8" s="2"/>
    </row>
    <row r="9" spans="2:41" ht="25.15" customHeight="1">
      <c r="B9" s="148"/>
      <c r="C9" s="145"/>
      <c r="D9" s="142"/>
      <c r="E9" s="158" t="s">
        <v>26</v>
      </c>
      <c r="F9" s="159"/>
      <c r="G9" s="159"/>
      <c r="H9" s="159"/>
      <c r="I9" s="160"/>
      <c r="J9" s="158" t="s">
        <v>27</v>
      </c>
      <c r="K9" s="159"/>
      <c r="L9" s="159"/>
      <c r="M9" s="159"/>
      <c r="N9" s="160"/>
      <c r="O9" s="158" t="s">
        <v>28</v>
      </c>
      <c r="P9" s="159"/>
      <c r="Q9" s="159"/>
      <c r="R9" s="159"/>
      <c r="S9" s="160"/>
      <c r="U9" s="155"/>
      <c r="V9" s="173"/>
      <c r="W9" s="170"/>
      <c r="X9" s="171"/>
      <c r="Y9" s="166"/>
      <c r="Z9" s="14"/>
      <c r="AA9" s="169"/>
      <c r="AB9" s="14"/>
      <c r="AC9" s="14"/>
      <c r="AD9" s="14"/>
      <c r="AE9" s="14"/>
      <c r="AJ9" s="2"/>
      <c r="AK9" s="2"/>
      <c r="AL9" s="2"/>
      <c r="AM9" s="2"/>
      <c r="AN9" s="2"/>
      <c r="AO9" s="2"/>
    </row>
    <row r="10" spans="2:41" s="13" customFormat="1" ht="25.15" customHeight="1">
      <c r="B10" s="40"/>
      <c r="C10" s="48"/>
      <c r="D10" s="59"/>
      <c r="E10" s="58"/>
      <c r="F10" s="29"/>
      <c r="G10" s="30"/>
      <c r="H10" s="30"/>
      <c r="I10" s="47"/>
      <c r="J10" s="58"/>
      <c r="K10" s="29"/>
      <c r="L10" s="30"/>
      <c r="M10" s="30"/>
      <c r="N10" s="47"/>
      <c r="O10" s="58"/>
      <c r="P10" s="29"/>
      <c r="Q10" s="30"/>
      <c r="R10" s="30"/>
      <c r="S10" s="47"/>
      <c r="U10" s="32"/>
      <c r="V10" s="15"/>
      <c r="W10" s="15"/>
      <c r="X10" s="108"/>
      <c r="Y10" s="109"/>
      <c r="Z10" s="16"/>
      <c r="AA10" s="53"/>
      <c r="AB10" s="16"/>
      <c r="AC10" s="16"/>
      <c r="AD10" s="16"/>
      <c r="AE10" s="16"/>
      <c r="AF10" s="16"/>
      <c r="AG10" s="16"/>
      <c r="AH10" s="16"/>
      <c r="AI10" s="16"/>
    </row>
    <row r="11" spans="2:41" s="18" customFormat="1" ht="24" customHeight="1">
      <c r="B11" s="40"/>
      <c r="C11" s="48"/>
      <c r="D11" s="59"/>
      <c r="E11" s="58"/>
      <c r="F11" s="29"/>
      <c r="G11" s="30"/>
      <c r="H11" s="30"/>
      <c r="I11" s="47"/>
      <c r="J11" s="58"/>
      <c r="K11" s="29"/>
      <c r="L11" s="30"/>
      <c r="M11" s="30"/>
      <c r="N11" s="47"/>
      <c r="O11" s="58"/>
      <c r="P11" s="29"/>
      <c r="Q11" s="30"/>
      <c r="R11" s="30"/>
      <c r="S11" s="47"/>
      <c r="U11" s="33"/>
      <c r="V11" s="31"/>
      <c r="W11" s="17"/>
      <c r="X11" s="110"/>
      <c r="Y11" s="111"/>
      <c r="Z11" s="19"/>
      <c r="AA11" s="54"/>
      <c r="AB11" s="19"/>
      <c r="AC11" s="19"/>
      <c r="AD11" s="19"/>
      <c r="AE11" s="19"/>
      <c r="AF11" s="19"/>
      <c r="AG11" s="19"/>
      <c r="AH11" s="19"/>
      <c r="AI11" s="19"/>
    </row>
    <row r="12" spans="2:41" s="18" customFormat="1" ht="25.15" customHeight="1">
      <c r="B12" s="40"/>
      <c r="C12" s="48"/>
      <c r="D12" s="59"/>
      <c r="E12" s="58"/>
      <c r="F12" s="29"/>
      <c r="G12" s="30"/>
      <c r="H12" s="30"/>
      <c r="I12" s="47"/>
      <c r="J12" s="58"/>
      <c r="K12" s="29"/>
      <c r="L12" s="30"/>
      <c r="M12" s="30"/>
      <c r="N12" s="47"/>
      <c r="O12" s="58"/>
      <c r="P12" s="29"/>
      <c r="Q12" s="30"/>
      <c r="R12" s="30"/>
      <c r="S12" s="47"/>
      <c r="U12" s="33"/>
      <c r="V12" s="17"/>
      <c r="W12" s="17"/>
      <c r="X12" s="110"/>
      <c r="Y12" s="111"/>
      <c r="Z12" s="19"/>
      <c r="AA12" s="54"/>
      <c r="AB12" s="19"/>
      <c r="AC12" s="19"/>
      <c r="AD12" s="19"/>
      <c r="AE12" s="19"/>
      <c r="AF12" s="19"/>
      <c r="AG12" s="19"/>
      <c r="AH12" s="19"/>
      <c r="AI12" s="19"/>
    </row>
    <row r="13" spans="2:41" s="18" customFormat="1" ht="25.15" customHeight="1">
      <c r="B13" s="73"/>
      <c r="C13" s="74"/>
      <c r="D13" s="75"/>
      <c r="E13" s="79"/>
      <c r="F13" s="80"/>
      <c r="G13" s="81"/>
      <c r="H13" s="81"/>
      <c r="I13" s="82"/>
      <c r="J13" s="79"/>
      <c r="K13" s="80"/>
      <c r="L13" s="81"/>
      <c r="M13" s="81"/>
      <c r="N13" s="82"/>
      <c r="O13" s="79"/>
      <c r="P13" s="80"/>
      <c r="Q13" s="81"/>
      <c r="R13" s="81"/>
      <c r="S13" s="82"/>
      <c r="U13" s="87"/>
      <c r="V13" s="88"/>
      <c r="W13" s="88"/>
      <c r="X13" s="112"/>
      <c r="Y13" s="113"/>
      <c r="Z13" s="19"/>
      <c r="AA13" s="89"/>
      <c r="AB13" s="19"/>
      <c r="AC13" s="19"/>
      <c r="AD13" s="19"/>
      <c r="AE13" s="19"/>
      <c r="AF13" s="19"/>
      <c r="AG13" s="19"/>
      <c r="AH13" s="19"/>
      <c r="AI13" s="19"/>
    </row>
    <row r="14" spans="2:41" ht="25.15" customHeight="1">
      <c r="B14" s="76"/>
      <c r="C14" s="77"/>
      <c r="D14" s="78"/>
      <c r="E14" s="83"/>
      <c r="F14" s="85"/>
      <c r="G14" s="84"/>
      <c r="H14" s="84"/>
      <c r="I14" s="86"/>
      <c r="J14" s="83"/>
      <c r="K14" s="85"/>
      <c r="L14" s="84"/>
      <c r="M14" s="84"/>
      <c r="N14" s="84"/>
      <c r="O14" s="83"/>
      <c r="P14" s="85"/>
      <c r="Q14" s="84"/>
      <c r="R14" s="84"/>
      <c r="S14" s="86"/>
      <c r="U14" s="76"/>
      <c r="V14" s="77"/>
      <c r="W14" s="77"/>
      <c r="X14" s="77"/>
      <c r="Y14" s="78"/>
      <c r="Z14" s="14"/>
      <c r="AA14" s="90"/>
      <c r="AB14" s="14"/>
      <c r="AC14" s="14"/>
      <c r="AD14" s="14"/>
      <c r="AE14" s="14"/>
      <c r="AJ14" s="2"/>
      <c r="AK14" s="2"/>
      <c r="AL14" s="2"/>
      <c r="AM14" s="2"/>
      <c r="AN14" s="2"/>
      <c r="AO14" s="2"/>
    </row>
    <row r="15" spans="2:41" ht="25.15" customHeight="1">
      <c r="B15" s="35" t="s">
        <v>29</v>
      </c>
      <c r="C15" s="20"/>
      <c r="D15" s="36"/>
      <c r="E15" s="62">
        <f>SUM(E10:E13)</f>
        <v>0</v>
      </c>
      <c r="F15" s="11"/>
      <c r="G15" s="12"/>
      <c r="H15" s="12"/>
      <c r="I15" s="61">
        <f>SUM(I10:I13)</f>
        <v>0</v>
      </c>
      <c r="J15" s="62">
        <f>SUM(J10:J13)</f>
        <v>0</v>
      </c>
      <c r="K15" s="11"/>
      <c r="L15" s="12"/>
      <c r="M15" s="12"/>
      <c r="N15" s="10">
        <f>SUM(N10:N13)</f>
        <v>0</v>
      </c>
      <c r="O15" s="62">
        <f>SUM(O10:O13)</f>
        <v>0</v>
      </c>
      <c r="P15" s="11"/>
      <c r="Q15" s="12"/>
      <c r="R15" s="12"/>
      <c r="S15" s="43">
        <f>SUM(S10:S13)</f>
        <v>0</v>
      </c>
      <c r="U15" s="35"/>
      <c r="V15" s="20"/>
      <c r="W15" s="20"/>
      <c r="X15" s="20"/>
      <c r="Y15" s="36"/>
      <c r="Z15" s="14"/>
      <c r="AA15" s="55"/>
      <c r="AB15" s="14"/>
      <c r="AC15" s="14"/>
      <c r="AD15" s="14"/>
      <c r="AE15" s="14"/>
      <c r="AJ15" s="2"/>
      <c r="AK15" s="2"/>
      <c r="AL15" s="2"/>
      <c r="AM15" s="2"/>
      <c r="AN15" s="2"/>
      <c r="AO15" s="2"/>
    </row>
    <row r="16" spans="2:41" ht="25.15" customHeight="1" thickBot="1">
      <c r="B16" s="37"/>
      <c r="C16" s="38"/>
      <c r="D16" s="39"/>
      <c r="E16" s="60"/>
      <c r="F16" s="45"/>
      <c r="G16" s="44"/>
      <c r="H16" s="44"/>
      <c r="I16" s="46"/>
      <c r="J16" s="60"/>
      <c r="K16" s="45"/>
      <c r="L16" s="44"/>
      <c r="M16" s="44"/>
      <c r="N16" s="44"/>
      <c r="O16" s="60"/>
      <c r="P16" s="45"/>
      <c r="Q16" s="44"/>
      <c r="R16" s="44"/>
      <c r="S16" s="46"/>
      <c r="U16" s="37"/>
      <c r="V16" s="38"/>
      <c r="W16" s="38"/>
      <c r="X16" s="38"/>
      <c r="Y16" s="39"/>
      <c r="Z16" s="14"/>
      <c r="AA16" s="56"/>
      <c r="AB16" s="14"/>
      <c r="AC16" s="14"/>
      <c r="AD16" s="14"/>
      <c r="AE16" s="14"/>
      <c r="AJ16" s="2"/>
      <c r="AK16" s="2"/>
      <c r="AL16" s="2"/>
      <c r="AM16" s="2"/>
      <c r="AN16" s="2"/>
      <c r="AO16" s="2"/>
    </row>
    <row r="17" spans="2:41" ht="25.15" customHeight="1">
      <c r="Z17" s="14"/>
      <c r="AA17" s="14"/>
      <c r="AB17" s="14"/>
      <c r="AC17" s="14"/>
      <c r="AD17" s="14"/>
      <c r="AE17" s="14"/>
      <c r="AJ17" s="2"/>
      <c r="AK17" s="2"/>
      <c r="AL17" s="2"/>
      <c r="AM17" s="2"/>
      <c r="AN17" s="2"/>
      <c r="AO17" s="2"/>
    </row>
    <row r="18" spans="2:41" ht="25.15" customHeight="1">
      <c r="B18" s="124" t="s">
        <v>30</v>
      </c>
      <c r="C18" s="124"/>
      <c r="D18" s="124"/>
      <c r="E18" s="4"/>
      <c r="F18" s="4"/>
      <c r="G18" s="4"/>
      <c r="H18" s="4"/>
      <c r="I18" s="4"/>
      <c r="J18" s="4"/>
      <c r="K18" s="5"/>
      <c r="L18" s="4"/>
      <c r="M18" s="4"/>
      <c r="N18" s="4"/>
      <c r="O18" s="4"/>
      <c r="P18" s="6"/>
      <c r="Q18" s="4"/>
      <c r="R18" s="4"/>
      <c r="S18" s="4"/>
      <c r="Z18" s="14"/>
      <c r="AA18" s="14"/>
      <c r="AB18" s="14"/>
      <c r="AC18" s="14"/>
      <c r="AD18" s="14"/>
      <c r="AE18" s="14"/>
      <c r="AJ18" s="2"/>
      <c r="AK18" s="2"/>
      <c r="AL18" s="2"/>
      <c r="AM18" s="2"/>
      <c r="AN18" s="2"/>
      <c r="AO18" s="2"/>
    </row>
    <row r="19" spans="2:41" ht="25.15" customHeight="1" thickBot="1">
      <c r="B19" s="7" t="s">
        <v>2</v>
      </c>
      <c r="C19" s="7"/>
      <c r="D19" s="7"/>
      <c r="E19" s="4"/>
      <c r="F19" s="4"/>
      <c r="G19" s="4"/>
      <c r="H19" s="4"/>
      <c r="I19" s="4"/>
      <c r="J19" s="4"/>
      <c r="K19" s="4"/>
      <c r="L19" s="4"/>
      <c r="M19" s="4"/>
      <c r="N19" s="4"/>
      <c r="O19" s="4"/>
      <c r="P19" s="4"/>
      <c r="Q19" s="4"/>
      <c r="R19" s="4"/>
      <c r="S19" s="4"/>
      <c r="U19" s="7" t="s">
        <v>3</v>
      </c>
      <c r="Z19" s="14"/>
      <c r="AA19" s="7" t="s">
        <v>4</v>
      </c>
      <c r="AB19" s="14"/>
      <c r="AC19" s="14"/>
      <c r="AD19" s="14"/>
      <c r="AE19" s="14"/>
      <c r="AJ19" s="2"/>
      <c r="AK19" s="2"/>
      <c r="AL19" s="2"/>
      <c r="AM19" s="2"/>
      <c r="AN19" s="2"/>
      <c r="AO19" s="2"/>
    </row>
    <row r="20" spans="2:41" ht="25.15" customHeight="1">
      <c r="B20" s="146" t="s">
        <v>5</v>
      </c>
      <c r="C20" s="143" t="s">
        <v>6</v>
      </c>
      <c r="D20" s="140" t="s">
        <v>31</v>
      </c>
      <c r="E20" s="156" t="s">
        <v>32</v>
      </c>
      <c r="F20" s="138" t="s">
        <v>9</v>
      </c>
      <c r="G20" s="138" t="s">
        <v>10</v>
      </c>
      <c r="H20" s="138" t="s">
        <v>11</v>
      </c>
      <c r="I20" s="151" t="s">
        <v>33</v>
      </c>
      <c r="J20" s="156" t="s">
        <v>32</v>
      </c>
      <c r="K20" s="138" t="s">
        <v>9</v>
      </c>
      <c r="L20" s="138" t="s">
        <v>10</v>
      </c>
      <c r="M20" s="138" t="s">
        <v>11</v>
      </c>
      <c r="N20" s="151" t="s">
        <v>34</v>
      </c>
      <c r="O20" s="156" t="s">
        <v>32</v>
      </c>
      <c r="P20" s="138" t="s">
        <v>9</v>
      </c>
      <c r="Q20" s="138" t="s">
        <v>10</v>
      </c>
      <c r="R20" s="138" t="s">
        <v>11</v>
      </c>
      <c r="S20" s="151" t="s">
        <v>35</v>
      </c>
      <c r="U20" s="153" t="s">
        <v>15</v>
      </c>
      <c r="V20" s="138" t="s">
        <v>16</v>
      </c>
      <c r="W20" s="149" t="s">
        <v>17</v>
      </c>
      <c r="X20" s="149" t="s">
        <v>18</v>
      </c>
      <c r="Y20" s="163" t="s">
        <v>36</v>
      </c>
      <c r="Z20" s="14"/>
      <c r="AA20" s="167" t="s">
        <v>20</v>
      </c>
      <c r="AB20" s="14"/>
      <c r="AC20" s="14"/>
      <c r="AD20" s="14"/>
      <c r="AE20" s="14"/>
      <c r="AJ20" s="2"/>
      <c r="AK20" s="2"/>
      <c r="AL20" s="2"/>
      <c r="AM20" s="2"/>
      <c r="AN20" s="2"/>
      <c r="AO20" s="2"/>
    </row>
    <row r="21" spans="2:41" ht="25.15" customHeight="1">
      <c r="B21" s="147"/>
      <c r="C21" s="144"/>
      <c r="D21" s="141"/>
      <c r="E21" s="162"/>
      <c r="F21" s="161"/>
      <c r="G21" s="161"/>
      <c r="H21" s="161"/>
      <c r="I21" s="152"/>
      <c r="J21" s="162"/>
      <c r="K21" s="161"/>
      <c r="L21" s="161"/>
      <c r="M21" s="161"/>
      <c r="N21" s="152"/>
      <c r="O21" s="162"/>
      <c r="P21" s="161"/>
      <c r="Q21" s="161"/>
      <c r="R21" s="161"/>
      <c r="S21" s="152"/>
      <c r="U21" s="154"/>
      <c r="V21" s="139"/>
      <c r="W21" s="150"/>
      <c r="X21" s="150"/>
      <c r="Y21" s="164"/>
      <c r="Z21" s="14"/>
      <c r="AA21" s="168"/>
      <c r="AB21" s="14"/>
      <c r="AC21" s="14"/>
      <c r="AD21" s="14"/>
      <c r="AE21" s="14"/>
      <c r="AJ21" s="2"/>
      <c r="AK21" s="2"/>
      <c r="AL21" s="2"/>
      <c r="AM21" s="2"/>
      <c r="AN21" s="2"/>
      <c r="AO21" s="2"/>
    </row>
    <row r="22" spans="2:41" ht="25.15" customHeight="1">
      <c r="B22" s="147"/>
      <c r="C22" s="144"/>
      <c r="D22" s="141"/>
      <c r="E22" s="57" t="s">
        <v>21</v>
      </c>
      <c r="F22" s="126" t="s">
        <v>22</v>
      </c>
      <c r="G22" s="126" t="s">
        <v>23</v>
      </c>
      <c r="H22" s="126" t="s">
        <v>23</v>
      </c>
      <c r="I22" s="125" t="s">
        <v>23</v>
      </c>
      <c r="J22" s="57" t="s">
        <v>21</v>
      </c>
      <c r="K22" s="126" t="s">
        <v>22</v>
      </c>
      <c r="L22" s="126" t="s">
        <v>23</v>
      </c>
      <c r="M22" s="126" t="s">
        <v>23</v>
      </c>
      <c r="N22" s="125" t="s">
        <v>23</v>
      </c>
      <c r="O22" s="57" t="s">
        <v>21</v>
      </c>
      <c r="P22" s="126" t="s">
        <v>22</v>
      </c>
      <c r="Q22" s="126" t="s">
        <v>23</v>
      </c>
      <c r="R22" s="126" t="s">
        <v>23</v>
      </c>
      <c r="S22" s="125" t="s">
        <v>23</v>
      </c>
      <c r="U22" s="154"/>
      <c r="V22" s="172" t="s">
        <v>24</v>
      </c>
      <c r="W22" s="170" t="s">
        <v>25</v>
      </c>
      <c r="X22" s="170" t="s">
        <v>24</v>
      </c>
      <c r="Y22" s="165" t="s">
        <v>21</v>
      </c>
      <c r="Z22" s="14"/>
      <c r="AA22" s="168"/>
      <c r="AB22" s="14"/>
      <c r="AC22" s="14"/>
      <c r="AD22" s="14"/>
      <c r="AE22" s="14"/>
      <c r="AJ22" s="2"/>
      <c r="AK22" s="2"/>
      <c r="AL22" s="2"/>
      <c r="AM22" s="2"/>
      <c r="AN22" s="2"/>
      <c r="AO22" s="2"/>
    </row>
    <row r="23" spans="2:41" s="18" customFormat="1" ht="25.15" customHeight="1">
      <c r="B23" s="148"/>
      <c r="C23" s="145"/>
      <c r="D23" s="142"/>
      <c r="E23" s="158" t="s">
        <v>26</v>
      </c>
      <c r="F23" s="159"/>
      <c r="G23" s="159"/>
      <c r="H23" s="159"/>
      <c r="I23" s="160"/>
      <c r="J23" s="158" t="s">
        <v>27</v>
      </c>
      <c r="K23" s="159"/>
      <c r="L23" s="159"/>
      <c r="M23" s="159"/>
      <c r="N23" s="160"/>
      <c r="O23" s="158" t="s">
        <v>28</v>
      </c>
      <c r="P23" s="159"/>
      <c r="Q23" s="159"/>
      <c r="R23" s="159"/>
      <c r="S23" s="160"/>
      <c r="U23" s="155"/>
      <c r="V23" s="173"/>
      <c r="W23" s="170"/>
      <c r="X23" s="170"/>
      <c r="Y23" s="165"/>
      <c r="Z23" s="19"/>
      <c r="AA23" s="169"/>
      <c r="AB23" s="19"/>
      <c r="AC23" s="19"/>
      <c r="AD23" s="19"/>
      <c r="AE23" s="19"/>
      <c r="AF23" s="19"/>
      <c r="AG23" s="19"/>
      <c r="AH23" s="19"/>
      <c r="AI23" s="19"/>
    </row>
    <row r="24" spans="2:41" s="18" customFormat="1" ht="25.15" customHeight="1">
      <c r="B24" s="40" t="s">
        <v>74</v>
      </c>
      <c r="C24" s="48" t="s">
        <v>75</v>
      </c>
      <c r="D24" s="59" t="s">
        <v>83</v>
      </c>
      <c r="E24" s="58">
        <f>0.015*365000</f>
        <v>5475</v>
      </c>
      <c r="F24" s="29">
        <v>1.9357</v>
      </c>
      <c r="G24" s="30">
        <v>87.36</v>
      </c>
      <c r="H24" s="30">
        <v>0</v>
      </c>
      <c r="I24" s="47">
        <f>E24*F24+G24</f>
        <v>10685.317500000001</v>
      </c>
      <c r="J24" s="131">
        <v>5475</v>
      </c>
      <c r="K24" s="29">
        <v>1.9093</v>
      </c>
      <c r="L24" s="30">
        <v>86.64</v>
      </c>
      <c r="M24" s="30">
        <v>0</v>
      </c>
      <c r="N24" s="47">
        <f>J24*K24+L24</f>
        <v>10540.057499999999</v>
      </c>
      <c r="O24" s="131">
        <v>5475</v>
      </c>
      <c r="P24" s="29">
        <v>1.8259000000000001</v>
      </c>
      <c r="Q24" s="30">
        <v>84.12</v>
      </c>
      <c r="R24" s="30">
        <v>0</v>
      </c>
      <c r="S24" s="47">
        <f>O24*P24+Q24</f>
        <v>10080.922500000001</v>
      </c>
      <c r="U24" s="32" t="s">
        <v>77</v>
      </c>
      <c r="V24" s="133" t="s">
        <v>81</v>
      </c>
      <c r="W24" s="15" t="s">
        <v>79</v>
      </c>
      <c r="X24" s="15" t="s">
        <v>78</v>
      </c>
      <c r="Y24" s="134">
        <v>0</v>
      </c>
      <c r="Z24" s="19"/>
      <c r="AA24" s="136" t="s">
        <v>82</v>
      </c>
      <c r="AB24" s="19"/>
      <c r="AC24" s="19"/>
      <c r="AD24" s="19"/>
      <c r="AE24" s="19"/>
      <c r="AF24" s="19"/>
      <c r="AG24" s="19"/>
      <c r="AH24" s="19"/>
      <c r="AI24" s="19"/>
    </row>
    <row r="25" spans="2:41" s="18" customFormat="1" ht="25.15" customHeight="1">
      <c r="B25" s="40" t="s">
        <v>74</v>
      </c>
      <c r="C25" s="48" t="s">
        <v>76</v>
      </c>
      <c r="D25" s="59" t="s">
        <v>83</v>
      </c>
      <c r="E25" s="58">
        <f>0.041*365000</f>
        <v>14965</v>
      </c>
      <c r="F25" s="29">
        <f>F24</f>
        <v>1.9357</v>
      </c>
      <c r="G25" s="30">
        <v>108.24</v>
      </c>
      <c r="H25" s="30">
        <v>0</v>
      </c>
      <c r="I25" s="47">
        <f>E25*F25+G25</f>
        <v>29075.9905</v>
      </c>
      <c r="J25" s="131">
        <v>14965</v>
      </c>
      <c r="K25" s="29">
        <v>1.9093</v>
      </c>
      <c r="L25" s="30">
        <v>107.52</v>
      </c>
      <c r="M25" s="30">
        <v>0</v>
      </c>
      <c r="N25" s="47">
        <f>J25*K25+L25</f>
        <v>28680.194500000001</v>
      </c>
      <c r="O25" s="131">
        <v>14965</v>
      </c>
      <c r="P25" s="29">
        <v>1.8259000000000001</v>
      </c>
      <c r="Q25" s="30">
        <v>104.28</v>
      </c>
      <c r="R25" s="30">
        <v>0</v>
      </c>
      <c r="S25" s="47">
        <f>O25*P25+Q25</f>
        <v>27428.873500000002</v>
      </c>
      <c r="U25" s="33" t="s">
        <v>77</v>
      </c>
      <c r="V25" s="132" t="s">
        <v>80</v>
      </c>
      <c r="W25" s="15" t="s">
        <v>79</v>
      </c>
      <c r="X25" s="17" t="s">
        <v>78</v>
      </c>
      <c r="Y25" s="135">
        <v>65700</v>
      </c>
      <c r="Z25" s="19"/>
      <c r="AA25" s="54"/>
      <c r="AB25" s="19"/>
      <c r="AC25" s="19"/>
      <c r="AD25" s="19"/>
      <c r="AE25" s="19"/>
      <c r="AF25" s="19"/>
      <c r="AG25" s="19"/>
      <c r="AH25" s="19"/>
      <c r="AI25" s="19"/>
    </row>
    <row r="26" spans="2:41" s="18" customFormat="1" ht="25.15" customHeight="1">
      <c r="B26" s="40"/>
      <c r="C26" s="48"/>
      <c r="D26" s="59"/>
      <c r="E26" s="58"/>
      <c r="F26" s="29"/>
      <c r="G26" s="30"/>
      <c r="H26" s="30"/>
      <c r="I26" s="47"/>
      <c r="J26" s="58"/>
      <c r="K26" s="29"/>
      <c r="L26" s="30"/>
      <c r="M26" s="30"/>
      <c r="N26" s="47"/>
      <c r="O26" s="58"/>
      <c r="P26" s="29"/>
      <c r="Q26" s="30"/>
      <c r="R26" s="30"/>
      <c r="S26" s="47"/>
      <c r="U26" s="33"/>
      <c r="V26" s="17"/>
      <c r="W26" s="17"/>
      <c r="X26" s="17"/>
      <c r="Y26" s="34"/>
      <c r="Z26" s="19"/>
      <c r="AA26" s="54"/>
      <c r="AB26" s="19"/>
      <c r="AC26" s="19"/>
      <c r="AD26" s="19"/>
      <c r="AE26" s="19"/>
      <c r="AF26" s="19"/>
      <c r="AG26" s="19"/>
      <c r="AH26" s="19"/>
      <c r="AI26" s="19"/>
    </row>
    <row r="27" spans="2:41" s="18" customFormat="1" ht="25.15" customHeight="1">
      <c r="B27" s="73"/>
      <c r="C27" s="74"/>
      <c r="D27" s="75"/>
      <c r="E27" s="79"/>
      <c r="F27" s="80"/>
      <c r="G27" s="81"/>
      <c r="H27" s="81"/>
      <c r="I27" s="82"/>
      <c r="J27" s="79"/>
      <c r="K27" s="80"/>
      <c r="L27" s="81"/>
      <c r="M27" s="81"/>
      <c r="N27" s="82"/>
      <c r="O27" s="79"/>
      <c r="P27" s="80"/>
      <c r="Q27" s="81"/>
      <c r="R27" s="81"/>
      <c r="S27" s="82"/>
      <c r="U27" s="87"/>
      <c r="V27" s="88"/>
      <c r="W27" s="114"/>
      <c r="X27" s="114"/>
      <c r="Y27" s="115"/>
      <c r="Z27" s="19"/>
      <c r="AA27" s="89"/>
      <c r="AB27" s="19"/>
      <c r="AC27" s="19"/>
      <c r="AD27" s="19"/>
      <c r="AE27" s="19"/>
      <c r="AF27" s="19"/>
      <c r="AG27" s="19"/>
      <c r="AH27" s="19"/>
      <c r="AI27" s="19"/>
    </row>
    <row r="28" spans="2:41" ht="24.6" customHeight="1">
      <c r="B28" s="76"/>
      <c r="C28" s="77"/>
      <c r="D28" s="77"/>
      <c r="E28" s="83"/>
      <c r="F28" s="85"/>
      <c r="G28" s="84"/>
      <c r="H28" s="84"/>
      <c r="I28" s="86"/>
      <c r="J28" s="84"/>
      <c r="K28" s="85"/>
      <c r="L28" s="84"/>
      <c r="M28" s="84"/>
      <c r="N28" s="84"/>
      <c r="O28" s="83"/>
      <c r="P28" s="85"/>
      <c r="Q28" s="84"/>
      <c r="R28" s="84"/>
      <c r="S28" s="86"/>
      <c r="U28" s="76"/>
      <c r="V28" s="77"/>
      <c r="W28" s="77"/>
      <c r="X28" s="77"/>
      <c r="Y28" s="78"/>
      <c r="Z28" s="14"/>
      <c r="AA28" s="90"/>
      <c r="AB28" s="14"/>
      <c r="AC28" s="14"/>
      <c r="AD28" s="14"/>
      <c r="AE28" s="14"/>
      <c r="AJ28" s="2"/>
      <c r="AK28" s="2"/>
      <c r="AL28" s="2"/>
      <c r="AM28" s="2"/>
      <c r="AN28" s="2"/>
      <c r="AO28" s="2"/>
    </row>
    <row r="29" spans="2:41" ht="25.15" customHeight="1">
      <c r="B29" s="35" t="s">
        <v>29</v>
      </c>
      <c r="C29" s="20"/>
      <c r="D29" s="20"/>
      <c r="E29" s="62">
        <f>SUM(E23:E27)</f>
        <v>20440</v>
      </c>
      <c r="F29" s="11"/>
      <c r="G29" s="12"/>
      <c r="H29" s="12"/>
      <c r="I29" s="61">
        <f>SUM(I23:I27)</f>
        <v>39761.308000000005</v>
      </c>
      <c r="J29" s="63">
        <f>SUM(J24:J27)</f>
        <v>20440</v>
      </c>
      <c r="K29" s="11"/>
      <c r="L29" s="12"/>
      <c r="M29" s="12"/>
      <c r="N29" s="10">
        <f>SUM(N23:N27)</f>
        <v>39220.252</v>
      </c>
      <c r="O29" s="62">
        <f>SUM(O23:O27)</f>
        <v>20440</v>
      </c>
      <c r="P29" s="11"/>
      <c r="Q29" s="12"/>
      <c r="R29" s="12"/>
      <c r="S29" s="43">
        <f>SUM(S23:S27)</f>
        <v>37509.796000000002</v>
      </c>
      <c r="U29" s="35"/>
      <c r="V29" s="20"/>
      <c r="W29" s="20"/>
      <c r="X29" s="20"/>
      <c r="Y29" s="36"/>
      <c r="Z29" s="14"/>
      <c r="AA29" s="55"/>
      <c r="AB29" s="14"/>
      <c r="AC29" s="14"/>
      <c r="AD29" s="14"/>
      <c r="AE29" s="14"/>
      <c r="AJ29" s="2"/>
      <c r="AK29" s="2"/>
      <c r="AL29" s="2"/>
      <c r="AM29" s="2"/>
      <c r="AN29" s="2"/>
      <c r="AO29" s="2"/>
    </row>
    <row r="30" spans="2:41" ht="25.15" customHeight="1" thickBot="1">
      <c r="B30" s="37"/>
      <c r="C30" s="38"/>
      <c r="D30" s="38"/>
      <c r="E30" s="60"/>
      <c r="F30" s="45"/>
      <c r="G30" s="44"/>
      <c r="H30" s="44"/>
      <c r="I30" s="46"/>
      <c r="J30" s="44"/>
      <c r="K30" s="45"/>
      <c r="L30" s="44"/>
      <c r="M30" s="44"/>
      <c r="N30" s="44"/>
      <c r="O30" s="60"/>
      <c r="P30" s="45"/>
      <c r="Q30" s="44"/>
      <c r="R30" s="44"/>
      <c r="S30" s="46"/>
      <c r="U30" s="37"/>
      <c r="V30" s="38"/>
      <c r="W30" s="38"/>
      <c r="X30" s="38"/>
      <c r="Y30" s="39"/>
      <c r="Z30" s="14"/>
      <c r="AA30" s="56"/>
      <c r="AB30" s="14"/>
      <c r="AC30" s="14"/>
      <c r="AD30" s="14"/>
      <c r="AE30" s="14"/>
      <c r="AJ30" s="2"/>
      <c r="AK30" s="2"/>
      <c r="AL30" s="2"/>
      <c r="AM30" s="2"/>
      <c r="AN30" s="2"/>
      <c r="AO30" s="2"/>
    </row>
    <row r="32" spans="2:41" ht="25.15" customHeight="1" thickBot="1">
      <c r="B32" s="124" t="s">
        <v>37</v>
      </c>
    </row>
    <row r="33" spans="2:10" ht="25.15" customHeight="1">
      <c r="B33" s="64" t="s">
        <v>38</v>
      </c>
      <c r="C33" s="65" t="s">
        <v>39</v>
      </c>
      <c r="D33" s="91" t="s">
        <v>40</v>
      </c>
      <c r="E33" s="180" t="s">
        <v>41</v>
      </c>
      <c r="F33" s="180"/>
      <c r="G33" s="180"/>
      <c r="H33" s="180"/>
      <c r="I33" s="180"/>
      <c r="J33" s="181"/>
    </row>
    <row r="34" spans="2:10" ht="25.9" customHeight="1">
      <c r="B34" s="176" t="s">
        <v>42</v>
      </c>
      <c r="C34" s="116" t="s">
        <v>5</v>
      </c>
      <c r="D34" s="116" t="s">
        <v>43</v>
      </c>
      <c r="E34" s="182" t="s">
        <v>44</v>
      </c>
      <c r="F34" s="182"/>
      <c r="G34" s="182"/>
      <c r="H34" s="182"/>
      <c r="I34" s="182"/>
      <c r="J34" s="183"/>
    </row>
    <row r="35" spans="2:10" ht="25.9" customHeight="1">
      <c r="B35" s="177"/>
      <c r="C35" s="116" t="s">
        <v>6</v>
      </c>
      <c r="D35" s="116" t="s">
        <v>43</v>
      </c>
      <c r="E35" s="174" t="s">
        <v>45</v>
      </c>
      <c r="F35" s="174"/>
      <c r="G35" s="174"/>
      <c r="H35" s="174"/>
      <c r="I35" s="174"/>
      <c r="J35" s="175"/>
    </row>
    <row r="36" spans="2:10" ht="25.9" customHeight="1">
      <c r="B36" s="177"/>
      <c r="C36" s="116" t="s">
        <v>46</v>
      </c>
      <c r="D36" s="116" t="s">
        <v>43</v>
      </c>
      <c r="E36" s="174" t="s">
        <v>47</v>
      </c>
      <c r="F36" s="174"/>
      <c r="G36" s="174"/>
      <c r="H36" s="174"/>
      <c r="I36" s="174"/>
      <c r="J36" s="175"/>
    </row>
    <row r="37" spans="2:10" ht="25.9" customHeight="1">
      <c r="B37" s="177"/>
      <c r="C37" s="116" t="s">
        <v>48</v>
      </c>
      <c r="D37" s="116" t="s">
        <v>21</v>
      </c>
      <c r="E37" s="174" t="s">
        <v>49</v>
      </c>
      <c r="F37" s="174"/>
      <c r="G37" s="174"/>
      <c r="H37" s="174"/>
      <c r="I37" s="174"/>
      <c r="J37" s="175"/>
    </row>
    <row r="38" spans="2:10" ht="25.9" customHeight="1">
      <c r="B38" s="177"/>
      <c r="C38" s="116" t="s">
        <v>9</v>
      </c>
      <c r="D38" s="116" t="s">
        <v>22</v>
      </c>
      <c r="E38" s="174" t="s">
        <v>50</v>
      </c>
      <c r="F38" s="174"/>
      <c r="G38" s="174"/>
      <c r="H38" s="174"/>
      <c r="I38" s="174"/>
      <c r="J38" s="175"/>
    </row>
    <row r="39" spans="2:10" ht="25.9" customHeight="1">
      <c r="B39" s="177"/>
      <c r="C39" s="116" t="s">
        <v>10</v>
      </c>
      <c r="D39" s="116" t="s">
        <v>23</v>
      </c>
      <c r="E39" s="174" t="s">
        <v>51</v>
      </c>
      <c r="F39" s="174"/>
      <c r="G39" s="174"/>
      <c r="H39" s="174"/>
      <c r="I39" s="174"/>
      <c r="J39" s="175"/>
    </row>
    <row r="40" spans="2:10" ht="25.9" customHeight="1">
      <c r="B40" s="177"/>
      <c r="C40" s="116" t="s">
        <v>11</v>
      </c>
      <c r="D40" s="116" t="s">
        <v>23</v>
      </c>
      <c r="E40" s="174" t="s">
        <v>52</v>
      </c>
      <c r="F40" s="174"/>
      <c r="G40" s="174"/>
      <c r="H40" s="174"/>
      <c r="I40" s="174"/>
      <c r="J40" s="175"/>
    </row>
    <row r="41" spans="2:10" ht="25.9" customHeight="1">
      <c r="B41" s="177"/>
      <c r="C41" s="116" t="s">
        <v>53</v>
      </c>
      <c r="D41" s="116" t="s">
        <v>23</v>
      </c>
      <c r="E41" s="174" t="s">
        <v>54</v>
      </c>
      <c r="F41" s="174"/>
      <c r="G41" s="174"/>
      <c r="H41" s="174"/>
      <c r="I41" s="174"/>
      <c r="J41" s="175"/>
    </row>
    <row r="42" spans="2:10" ht="25.9" customHeight="1">
      <c r="B42" s="177" t="s">
        <v>55</v>
      </c>
      <c r="C42" s="116" t="s">
        <v>56</v>
      </c>
      <c r="D42" s="117" t="s">
        <v>57</v>
      </c>
      <c r="E42" s="174" t="s">
        <v>58</v>
      </c>
      <c r="F42" s="174"/>
      <c r="G42" s="174"/>
      <c r="H42" s="174"/>
      <c r="I42" s="174"/>
      <c r="J42" s="175"/>
    </row>
    <row r="43" spans="2:10" ht="25.9" customHeight="1">
      <c r="B43" s="177"/>
      <c r="C43" s="116" t="s">
        <v>16</v>
      </c>
      <c r="D43" s="116" t="s">
        <v>24</v>
      </c>
      <c r="E43" s="174" t="s">
        <v>59</v>
      </c>
      <c r="F43" s="174"/>
      <c r="G43" s="174"/>
      <c r="H43" s="174"/>
      <c r="I43" s="174"/>
      <c r="J43" s="175"/>
    </row>
    <row r="44" spans="2:10" ht="25.9" customHeight="1">
      <c r="B44" s="177"/>
      <c r="C44" s="116" t="s">
        <v>17</v>
      </c>
      <c r="D44" s="116" t="s">
        <v>25</v>
      </c>
      <c r="E44" s="174" t="s">
        <v>60</v>
      </c>
      <c r="F44" s="174"/>
      <c r="G44" s="174"/>
      <c r="H44" s="174"/>
      <c r="I44" s="174"/>
      <c r="J44" s="175"/>
    </row>
    <row r="45" spans="2:10" ht="25.9" customHeight="1">
      <c r="B45" s="177"/>
      <c r="C45" s="116" t="s">
        <v>18</v>
      </c>
      <c r="D45" s="116" t="s">
        <v>24</v>
      </c>
      <c r="E45" s="174" t="s">
        <v>61</v>
      </c>
      <c r="F45" s="174"/>
      <c r="G45" s="174"/>
      <c r="H45" s="174"/>
      <c r="I45" s="174"/>
      <c r="J45" s="175"/>
    </row>
    <row r="46" spans="2:10" ht="25.9" customHeight="1">
      <c r="B46" s="177"/>
      <c r="C46" s="116" t="s">
        <v>62</v>
      </c>
      <c r="D46" s="116" t="s">
        <v>21</v>
      </c>
      <c r="E46" s="174" t="s">
        <v>63</v>
      </c>
      <c r="F46" s="174"/>
      <c r="G46" s="174"/>
      <c r="H46" s="174"/>
      <c r="I46" s="174"/>
      <c r="J46" s="175"/>
    </row>
    <row r="47" spans="2:10" ht="25.9" customHeight="1" thickBot="1">
      <c r="B47" s="66" t="s">
        <v>64</v>
      </c>
      <c r="C47" s="92" t="s">
        <v>20</v>
      </c>
      <c r="D47" s="92" t="s">
        <v>43</v>
      </c>
      <c r="E47" s="178" t="s">
        <v>65</v>
      </c>
      <c r="F47" s="178"/>
      <c r="G47" s="178"/>
      <c r="H47" s="178"/>
      <c r="I47" s="178"/>
      <c r="J47" s="179"/>
    </row>
  </sheetData>
  <mergeCells count="80">
    <mergeCell ref="E43:J43"/>
    <mergeCell ref="O23:S23"/>
    <mergeCell ref="E45:J45"/>
    <mergeCell ref="E46:J46"/>
    <mergeCell ref="E47:J47"/>
    <mergeCell ref="E33:J33"/>
    <mergeCell ref="J23:N23"/>
    <mergeCell ref="E23:I23"/>
    <mergeCell ref="E34:J34"/>
    <mergeCell ref="E35:J35"/>
    <mergeCell ref="E36:J36"/>
    <mergeCell ref="E37:J37"/>
    <mergeCell ref="E38:J38"/>
    <mergeCell ref="E39:J39"/>
    <mergeCell ref="E40:J40"/>
    <mergeCell ref="E41:J41"/>
    <mergeCell ref="E42:J42"/>
    <mergeCell ref="Y22:Y23"/>
    <mergeCell ref="E44:J44"/>
    <mergeCell ref="AA20:AA23"/>
    <mergeCell ref="B34:B41"/>
    <mergeCell ref="B42:B46"/>
    <mergeCell ref="X22:X23"/>
    <mergeCell ref="L20:L21"/>
    <mergeCell ref="R20:R21"/>
    <mergeCell ref="S20:S21"/>
    <mergeCell ref="N20:N21"/>
    <mergeCell ref="I20:I21"/>
    <mergeCell ref="O20:O21"/>
    <mergeCell ref="P20:P21"/>
    <mergeCell ref="Q20:Q21"/>
    <mergeCell ref="K20:K21"/>
    <mergeCell ref="V22:V23"/>
    <mergeCell ref="W22:W23"/>
    <mergeCell ref="M20:M21"/>
    <mergeCell ref="U20:U23"/>
    <mergeCell ref="V20:V21"/>
    <mergeCell ref="W20:W21"/>
    <mergeCell ref="Y6:Y7"/>
    <mergeCell ref="Y8:Y9"/>
    <mergeCell ref="Y20:Y21"/>
    <mergeCell ref="V6:V7"/>
    <mergeCell ref="AA6:AA9"/>
    <mergeCell ref="X8:X9"/>
    <mergeCell ref="W8:W9"/>
    <mergeCell ref="V8:V9"/>
    <mergeCell ref="X20:X21"/>
    <mergeCell ref="F20:F21"/>
    <mergeCell ref="G20:G21"/>
    <mergeCell ref="H20:H21"/>
    <mergeCell ref="J20:J21"/>
    <mergeCell ref="B20:B23"/>
    <mergeCell ref="C20:C23"/>
    <mergeCell ref="D20:D23"/>
    <mergeCell ref="E20:E21"/>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33"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4"/>
  <sheetViews>
    <sheetView showGridLines="0" tabSelected="1" zoomScale="60" zoomScaleNormal="60" workbookViewId="0">
      <selection activeCell="K34" sqref="K34"/>
    </sheetView>
  </sheetViews>
  <sheetFormatPr defaultColWidth="7.875" defaultRowHeight="25.15" customHeight="1"/>
  <cols>
    <col min="1" max="1" width="12.875" style="2" customWidth="1"/>
    <col min="2" max="3" width="22.875" style="2" customWidth="1"/>
    <col min="4" max="22" width="17.375" style="2" customWidth="1"/>
    <col min="23" max="23" width="17.375" style="14" customWidth="1"/>
    <col min="24" max="24" width="99.75" style="14" customWidth="1"/>
    <col min="25" max="28" width="17.375" style="14" customWidth="1"/>
    <col min="29" max="32" width="7.875" style="14"/>
    <col min="33" max="16384" width="7.875" style="2"/>
  </cols>
  <sheetData>
    <row r="2" spans="2:36" ht="25.15" customHeight="1">
      <c r="B2" s="137" t="s">
        <v>0</v>
      </c>
      <c r="C2" s="137"/>
      <c r="D2" s="137"/>
      <c r="E2" s="137"/>
      <c r="F2" s="137"/>
      <c r="G2" s="137"/>
      <c r="H2" s="137"/>
      <c r="I2" s="137"/>
      <c r="J2" s="137"/>
      <c r="K2" s="137"/>
      <c r="L2" s="137"/>
      <c r="M2" s="137"/>
      <c r="N2" s="137"/>
      <c r="O2" s="137"/>
      <c r="P2" s="137"/>
      <c r="Q2" s="137"/>
      <c r="R2" s="137"/>
    </row>
    <row r="3" spans="2:36" ht="25.15" customHeight="1">
      <c r="B3" s="3"/>
      <c r="C3" s="3"/>
      <c r="D3" s="4"/>
      <c r="E3" s="4"/>
      <c r="F3" s="4"/>
      <c r="G3" s="4"/>
      <c r="H3" s="4"/>
      <c r="I3" s="4"/>
      <c r="J3" s="4"/>
      <c r="K3" s="4"/>
      <c r="L3" s="4"/>
      <c r="M3" s="4"/>
      <c r="N3" s="4"/>
      <c r="O3" s="4"/>
      <c r="P3" s="4"/>
      <c r="Q3" s="4"/>
      <c r="R3" s="4"/>
    </row>
    <row r="4" spans="2:36" ht="25.15" customHeight="1">
      <c r="B4" s="1" t="s">
        <v>66</v>
      </c>
      <c r="C4" s="1"/>
      <c r="D4" s="4"/>
      <c r="E4" s="4"/>
      <c r="F4" s="4"/>
      <c r="G4" s="4"/>
      <c r="H4" s="4"/>
      <c r="I4" s="4"/>
      <c r="J4" s="4"/>
      <c r="K4" s="4"/>
      <c r="L4" s="4"/>
      <c r="M4" s="4"/>
      <c r="N4" s="4"/>
      <c r="O4" s="4"/>
      <c r="P4" s="4"/>
      <c r="Q4" s="4"/>
      <c r="R4" s="4"/>
    </row>
    <row r="5" spans="2:36" ht="25.15" customHeight="1" thickBot="1">
      <c r="B5" s="7" t="s">
        <v>2</v>
      </c>
      <c r="C5" s="7"/>
      <c r="D5" s="4"/>
      <c r="E5" s="4"/>
      <c r="F5" s="4"/>
      <c r="G5" s="4"/>
      <c r="H5" s="4"/>
      <c r="I5" s="4"/>
      <c r="J5" s="4"/>
      <c r="K5" s="4"/>
      <c r="L5" s="4"/>
      <c r="M5" s="4"/>
      <c r="N5" s="4"/>
      <c r="O5" s="4"/>
      <c r="P5" s="4"/>
      <c r="Q5" s="4"/>
      <c r="R5" s="4"/>
      <c r="T5" s="7" t="s">
        <v>3</v>
      </c>
      <c r="X5" s="7" t="s">
        <v>4</v>
      </c>
    </row>
    <row r="6" spans="2:36" ht="25.15" customHeight="1">
      <c r="B6" s="146" t="s">
        <v>5</v>
      </c>
      <c r="C6" s="143" t="s">
        <v>6</v>
      </c>
      <c r="D6" s="156" t="s">
        <v>8</v>
      </c>
      <c r="E6" s="138" t="s">
        <v>9</v>
      </c>
      <c r="F6" s="138" t="s">
        <v>10</v>
      </c>
      <c r="G6" s="138" t="s">
        <v>11</v>
      </c>
      <c r="H6" s="151" t="s">
        <v>12</v>
      </c>
      <c r="I6" s="156" t="s">
        <v>67</v>
      </c>
      <c r="J6" s="138" t="s">
        <v>9</v>
      </c>
      <c r="K6" s="138" t="s">
        <v>68</v>
      </c>
      <c r="L6" s="138" t="s">
        <v>11</v>
      </c>
      <c r="M6" s="151" t="s">
        <v>13</v>
      </c>
      <c r="N6" s="185" t="s">
        <v>67</v>
      </c>
      <c r="O6" s="138" t="s">
        <v>9</v>
      </c>
      <c r="P6" s="138" t="s">
        <v>68</v>
      </c>
      <c r="Q6" s="138" t="s">
        <v>11</v>
      </c>
      <c r="R6" s="151" t="s">
        <v>14</v>
      </c>
      <c r="S6" s="21"/>
      <c r="T6" s="189" t="s">
        <v>16</v>
      </c>
      <c r="U6" s="191" t="s">
        <v>17</v>
      </c>
      <c r="V6" s="193" t="s">
        <v>18</v>
      </c>
      <c r="X6" s="167" t="s">
        <v>20</v>
      </c>
    </row>
    <row r="7" spans="2:36" ht="25.15" customHeight="1">
      <c r="B7" s="147"/>
      <c r="C7" s="144"/>
      <c r="D7" s="162"/>
      <c r="E7" s="161"/>
      <c r="F7" s="161"/>
      <c r="G7" s="161"/>
      <c r="H7" s="184"/>
      <c r="I7" s="162"/>
      <c r="J7" s="161"/>
      <c r="K7" s="161"/>
      <c r="L7" s="161"/>
      <c r="M7" s="184"/>
      <c r="N7" s="186"/>
      <c r="O7" s="161"/>
      <c r="P7" s="161"/>
      <c r="Q7" s="161"/>
      <c r="R7" s="184"/>
      <c r="S7" s="21"/>
      <c r="T7" s="190"/>
      <c r="U7" s="192"/>
      <c r="V7" s="194"/>
      <c r="X7" s="168"/>
    </row>
    <row r="8" spans="2:36" ht="25.15" customHeight="1">
      <c r="B8" s="147"/>
      <c r="C8" s="144"/>
      <c r="D8" s="127" t="s">
        <v>21</v>
      </c>
      <c r="E8" s="128" t="s">
        <v>22</v>
      </c>
      <c r="F8" s="128" t="s">
        <v>23</v>
      </c>
      <c r="G8" s="128" t="s">
        <v>23</v>
      </c>
      <c r="H8" s="129" t="s">
        <v>23</v>
      </c>
      <c r="I8" s="127" t="s">
        <v>21</v>
      </c>
      <c r="J8" s="128" t="s">
        <v>22</v>
      </c>
      <c r="K8" s="128" t="s">
        <v>23</v>
      </c>
      <c r="L8" s="128" t="s">
        <v>23</v>
      </c>
      <c r="M8" s="129" t="s">
        <v>23</v>
      </c>
      <c r="N8" s="69" t="s">
        <v>21</v>
      </c>
      <c r="O8" s="128" t="s">
        <v>22</v>
      </c>
      <c r="P8" s="128" t="s">
        <v>23</v>
      </c>
      <c r="Q8" s="128" t="s">
        <v>23</v>
      </c>
      <c r="R8" s="129" t="s">
        <v>23</v>
      </c>
      <c r="S8" s="22"/>
      <c r="T8" s="195" t="s">
        <v>24</v>
      </c>
      <c r="U8" s="196" t="s">
        <v>25</v>
      </c>
      <c r="V8" s="197" t="s">
        <v>24</v>
      </c>
      <c r="X8" s="168"/>
    </row>
    <row r="9" spans="2:36" ht="25.15" customHeight="1">
      <c r="B9" s="148"/>
      <c r="C9" s="145"/>
      <c r="D9" s="158" t="s">
        <v>26</v>
      </c>
      <c r="E9" s="159"/>
      <c r="F9" s="159"/>
      <c r="G9" s="159"/>
      <c r="H9" s="160"/>
      <c r="I9" s="158" t="s">
        <v>27</v>
      </c>
      <c r="J9" s="159"/>
      <c r="K9" s="159"/>
      <c r="L9" s="159"/>
      <c r="M9" s="160"/>
      <c r="N9" s="158" t="s">
        <v>28</v>
      </c>
      <c r="O9" s="159"/>
      <c r="P9" s="159"/>
      <c r="Q9" s="159"/>
      <c r="R9" s="160"/>
      <c r="S9" s="22"/>
      <c r="T9" s="198"/>
      <c r="U9" s="199"/>
      <c r="V9" s="200"/>
      <c r="X9" s="169"/>
    </row>
    <row r="10" spans="2:36" s="13" customFormat="1" ht="25.15" customHeight="1">
      <c r="B10" s="40" t="s">
        <v>84</v>
      </c>
      <c r="C10" s="48"/>
      <c r="D10" s="93"/>
      <c r="E10" s="94"/>
      <c r="F10" s="95"/>
      <c r="G10" s="95"/>
      <c r="H10" s="96"/>
      <c r="I10" s="93"/>
      <c r="J10" s="95"/>
      <c r="K10" s="95"/>
      <c r="L10" s="97"/>
      <c r="M10" s="96"/>
      <c r="N10" s="98"/>
      <c r="O10" s="94"/>
      <c r="P10" s="95"/>
      <c r="Q10" s="95"/>
      <c r="R10" s="96"/>
      <c r="S10" s="23"/>
      <c r="T10" s="33"/>
      <c r="U10" s="17"/>
      <c r="V10" s="34"/>
      <c r="W10" s="16"/>
      <c r="X10" s="53"/>
      <c r="Y10" s="16"/>
      <c r="Z10" s="16"/>
      <c r="AA10" s="16"/>
      <c r="AB10" s="16"/>
      <c r="AC10" s="16"/>
      <c r="AD10" s="16"/>
      <c r="AE10" s="16"/>
      <c r="AF10" s="16"/>
    </row>
    <row r="11" spans="2:36" s="13" customFormat="1" ht="25.15" customHeight="1">
      <c r="B11" s="40"/>
      <c r="C11" s="48"/>
      <c r="D11" s="93"/>
      <c r="E11" s="94"/>
      <c r="F11" s="95"/>
      <c r="G11" s="95"/>
      <c r="H11" s="96"/>
      <c r="I11" s="93"/>
      <c r="J11" s="95"/>
      <c r="K11" s="95"/>
      <c r="L11" s="97"/>
      <c r="M11" s="96"/>
      <c r="N11" s="98"/>
      <c r="O11" s="94"/>
      <c r="P11" s="95"/>
      <c r="Q11" s="95"/>
      <c r="R11" s="96"/>
      <c r="S11" s="23"/>
      <c r="T11" s="33"/>
      <c r="U11" s="17"/>
      <c r="V11" s="34"/>
      <c r="W11" s="16"/>
      <c r="X11" s="54"/>
      <c r="Y11" s="16"/>
      <c r="Z11" s="16"/>
      <c r="AA11" s="16"/>
      <c r="AB11" s="16"/>
      <c r="AC11" s="16"/>
      <c r="AD11" s="16"/>
      <c r="AE11" s="16"/>
      <c r="AF11" s="16"/>
    </row>
    <row r="12" spans="2:36" s="13" customFormat="1" ht="25.15" customHeight="1">
      <c r="B12" s="40"/>
      <c r="C12" s="48"/>
      <c r="D12" s="93"/>
      <c r="E12" s="94"/>
      <c r="F12" s="95"/>
      <c r="G12" s="95"/>
      <c r="H12" s="96"/>
      <c r="I12" s="93"/>
      <c r="J12" s="95"/>
      <c r="K12" s="95"/>
      <c r="L12" s="97"/>
      <c r="M12" s="96"/>
      <c r="N12" s="98"/>
      <c r="O12" s="94"/>
      <c r="P12" s="95"/>
      <c r="Q12" s="95"/>
      <c r="R12" s="96"/>
      <c r="S12" s="23"/>
      <c r="T12" s="33"/>
      <c r="U12" s="17"/>
      <c r="V12" s="34"/>
      <c r="W12" s="16"/>
      <c r="X12" s="54"/>
      <c r="Y12" s="16"/>
      <c r="Z12" s="16"/>
      <c r="AA12" s="16"/>
      <c r="AB12" s="16"/>
      <c r="AC12" s="16"/>
      <c r="AD12" s="16"/>
      <c r="AE12" s="16"/>
      <c r="AF12" s="16"/>
    </row>
    <row r="13" spans="2:36" s="24" customFormat="1" ht="25.15" customHeight="1">
      <c r="B13" s="40"/>
      <c r="C13" s="48"/>
      <c r="D13" s="32"/>
      <c r="E13" s="99"/>
      <c r="F13" s="17"/>
      <c r="G13" s="17"/>
      <c r="H13" s="100"/>
      <c r="I13" s="32"/>
      <c r="J13" s="17"/>
      <c r="K13" s="17"/>
      <c r="L13" s="15"/>
      <c r="M13" s="100"/>
      <c r="N13" s="101"/>
      <c r="O13" s="99"/>
      <c r="P13" s="17"/>
      <c r="Q13" s="17"/>
      <c r="R13" s="100"/>
      <c r="S13" s="23"/>
      <c r="T13" s="87"/>
      <c r="U13" s="88"/>
      <c r="V13" s="123"/>
      <c r="W13" s="25"/>
      <c r="X13" s="89"/>
      <c r="Y13" s="25"/>
      <c r="Z13" s="25"/>
      <c r="AA13" s="25"/>
      <c r="AB13" s="25"/>
      <c r="AC13" s="25"/>
      <c r="AD13" s="25"/>
      <c r="AE13" s="25"/>
      <c r="AF13" s="25"/>
    </row>
    <row r="14" spans="2:36" ht="25.15" customHeight="1">
      <c r="B14" s="41"/>
      <c r="C14" s="49"/>
      <c r="D14" s="68"/>
      <c r="E14" s="9"/>
      <c r="F14" s="8"/>
      <c r="G14" s="8"/>
      <c r="H14" s="42"/>
      <c r="I14" s="68"/>
      <c r="J14" s="8"/>
      <c r="K14" s="8"/>
      <c r="L14" s="8"/>
      <c r="M14" s="42"/>
      <c r="N14" s="9"/>
      <c r="O14" s="9"/>
      <c r="P14" s="8"/>
      <c r="Q14" s="8"/>
      <c r="R14" s="42"/>
      <c r="S14" s="26"/>
      <c r="T14" s="76"/>
      <c r="U14" s="77"/>
      <c r="V14" s="78"/>
      <c r="X14" s="90"/>
      <c r="AG14" s="14"/>
      <c r="AH14" s="14"/>
      <c r="AI14" s="14"/>
      <c r="AJ14" s="14"/>
    </row>
    <row r="15" spans="2:36" ht="25.15" customHeight="1">
      <c r="B15" s="35" t="s">
        <v>29</v>
      </c>
      <c r="C15" s="20"/>
      <c r="D15" s="62">
        <f>SUM(D10:D13)</f>
        <v>0</v>
      </c>
      <c r="E15" s="11"/>
      <c r="F15" s="12"/>
      <c r="G15" s="12"/>
      <c r="H15" s="61">
        <f>SUM(H10:H13)</f>
        <v>0</v>
      </c>
      <c r="I15" s="62">
        <f>SUM(I10:I13)</f>
        <v>0</v>
      </c>
      <c r="J15" s="12"/>
      <c r="K15" s="12"/>
      <c r="M15" s="10">
        <f>SUM(L10:L13)</f>
        <v>0</v>
      </c>
      <c r="N15" s="62">
        <f>SUM(N10:N13)</f>
        <v>0</v>
      </c>
      <c r="O15" s="11"/>
      <c r="P15" s="12"/>
      <c r="Q15" s="12"/>
      <c r="R15" s="43">
        <f>SUM(R10:R13)</f>
        <v>0</v>
      </c>
      <c r="S15" s="27"/>
      <c r="T15" s="35"/>
      <c r="U15" s="20"/>
      <c r="V15" s="36"/>
      <c r="X15" s="55"/>
    </row>
    <row r="16" spans="2:36" ht="25.15" customHeight="1" thickBot="1">
      <c r="B16" s="37"/>
      <c r="C16" s="38"/>
      <c r="D16" s="60"/>
      <c r="E16" s="45"/>
      <c r="F16" s="44"/>
      <c r="G16" s="44"/>
      <c r="H16" s="46"/>
      <c r="I16" s="60"/>
      <c r="J16" s="44"/>
      <c r="K16" s="44"/>
      <c r="L16" s="44"/>
      <c r="M16" s="46"/>
      <c r="N16" s="45"/>
      <c r="O16" s="45"/>
      <c r="P16" s="44"/>
      <c r="Q16" s="44"/>
      <c r="R16" s="46"/>
      <c r="S16" s="28"/>
      <c r="T16" s="50"/>
      <c r="U16" s="51"/>
      <c r="V16" s="39"/>
      <c r="X16" s="56"/>
    </row>
    <row r="18" spans="2:32" ht="25.15" customHeight="1">
      <c r="B18" s="1" t="s">
        <v>69</v>
      </c>
      <c r="C18" s="1"/>
      <c r="D18" s="4"/>
      <c r="E18" s="4"/>
      <c r="F18" s="4"/>
      <c r="G18" s="4"/>
      <c r="H18" s="4"/>
      <c r="I18" s="4"/>
      <c r="J18" s="4"/>
      <c r="K18" s="4"/>
      <c r="L18" s="4"/>
      <c r="M18" s="4"/>
      <c r="N18" s="4"/>
      <c r="O18" s="4"/>
      <c r="P18" s="4"/>
      <c r="Q18" s="4"/>
      <c r="R18" s="4"/>
    </row>
    <row r="19" spans="2:32" ht="25.15" customHeight="1" thickBot="1">
      <c r="B19" s="7" t="s">
        <v>2</v>
      </c>
      <c r="C19" s="7"/>
      <c r="D19" s="4"/>
      <c r="E19" s="4"/>
      <c r="F19" s="4"/>
      <c r="G19" s="4"/>
      <c r="H19" s="4"/>
      <c r="I19" s="4"/>
      <c r="J19" s="4"/>
      <c r="K19" s="4"/>
      <c r="L19" s="4"/>
      <c r="M19" s="4"/>
      <c r="N19" s="4"/>
      <c r="O19" s="4"/>
      <c r="P19" s="4"/>
      <c r="Q19" s="4"/>
      <c r="R19" s="4"/>
      <c r="S19" s="7"/>
      <c r="T19" s="7" t="s">
        <v>3</v>
      </c>
      <c r="X19" s="7" t="s">
        <v>4</v>
      </c>
    </row>
    <row r="20" spans="2:32" ht="25.15" customHeight="1">
      <c r="B20" s="146" t="s">
        <v>5</v>
      </c>
      <c r="C20" s="140" t="s">
        <v>6</v>
      </c>
      <c r="D20" s="156" t="s">
        <v>32</v>
      </c>
      <c r="E20" s="138" t="s">
        <v>9</v>
      </c>
      <c r="F20" s="138" t="s">
        <v>10</v>
      </c>
      <c r="G20" s="138" t="s">
        <v>11</v>
      </c>
      <c r="H20" s="151" t="s">
        <v>33</v>
      </c>
      <c r="I20" s="185" t="s">
        <v>67</v>
      </c>
      <c r="J20" s="138" t="s">
        <v>9</v>
      </c>
      <c r="K20" s="138" t="s">
        <v>68</v>
      </c>
      <c r="L20" s="138" t="s">
        <v>11</v>
      </c>
      <c r="M20" s="187" t="s">
        <v>34</v>
      </c>
      <c r="N20" s="156" t="s">
        <v>67</v>
      </c>
      <c r="O20" s="138" t="s">
        <v>9</v>
      </c>
      <c r="P20" s="138" t="s">
        <v>68</v>
      </c>
      <c r="Q20" s="138" t="s">
        <v>11</v>
      </c>
      <c r="R20" s="151" t="s">
        <v>35</v>
      </c>
      <c r="T20" s="189" t="s">
        <v>16</v>
      </c>
      <c r="U20" s="191" t="s">
        <v>17</v>
      </c>
      <c r="V20" s="193" t="s">
        <v>18</v>
      </c>
      <c r="X20" s="167" t="s">
        <v>20</v>
      </c>
    </row>
    <row r="21" spans="2:32" ht="25.15" customHeight="1">
      <c r="B21" s="147"/>
      <c r="C21" s="141"/>
      <c r="D21" s="162"/>
      <c r="E21" s="161"/>
      <c r="F21" s="161"/>
      <c r="G21" s="161"/>
      <c r="H21" s="184"/>
      <c r="I21" s="186"/>
      <c r="J21" s="161"/>
      <c r="K21" s="161"/>
      <c r="L21" s="161"/>
      <c r="M21" s="188"/>
      <c r="N21" s="162"/>
      <c r="O21" s="161"/>
      <c r="P21" s="161"/>
      <c r="Q21" s="161"/>
      <c r="R21" s="184"/>
      <c r="T21" s="190"/>
      <c r="U21" s="192"/>
      <c r="V21" s="194"/>
      <c r="X21" s="168"/>
    </row>
    <row r="22" spans="2:32" ht="25.15" customHeight="1">
      <c r="B22" s="147"/>
      <c r="C22" s="141"/>
      <c r="D22" s="127" t="s">
        <v>21</v>
      </c>
      <c r="E22" s="128" t="s">
        <v>22</v>
      </c>
      <c r="F22" s="128" t="s">
        <v>23</v>
      </c>
      <c r="G22" s="128" t="s">
        <v>23</v>
      </c>
      <c r="H22" s="129" t="s">
        <v>23</v>
      </c>
      <c r="I22" s="69" t="s">
        <v>21</v>
      </c>
      <c r="J22" s="128" t="s">
        <v>22</v>
      </c>
      <c r="K22" s="128" t="s">
        <v>23</v>
      </c>
      <c r="L22" s="128" t="s">
        <v>23</v>
      </c>
      <c r="M22" s="70" t="s">
        <v>23</v>
      </c>
      <c r="N22" s="127" t="s">
        <v>21</v>
      </c>
      <c r="O22" s="128" t="s">
        <v>22</v>
      </c>
      <c r="P22" s="128" t="s">
        <v>23</v>
      </c>
      <c r="Q22" s="128" t="s">
        <v>23</v>
      </c>
      <c r="R22" s="129" t="s">
        <v>23</v>
      </c>
      <c r="T22" s="195" t="s">
        <v>24</v>
      </c>
      <c r="U22" s="196" t="s">
        <v>25</v>
      </c>
      <c r="V22" s="197" t="s">
        <v>24</v>
      </c>
      <c r="X22" s="168"/>
    </row>
    <row r="23" spans="2:32" ht="25.15" customHeight="1">
      <c r="B23" s="148"/>
      <c r="C23" s="142"/>
      <c r="D23" s="158" t="s">
        <v>26</v>
      </c>
      <c r="E23" s="159"/>
      <c r="F23" s="159"/>
      <c r="G23" s="159"/>
      <c r="H23" s="160"/>
      <c r="I23" s="158" t="s">
        <v>27</v>
      </c>
      <c r="J23" s="159"/>
      <c r="K23" s="159"/>
      <c r="L23" s="159"/>
      <c r="M23" s="160"/>
      <c r="N23" s="158" t="s">
        <v>28</v>
      </c>
      <c r="O23" s="159"/>
      <c r="P23" s="159"/>
      <c r="Q23" s="159"/>
      <c r="R23" s="160"/>
      <c r="T23" s="195"/>
      <c r="U23" s="196"/>
      <c r="V23" s="197"/>
      <c r="X23" s="169"/>
    </row>
    <row r="24" spans="2:32" s="18" customFormat="1" ht="25.15" customHeight="1">
      <c r="B24" s="40" t="s">
        <v>84</v>
      </c>
      <c r="C24" s="59"/>
      <c r="D24" s="93"/>
      <c r="E24" s="94"/>
      <c r="F24" s="95"/>
      <c r="G24" s="95"/>
      <c r="H24" s="96"/>
      <c r="I24" s="102"/>
      <c r="J24" s="95"/>
      <c r="K24" s="95"/>
      <c r="L24" s="97"/>
      <c r="M24" s="103"/>
      <c r="N24" s="104"/>
      <c r="O24" s="94"/>
      <c r="P24" s="95"/>
      <c r="Q24" s="95"/>
      <c r="R24" s="96"/>
      <c r="T24" s="119"/>
      <c r="U24" s="120"/>
      <c r="V24" s="111"/>
      <c r="W24" s="19"/>
      <c r="X24" s="54"/>
      <c r="Y24" s="19"/>
      <c r="Z24" s="19"/>
      <c r="AA24" s="19"/>
      <c r="AB24" s="19"/>
      <c r="AC24" s="19"/>
      <c r="AD24" s="19"/>
      <c r="AE24" s="19"/>
      <c r="AF24" s="19"/>
    </row>
    <row r="25" spans="2:32" s="18" customFormat="1" ht="25.15" customHeight="1">
      <c r="B25" s="40"/>
      <c r="C25" s="59"/>
      <c r="D25" s="32"/>
      <c r="E25" s="99"/>
      <c r="F25" s="17"/>
      <c r="G25" s="17"/>
      <c r="H25" s="100"/>
      <c r="I25" s="105"/>
      <c r="J25" s="17"/>
      <c r="K25" s="17"/>
      <c r="L25" s="15"/>
      <c r="M25" s="106"/>
      <c r="N25" s="107"/>
      <c r="O25" s="99"/>
      <c r="P25" s="17"/>
      <c r="Q25" s="17"/>
      <c r="R25" s="100"/>
      <c r="T25" s="119"/>
      <c r="U25" s="120"/>
      <c r="V25" s="111"/>
      <c r="W25" s="19"/>
      <c r="X25" s="54"/>
      <c r="Y25" s="19"/>
      <c r="Z25" s="19"/>
      <c r="AA25" s="19"/>
      <c r="AB25" s="19"/>
      <c r="AC25" s="19"/>
      <c r="AD25" s="19"/>
      <c r="AE25" s="19"/>
      <c r="AF25" s="19"/>
    </row>
    <row r="26" spans="2:32" s="18" customFormat="1" ht="25.15" customHeight="1">
      <c r="B26" s="40"/>
      <c r="C26" s="59"/>
      <c r="D26" s="32"/>
      <c r="E26" s="99"/>
      <c r="F26" s="17"/>
      <c r="G26" s="17"/>
      <c r="H26" s="100"/>
      <c r="I26" s="105"/>
      <c r="J26" s="17"/>
      <c r="K26" s="17"/>
      <c r="L26" s="15"/>
      <c r="M26" s="106"/>
      <c r="N26" s="107"/>
      <c r="O26" s="99"/>
      <c r="P26" s="17"/>
      <c r="Q26" s="17"/>
      <c r="R26" s="100"/>
      <c r="T26" s="119"/>
      <c r="U26" s="120"/>
      <c r="V26" s="111"/>
      <c r="W26" s="19"/>
      <c r="X26" s="54"/>
      <c r="Y26" s="19"/>
      <c r="Z26" s="19"/>
      <c r="AA26" s="19"/>
      <c r="AB26" s="19"/>
      <c r="AC26" s="19"/>
      <c r="AD26" s="19"/>
      <c r="AE26" s="19"/>
      <c r="AF26" s="19"/>
    </row>
    <row r="27" spans="2:32" s="18" customFormat="1" ht="25.15" customHeight="1">
      <c r="B27" s="40"/>
      <c r="C27" s="59"/>
      <c r="D27" s="32"/>
      <c r="E27" s="99"/>
      <c r="F27" s="17"/>
      <c r="G27" s="17"/>
      <c r="H27" s="100"/>
      <c r="I27" s="105"/>
      <c r="J27" s="17"/>
      <c r="K27" s="17"/>
      <c r="L27" s="15"/>
      <c r="M27" s="106"/>
      <c r="N27" s="107"/>
      <c r="O27" s="99"/>
      <c r="P27" s="17"/>
      <c r="Q27" s="17"/>
      <c r="R27" s="100"/>
      <c r="T27" s="121"/>
      <c r="U27" s="122"/>
      <c r="V27" s="113"/>
      <c r="W27" s="19"/>
      <c r="X27" s="89"/>
      <c r="Y27" s="19"/>
      <c r="Z27" s="19"/>
      <c r="AA27" s="19"/>
      <c r="AB27" s="19"/>
      <c r="AC27" s="19"/>
      <c r="AD27" s="19"/>
      <c r="AE27" s="19"/>
      <c r="AF27" s="19"/>
    </row>
    <row r="28" spans="2:32" ht="25.15" customHeight="1">
      <c r="B28" s="41"/>
      <c r="C28" s="67"/>
      <c r="D28" s="68"/>
      <c r="E28" s="9"/>
      <c r="F28" s="8"/>
      <c r="G28" s="8"/>
      <c r="H28" s="42"/>
      <c r="I28" s="8"/>
      <c r="J28" s="8"/>
      <c r="K28" s="8"/>
      <c r="L28" s="8"/>
      <c r="M28" s="8"/>
      <c r="N28" s="71"/>
      <c r="O28" s="9"/>
      <c r="P28" s="8"/>
      <c r="Q28" s="8"/>
      <c r="R28" s="42"/>
      <c r="T28" s="76"/>
      <c r="U28" s="77"/>
      <c r="V28" s="78"/>
      <c r="X28" s="90"/>
    </row>
    <row r="29" spans="2:32" ht="25.15" customHeight="1">
      <c r="B29" s="35" t="s">
        <v>29</v>
      </c>
      <c r="C29" s="36"/>
      <c r="D29" s="62">
        <f>SUM(D24:D27)</f>
        <v>0</v>
      </c>
      <c r="E29" s="11"/>
      <c r="F29" s="12"/>
      <c r="G29" s="12"/>
      <c r="H29" s="61">
        <f>SUM(H24:H27)</f>
        <v>0</v>
      </c>
      <c r="I29" s="62">
        <f>SUM(I24:I27)</f>
        <v>0</v>
      </c>
      <c r="J29" s="12"/>
      <c r="K29" s="12"/>
      <c r="M29" s="10">
        <f>SUM(L24:L27)</f>
        <v>0</v>
      </c>
      <c r="N29" s="62">
        <f>SUM(N24:N27)</f>
        <v>0</v>
      </c>
      <c r="O29" s="11"/>
      <c r="P29" s="12"/>
      <c r="Q29" s="12"/>
      <c r="R29" s="43">
        <f>SUM(R24:R27)</f>
        <v>0</v>
      </c>
      <c r="T29" s="35"/>
      <c r="U29" s="20"/>
      <c r="V29" s="36"/>
      <c r="X29" s="55"/>
    </row>
    <row r="30" spans="2:32" ht="25.15" customHeight="1" thickBot="1">
      <c r="B30" s="37"/>
      <c r="C30" s="39"/>
      <c r="D30" s="60"/>
      <c r="E30" s="45"/>
      <c r="F30" s="44"/>
      <c r="G30" s="44"/>
      <c r="H30" s="46"/>
      <c r="I30" s="44"/>
      <c r="J30" s="44"/>
      <c r="K30" s="44"/>
      <c r="L30" s="44"/>
      <c r="M30" s="44"/>
      <c r="N30" s="72"/>
      <c r="O30" s="45"/>
      <c r="P30" s="44"/>
      <c r="Q30" s="44"/>
      <c r="R30" s="46"/>
      <c r="T30" s="50"/>
      <c r="U30" s="51"/>
      <c r="V30" s="52"/>
      <c r="X30" s="56"/>
    </row>
    <row r="32" spans="2:32" ht="25.15" customHeight="1" thickBot="1">
      <c r="B32" s="124" t="s">
        <v>37</v>
      </c>
    </row>
    <row r="33" spans="2:10" ht="25.15" customHeight="1">
      <c r="B33" s="118" t="s">
        <v>38</v>
      </c>
      <c r="C33" s="130" t="s">
        <v>39</v>
      </c>
      <c r="D33" s="130" t="s">
        <v>40</v>
      </c>
      <c r="E33" s="201" t="s">
        <v>41</v>
      </c>
      <c r="F33" s="201"/>
      <c r="G33" s="201"/>
      <c r="H33" s="201"/>
      <c r="I33" s="201"/>
      <c r="J33" s="202"/>
    </row>
    <row r="34" spans="2:10" ht="25.15" customHeight="1">
      <c r="B34" s="177" t="s">
        <v>42</v>
      </c>
      <c r="C34" s="116" t="s">
        <v>5</v>
      </c>
      <c r="D34" s="116" t="s">
        <v>43</v>
      </c>
      <c r="E34" s="174" t="s">
        <v>70</v>
      </c>
      <c r="F34" s="174"/>
      <c r="G34" s="174"/>
      <c r="H34" s="174"/>
      <c r="I34" s="174"/>
      <c r="J34" s="175"/>
    </row>
    <row r="35" spans="2:10" ht="25.15" customHeight="1">
      <c r="B35" s="177"/>
      <c r="C35" s="116" t="s">
        <v>6</v>
      </c>
      <c r="D35" s="116" t="s">
        <v>43</v>
      </c>
      <c r="E35" s="174" t="s">
        <v>71</v>
      </c>
      <c r="F35" s="174"/>
      <c r="G35" s="174"/>
      <c r="H35" s="174"/>
      <c r="I35" s="174"/>
      <c r="J35" s="175"/>
    </row>
    <row r="36" spans="2:10" ht="25.15" customHeight="1">
      <c r="B36" s="177"/>
      <c r="C36" s="116" t="s">
        <v>48</v>
      </c>
      <c r="D36" s="116" t="s">
        <v>21</v>
      </c>
      <c r="E36" s="174" t="s">
        <v>72</v>
      </c>
      <c r="F36" s="174"/>
      <c r="G36" s="174"/>
      <c r="H36" s="174"/>
      <c r="I36" s="174"/>
      <c r="J36" s="175"/>
    </row>
    <row r="37" spans="2:10" ht="25.15" customHeight="1">
      <c r="B37" s="177"/>
      <c r="C37" s="116" t="s">
        <v>9</v>
      </c>
      <c r="D37" s="116" t="s">
        <v>22</v>
      </c>
      <c r="E37" s="174" t="s">
        <v>50</v>
      </c>
      <c r="F37" s="174"/>
      <c r="G37" s="174"/>
      <c r="H37" s="174"/>
      <c r="I37" s="174"/>
      <c r="J37" s="175"/>
    </row>
    <row r="38" spans="2:10" ht="25.15" customHeight="1">
      <c r="B38" s="177"/>
      <c r="C38" s="116" t="s">
        <v>10</v>
      </c>
      <c r="D38" s="116" t="s">
        <v>23</v>
      </c>
      <c r="E38" s="174" t="s">
        <v>51</v>
      </c>
      <c r="F38" s="174"/>
      <c r="G38" s="174"/>
      <c r="H38" s="174"/>
      <c r="I38" s="174"/>
      <c r="J38" s="175"/>
    </row>
    <row r="39" spans="2:10" ht="25.15" customHeight="1">
      <c r="B39" s="177"/>
      <c r="C39" s="116" t="s">
        <v>11</v>
      </c>
      <c r="D39" s="116" t="s">
        <v>23</v>
      </c>
      <c r="E39" s="174" t="s">
        <v>52</v>
      </c>
      <c r="F39" s="174"/>
      <c r="G39" s="174"/>
      <c r="H39" s="174"/>
      <c r="I39" s="174"/>
      <c r="J39" s="175"/>
    </row>
    <row r="40" spans="2:10" ht="25.15" customHeight="1">
      <c r="B40" s="177"/>
      <c r="C40" s="116" t="s">
        <v>53</v>
      </c>
      <c r="D40" s="116" t="s">
        <v>23</v>
      </c>
      <c r="E40" s="174" t="s">
        <v>73</v>
      </c>
      <c r="F40" s="174"/>
      <c r="G40" s="174"/>
      <c r="H40" s="174"/>
      <c r="I40" s="174"/>
      <c r="J40" s="175"/>
    </row>
    <row r="41" spans="2:10" ht="25.15" customHeight="1">
      <c r="B41" s="177" t="s">
        <v>55</v>
      </c>
      <c r="C41" s="116" t="s">
        <v>16</v>
      </c>
      <c r="D41" s="116" t="s">
        <v>24</v>
      </c>
      <c r="E41" s="174" t="s">
        <v>59</v>
      </c>
      <c r="F41" s="174"/>
      <c r="G41" s="174"/>
      <c r="H41" s="174"/>
      <c r="I41" s="174"/>
      <c r="J41" s="175"/>
    </row>
    <row r="42" spans="2:10" ht="25.15" customHeight="1">
      <c r="B42" s="177"/>
      <c r="C42" s="116" t="s">
        <v>17</v>
      </c>
      <c r="D42" s="116" t="s">
        <v>25</v>
      </c>
      <c r="E42" s="174" t="s">
        <v>60</v>
      </c>
      <c r="F42" s="174"/>
      <c r="G42" s="174"/>
      <c r="H42" s="174"/>
      <c r="I42" s="174"/>
      <c r="J42" s="175"/>
    </row>
    <row r="43" spans="2:10" ht="25.15" customHeight="1">
      <c r="B43" s="177"/>
      <c r="C43" s="116" t="s">
        <v>18</v>
      </c>
      <c r="D43" s="116" t="s">
        <v>24</v>
      </c>
      <c r="E43" s="174" t="s">
        <v>61</v>
      </c>
      <c r="F43" s="174"/>
      <c r="G43" s="174"/>
      <c r="H43" s="174"/>
      <c r="I43" s="174"/>
      <c r="J43" s="175"/>
    </row>
    <row r="44" spans="2:10" ht="25.15" customHeight="1" thickBot="1">
      <c r="B44" s="66" t="s">
        <v>64</v>
      </c>
      <c r="C44" s="92" t="s">
        <v>20</v>
      </c>
      <c r="D44" s="92" t="s">
        <v>43</v>
      </c>
      <c r="E44" s="178" t="s">
        <v>65</v>
      </c>
      <c r="F44" s="178"/>
      <c r="G44" s="178"/>
      <c r="H44" s="178"/>
      <c r="I44" s="178"/>
      <c r="J44" s="179"/>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0CE77FC54C4184CB3202829A60AC0E6" ma:contentTypeVersion="34" ma:contentTypeDescription="" ma:contentTypeScope="" ma:versionID="94098925084ab1f6a9d32cf76ee4549d">
  <xsd:schema xmlns:xsd="http://www.w3.org/2001/XMLSchema" xmlns:xs="http://www.w3.org/2001/XMLSchema" xmlns:p="http://schemas.microsoft.com/office/2006/metadata/properties" xmlns:ns2="7041854e-4853-44f9-9e63-23b7acad5461" targetNamespace="http://schemas.microsoft.com/office/2006/metadata/properties" ma:root="true" ma:fieldsID="1a86ff71034b065e35cab41590a8fc2a"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2;#Monitoring and assuring delivery|b4104a0b-5551-4aff-ac3a-2b01c896e63b"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6237A5-B7AC-40C4-9C76-C151844A9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3.xml><?xml version="1.0" encoding="utf-8"?>
<ds:datastoreItem xmlns:ds="http://schemas.openxmlformats.org/officeDocument/2006/customXml" ds:itemID="{2B8E1069-428B-4FB4-ABF0-1C4E4C4618DA}">
  <ds:schemaRefs>
    <ds:schemaRef ds:uri="http://schemas.openxmlformats.org/package/2006/metadata/core-properties"/>
    <ds:schemaRef ds:uri="7041854e-4853-44f9-9e63-23b7acad5461"/>
    <ds:schemaRef ds:uri="http://purl.org/dc/terms/"/>
    <ds:schemaRef ds:uri="http://purl.org/dc/dcmitype/"/>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elements/1.1/"/>
  </ds:schemaRefs>
</ds:datastoreItem>
</file>

<file path=customXml/itemProps4.xml><?xml version="1.0" encoding="utf-8"?>
<ds:datastoreItem xmlns:ds="http://schemas.openxmlformats.org/officeDocument/2006/customXml" ds:itemID="{489CA05A-EE52-4208-A69A-10FD6CEE1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Company>Water Services Regulation Authority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Okyere</dc:creator>
  <cp:lastModifiedBy>Legg, Tracey K</cp:lastModifiedBy>
  <cp:revision/>
  <cp:lastPrinted>2018-02-07T11:34:47Z</cp:lastPrinted>
  <dcterms:created xsi:type="dcterms:W3CDTF">2015-10-14T16:49:04Z</dcterms:created>
  <dcterms:modified xsi:type="dcterms:W3CDTF">2018-02-27T17:56:03Z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0x010100573134B1BDBFC74F8C2DBF70E4CDEAD4010090CE77FC54C4184CB3202829A60AC0E6</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Order">
    <vt:r8>100</vt:r8>
  </property>
</Properties>
</file>