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WOR\SHARED-WOR2-A\Data\Regulation Team\ECONOMIC &amp; REGULATION\Tariff\Principal Statement\18_19 charges approval\Bulk Supply Return\"/>
    </mc:Choice>
  </mc:AlternateContent>
  <bookViews>
    <workbookView xWindow="0" yWindow="0" windowWidth="28800" windowHeight="12435"/>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sewerage'!$B$2:$R$30</definedName>
    <definedName name="_xlnm.Print_Area" localSheetId="0">'Bulk supply water'!$B$2:$AA$39</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3" l="1"/>
  <c r="J16" i="3"/>
  <c r="N29" i="5"/>
  <c r="I29" i="5"/>
  <c r="R15" i="5"/>
  <c r="H15" i="5"/>
  <c r="N15" i="5"/>
  <c r="I15" i="5"/>
  <c r="O37" i="3"/>
  <c r="J37" i="3"/>
  <c r="E16" i="3"/>
  <c r="R29" i="5"/>
  <c r="M29" i="5"/>
  <c r="H29" i="5"/>
  <c r="D29" i="5"/>
  <c r="M15" i="5"/>
  <c r="D15" i="5"/>
  <c r="S37" i="3"/>
  <c r="N37" i="3"/>
  <c r="I37" i="3"/>
  <c r="E37" i="3"/>
  <c r="N16" i="3" l="1"/>
  <c r="O16" i="3" l="1"/>
  <c r="S16" i="3"/>
</calcChain>
</file>

<file path=xl/sharedStrings.xml><?xml version="1.0" encoding="utf-8"?>
<sst xmlns="http://schemas.openxmlformats.org/spreadsheetml/2006/main" count="570" uniqueCount="139">
  <si>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</si>
  <si>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</si>
  <si>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</si>
  <si>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</si>
  <si>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</si>
  <si>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</si>
  <si>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</si>
  <si>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</si>
  <si>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</si>
  <si>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</si>
  <si>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</si>
  <si>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</si>
  <si>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</si>
  <si>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</si>
  <si>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</si>
  <si>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</si>
  <si>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</si>
  <si>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</si>
  <si>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</si>
  <si>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</si>
  <si>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</si>
  <si>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</si>
  <si>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</si>
  <si>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</si>
  <si>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</si>
  <si>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</si>
  <si>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2016-17 (actual)</t>
  </si>
  <si>
    <t>2017-18 (estimate)</t>
  </si>
  <si>
    <t>2018-19 (forecast)</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</si>
  <si>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</si>
  <si>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</si>
  <si>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</si>
  <si>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</si>
  <si>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</si>
  <si>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</si>
  <si>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</si>
  <si>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</si>
  <si>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</si>
  <si>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</si>
  <si>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</si>
  <si>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</si>
  <si>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</si>
  <si>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</si>
  <si>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</si>
  <si>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</si>
  <si>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</si>
  <si>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</si>
  <si>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</si>
  <si>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</si>
  <si>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</si>
  <si>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</si>
  <si>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</si>
  <si>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</si>
  <si>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</si>
  <si>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</si>
  <si>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</si>
  <si>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</si>
  <si>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</si>
  <si>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</si>
  <si>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</si>
  <si>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</si>
  <si>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</si>
  <si>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</si>
  <si>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</si>
  <si>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</si>
  <si>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</si>
  <si>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</si>
  <si>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</si>
  <si>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</si>
  <si>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</si>
  <si>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</si>
  <si>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</si>
  <si>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</si>
  <si>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</si>
  <si>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SEW</t>
  </si>
  <si>
    <t>AFW</t>
  </si>
  <si>
    <t>PRT</t>
  </si>
  <si>
    <t>Rusper Road</t>
  </si>
  <si>
    <t>Napchester Road</t>
  </si>
  <si>
    <t>Hardham</t>
  </si>
  <si>
    <t>Weir Wood</t>
  </si>
  <si>
    <t>Stockbury (Belmont Scheme)</t>
  </si>
  <si>
    <t>WSX</t>
  </si>
  <si>
    <t>SSE</t>
  </si>
  <si>
    <t>IWNL</t>
  </si>
  <si>
    <t>Forge Wood, Crawley</t>
  </si>
  <si>
    <t>Highwood, Horsham</t>
  </si>
  <si>
    <t>Pitfield</t>
  </si>
  <si>
    <t>Walderslade</t>
  </si>
  <si>
    <t xml:space="preserve">Faberstown </t>
  </si>
  <si>
    <t>Belmont</t>
  </si>
  <si>
    <t>Deal High</t>
  </si>
  <si>
    <t>Burham</t>
  </si>
  <si>
    <t>Cromers Wood</t>
  </si>
  <si>
    <t>Darwell</t>
  </si>
  <si>
    <t>Westfield Reservoir. Volume billed on band 2 of water large user tariff.</t>
  </si>
  <si>
    <t>Faberstown Reservoir. Billed on band 2 of water large user tariff.</t>
  </si>
  <si>
    <t>Cross-connection from our distribution system to SEW's. Volume billed at standard tariff.</t>
  </si>
  <si>
    <t>Cross-connection from our distribution system to SEW's. Volume billed on band 2 of water large user tariff.</t>
  </si>
  <si>
    <t xml:space="preserve">Standard metered water tariff. </t>
  </si>
  <si>
    <t>No bulk sewerage service is received from any Appointee.</t>
  </si>
  <si>
    <t>Graylingwell , Chichester</t>
  </si>
  <si>
    <t>Abbotswood, Romsey</t>
  </si>
  <si>
    <t>Berewood, Waterlooville</t>
  </si>
  <si>
    <t>n/a</t>
  </si>
  <si>
    <t xml:space="preserve">Standard metered sewerage tariff. The Appointee is in receipt of a rebate for surface water drainage, and is charged on the basis that 92.5% of the water supplied to the site returns to the sewerage system. </t>
  </si>
  <si>
    <t>1960's</t>
  </si>
  <si>
    <t>60 years</t>
  </si>
  <si>
    <t>31/03/2023</t>
  </si>
  <si>
    <t>7 years</t>
  </si>
  <si>
    <t>Pre-privatisation</t>
  </si>
  <si>
    <t>20 years</t>
  </si>
  <si>
    <t>1920's</t>
  </si>
  <si>
    <t>automatically renewed annually</t>
  </si>
  <si>
    <t>Treated</t>
  </si>
  <si>
    <t>Raw</t>
  </si>
  <si>
    <t>na</t>
  </si>
  <si>
    <t>Sussex North</t>
  </si>
  <si>
    <t>Kent Thanet</t>
  </si>
  <si>
    <t>Kent Medway</t>
  </si>
  <si>
    <t>Hampshire Andover</t>
  </si>
  <si>
    <t>Need March 2018 RPI</t>
  </si>
  <si>
    <t>The site is a new housing development with ongoing construction of new properties. We currently have insufficient data to make a reliable forecast of future volumes during the construction phase.</t>
  </si>
  <si>
    <t>The site is a new housing development with ongoing construction of new properties. We currently have insufficient data to make a reliable forecast of future revenues during the construction phase.</t>
  </si>
  <si>
    <t>In perpetuity</t>
  </si>
  <si>
    <t>Sussex Hastings</t>
  </si>
  <si>
    <t>SES</t>
  </si>
  <si>
    <t>Proportional to running costs. Maximum volume under agreement is 5.4 Ml/d.</t>
  </si>
  <si>
    <t>Proportional to running costs. Part of Belmont Scheme. Maximum volume under agreement is 6.85 Ml/d.</t>
  </si>
  <si>
    <t xml:space="preserve">Proportional to running costs. River Medway Scheme; includes supply from Burham and South East Water take from Bewl Water. Maximum volume under agreement is 16.8 Ml/d.   </t>
  </si>
  <si>
    <t>Bewl-Darwell transfer scheme. Maximum volume under agreement is 8 Ml/d.</t>
  </si>
  <si>
    <t>A volumetric charge of £0.4868 per m3 and fixed charge of £454 pa for 2013/14. Both charges indexed by the annual movement in RPI as measured in November thereafter. Sweetening flow is 0.5 Ml/d; maximum volume under agreement is 4 Ml/d.</t>
  </si>
  <si>
    <t>Standard metered standing and fixed charges apply. Maximum volume under agreement is 5m3/week.</t>
  </si>
  <si>
    <t>In 1995-96 a standing charge of £1,000 and a volumetric charge of 30p/m3 were applied to the first 8Ml. These non-standard charges are increased annually by the rate of inflation plus the former Veolia Water Southeast’s price limit. Any volume proceeding the first block of 8Ml is charged at 75% of the standard tariff. Maximum volume under agreement is 0.1 Ml/d.</t>
  </si>
  <si>
    <t>Maximum volume under agreement is 15 Ml/d.</t>
  </si>
  <si>
    <t xml:space="preserve">This is an arrangement within the Belmont scheme agreement. The maximum volume of 6.8 Ml/d is the net result of the volume supplied to South East Water from Mats Hill and Bottom Pond less the volume from South East Water from Stockbury. </t>
  </si>
  <si>
    <t>An arrangement/understanding for a temporary reversal of the bulk supply export if required. No maximum volume under agreement.</t>
  </si>
  <si>
    <t>04/07/2016</t>
  </si>
  <si>
    <t>03/07/2026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</si>
</sst>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_);\(#,##0\)"/>
    <numFmt numFmtId="165" formatCode="0.0000"/>
    <numFmt numFmtId="166" formatCode="dd\ mmm\ yyyy"/>
    <numFmt numFmtId="167" formatCode="dd/mm/yyyy;@"/>
    <numFmt numFmtId="168" formatCode="0_ ;\-0\ "/>
  </numFmts>
  <fonts count="18">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
      <sz val="12"/>
      <name val="Arial"/>
      <family val="2"/>
    </font>
    <font>
      <sz val="10"/>
      <color rgb="FFFF0000"/>
      <name val="Arial"/>
      <family val="2"/>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5">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theme="5"/>
      </left>
      <right style="thin">
        <color rgb="FF857362"/>
      </right>
      <top style="thin">
        <color rgb="FF857362"/>
      </top>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s>
  <cellStyleXfs count="6">
    <xf numFmtId="0" fontId="0" fillId="0" borderId="0"/>
    <xf numFmtId="0" fontId="1" fillId="0" borderId="0"/>
    <xf numFmtId="0" fontId="1" fillId="0" borderId="0"/>
    <xf numFmtId="0" fontId="12" fillId="5" borderId="0"/>
    <xf numFmtId="0" fontId="13" fillId="0" borderId="0"/>
    <xf numFmtId="43" fontId="13" fillId="0" borderId="0" applyFont="0" applyFill="0" applyBorder="0" applyAlignment="0" applyProtection="0"/>
  </cellStyleXfs>
  <cellXfs count="213">
    <xf numFmtId="0" fontId="0" fillId="0" borderId="0" xfId="0"/>
    <xf numFmtId="0" fontId="2" fillId="0" borderId="0" xfId="1" applyNumberFormat="1" applyFont="1" applyAlignment="1">
      <alignment vertical="center"/>
    </xf>
    <xf numFmtId="0" fontId="1" fillId="0" borderId="0" xfId="1"/>
    <xf numFmtId="0" fontId="3" fillId="0" borderId="0" xfId="1" applyNumberFormat="1" applyFont="1" applyAlignment="1">
      <alignment vertical="center"/>
    </xf>
    <xf numFmtId="0" fontId="4" fillId="0" borderId="0" xfId="1" applyNumberFormat="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NumberFormat="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Border="1" applyAlignment="1">
      <alignment horizontal="right"/>
    </xf>
    <xf numFmtId="165" fontId="8" fillId="3" borderId="0" xfId="1" applyNumberFormat="1" applyFont="1" applyFill="1" applyBorder="1" applyAlignment="1">
      <alignment horizontal="right"/>
    </xf>
    <xf numFmtId="164" fontId="8" fillId="3" borderId="0" xfId="1" applyNumberFormat="1" applyFont="1" applyFill="1" applyBorder="1" applyAlignment="1">
      <alignment horizontal="right"/>
    </xf>
    <xf numFmtId="0" fontId="7" fillId="0" borderId="0" xfId="1" applyFont="1"/>
    <xf numFmtId="0" fontId="1" fillId="0" borderId="0" xfId="1" applyBorder="1"/>
    <xf numFmtId="3" fontId="7" fillId="3" borderId="3" xfId="2" applyNumberFormat="1" applyFont="1" applyFill="1" applyBorder="1" applyAlignment="1">
      <alignment horizontal="right" wrapText="1"/>
    </xf>
    <xf numFmtId="0" fontId="7" fillId="0" borderId="0" xfId="1" applyFont="1" applyBorder="1"/>
    <xf numFmtId="164" fontId="7" fillId="3" borderId="3" xfId="2" applyNumberFormat="1" applyFont="1" applyFill="1" applyBorder="1" applyAlignment="1">
      <alignment horizontal="right" wrapText="1"/>
    </xf>
    <xf numFmtId="0" fontId="7" fillId="0" borderId="0" xfId="1" applyFont="1" applyAlignment="1"/>
    <xf numFmtId="0" fontId="7" fillId="0" borderId="0" xfId="1" applyFont="1" applyBorder="1" applyAlignment="1"/>
    <xf numFmtId="0" fontId="9" fillId="3" borderId="0" xfId="1" applyNumberFormat="1" applyFont="1" applyFill="1" applyBorder="1" applyAlignment="1">
      <alignment horizontal="left"/>
    </xf>
    <xf numFmtId="0" fontId="6" fillId="0" borderId="0" xfId="2" applyNumberFormat="1" applyFont="1" applyFill="1" applyBorder="1" applyAlignment="1">
      <alignment horizontal="center" vertical="top"/>
    </xf>
    <xf numFmtId="3" fontId="7" fillId="0" borderId="0" xfId="2" applyNumberFormat="1" applyFont="1" applyFill="1" applyBorder="1" applyAlignment="1">
      <alignment horizontal="right" wrapText="1"/>
    </xf>
    <xf numFmtId="164" fontId="7" fillId="0" borderId="0" xfId="2" applyNumberFormat="1" applyFont="1" applyFill="1" applyBorder="1" applyAlignment="1">
      <alignment horizontal="right" wrapText="1"/>
    </xf>
    <xf numFmtId="0" fontId="7" fillId="0" borderId="0" xfId="1" applyFont="1" applyAlignment="1">
      <alignment vertical="top"/>
    </xf>
    <xf numFmtId="0" fontId="7" fillId="0" borderId="0" xfId="1" applyFont="1" applyBorder="1" applyAlignment="1">
      <alignment vertical="top"/>
    </xf>
    <xf numFmtId="0" fontId="7" fillId="0" borderId="0" xfId="2" applyFont="1" applyFill="1" applyBorder="1" applyAlignment="1">
      <alignment vertical="top" wrapText="1"/>
    </xf>
    <xf numFmtId="0" fontId="8" fillId="0" borderId="0" xfId="1" applyNumberFormat="1" applyFont="1" applyFill="1" applyBorder="1" applyAlignment="1">
      <alignment horizontal="left"/>
    </xf>
    <xf numFmtId="0" fontId="9" fillId="0" borderId="0" xfId="1" applyNumberFormat="1" applyFont="1" applyFill="1" applyBorder="1" applyAlignment="1">
      <alignment horizontal="left"/>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NumberFormat="1" applyFont="1" applyFill="1" applyBorder="1" applyAlignment="1">
      <alignment horizontal="left"/>
    </xf>
    <xf numFmtId="0" fontId="9" fillId="3" borderId="18" xfId="1" applyNumberFormat="1" applyFont="1" applyFill="1" applyBorder="1" applyAlignment="1">
      <alignment horizontal="left"/>
    </xf>
    <xf numFmtId="0" fontId="8" fillId="3" borderId="19" xfId="1" applyNumberFormat="1" applyFont="1" applyFill="1" applyBorder="1" applyAlignment="1">
      <alignment horizontal="left"/>
    </xf>
    <xf numFmtId="0" fontId="8" fillId="3" borderId="8" xfId="1" applyNumberFormat="1" applyFont="1" applyFill="1" applyBorder="1" applyAlignment="1">
      <alignment horizontal="left"/>
    </xf>
    <xf numFmtId="0" fontId="8" fillId="3" borderId="20" xfId="1" applyNumberFormat="1" applyFont="1" applyFill="1" applyBorder="1" applyAlignment="1">
      <alignment horizontal="left"/>
    </xf>
    <xf numFmtId="0" fontId="7" fillId="3" borderId="13" xfId="2" applyFont="1" applyFill="1" applyBorder="1" applyAlignment="1">
      <alignment wrapText="1"/>
    </xf>
    <xf numFmtId="0" fontId="8" fillId="3" borderId="15" xfId="1" applyNumberFormat="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0" fontId="7" fillId="3" borderId="23" xfId="2" applyFont="1" applyFill="1" applyBorder="1" applyAlignment="1">
      <alignment wrapText="1"/>
    </xf>
    <xf numFmtId="0" fontId="8" fillId="3" borderId="4" xfId="1" applyNumberFormat="1" applyFont="1" applyFill="1" applyBorder="1" applyAlignment="1">
      <alignment horizontal="left"/>
    </xf>
    <xf numFmtId="0" fontId="1" fillId="0" borderId="19" xfId="1" applyBorder="1"/>
    <xf numFmtId="0" fontId="1" fillId="0" borderId="8" xfId="1" applyBorder="1"/>
    <xf numFmtId="0" fontId="1" fillId="0" borderId="20" xfId="1" applyBorder="1"/>
    <xf numFmtId="3" fontId="7" fillId="3" borderId="26" xfId="2" applyNumberFormat="1" applyFont="1" applyFill="1" applyBorder="1" applyAlignment="1">
      <alignment horizontal="right" wrapText="1"/>
    </xf>
    <xf numFmtId="164" fontId="7" fillId="3" borderId="26" xfId="2" applyNumberFormat="1" applyFont="1" applyFill="1" applyBorder="1" applyAlignment="1">
      <alignment horizontal="right" wrapText="1"/>
    </xf>
    <xf numFmtId="0" fontId="9" fillId="3" borderId="25" xfId="1" applyNumberFormat="1" applyFont="1" applyFill="1" applyBorder="1" applyAlignment="1">
      <alignment horizontal="left"/>
    </xf>
    <xf numFmtId="0" fontId="8" fillId="3" borderId="27" xfId="1" applyNumberFormat="1" applyFont="1" applyFill="1" applyBorder="1" applyAlignment="1">
      <alignment horizontal="left"/>
    </xf>
    <xf numFmtId="0" fontId="6" fillId="2" borderId="13" xfId="2" applyNumberFormat="1" applyFont="1" applyFill="1" applyBorder="1" applyAlignment="1">
      <alignment horizontal="center" vertical="center"/>
    </xf>
    <xf numFmtId="0" fontId="7" fillId="3" borderId="29" xfId="2" applyFont="1" applyFill="1" applyBorder="1" applyAlignment="1">
      <alignment wrapText="1"/>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Fill="1" applyBorder="1" applyAlignment="1">
      <alignment horizontal="right"/>
    </xf>
    <xf numFmtId="3" fontId="15" fillId="0" borderId="0" xfId="1" applyNumberFormat="1" applyFont="1" applyFill="1" applyBorder="1" applyAlignment="1">
      <alignment horizontal="right"/>
    </xf>
    <xf numFmtId="0" fontId="6" fillId="2" borderId="44" xfId="2" applyNumberFormat="1" applyFont="1" applyFill="1" applyBorder="1" applyAlignment="1">
      <alignment horizontal="center" vertical="center"/>
    </xf>
    <xf numFmtId="0" fontId="6" fillId="2" borderId="45" xfId="2" applyNumberFormat="1" applyFont="1" applyFill="1" applyBorder="1" applyAlignment="1">
      <alignment horizontal="center" vertical="center"/>
    </xf>
    <xf numFmtId="0" fontId="14" fillId="0" borderId="43" xfId="0" applyFont="1" applyBorder="1" applyAlignment="1">
      <alignment horizontal="center" vertical="center"/>
    </xf>
    <xf numFmtId="0" fontId="8" fillId="3" borderId="16" xfId="1" applyNumberFormat="1" applyFont="1" applyFill="1" applyBorder="1" applyAlignment="1">
      <alignment horizontal="left"/>
    </xf>
    <xf numFmtId="164" fontId="8" fillId="3" borderId="15" xfId="1" applyNumberFormat="1" applyFont="1" applyFill="1" applyBorder="1" applyAlignment="1">
      <alignment horizontal="right"/>
    </xf>
    <xf numFmtId="0" fontId="6" fillId="2" borderId="39" xfId="2" applyNumberFormat="1" applyFont="1" applyFill="1" applyBorder="1" applyAlignment="1">
      <alignment horizontal="center" vertical="center"/>
    </xf>
    <xf numFmtId="0" fontId="6" fillId="2" borderId="38" xfId="2" applyNumberFormat="1"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7" fillId="3" borderId="47" xfId="2" applyFont="1" applyFill="1" applyBorder="1" applyAlignment="1">
      <alignment wrapText="1"/>
    </xf>
    <xf numFmtId="0" fontId="7" fillId="3" borderId="51" xfId="2" applyFont="1" applyFill="1" applyBorder="1" applyAlignment="1">
      <alignment wrapText="1"/>
    </xf>
    <xf numFmtId="0" fontId="7" fillId="3" borderId="16" xfId="2" applyFont="1" applyFill="1" applyBorder="1" applyAlignment="1">
      <alignment wrapText="1"/>
    </xf>
    <xf numFmtId="0" fontId="8" fillId="3" borderId="52" xfId="1" applyNumberFormat="1" applyFont="1" applyFill="1" applyBorder="1" applyAlignment="1">
      <alignment horizontal="left"/>
    </xf>
    <xf numFmtId="0" fontId="8" fillId="3" borderId="37" xfId="1" applyNumberFormat="1" applyFont="1" applyFill="1" applyBorder="1" applyAlignment="1">
      <alignment horizontal="left"/>
    </xf>
    <xf numFmtId="0" fontId="8" fillId="3" borderId="46" xfId="1" applyNumberFormat="1" applyFont="1" applyFill="1" applyBorder="1" applyAlignment="1">
      <alignment horizontal="left"/>
    </xf>
    <xf numFmtId="164" fontId="8" fillId="3" borderId="52" xfId="1" applyNumberFormat="1" applyFont="1" applyFill="1" applyBorder="1" applyAlignment="1">
      <alignment horizontal="right"/>
    </xf>
    <xf numFmtId="164" fontId="8" fillId="3" borderId="37" xfId="1" applyNumberFormat="1" applyFont="1" applyFill="1" applyBorder="1" applyAlignment="1">
      <alignment horizontal="right"/>
    </xf>
    <xf numFmtId="165" fontId="8" fillId="3" borderId="37" xfId="1" applyNumberFormat="1" applyFont="1" applyFill="1" applyBorder="1" applyAlignment="1">
      <alignment horizontal="right"/>
    </xf>
    <xf numFmtId="164" fontId="8" fillId="3" borderId="46" xfId="1" applyNumberFormat="1" applyFont="1" applyFill="1" applyBorder="1" applyAlignment="1">
      <alignment horizontal="right"/>
    </xf>
    <xf numFmtId="164" fontId="7" fillId="3" borderId="47" xfId="2" applyNumberFormat="1" applyFont="1" applyFill="1" applyBorder="1" applyAlignment="1">
      <alignment horizontal="right" wrapText="1"/>
    </xf>
    <xf numFmtId="164" fontId="7" fillId="3" borderId="35" xfId="2" applyNumberFormat="1" applyFont="1" applyFill="1" applyBorder="1" applyAlignment="1">
      <alignment horizontal="right" wrapText="1"/>
    </xf>
    <xf numFmtId="164" fontId="7" fillId="3" borderId="54" xfId="2" applyNumberFormat="1" applyFont="1" applyFill="1" applyBorder="1" applyAlignment="1">
      <alignment horizontal="right" wrapText="1"/>
    </xf>
    <xf numFmtId="0" fontId="8" fillId="3" borderId="53" xfId="1" applyNumberFormat="1" applyFont="1" applyFill="1" applyBorder="1" applyAlignment="1">
      <alignment horizontal="left"/>
    </xf>
    <xf numFmtId="0" fontId="6" fillId="2" borderId="60" xfId="2" applyNumberFormat="1" applyFont="1" applyFill="1" applyBorder="1" applyAlignment="1">
      <alignment horizontal="center" vertical="center"/>
    </xf>
    <xf numFmtId="0" fontId="14" fillId="0" borderId="63"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2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165" fontId="7" fillId="3" borderId="23" xfId="2" applyNumberFormat="1" applyFont="1" applyFill="1" applyBorder="1" applyAlignment="1">
      <alignment horizontal="right" wrapText="1"/>
    </xf>
    <xf numFmtId="0" fontId="1" fillId="0" borderId="36" xfId="1" applyBorder="1" applyAlignment="1">
      <alignment vertical="center" wrapText="1"/>
    </xf>
    <xf numFmtId="0" fontId="1" fillId="0" borderId="36" xfId="1" applyBorder="1" applyAlignment="1">
      <alignment vertical="center"/>
    </xf>
    <xf numFmtId="0" fontId="6" fillId="2" borderId="40" xfId="2" applyNumberFormat="1" applyFont="1" applyFill="1" applyBorder="1" applyAlignment="1">
      <alignment horizontal="center" vertical="center"/>
    </xf>
    <xf numFmtId="164" fontId="7" fillId="3" borderId="34" xfId="2" applyNumberFormat="1" applyFont="1" applyFill="1" applyBorder="1" applyAlignment="1">
      <alignment horizontal="right" wrapText="1"/>
    </xf>
    <xf numFmtId="0" fontId="2" fillId="0" borderId="0" xfId="1" applyNumberFormat="1" applyFont="1" applyAlignment="1">
      <alignment horizontal="left" vertical="center"/>
    </xf>
    <xf numFmtId="0" fontId="6" fillId="2" borderId="14"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6" fillId="2" borderId="42" xfId="2" applyNumberFormat="1" applyFont="1" applyFill="1" applyBorder="1" applyAlignment="1">
      <alignment horizontal="center" vertical="center"/>
    </xf>
    <xf numFmtId="0" fontId="6" fillId="2" borderId="36" xfId="2" applyNumberFormat="1" applyFont="1" applyFill="1" applyBorder="1" applyAlignment="1">
      <alignment horizontal="center" vertical="center"/>
    </xf>
    <xf numFmtId="0" fontId="6" fillId="2" borderId="50" xfId="2" applyNumberFormat="1" applyFont="1" applyFill="1" applyBorder="1" applyAlignment="1">
      <alignment horizontal="center" vertical="center"/>
    </xf>
    <xf numFmtId="0" fontId="6" fillId="2" borderId="41" xfId="2" applyNumberFormat="1" applyFont="1" applyFill="1" applyBorder="1" applyAlignment="1">
      <alignment horizontal="center" vertical="center"/>
    </xf>
    <xf numFmtId="3" fontId="7" fillId="3" borderId="26" xfId="2" applyNumberFormat="1" applyFont="1" applyFill="1" applyBorder="1" applyAlignment="1">
      <alignment horizontal="left" wrapText="1"/>
    </xf>
    <xf numFmtId="164" fontId="7" fillId="3" borderId="26" xfId="2" applyNumberFormat="1" applyFont="1" applyFill="1" applyBorder="1" applyAlignment="1">
      <alignment horizontal="left" wrapText="1"/>
    </xf>
    <xf numFmtId="164" fontId="7" fillId="3" borderId="54" xfId="2" applyNumberFormat="1" applyFont="1" applyFill="1" applyBorder="1" applyAlignment="1">
      <alignment horizontal="left" wrapText="1"/>
    </xf>
    <xf numFmtId="0" fontId="7" fillId="3" borderId="13" xfId="2" applyFont="1" applyFill="1" applyBorder="1" applyAlignment="1">
      <alignment vertical="top" wrapText="1"/>
    </xf>
    <xf numFmtId="167" fontId="7" fillId="3" borderId="42" xfId="2" applyNumberFormat="1" applyFont="1" applyFill="1" applyBorder="1" applyAlignment="1">
      <alignment horizontal="left" wrapText="1"/>
    </xf>
    <xf numFmtId="164" fontId="7" fillId="3" borderId="36" xfId="2" applyNumberFormat="1" applyFont="1" applyFill="1" applyBorder="1" applyAlignment="1">
      <alignment horizontal="left" wrapText="1"/>
    </xf>
    <xf numFmtId="164" fontId="7" fillId="3" borderId="50" xfId="2" applyNumberFormat="1" applyFont="1" applyFill="1" applyBorder="1" applyAlignment="1">
      <alignment horizontal="left" wrapText="1"/>
    </xf>
    <xf numFmtId="167" fontId="7" fillId="3" borderId="59" xfId="2" applyNumberFormat="1" applyFont="1" applyFill="1" applyBorder="1" applyAlignment="1">
      <alignment horizontal="left" wrapText="1"/>
    </xf>
    <xf numFmtId="164" fontId="7" fillId="3" borderId="74" xfId="2" applyNumberFormat="1" applyFont="1" applyFill="1" applyBorder="1" applyAlignment="1">
      <alignment horizontal="left" wrapText="1"/>
    </xf>
    <xf numFmtId="164" fontId="7" fillId="3" borderId="66" xfId="2" applyNumberFormat="1" applyFont="1" applyFill="1" applyBorder="1" applyAlignment="1">
      <alignment horizontal="left" wrapText="1"/>
    </xf>
    <xf numFmtId="0" fontId="17" fillId="0" borderId="0" xfId="1" applyFont="1"/>
    <xf numFmtId="3" fontId="7" fillId="0" borderId="13" xfId="2" applyNumberFormat="1" applyFont="1" applyFill="1" applyBorder="1" applyAlignment="1">
      <alignment wrapText="1"/>
    </xf>
    <xf numFmtId="165" fontId="7" fillId="0" borderId="3" xfId="2" applyNumberFormat="1" applyFont="1" applyFill="1" applyBorder="1" applyAlignment="1">
      <alignment wrapText="1"/>
    </xf>
    <xf numFmtId="164" fontId="7" fillId="0" borderId="3" xfId="2" applyNumberFormat="1" applyFont="1" applyFill="1" applyBorder="1" applyAlignment="1">
      <alignment wrapText="1"/>
    </xf>
    <xf numFmtId="3" fontId="7" fillId="0" borderId="14" xfId="2" applyNumberFormat="1" applyFont="1" applyFill="1" applyBorder="1" applyAlignment="1">
      <alignment wrapText="1"/>
    </xf>
    <xf numFmtId="3" fontId="7" fillId="0" borderId="47" xfId="2" applyNumberFormat="1" applyFont="1" applyFill="1" applyBorder="1" applyAlignment="1">
      <alignment wrapText="1"/>
    </xf>
    <xf numFmtId="165" fontId="7" fillId="0" borderId="35" xfId="2" applyNumberFormat="1" applyFont="1" applyFill="1" applyBorder="1" applyAlignment="1">
      <alignment wrapText="1"/>
    </xf>
    <xf numFmtId="164" fontId="7" fillId="0" borderId="35" xfId="2" applyNumberFormat="1" applyFont="1" applyFill="1" applyBorder="1" applyAlignment="1">
      <alignment wrapText="1"/>
    </xf>
    <xf numFmtId="3" fontId="7" fillId="0" borderId="34" xfId="2" applyNumberFormat="1" applyFont="1" applyFill="1" applyBorder="1" applyAlignment="1">
      <alignment wrapText="1"/>
    </xf>
    <xf numFmtId="3" fontId="7" fillId="0" borderId="13" xfId="2" applyNumberFormat="1" applyFont="1" applyFill="1" applyBorder="1" applyAlignment="1">
      <alignment horizontal="left" wrapText="1"/>
    </xf>
    <xf numFmtId="3" fontId="7" fillId="0" borderId="3" xfId="2" applyNumberFormat="1" applyFont="1" applyFill="1" applyBorder="1" applyAlignment="1">
      <alignment horizontal="left" wrapText="1"/>
    </xf>
    <xf numFmtId="3" fontId="7" fillId="0" borderId="64" xfId="2" applyNumberFormat="1" applyFont="1" applyFill="1" applyBorder="1" applyAlignment="1">
      <alignment horizontal="left" wrapText="1"/>
    </xf>
    <xf numFmtId="3" fontId="7" fillId="0" borderId="50" xfId="2" applyNumberFormat="1" applyFont="1" applyFill="1" applyBorder="1" applyAlignment="1">
      <alignment horizontal="left" wrapText="1"/>
    </xf>
    <xf numFmtId="168" fontId="7" fillId="0" borderId="3" xfId="5" applyNumberFormat="1" applyFont="1" applyFill="1" applyBorder="1" applyAlignment="1">
      <alignment horizontal="left" wrapText="1"/>
    </xf>
    <xf numFmtId="164" fontId="7" fillId="0" borderId="13" xfId="2" applyNumberFormat="1" applyFont="1" applyFill="1" applyBorder="1" applyAlignment="1">
      <alignment horizontal="left" wrapText="1"/>
    </xf>
    <xf numFmtId="166" fontId="7" fillId="0" borderId="3" xfId="2" applyNumberFormat="1" applyFont="1" applyFill="1" applyBorder="1" applyAlignment="1">
      <alignment horizontal="left" wrapText="1"/>
    </xf>
    <xf numFmtId="164" fontId="7" fillId="0" borderId="3" xfId="2" applyNumberFormat="1" applyFont="1" applyFill="1" applyBorder="1" applyAlignment="1">
      <alignment horizontal="left" wrapText="1"/>
    </xf>
    <xf numFmtId="164" fontId="7" fillId="0" borderId="64" xfId="2" applyNumberFormat="1" applyFont="1" applyFill="1" applyBorder="1" applyAlignment="1">
      <alignment horizontal="left" wrapText="1"/>
    </xf>
    <xf numFmtId="164" fontId="7" fillId="0" borderId="47" xfId="2" applyNumberFormat="1" applyFont="1" applyFill="1" applyBorder="1" applyAlignment="1">
      <alignment horizontal="left" wrapText="1"/>
    </xf>
    <xf numFmtId="164" fontId="7" fillId="0" borderId="35" xfId="2" applyNumberFormat="1" applyFont="1" applyFill="1" applyBorder="1" applyAlignment="1">
      <alignment horizontal="left" wrapText="1"/>
    </xf>
    <xf numFmtId="164" fontId="7" fillId="0" borderId="65" xfId="2" applyNumberFormat="1" applyFont="1" applyFill="1" applyBorder="1" applyAlignment="1">
      <alignment horizontal="left" wrapText="1"/>
    </xf>
    <xf numFmtId="0" fontId="7" fillId="0" borderId="0" xfId="1" applyFont="1" applyFill="1" applyAlignment="1"/>
    <xf numFmtId="3" fontId="16" fillId="0" borderId="13" xfId="2" applyNumberFormat="1" applyFont="1" applyFill="1" applyBorder="1" applyAlignment="1">
      <alignment wrapText="1"/>
    </xf>
    <xf numFmtId="3" fontId="7" fillId="0" borderId="3" xfId="2" applyNumberFormat="1" applyFont="1" applyFill="1" applyBorder="1" applyAlignment="1">
      <alignment vertical="top" wrapText="1"/>
    </xf>
    <xf numFmtId="167" fontId="7" fillId="0" borderId="3" xfId="2" applyNumberFormat="1" applyFont="1" applyFill="1" applyBorder="1" applyAlignment="1">
      <alignment horizontal="left" wrapText="1"/>
    </xf>
    <xf numFmtId="164" fontId="7" fillId="0" borderId="14" xfId="2" applyNumberFormat="1" applyFont="1" applyFill="1" applyBorder="1" applyAlignment="1">
      <alignment horizontal="left" wrapText="1"/>
    </xf>
    <xf numFmtId="167" fontId="7" fillId="0" borderId="35" xfId="2" applyNumberFormat="1" applyFont="1" applyFill="1" applyBorder="1" applyAlignment="1">
      <alignment horizontal="left" wrapText="1"/>
    </xf>
    <xf numFmtId="164" fontId="7" fillId="0" borderId="68" xfId="2" applyNumberFormat="1" applyFont="1" applyFill="1" applyBorder="1" applyAlignment="1">
      <alignment horizontal="left" wrapText="1"/>
    </xf>
    <xf numFmtId="164" fontId="7" fillId="0" borderId="69" xfId="2" applyNumberFormat="1" applyFont="1" applyFill="1" applyBorder="1" applyAlignment="1">
      <alignment horizontal="left" wrapText="1"/>
    </xf>
    <xf numFmtId="3" fontId="7" fillId="0" borderId="13" xfId="2" applyNumberFormat="1" applyFont="1" applyFill="1" applyBorder="1" applyAlignment="1">
      <alignment horizontal="right" wrapText="1"/>
    </xf>
    <xf numFmtId="165" fontId="7" fillId="0" borderId="3" xfId="2" applyNumberFormat="1" applyFont="1" applyFill="1" applyBorder="1" applyAlignment="1">
      <alignment horizontal="right" wrapText="1"/>
    </xf>
    <xf numFmtId="164" fontId="7" fillId="0" borderId="3" xfId="2" applyNumberFormat="1" applyFont="1" applyFill="1" applyBorder="1" applyAlignment="1">
      <alignment horizontal="right" wrapText="1"/>
    </xf>
    <xf numFmtId="3" fontId="7" fillId="0" borderId="14" xfId="2" applyNumberFormat="1" applyFont="1" applyFill="1" applyBorder="1" applyAlignment="1">
      <alignment horizontal="right" wrapText="1"/>
    </xf>
    <xf numFmtId="0" fontId="2" fillId="0" borderId="0" xfId="1" applyNumberFormat="1" applyFont="1" applyAlignment="1">
      <alignment horizontal="left" vertical="center"/>
    </xf>
    <xf numFmtId="0" fontId="6" fillId="2" borderId="21" xfId="2" applyNumberFormat="1" applyFont="1" applyFill="1" applyBorder="1" applyAlignment="1">
      <alignment horizontal="center" vertical="center" wrapText="1"/>
    </xf>
    <xf numFmtId="0" fontId="6" fillId="2" borderId="2" xfId="2" applyNumberFormat="1" applyFont="1" applyFill="1" applyBorder="1" applyAlignment="1">
      <alignment horizontal="center" vertical="center" wrapText="1"/>
    </xf>
    <xf numFmtId="0" fontId="6" fillId="2" borderId="10" xfId="1" applyNumberFormat="1" applyFont="1" applyFill="1" applyBorder="1" applyAlignment="1">
      <alignment horizontal="center" vertical="center" wrapText="1"/>
    </xf>
    <xf numFmtId="0" fontId="6" fillId="2" borderId="11" xfId="1" applyNumberFormat="1" applyFont="1" applyFill="1" applyBorder="1" applyAlignment="1">
      <alignment horizontal="center" vertical="center" wrapText="1"/>
    </xf>
    <xf numFmtId="0" fontId="6" fillId="2" borderId="12" xfId="1" applyNumberFormat="1" applyFont="1" applyFill="1" applyBorder="1" applyAlignment="1">
      <alignment horizontal="center" vertical="center" wrapText="1"/>
    </xf>
    <xf numFmtId="0" fontId="6" fillId="2" borderId="21" xfId="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2" xfId="1" applyNumberFormat="1" applyFont="1" applyFill="1" applyBorder="1" applyAlignment="1">
      <alignment horizontal="center" vertical="center" wrapText="1"/>
    </xf>
    <xf numFmtId="0" fontId="6" fillId="2" borderId="6" xfId="1" applyNumberFormat="1" applyFont="1" applyFill="1" applyBorder="1" applyAlignment="1">
      <alignment horizontal="center" vertical="center" wrapText="1"/>
    </xf>
    <xf numFmtId="0" fontId="6" fillId="2" borderId="7" xfId="1" applyNumberFormat="1" applyFont="1" applyFill="1" applyBorder="1" applyAlignment="1">
      <alignment horizontal="center" vertical="center" wrapText="1"/>
    </xf>
    <xf numFmtId="0" fontId="6" fillId="2" borderId="22" xfId="1" applyNumberFormat="1" applyFont="1" applyFill="1" applyBorder="1" applyAlignment="1">
      <alignment horizontal="center" vertical="center" wrapText="1"/>
    </xf>
    <xf numFmtId="0" fontId="6" fillId="2" borderId="45" xfId="2" applyNumberFormat="1" applyFont="1" applyFill="1" applyBorder="1" applyAlignment="1">
      <alignment horizontal="center" vertical="center" wrapText="1"/>
    </xf>
    <xf numFmtId="0" fontId="6" fillId="2" borderId="3" xfId="2" applyNumberFormat="1" applyFont="1" applyFill="1" applyBorder="1" applyAlignment="1">
      <alignment horizontal="center" vertical="center" wrapText="1"/>
    </xf>
    <xf numFmtId="0" fontId="6" fillId="2" borderId="10" xfId="2" applyNumberFormat="1" applyFont="1" applyFill="1" applyBorder="1" applyAlignment="1">
      <alignment horizontal="center" vertical="center" wrapText="1"/>
    </xf>
    <xf numFmtId="0" fontId="6" fillId="2" borderId="12" xfId="2" applyNumberFormat="1" applyFont="1" applyFill="1" applyBorder="1" applyAlignment="1">
      <alignment horizontal="center" vertical="center" wrapText="1"/>
    </xf>
    <xf numFmtId="0" fontId="6" fillId="2" borderId="31" xfId="2" applyNumberFormat="1" applyFont="1" applyFill="1" applyBorder="1" applyAlignment="1">
      <alignment horizontal="center" vertical="center" wrapText="1"/>
    </xf>
    <xf numFmtId="0" fontId="6" fillId="2" borderId="17" xfId="2" applyNumberFormat="1" applyFont="1" applyFill="1" applyBorder="1" applyAlignment="1">
      <alignment horizontal="center" vertical="center" wrapText="1"/>
    </xf>
    <xf numFmtId="0" fontId="6" fillId="2" borderId="32" xfId="2" applyNumberFormat="1" applyFont="1" applyFill="1" applyBorder="1" applyAlignment="1">
      <alignment horizontal="center" vertical="center" wrapText="1"/>
    </xf>
    <xf numFmtId="0" fontId="6" fillId="2" borderId="6" xfId="2" applyNumberFormat="1" applyFont="1" applyFill="1" applyBorder="1" applyAlignment="1">
      <alignment horizontal="center" vertical="center" wrapText="1"/>
    </xf>
    <xf numFmtId="0" fontId="6" fillId="2" borderId="22" xfId="2" applyNumberFormat="1" applyFont="1" applyFill="1" applyBorder="1" applyAlignment="1">
      <alignment horizontal="center" vertical="center" wrapText="1"/>
    </xf>
    <xf numFmtId="0" fontId="6" fillId="2" borderId="30" xfId="2" applyNumberFormat="1" applyFont="1" applyFill="1" applyBorder="1" applyAlignment="1">
      <alignment horizontal="center" vertical="center"/>
    </xf>
    <xf numFmtId="0" fontId="6" fillId="2" borderId="28" xfId="2" applyNumberFormat="1" applyFont="1" applyFill="1" applyBorder="1" applyAlignment="1">
      <alignment horizontal="center" vertical="center"/>
    </xf>
    <xf numFmtId="0" fontId="6" fillId="2" borderId="29" xfId="2" applyNumberFormat="1" applyFont="1" applyFill="1" applyBorder="1" applyAlignment="1">
      <alignment horizontal="center" vertical="center"/>
    </xf>
    <xf numFmtId="0" fontId="6" fillId="2" borderId="1" xfId="2" applyNumberFormat="1" applyFont="1" applyFill="1" applyBorder="1" applyAlignment="1">
      <alignment horizontal="center" vertical="center" wrapText="1"/>
    </xf>
    <xf numFmtId="0" fontId="6" fillId="2" borderId="7" xfId="2" applyNumberFormat="1" applyFont="1" applyFill="1" applyBorder="1" applyAlignment="1">
      <alignment horizontal="center" vertical="center" wrapText="1"/>
    </xf>
    <xf numFmtId="0" fontId="6" fillId="2" borderId="67" xfId="2" applyNumberFormat="1" applyFont="1" applyFill="1" applyBorder="1" applyAlignment="1">
      <alignment horizontal="center" vertical="center" wrapText="1"/>
    </xf>
    <xf numFmtId="0" fontId="6" fillId="2" borderId="14" xfId="2" applyNumberFormat="1" applyFont="1" applyFill="1" applyBorder="1" applyAlignment="1">
      <alignment horizontal="center" vertical="center" wrapText="1"/>
    </xf>
    <xf numFmtId="0" fontId="6" fillId="2" borderId="14" xfId="2" applyNumberFormat="1" applyFont="1" applyFill="1" applyBorder="1" applyAlignment="1">
      <alignment horizontal="center" vertical="center"/>
    </xf>
    <xf numFmtId="0" fontId="6" fillId="2" borderId="69" xfId="2" applyNumberFormat="1" applyFont="1" applyFill="1" applyBorder="1" applyAlignment="1">
      <alignment horizontal="center" vertical="center"/>
    </xf>
    <xf numFmtId="0" fontId="6" fillId="2" borderId="24" xfId="2" applyNumberFormat="1" applyFont="1" applyFill="1" applyBorder="1" applyAlignment="1">
      <alignment horizontal="center" vertical="center" wrapText="1"/>
    </xf>
    <xf numFmtId="0" fontId="6" fillId="2" borderId="25" xfId="2" applyNumberFormat="1" applyFont="1" applyFill="1" applyBorder="1" applyAlignment="1">
      <alignment horizontal="center" vertical="center" wrapText="1"/>
    </xf>
    <xf numFmtId="0" fontId="6" fillId="2" borderId="33" xfId="2" applyNumberFormat="1" applyFont="1" applyFill="1" applyBorder="1" applyAlignment="1">
      <alignment horizontal="center" vertical="center" wrapText="1"/>
    </xf>
    <xf numFmtId="0" fontId="6" fillId="2" borderId="3" xfId="2" applyNumberFormat="1" applyFont="1" applyFill="1" applyBorder="1" applyAlignment="1">
      <alignment horizontal="center" vertical="center"/>
    </xf>
    <xf numFmtId="0" fontId="6" fillId="2" borderId="68" xfId="2" applyNumberFormat="1" applyFont="1" applyFill="1" applyBorder="1" applyAlignment="1">
      <alignment horizontal="center" vertical="center"/>
    </xf>
    <xf numFmtId="0" fontId="6" fillId="2" borderId="35" xfId="2" applyNumberFormat="1" applyFont="1" applyFill="1" applyBorder="1" applyAlignment="1">
      <alignment horizontal="center" vertical="center"/>
    </xf>
    <xf numFmtId="0" fontId="6" fillId="2" borderId="2" xfId="2" applyNumberFormat="1" applyFont="1" applyFill="1" applyBorder="1" applyAlignment="1">
      <alignment horizontal="center" vertical="center"/>
    </xf>
    <xf numFmtId="0" fontId="1" fillId="0" borderId="36" xfId="1" applyBorder="1" applyAlignment="1">
      <alignment horizontal="left" vertical="center" wrapText="1"/>
    </xf>
    <xf numFmtId="0" fontId="1" fillId="0" borderId="50" xfId="1" applyBorder="1" applyAlignment="1">
      <alignment horizontal="left" vertical="center" wrapText="1"/>
    </xf>
    <xf numFmtId="0" fontId="1" fillId="0" borderId="70" xfId="1" applyBorder="1" applyAlignment="1">
      <alignment horizontal="center" vertical="center"/>
    </xf>
    <xf numFmtId="0" fontId="1" fillId="0" borderId="42" xfId="1" applyBorder="1" applyAlignment="1">
      <alignment horizontal="center" vertical="center"/>
    </xf>
    <xf numFmtId="0" fontId="14" fillId="0" borderId="63" xfId="0" applyFont="1" applyBorder="1" applyAlignment="1">
      <alignment horizontal="left" vertical="center" wrapText="1"/>
    </xf>
    <xf numFmtId="0" fontId="14" fillId="0" borderId="73" xfId="0" applyFont="1" applyBorder="1" applyAlignment="1">
      <alignment horizontal="left" vertical="center" wrapText="1"/>
    </xf>
    <xf numFmtId="0" fontId="6" fillId="2" borderId="61" xfId="2" applyNumberFormat="1" applyFont="1" applyFill="1" applyBorder="1" applyAlignment="1">
      <alignment horizontal="center" vertical="center"/>
    </xf>
    <xf numFmtId="0" fontId="6" fillId="2" borderId="62" xfId="2" applyNumberFormat="1" applyFont="1" applyFill="1" applyBorder="1" applyAlignment="1">
      <alignment horizontal="center" vertical="center"/>
    </xf>
    <xf numFmtId="0" fontId="1" fillId="0" borderId="71" xfId="1" applyBorder="1" applyAlignment="1">
      <alignment horizontal="left" vertical="center" wrapText="1"/>
    </xf>
    <xf numFmtId="0" fontId="1" fillId="0" borderId="72" xfId="1" applyBorder="1" applyAlignment="1">
      <alignment horizontal="left" vertical="center" wrapText="1"/>
    </xf>
    <xf numFmtId="0" fontId="6" fillId="2" borderId="11" xfId="2" applyNumberFormat="1" applyFont="1" applyFill="1" applyBorder="1" applyAlignment="1">
      <alignment horizontal="center" vertical="center" wrapText="1"/>
    </xf>
    <xf numFmtId="0" fontId="6" fillId="2" borderId="9" xfId="2" applyNumberFormat="1" applyFont="1" applyFill="1" applyBorder="1" applyAlignment="1">
      <alignment horizontal="center" vertical="center" wrapText="1"/>
    </xf>
    <xf numFmtId="0" fontId="6" fillId="2" borderId="5" xfId="2" applyNumberFormat="1" applyFont="1" applyFill="1" applyBorder="1" applyAlignment="1">
      <alignment horizontal="center" vertical="center" wrapText="1"/>
    </xf>
    <xf numFmtId="0" fontId="6" fillId="2" borderId="49" xfId="2" applyNumberFormat="1" applyFont="1" applyFill="1" applyBorder="1" applyAlignment="1">
      <alignment horizontal="center" vertical="center" wrapText="1"/>
    </xf>
    <xf numFmtId="0" fontId="6" fillId="2" borderId="48" xfId="2" applyNumberFormat="1" applyFont="1" applyFill="1" applyBorder="1" applyAlignment="1">
      <alignment horizontal="center" vertical="center" wrapText="1"/>
    </xf>
    <xf numFmtId="0" fontId="6" fillId="2" borderId="40" xfId="2" applyNumberFormat="1" applyFont="1" applyFill="1" applyBorder="1" applyAlignment="1">
      <alignment horizontal="center" vertical="center" wrapText="1"/>
    </xf>
    <xf numFmtId="0" fontId="6" fillId="2" borderId="42" xfId="2" applyNumberFormat="1" applyFont="1" applyFill="1" applyBorder="1" applyAlignment="1">
      <alignment horizontal="center" vertical="center" wrapText="1"/>
    </xf>
    <xf numFmtId="0" fontId="6" fillId="2" borderId="41" xfId="2" applyNumberFormat="1" applyFont="1" applyFill="1" applyBorder="1" applyAlignment="1">
      <alignment horizontal="center" vertical="center" wrapText="1"/>
    </xf>
    <xf numFmtId="0" fontId="6" fillId="2" borderId="36" xfId="2" applyNumberFormat="1" applyFont="1" applyFill="1" applyBorder="1" applyAlignment="1">
      <alignment horizontal="center" vertical="center" wrapText="1"/>
    </xf>
    <xf numFmtId="0" fontId="6" fillId="2" borderId="55" xfId="2" applyNumberFormat="1" applyFont="1" applyFill="1" applyBorder="1" applyAlignment="1">
      <alignment horizontal="center" vertical="center" wrapText="1"/>
    </xf>
    <xf numFmtId="0" fontId="6" fillId="2" borderId="50" xfId="2" applyNumberFormat="1" applyFont="1" applyFill="1" applyBorder="1" applyAlignment="1">
      <alignment horizontal="center" vertical="center" wrapText="1"/>
    </xf>
    <xf numFmtId="0" fontId="6" fillId="2" borderId="42" xfId="2" applyNumberFormat="1" applyFont="1" applyFill="1" applyBorder="1" applyAlignment="1">
      <alignment horizontal="center" vertical="center"/>
    </xf>
    <xf numFmtId="0" fontId="6" fillId="2" borderId="36" xfId="2" applyNumberFormat="1" applyFont="1" applyFill="1" applyBorder="1" applyAlignment="1">
      <alignment horizontal="center" vertical="center"/>
    </xf>
    <xf numFmtId="0" fontId="6" fillId="2" borderId="50" xfId="2" applyNumberFormat="1" applyFont="1" applyFill="1" applyBorder="1" applyAlignment="1">
      <alignment horizontal="center" vertical="center"/>
    </xf>
    <xf numFmtId="0" fontId="6" fillId="2" borderId="56" xfId="2" applyNumberFormat="1" applyFont="1" applyFill="1" applyBorder="1" applyAlignment="1">
      <alignment horizontal="center" vertical="center"/>
    </xf>
    <xf numFmtId="0" fontId="6" fillId="2" borderId="57" xfId="2" applyNumberFormat="1" applyFont="1" applyFill="1" applyBorder="1" applyAlignment="1">
      <alignment horizontal="center" vertical="center"/>
    </xf>
    <xf numFmtId="0" fontId="6" fillId="2" borderId="58" xfId="2" applyNumberFormat="1" applyFont="1" applyFill="1" applyBorder="1" applyAlignment="1">
      <alignment horizontal="center" vertical="center"/>
    </xf>
    <xf numFmtId="0" fontId="6" fillId="2" borderId="41" xfId="2" applyNumberFormat="1" applyFont="1" applyFill="1" applyBorder="1" applyAlignment="1">
      <alignment horizontal="center" vertical="center"/>
    </xf>
    <xf numFmtId="0" fontId="6" fillId="2" borderId="55" xfId="2" applyNumberFormat="1" applyFont="1" applyFill="1" applyBorder="1" applyAlignment="1">
      <alignment horizontal="center" vertical="center"/>
    </xf>
  </cellXfs>
  <cellStyles count="6">
    <cellStyle name="Comma" xfId="5" builtinId="3"/>
    <cellStyle name="Normal" xfId="0" builtinId="0"/>
    <cellStyle name="Normal 2" xfId="3"/>
    <cellStyle name="Normal 2 3" xfId="2"/>
    <cellStyle name="Normal 3" xfId="4"/>
    <cellStyle name="Normal_Revised SAICS for water and for sewerage" xfId="1"/>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v>0</v>
          </cell>
          <cell r="E3">
            <v>61</v>
          </cell>
          <cell r="F3">
            <v>0</v>
          </cell>
          <cell r="G3">
            <v>6</v>
          </cell>
          <cell r="H3">
            <v>0</v>
          </cell>
          <cell r="I3">
            <v>0</v>
          </cell>
          <cell r="J3">
            <v>0</v>
          </cell>
          <cell r="K3">
            <v>0</v>
          </cell>
          <cell r="L3">
            <v>1</v>
          </cell>
          <cell r="M3">
            <v>12</v>
          </cell>
          <cell r="N3">
            <v>35</v>
          </cell>
          <cell r="O3">
            <v>1</v>
          </cell>
          <cell r="P3">
            <v>0</v>
          </cell>
          <cell r="Q3">
            <v>0</v>
          </cell>
          <cell r="R3">
            <v>1</v>
          </cell>
          <cell r="S3">
            <v>0</v>
          </cell>
          <cell r="T3">
            <v>0</v>
          </cell>
        </row>
        <row r="4">
          <cell r="A4">
            <v>15</v>
          </cell>
          <cell r="B4">
            <v>54281</v>
          </cell>
          <cell r="C4">
            <v>194556</v>
          </cell>
          <cell r="D4">
            <v>4</v>
          </cell>
          <cell r="E4">
            <v>2708</v>
          </cell>
          <cell r="F4">
            <v>13</v>
          </cell>
          <cell r="G4">
            <v>1</v>
          </cell>
          <cell r="H4">
            <v>17</v>
          </cell>
          <cell r="I4">
            <v>0</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v>0</v>
          </cell>
          <cell r="H5">
            <v>7</v>
          </cell>
          <cell r="I5">
            <v>0</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v>0</v>
          </cell>
          <cell r="E6">
            <v>1177</v>
          </cell>
          <cell r="F6">
            <v>2</v>
          </cell>
          <cell r="G6">
            <v>0</v>
          </cell>
          <cell r="H6">
            <v>0</v>
          </cell>
          <cell r="I6">
            <v>0</v>
          </cell>
          <cell r="J6">
            <v>0</v>
          </cell>
          <cell r="K6">
            <v>1</v>
          </cell>
          <cell r="L6">
            <v>2</v>
          </cell>
          <cell r="M6">
            <v>136</v>
          </cell>
          <cell r="N6">
            <v>98</v>
          </cell>
          <cell r="O6">
            <v>2</v>
          </cell>
          <cell r="P6">
            <v>1</v>
          </cell>
          <cell r="Q6">
            <v>1</v>
          </cell>
          <cell r="R6">
            <v>51</v>
          </cell>
          <cell r="S6">
            <v>0</v>
          </cell>
          <cell r="T6">
            <v>1</v>
          </cell>
        </row>
        <row r="7">
          <cell r="A7">
            <v>30</v>
          </cell>
          <cell r="B7">
            <v>0</v>
          </cell>
          <cell r="C7">
            <v>0</v>
          </cell>
          <cell r="D7">
            <v>0</v>
          </cell>
          <cell r="E7">
            <v>13</v>
          </cell>
          <cell r="F7">
            <v>1</v>
          </cell>
          <cell r="G7">
            <v>0</v>
          </cell>
          <cell r="H7">
            <v>0</v>
          </cell>
          <cell r="I7">
            <v>0</v>
          </cell>
          <cell r="J7">
            <v>0</v>
          </cell>
          <cell r="K7">
            <v>0</v>
          </cell>
          <cell r="L7">
            <v>0</v>
          </cell>
          <cell r="M7">
            <v>0</v>
          </cell>
          <cell r="N7">
            <v>0</v>
          </cell>
          <cell r="O7">
            <v>0</v>
          </cell>
          <cell r="P7">
            <v>0</v>
          </cell>
          <cell r="Q7">
            <v>0</v>
          </cell>
          <cell r="R7">
            <v>0</v>
          </cell>
          <cell r="S7">
            <v>0</v>
          </cell>
          <cell r="T7">
            <v>0</v>
          </cell>
        </row>
        <row r="8">
          <cell r="A8">
            <v>40</v>
          </cell>
          <cell r="B8">
            <v>12</v>
          </cell>
          <cell r="C8">
            <v>14</v>
          </cell>
          <cell r="D8">
            <v>0</v>
          </cell>
          <cell r="E8">
            <v>599</v>
          </cell>
          <cell r="F8">
            <v>2</v>
          </cell>
          <cell r="G8">
            <v>0</v>
          </cell>
          <cell r="H8">
            <v>0</v>
          </cell>
          <cell r="I8">
            <v>1</v>
          </cell>
          <cell r="J8">
            <v>0</v>
          </cell>
          <cell r="K8">
            <v>0</v>
          </cell>
          <cell r="L8">
            <v>0</v>
          </cell>
          <cell r="M8">
            <v>12</v>
          </cell>
          <cell r="N8">
            <v>13</v>
          </cell>
          <cell r="O8">
            <v>0</v>
          </cell>
          <cell r="P8">
            <v>0</v>
          </cell>
          <cell r="Q8">
            <v>0</v>
          </cell>
          <cell r="R8">
            <v>10</v>
          </cell>
          <cell r="S8">
            <v>0</v>
          </cell>
          <cell r="T8">
            <v>0</v>
          </cell>
        </row>
        <row r="9">
          <cell r="A9">
            <v>50</v>
          </cell>
          <cell r="B9">
            <v>1</v>
          </cell>
          <cell r="C9">
            <v>2</v>
          </cell>
          <cell r="D9">
            <v>0</v>
          </cell>
          <cell r="E9">
            <v>301</v>
          </cell>
          <cell r="F9">
            <v>5</v>
          </cell>
          <cell r="G9">
            <v>0</v>
          </cell>
          <cell r="H9">
            <v>0</v>
          </cell>
          <cell r="I9">
            <v>0</v>
          </cell>
          <cell r="J9">
            <v>0</v>
          </cell>
          <cell r="K9">
            <v>0</v>
          </cell>
          <cell r="L9">
            <v>0</v>
          </cell>
          <cell r="M9">
            <v>1</v>
          </cell>
          <cell r="N9">
            <v>1</v>
          </cell>
          <cell r="O9">
            <v>0</v>
          </cell>
          <cell r="P9">
            <v>0</v>
          </cell>
          <cell r="Q9">
            <v>0</v>
          </cell>
          <cell r="R9">
            <v>5</v>
          </cell>
          <cell r="S9">
            <v>0</v>
          </cell>
          <cell r="T9">
            <v>0</v>
          </cell>
        </row>
        <row r="10">
          <cell r="A10">
            <v>80</v>
          </cell>
          <cell r="B10">
            <v>0</v>
          </cell>
          <cell r="C10">
            <v>1</v>
          </cell>
          <cell r="D10">
            <v>0</v>
          </cell>
          <cell r="E10">
            <v>91</v>
          </cell>
          <cell r="F10">
            <v>3</v>
          </cell>
          <cell r="G10">
            <v>0</v>
          </cell>
          <cell r="H10">
            <v>0</v>
          </cell>
          <cell r="I10">
            <v>1</v>
          </cell>
          <cell r="J10">
            <v>0</v>
          </cell>
          <cell r="K10">
            <v>0</v>
          </cell>
          <cell r="L10">
            <v>0</v>
          </cell>
          <cell r="M10">
            <v>0</v>
          </cell>
          <cell r="N10">
            <v>1</v>
          </cell>
          <cell r="O10">
            <v>0</v>
          </cell>
          <cell r="P10">
            <v>0</v>
          </cell>
          <cell r="Q10">
            <v>0</v>
          </cell>
          <cell r="R10">
            <v>4</v>
          </cell>
          <cell r="S10">
            <v>0</v>
          </cell>
          <cell r="T10">
            <v>0</v>
          </cell>
        </row>
        <row r="11">
          <cell r="A11">
            <v>99</v>
          </cell>
          <cell r="B11">
            <v>0</v>
          </cell>
          <cell r="C11">
            <v>0</v>
          </cell>
          <cell r="D11">
            <v>0</v>
          </cell>
          <cell r="E11">
            <v>1</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row>
        <row r="12">
          <cell r="A12">
            <v>100</v>
          </cell>
          <cell r="B12">
            <v>2</v>
          </cell>
          <cell r="C12">
            <v>1</v>
          </cell>
          <cell r="D12">
            <v>0</v>
          </cell>
          <cell r="E12">
            <v>40</v>
          </cell>
          <cell r="F12">
            <v>1</v>
          </cell>
          <cell r="G12">
            <v>0</v>
          </cell>
          <cell r="H12">
            <v>0</v>
          </cell>
          <cell r="I12">
            <v>0</v>
          </cell>
          <cell r="J12">
            <v>0</v>
          </cell>
          <cell r="K12">
            <v>0</v>
          </cell>
          <cell r="L12">
            <v>0</v>
          </cell>
          <cell r="M12">
            <v>2</v>
          </cell>
          <cell r="N12">
            <v>1</v>
          </cell>
          <cell r="O12">
            <v>0</v>
          </cell>
          <cell r="P12">
            <v>0</v>
          </cell>
          <cell r="Q12">
            <v>0</v>
          </cell>
          <cell r="R12">
            <v>0</v>
          </cell>
          <cell r="S12">
            <v>0</v>
          </cell>
          <cell r="T12">
            <v>0</v>
          </cell>
        </row>
        <row r="13">
          <cell r="A13">
            <v>150</v>
          </cell>
          <cell r="B13">
            <v>0</v>
          </cell>
          <cell r="C13">
            <v>0</v>
          </cell>
          <cell r="D13">
            <v>0</v>
          </cell>
          <cell r="E13">
            <v>5</v>
          </cell>
          <cell r="F13">
            <v>0</v>
          </cell>
          <cell r="G13">
            <v>0</v>
          </cell>
          <cell r="H13">
            <v>0</v>
          </cell>
          <cell r="I13">
            <v>0</v>
          </cell>
          <cell r="J13">
            <v>0</v>
          </cell>
          <cell r="K13">
            <v>0</v>
          </cell>
          <cell r="L13">
            <v>0</v>
          </cell>
          <cell r="M13">
            <v>0</v>
          </cell>
          <cell r="N13">
            <v>0</v>
          </cell>
          <cell r="O13">
            <v>0</v>
          </cell>
          <cell r="P13">
            <v>0</v>
          </cell>
          <cell r="Q13">
            <v>0</v>
          </cell>
          <cell r="R13">
            <v>1</v>
          </cell>
          <cell r="S13">
            <v>0</v>
          </cell>
          <cell r="T13">
            <v>0</v>
          </cell>
        </row>
        <row r="14">
          <cell r="A14">
            <v>200</v>
          </cell>
          <cell r="B14">
            <v>1</v>
          </cell>
          <cell r="C14">
            <v>0</v>
          </cell>
          <cell r="D14">
            <v>0</v>
          </cell>
          <cell r="E14">
            <v>0</v>
          </cell>
          <cell r="F14">
            <v>0</v>
          </cell>
          <cell r="G14">
            <v>0</v>
          </cell>
          <cell r="H14">
            <v>0</v>
          </cell>
          <cell r="I14">
            <v>0</v>
          </cell>
          <cell r="J14">
            <v>0</v>
          </cell>
          <cell r="K14">
            <v>0</v>
          </cell>
          <cell r="L14">
            <v>0</v>
          </cell>
          <cell r="M14">
            <v>1</v>
          </cell>
          <cell r="N14">
            <v>0</v>
          </cell>
          <cell r="O14">
            <v>0</v>
          </cell>
          <cell r="P14">
            <v>0</v>
          </cell>
          <cell r="Q14">
            <v>0</v>
          </cell>
          <cell r="R14">
            <v>0</v>
          </cell>
          <cell r="S14">
            <v>0</v>
          </cell>
          <cell r="T14">
            <v>0</v>
          </cell>
        </row>
        <row r="15">
          <cell r="A15">
            <v>250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row>
        <row r="16">
          <cell r="A16">
            <v>300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row>
        <row r="17">
          <cell r="A17">
            <v>375</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O55"/>
  <sheetViews>
    <sheetView showGridLines="0" tabSelected="1" zoomScale="70" zoomScaleNormal="70" workbookViewId="0">
      <pane xSplit="3" topLeftCell="Q1" activePane="topRight" state="frozen"/>
      <selection pane="topRight"/>
    </sheetView>
  </sheetViews>
  <sheetFormatPr defaultColWidth="7.875" defaultRowHeight="25.15" customHeight="1"/>
  <cols>
    <col min="1" max="1" width="13.125" style="2" customWidth="1"/>
    <col min="2" max="4" width="22.875" style="2" customWidth="1"/>
    <col min="5" max="26" width="17.375" style="2" customWidth="1"/>
    <col min="27" max="27" width="99.875" style="2" customWidth="1"/>
    <col min="28" max="31" width="17.375" style="2" customWidth="1"/>
    <col min="32" max="32" width="17.375" style="14" customWidth="1"/>
    <col min="33" max="33" width="80.125" style="14" customWidth="1"/>
    <col min="34" max="37" width="17.375" style="14" customWidth="1"/>
    <col min="38" max="41" width="7.875" style="14"/>
    <col min="42" max="16384" width="7.875" style="2"/>
  </cols>
  <sheetData>
    <row r="2" spans="2:41" ht="25.15" customHeight="1">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row>
    <row r="3" spans="2:41" ht="25.15" customHeight="1">
      <c r="B3" s="3"/>
      <c r="C3" s="3"/>
      <c r="D3" s="3"/>
      <c r="E3" s="4"/>
      <c r="F3" s="4"/>
      <c r="G3" s="4"/>
      <c r="H3" s="4"/>
      <c r="I3" s="4"/>
      <c r="J3" s="4"/>
      <c r="K3" s="4"/>
      <c r="L3" s="4"/>
      <c r="M3" s="4"/>
      <c r="N3" s="4"/>
      <c r="O3" s="4"/>
      <c r="P3" s="4"/>
      <c r="Q3" s="4"/>
      <c r="R3" s="4"/>
      <c r="S3" s="4"/>
      <c r="T3" s="4"/>
      <c r="U3" s="4"/>
      <c r="V3" s="4"/>
      <c r="W3" s="4"/>
      <c r="X3" s="4"/>
      <c r="Y3" s="4"/>
      <c r="Z3" s="4"/>
    </row>
    <row r="4" spans="2:41" ht="25.15" customHeight="1">
      <c r="B4" s="97" t="s">
        <v>1</v>
      </c>
      <c r="C4" s="97"/>
      <c r="D4" s="97"/>
      <c r="E4" s="4"/>
      <c r="F4" s="4"/>
      <c r="G4" s="4"/>
      <c r="H4" s="4"/>
      <c r="I4" s="4"/>
      <c r="J4" s="4"/>
      <c r="K4" s="4"/>
      <c r="L4" s="4"/>
      <c r="M4" s="5"/>
      <c r="N4" s="5"/>
      <c r="O4" s="5"/>
      <c r="P4" s="4"/>
      <c r="Q4" s="4"/>
      <c r="R4" s="4"/>
      <c r="S4" s="4"/>
      <c r="T4" s="4"/>
      <c r="U4" s="4"/>
      <c r="V4" s="6"/>
      <c r="W4" s="4"/>
      <c r="X4" s="4"/>
      <c r="Y4" s="4"/>
      <c r="Z4" s="4"/>
    </row>
    <row r="5" spans="2:41" ht="25.15"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41" ht="24.6" customHeight="1">
      <c r="B6" s="156" t="s">
        <v>5</v>
      </c>
      <c r="C6" s="153" t="s">
        <v>6</v>
      </c>
      <c r="D6" s="150" t="s">
        <v>7</v>
      </c>
      <c r="E6" s="166" t="s">
        <v>8</v>
      </c>
      <c r="F6" s="148" t="s">
        <v>9</v>
      </c>
      <c r="G6" s="148" t="s">
        <v>10</v>
      </c>
      <c r="H6" s="148" t="s">
        <v>11</v>
      </c>
      <c r="I6" s="161" t="s">
        <v>12</v>
      </c>
      <c r="J6" s="166" t="s">
        <v>8</v>
      </c>
      <c r="K6" s="148" t="s">
        <v>9</v>
      </c>
      <c r="L6" s="148" t="s">
        <v>10</v>
      </c>
      <c r="M6" s="148" t="s">
        <v>11</v>
      </c>
      <c r="N6" s="161" t="s">
        <v>13</v>
      </c>
      <c r="O6" s="166" t="s">
        <v>8</v>
      </c>
      <c r="P6" s="148" t="s">
        <v>9</v>
      </c>
      <c r="Q6" s="148" t="s">
        <v>10</v>
      </c>
      <c r="R6" s="148" t="s">
        <v>11</v>
      </c>
      <c r="S6" s="161" t="s">
        <v>14</v>
      </c>
      <c r="U6" s="163" t="s">
        <v>15</v>
      </c>
      <c r="V6" s="148" t="s">
        <v>16</v>
      </c>
      <c r="W6" s="159" t="s">
        <v>17</v>
      </c>
      <c r="X6" s="159" t="s">
        <v>18</v>
      </c>
      <c r="Y6" s="173" t="s">
        <v>19</v>
      </c>
      <c r="Z6" s="14"/>
      <c r="AA6" s="177" t="s">
        <v>20</v>
      </c>
      <c r="AB6" s="14"/>
      <c r="AC6" s="14"/>
      <c r="AD6" s="14"/>
      <c r="AE6" s="14"/>
      <c r="AJ6" s="2"/>
      <c r="AK6" s="2"/>
      <c r="AL6" s="2"/>
      <c r="AM6" s="2"/>
      <c r="AN6" s="2"/>
      <c r="AO6" s="2"/>
    </row>
    <row r="7" spans="2:41" ht="24.6" customHeight="1">
      <c r="B7" s="157"/>
      <c r="C7" s="154"/>
      <c r="D7" s="151"/>
      <c r="E7" s="167"/>
      <c r="F7" s="149"/>
      <c r="G7" s="149"/>
      <c r="H7" s="149"/>
      <c r="I7" s="162"/>
      <c r="J7" s="167"/>
      <c r="K7" s="149"/>
      <c r="L7" s="149"/>
      <c r="M7" s="149"/>
      <c r="N7" s="162"/>
      <c r="O7" s="167"/>
      <c r="P7" s="149"/>
      <c r="Q7" s="149"/>
      <c r="R7" s="149"/>
      <c r="S7" s="162"/>
      <c r="U7" s="164"/>
      <c r="V7" s="149"/>
      <c r="W7" s="160"/>
      <c r="X7" s="160"/>
      <c r="Y7" s="174"/>
      <c r="Z7" s="14"/>
      <c r="AA7" s="178"/>
      <c r="AB7" s="14"/>
      <c r="AC7" s="14"/>
      <c r="AD7" s="14"/>
      <c r="AE7" s="14"/>
      <c r="AJ7" s="2"/>
      <c r="AK7" s="2"/>
      <c r="AL7" s="2"/>
      <c r="AM7" s="2"/>
      <c r="AN7" s="2"/>
      <c r="AO7" s="2"/>
    </row>
    <row r="8" spans="2:41" ht="25.15" customHeight="1">
      <c r="B8" s="157"/>
      <c r="C8" s="154"/>
      <c r="D8" s="151"/>
      <c r="E8" s="53" t="s">
        <v>21</v>
      </c>
      <c r="F8" s="99" t="s">
        <v>22</v>
      </c>
      <c r="G8" s="99" t="s">
        <v>23</v>
      </c>
      <c r="H8" s="99" t="s">
        <v>23</v>
      </c>
      <c r="I8" s="98" t="s">
        <v>23</v>
      </c>
      <c r="J8" s="53" t="s">
        <v>21</v>
      </c>
      <c r="K8" s="99" t="s">
        <v>22</v>
      </c>
      <c r="L8" s="99" t="s">
        <v>23</v>
      </c>
      <c r="M8" s="99" t="s">
        <v>23</v>
      </c>
      <c r="N8" s="98" t="s">
        <v>23</v>
      </c>
      <c r="O8" s="53" t="s">
        <v>21</v>
      </c>
      <c r="P8" s="99" t="s">
        <v>22</v>
      </c>
      <c r="Q8" s="99" t="s">
        <v>23</v>
      </c>
      <c r="R8" s="99" t="s">
        <v>23</v>
      </c>
      <c r="S8" s="98" t="s">
        <v>23</v>
      </c>
      <c r="U8" s="164"/>
      <c r="V8" s="182" t="s">
        <v>24</v>
      </c>
      <c r="W8" s="180" t="s">
        <v>25</v>
      </c>
      <c r="X8" s="180" t="s">
        <v>24</v>
      </c>
      <c r="Y8" s="175" t="s">
        <v>21</v>
      </c>
      <c r="Z8" s="14"/>
      <c r="AA8" s="178"/>
      <c r="AB8" s="14"/>
      <c r="AC8" s="14"/>
      <c r="AD8" s="14"/>
      <c r="AE8" s="14"/>
      <c r="AJ8" s="2"/>
      <c r="AK8" s="2"/>
      <c r="AL8" s="2"/>
      <c r="AM8" s="2"/>
      <c r="AN8" s="2"/>
      <c r="AO8" s="2"/>
    </row>
    <row r="9" spans="2:41" ht="25.15" customHeight="1">
      <c r="B9" s="158"/>
      <c r="C9" s="155"/>
      <c r="D9" s="152"/>
      <c r="E9" s="168" t="s">
        <v>26</v>
      </c>
      <c r="F9" s="169"/>
      <c r="G9" s="169"/>
      <c r="H9" s="169"/>
      <c r="I9" s="170"/>
      <c r="J9" s="168" t="s">
        <v>27</v>
      </c>
      <c r="K9" s="169"/>
      <c r="L9" s="169"/>
      <c r="M9" s="169"/>
      <c r="N9" s="170"/>
      <c r="O9" s="168" t="s">
        <v>28</v>
      </c>
      <c r="P9" s="169"/>
      <c r="Q9" s="169"/>
      <c r="R9" s="169"/>
      <c r="S9" s="170"/>
      <c r="U9" s="165"/>
      <c r="V9" s="183"/>
      <c r="W9" s="180"/>
      <c r="X9" s="181"/>
      <c r="Y9" s="176"/>
      <c r="Z9" s="14"/>
      <c r="AA9" s="179"/>
      <c r="AB9" s="14"/>
      <c r="AC9" s="14"/>
      <c r="AD9" s="14"/>
      <c r="AE9" s="14"/>
      <c r="AJ9" s="2"/>
      <c r="AK9" s="2"/>
      <c r="AL9" s="2"/>
      <c r="AM9" s="2"/>
      <c r="AN9" s="2"/>
      <c r="AO9" s="2"/>
    </row>
    <row r="10" spans="2:41" s="13" customFormat="1" ht="25.15" customHeight="1">
      <c r="B10" s="37" t="s">
        <v>126</v>
      </c>
      <c r="C10" s="44" t="s">
        <v>77</v>
      </c>
      <c r="D10" s="54" t="s">
        <v>117</v>
      </c>
      <c r="E10" s="115">
        <v>365.00000000000028</v>
      </c>
      <c r="F10" s="116">
        <v>1.3288</v>
      </c>
      <c r="G10" s="117">
        <v>25.44</v>
      </c>
      <c r="H10" s="117" t="s">
        <v>104</v>
      </c>
      <c r="I10" s="118">
        <v>510.45</v>
      </c>
      <c r="J10" s="115">
        <v>365.00000000000028</v>
      </c>
      <c r="K10" s="116">
        <v>1.3222</v>
      </c>
      <c r="L10" s="117">
        <v>25.42</v>
      </c>
      <c r="M10" s="117" t="s">
        <v>104</v>
      </c>
      <c r="N10" s="118">
        <v>508.02</v>
      </c>
      <c r="O10" s="115">
        <v>365.00000000000028</v>
      </c>
      <c r="P10" s="116">
        <v>1.3808</v>
      </c>
      <c r="Q10" s="117">
        <v>25.42</v>
      </c>
      <c r="R10" s="117" t="s">
        <v>104</v>
      </c>
      <c r="S10" s="118">
        <v>529.41</v>
      </c>
      <c r="U10" s="123" t="s">
        <v>114</v>
      </c>
      <c r="V10" s="124" t="s">
        <v>112</v>
      </c>
      <c r="W10" s="124" t="s">
        <v>124</v>
      </c>
      <c r="X10" s="125" t="s">
        <v>104</v>
      </c>
      <c r="Y10" s="126">
        <v>260</v>
      </c>
      <c r="Z10" s="16"/>
      <c r="AA10" s="104" t="s">
        <v>132</v>
      </c>
      <c r="AB10" s="16"/>
      <c r="AC10" s="16"/>
      <c r="AD10" s="16"/>
      <c r="AE10" s="16"/>
      <c r="AF10" s="16"/>
      <c r="AG10" s="16"/>
      <c r="AH10" s="16"/>
      <c r="AI10" s="16"/>
    </row>
    <row r="11" spans="2:41" s="13" customFormat="1" ht="25.15" customHeight="1">
      <c r="B11" s="37" t="s">
        <v>75</v>
      </c>
      <c r="C11" s="44" t="s">
        <v>78</v>
      </c>
      <c r="D11" s="54" t="s">
        <v>118</v>
      </c>
      <c r="E11" s="115">
        <v>5961</v>
      </c>
      <c r="F11" s="116">
        <v>0.76480000000000004</v>
      </c>
      <c r="G11" s="117">
        <v>2532</v>
      </c>
      <c r="H11" s="117" t="s">
        <v>104</v>
      </c>
      <c r="I11" s="118">
        <v>7090.97</v>
      </c>
      <c r="J11" s="115">
        <v>5961</v>
      </c>
      <c r="K11" s="116">
        <v>0.76570000000000005</v>
      </c>
      <c r="L11" s="117">
        <v>2535</v>
      </c>
      <c r="M11" s="117" t="s">
        <v>104</v>
      </c>
      <c r="N11" s="118">
        <v>7099.34</v>
      </c>
      <c r="O11" s="115">
        <v>5961</v>
      </c>
      <c r="P11" s="116">
        <v>0.78620000000000001</v>
      </c>
      <c r="Q11" s="117">
        <v>2603</v>
      </c>
      <c r="R11" s="117" t="s">
        <v>104</v>
      </c>
      <c r="S11" s="118">
        <v>7289.54</v>
      </c>
      <c r="U11" s="123" t="s">
        <v>114</v>
      </c>
      <c r="V11" s="127">
        <v>1995</v>
      </c>
      <c r="W11" s="124" t="s">
        <v>113</v>
      </c>
      <c r="X11" s="125" t="s">
        <v>104</v>
      </c>
      <c r="Y11" s="126">
        <v>36500</v>
      </c>
      <c r="Z11" s="16"/>
      <c r="AA11" s="104" t="s">
        <v>133</v>
      </c>
      <c r="AB11" s="16"/>
      <c r="AC11" s="16"/>
      <c r="AD11" s="16"/>
      <c r="AE11" s="16"/>
      <c r="AF11" s="16"/>
      <c r="AG11" s="16"/>
      <c r="AH11" s="16"/>
      <c r="AI11" s="16"/>
    </row>
    <row r="12" spans="2:41" s="18" customFormat="1" ht="24" customHeight="1">
      <c r="B12" s="37" t="s">
        <v>74</v>
      </c>
      <c r="C12" s="44" t="s">
        <v>81</v>
      </c>
      <c r="D12" s="54" t="s">
        <v>119</v>
      </c>
      <c r="E12" s="115">
        <v>506485</v>
      </c>
      <c r="F12" s="116" t="s">
        <v>104</v>
      </c>
      <c r="G12" s="117" t="s">
        <v>104</v>
      </c>
      <c r="H12" s="117" t="s">
        <v>104</v>
      </c>
      <c r="I12" s="118" t="s">
        <v>104</v>
      </c>
      <c r="J12" s="115">
        <v>506000</v>
      </c>
      <c r="K12" s="116" t="s">
        <v>104</v>
      </c>
      <c r="L12" s="117" t="s">
        <v>104</v>
      </c>
      <c r="M12" s="117" t="s">
        <v>104</v>
      </c>
      <c r="N12" s="118" t="s">
        <v>104</v>
      </c>
      <c r="O12" s="115">
        <v>506000</v>
      </c>
      <c r="P12" s="116" t="s">
        <v>104</v>
      </c>
      <c r="Q12" s="117" t="s">
        <v>104</v>
      </c>
      <c r="R12" s="117" t="s">
        <v>104</v>
      </c>
      <c r="S12" s="118" t="s">
        <v>104</v>
      </c>
      <c r="U12" s="128" t="s">
        <v>114</v>
      </c>
      <c r="V12" s="129" t="s">
        <v>110</v>
      </c>
      <c r="W12" s="130" t="s">
        <v>124</v>
      </c>
      <c r="X12" s="131" t="s">
        <v>104</v>
      </c>
      <c r="Y12" s="126">
        <v>2482000</v>
      </c>
      <c r="Z12" s="19"/>
      <c r="AA12" s="105" t="s">
        <v>135</v>
      </c>
      <c r="AB12" s="19"/>
      <c r="AC12" s="19"/>
      <c r="AD12" s="19"/>
      <c r="AE12" s="19"/>
      <c r="AF12" s="19"/>
      <c r="AG12" s="19"/>
      <c r="AH12" s="19"/>
      <c r="AI12" s="19"/>
    </row>
    <row r="13" spans="2:41" s="18" customFormat="1" ht="25.15" customHeight="1">
      <c r="B13" s="37" t="s">
        <v>76</v>
      </c>
      <c r="C13" s="44" t="s">
        <v>79</v>
      </c>
      <c r="D13" s="54" t="s">
        <v>117</v>
      </c>
      <c r="E13" s="115">
        <v>423847</v>
      </c>
      <c r="F13" s="116">
        <v>0.14199999999999999</v>
      </c>
      <c r="G13" s="117">
        <v>0</v>
      </c>
      <c r="H13" s="117">
        <v>0</v>
      </c>
      <c r="I13" s="118">
        <v>60186.27</v>
      </c>
      <c r="J13" s="115">
        <v>664649</v>
      </c>
      <c r="K13" s="116">
        <v>0.14499999999999999</v>
      </c>
      <c r="L13" s="117">
        <v>0</v>
      </c>
      <c r="M13" s="117">
        <v>0</v>
      </c>
      <c r="N13" s="118">
        <v>96374.11</v>
      </c>
      <c r="O13" s="115">
        <v>401500</v>
      </c>
      <c r="P13" s="116">
        <v>0.15</v>
      </c>
      <c r="Q13" s="117">
        <v>0</v>
      </c>
      <c r="R13" s="117">
        <v>0</v>
      </c>
      <c r="S13" s="118">
        <v>60225</v>
      </c>
      <c r="U13" s="128" t="s">
        <v>114</v>
      </c>
      <c r="V13" s="127" t="s">
        <v>137</v>
      </c>
      <c r="W13" s="130">
        <v>10</v>
      </c>
      <c r="X13" s="127" t="s">
        <v>138</v>
      </c>
      <c r="Y13" s="126">
        <v>5475000</v>
      </c>
      <c r="Z13" s="19"/>
      <c r="AA13" s="105" t="s">
        <v>134</v>
      </c>
      <c r="AB13" s="19"/>
      <c r="AC13" s="19"/>
      <c r="AD13" s="19"/>
      <c r="AE13" s="19"/>
      <c r="AF13" s="19"/>
      <c r="AG13" s="19"/>
      <c r="AH13" s="19"/>
      <c r="AI13" s="19"/>
    </row>
    <row r="14" spans="2:41" s="18" customFormat="1" ht="25.15" customHeight="1">
      <c r="B14" s="68" t="s">
        <v>74</v>
      </c>
      <c r="C14" s="69" t="s">
        <v>80</v>
      </c>
      <c r="D14" s="70" t="s">
        <v>117</v>
      </c>
      <c r="E14" s="119">
        <v>0</v>
      </c>
      <c r="F14" s="120" t="s">
        <v>104</v>
      </c>
      <c r="G14" s="121" t="s">
        <v>104</v>
      </c>
      <c r="H14" s="121" t="s">
        <v>104</v>
      </c>
      <c r="I14" s="122" t="s">
        <v>104</v>
      </c>
      <c r="J14" s="119">
        <v>0</v>
      </c>
      <c r="K14" s="120" t="s">
        <v>104</v>
      </c>
      <c r="L14" s="121" t="s">
        <v>104</v>
      </c>
      <c r="M14" s="121" t="s">
        <v>104</v>
      </c>
      <c r="N14" s="122" t="s">
        <v>104</v>
      </c>
      <c r="O14" s="119">
        <v>0</v>
      </c>
      <c r="P14" s="120" t="s">
        <v>104</v>
      </c>
      <c r="Q14" s="121" t="s">
        <v>104</v>
      </c>
      <c r="R14" s="121" t="s">
        <v>104</v>
      </c>
      <c r="S14" s="122" t="s">
        <v>104</v>
      </c>
      <c r="U14" s="132" t="s">
        <v>114</v>
      </c>
      <c r="V14" s="127">
        <v>2006</v>
      </c>
      <c r="W14" s="133" t="s">
        <v>124</v>
      </c>
      <c r="X14" s="134" t="s">
        <v>104</v>
      </c>
      <c r="Y14" s="126" t="s">
        <v>104</v>
      </c>
      <c r="Z14" s="19"/>
      <c r="AA14" s="106" t="s">
        <v>136</v>
      </c>
      <c r="AB14" s="19"/>
      <c r="AC14" s="19"/>
      <c r="AD14" s="19"/>
      <c r="AE14" s="19"/>
      <c r="AF14" s="19"/>
      <c r="AG14" s="19"/>
      <c r="AH14" s="19"/>
      <c r="AI14" s="19"/>
    </row>
    <row r="15" spans="2:41" ht="25.15" customHeight="1">
      <c r="B15" s="71"/>
      <c r="C15" s="72"/>
      <c r="D15" s="73"/>
      <c r="E15" s="74"/>
      <c r="F15" s="76"/>
      <c r="G15" s="75"/>
      <c r="H15" s="75"/>
      <c r="I15" s="77"/>
      <c r="J15" s="74"/>
      <c r="K15" s="76"/>
      <c r="L15" s="75"/>
      <c r="M15" s="75"/>
      <c r="N15" s="75"/>
      <c r="O15" s="74"/>
      <c r="P15" s="76"/>
      <c r="Q15" s="75"/>
      <c r="R15" s="75"/>
      <c r="S15" s="77"/>
      <c r="U15" s="71"/>
      <c r="V15" s="72"/>
      <c r="W15" s="72"/>
      <c r="X15" s="72"/>
      <c r="Y15" s="73"/>
      <c r="Z15" s="14"/>
      <c r="AA15" s="81"/>
      <c r="AB15" s="14"/>
      <c r="AC15" s="14"/>
      <c r="AD15" s="14"/>
      <c r="AE15" s="14"/>
      <c r="AJ15" s="2"/>
      <c r="AK15" s="2"/>
      <c r="AL15" s="2"/>
      <c r="AM15" s="2"/>
      <c r="AN15" s="2"/>
      <c r="AO15" s="2"/>
    </row>
    <row r="16" spans="2:41" ht="25.15" customHeight="1">
      <c r="B16" s="32" t="s">
        <v>29</v>
      </c>
      <c r="C16" s="20"/>
      <c r="D16" s="33"/>
      <c r="E16" s="57">
        <f>SUM(E10:E14)</f>
        <v>936658</v>
      </c>
      <c r="F16" s="11"/>
      <c r="G16" s="12"/>
      <c r="H16" s="12"/>
      <c r="I16" s="56">
        <f>SUM(I10:I14)</f>
        <v>67787.69</v>
      </c>
      <c r="J16" s="57">
        <f>SUM(J10:J14)</f>
        <v>1176975</v>
      </c>
      <c r="K16" s="11"/>
      <c r="L16" s="12"/>
      <c r="M16" s="12"/>
      <c r="N16" s="10">
        <f>SUM(N10:N14)</f>
        <v>103981.47</v>
      </c>
      <c r="O16" s="57">
        <f>SUM(O10:O14)</f>
        <v>913826</v>
      </c>
      <c r="P16" s="11"/>
      <c r="Q16" s="12"/>
      <c r="R16" s="12"/>
      <c r="S16" s="40">
        <f>SUM(S10:S14)</f>
        <v>68043.95</v>
      </c>
      <c r="U16" s="32"/>
      <c r="V16" s="20"/>
      <c r="W16" s="20"/>
      <c r="X16" s="20"/>
      <c r="Y16" s="33"/>
      <c r="Z16" s="14"/>
      <c r="AA16" s="51"/>
      <c r="AB16" s="14"/>
      <c r="AC16" s="14"/>
      <c r="AD16" s="14"/>
      <c r="AE16" s="14"/>
      <c r="AJ16" s="2"/>
      <c r="AK16" s="2"/>
      <c r="AL16" s="2"/>
      <c r="AM16" s="2"/>
      <c r="AN16" s="2"/>
      <c r="AO16" s="2"/>
    </row>
    <row r="17" spans="2:41" ht="25.15" customHeight="1" thickBot="1">
      <c r="B17" s="34"/>
      <c r="C17" s="35"/>
      <c r="D17" s="36"/>
      <c r="E17" s="55"/>
      <c r="F17" s="42"/>
      <c r="G17" s="41"/>
      <c r="H17" s="41"/>
      <c r="I17" s="43"/>
      <c r="J17" s="55"/>
      <c r="K17" s="42"/>
      <c r="L17" s="41"/>
      <c r="M17" s="41"/>
      <c r="N17" s="41"/>
      <c r="O17" s="55"/>
      <c r="P17" s="42"/>
      <c r="Q17" s="41"/>
      <c r="R17" s="41"/>
      <c r="S17" s="43"/>
      <c r="U17" s="34"/>
      <c r="V17" s="35"/>
      <c r="W17" s="35"/>
      <c r="X17" s="35"/>
      <c r="Y17" s="36"/>
      <c r="Z17" s="14"/>
      <c r="AA17" s="52"/>
      <c r="AB17" s="14"/>
      <c r="AC17" s="14"/>
      <c r="AD17" s="14"/>
      <c r="AE17" s="14"/>
      <c r="AJ17" s="2"/>
      <c r="AK17" s="2"/>
      <c r="AL17" s="2"/>
      <c r="AM17" s="2"/>
      <c r="AN17" s="2"/>
      <c r="AO17" s="2"/>
    </row>
    <row r="18" spans="2:41" ht="25.15" customHeight="1">
      <c r="E18" s="114"/>
      <c r="Z18" s="14"/>
      <c r="AA18" s="14"/>
      <c r="AB18" s="14"/>
      <c r="AC18" s="14"/>
      <c r="AD18" s="14"/>
      <c r="AE18" s="14"/>
      <c r="AJ18" s="2"/>
      <c r="AK18" s="2"/>
      <c r="AL18" s="2"/>
      <c r="AM18" s="2"/>
      <c r="AN18" s="2"/>
      <c r="AO18" s="2"/>
    </row>
    <row r="19" spans="2:41" ht="25.15" customHeight="1">
      <c r="B19" s="97" t="s">
        <v>30</v>
      </c>
      <c r="C19" s="97"/>
      <c r="D19" s="97"/>
      <c r="E19" s="4"/>
      <c r="F19" s="4"/>
      <c r="G19" s="4"/>
      <c r="H19" s="4"/>
      <c r="I19" s="4"/>
      <c r="J19" s="4"/>
      <c r="K19" s="5"/>
      <c r="L19" s="4"/>
      <c r="M19" s="4"/>
      <c r="N19" s="4"/>
      <c r="O19" s="4"/>
      <c r="P19" s="6"/>
      <c r="Q19" s="4"/>
      <c r="R19" s="4"/>
      <c r="S19" s="4"/>
      <c r="Z19" s="14"/>
      <c r="AA19" s="14"/>
      <c r="AB19" s="14"/>
      <c r="AC19" s="14"/>
      <c r="AD19" s="14"/>
      <c r="AE19" s="14"/>
      <c r="AJ19" s="2"/>
      <c r="AK19" s="2"/>
      <c r="AL19" s="2"/>
      <c r="AM19" s="2"/>
      <c r="AN19" s="2"/>
      <c r="AO19" s="2"/>
    </row>
    <row r="20" spans="2:41" ht="25.15" customHeight="1" thickBot="1">
      <c r="B20" s="7" t="s">
        <v>2</v>
      </c>
      <c r="C20" s="7"/>
      <c r="D20" s="7"/>
      <c r="E20" s="4"/>
      <c r="F20" s="4"/>
      <c r="G20" s="4"/>
      <c r="H20" s="4"/>
      <c r="I20" s="4"/>
      <c r="J20" s="4"/>
      <c r="K20" s="4"/>
      <c r="L20" s="4"/>
      <c r="M20" s="4"/>
      <c r="N20" s="4"/>
      <c r="O20" s="4"/>
      <c r="P20" s="4"/>
      <c r="Q20" s="4"/>
      <c r="R20" s="4"/>
      <c r="S20" s="4"/>
      <c r="U20" s="7" t="s">
        <v>3</v>
      </c>
      <c r="Z20" s="14"/>
      <c r="AA20" s="7" t="s">
        <v>4</v>
      </c>
      <c r="AB20" s="14"/>
      <c r="AC20" s="14"/>
      <c r="AD20" s="14"/>
      <c r="AE20" s="14"/>
      <c r="AJ20" s="2"/>
      <c r="AK20" s="2"/>
      <c r="AL20" s="2"/>
      <c r="AM20" s="2"/>
      <c r="AN20" s="2"/>
      <c r="AO20" s="2"/>
    </row>
    <row r="21" spans="2:41" ht="25.15" customHeight="1">
      <c r="B21" s="156" t="s">
        <v>5</v>
      </c>
      <c r="C21" s="153" t="s">
        <v>6</v>
      </c>
      <c r="D21" s="150" t="s">
        <v>31</v>
      </c>
      <c r="E21" s="166" t="s">
        <v>32</v>
      </c>
      <c r="F21" s="148" t="s">
        <v>9</v>
      </c>
      <c r="G21" s="148" t="s">
        <v>10</v>
      </c>
      <c r="H21" s="148" t="s">
        <v>11</v>
      </c>
      <c r="I21" s="161" t="s">
        <v>33</v>
      </c>
      <c r="J21" s="166" t="s">
        <v>32</v>
      </c>
      <c r="K21" s="148" t="s">
        <v>9</v>
      </c>
      <c r="L21" s="148" t="s">
        <v>10</v>
      </c>
      <c r="M21" s="148" t="s">
        <v>11</v>
      </c>
      <c r="N21" s="161" t="s">
        <v>34</v>
      </c>
      <c r="O21" s="166" t="s">
        <v>32</v>
      </c>
      <c r="P21" s="148" t="s">
        <v>9</v>
      </c>
      <c r="Q21" s="148" t="s">
        <v>10</v>
      </c>
      <c r="R21" s="148" t="s">
        <v>11</v>
      </c>
      <c r="S21" s="161" t="s">
        <v>35</v>
      </c>
      <c r="U21" s="163" t="s">
        <v>15</v>
      </c>
      <c r="V21" s="148" t="s">
        <v>16</v>
      </c>
      <c r="W21" s="159" t="s">
        <v>17</v>
      </c>
      <c r="X21" s="159" t="s">
        <v>18</v>
      </c>
      <c r="Y21" s="173" t="s">
        <v>36</v>
      </c>
      <c r="Z21" s="14"/>
      <c r="AA21" s="177" t="s">
        <v>20</v>
      </c>
      <c r="AB21" s="14"/>
      <c r="AC21" s="14"/>
      <c r="AD21" s="14"/>
      <c r="AE21" s="14"/>
      <c r="AJ21" s="2"/>
      <c r="AK21" s="2"/>
      <c r="AL21" s="2"/>
      <c r="AM21" s="2"/>
      <c r="AN21" s="2"/>
      <c r="AO21" s="2"/>
    </row>
    <row r="22" spans="2:41" ht="25.15" customHeight="1">
      <c r="B22" s="157"/>
      <c r="C22" s="154"/>
      <c r="D22" s="151"/>
      <c r="E22" s="172"/>
      <c r="F22" s="171"/>
      <c r="G22" s="171"/>
      <c r="H22" s="171"/>
      <c r="I22" s="162"/>
      <c r="J22" s="172"/>
      <c r="K22" s="171"/>
      <c r="L22" s="171"/>
      <c r="M22" s="171"/>
      <c r="N22" s="162"/>
      <c r="O22" s="172"/>
      <c r="P22" s="171"/>
      <c r="Q22" s="171"/>
      <c r="R22" s="171"/>
      <c r="S22" s="162"/>
      <c r="U22" s="164"/>
      <c r="V22" s="149"/>
      <c r="W22" s="160"/>
      <c r="X22" s="160"/>
      <c r="Y22" s="174"/>
      <c r="Z22" s="14"/>
      <c r="AA22" s="178"/>
      <c r="AB22" s="14"/>
      <c r="AC22" s="14"/>
      <c r="AD22" s="14"/>
      <c r="AE22" s="14"/>
      <c r="AJ22" s="2"/>
      <c r="AK22" s="2"/>
      <c r="AL22" s="2"/>
      <c r="AM22" s="2"/>
      <c r="AN22" s="2"/>
      <c r="AO22" s="2"/>
    </row>
    <row r="23" spans="2:41" ht="25.15" customHeight="1">
      <c r="B23" s="157"/>
      <c r="C23" s="154"/>
      <c r="D23" s="151"/>
      <c r="E23" s="53" t="s">
        <v>21</v>
      </c>
      <c r="F23" s="99" t="s">
        <v>22</v>
      </c>
      <c r="G23" s="99" t="s">
        <v>23</v>
      </c>
      <c r="H23" s="99" t="s">
        <v>23</v>
      </c>
      <c r="I23" s="98" t="s">
        <v>23</v>
      </c>
      <c r="J23" s="53" t="s">
        <v>21</v>
      </c>
      <c r="K23" s="99" t="s">
        <v>22</v>
      </c>
      <c r="L23" s="99" t="s">
        <v>23</v>
      </c>
      <c r="M23" s="99" t="s">
        <v>23</v>
      </c>
      <c r="N23" s="98" t="s">
        <v>23</v>
      </c>
      <c r="O23" s="53" t="s">
        <v>21</v>
      </c>
      <c r="P23" s="99" t="s">
        <v>22</v>
      </c>
      <c r="Q23" s="99" t="s">
        <v>23</v>
      </c>
      <c r="R23" s="99" t="s">
        <v>23</v>
      </c>
      <c r="S23" s="98" t="s">
        <v>23</v>
      </c>
      <c r="U23" s="164"/>
      <c r="V23" s="182" t="s">
        <v>24</v>
      </c>
      <c r="W23" s="180" t="s">
        <v>25</v>
      </c>
      <c r="X23" s="180" t="s">
        <v>24</v>
      </c>
      <c r="Y23" s="175" t="s">
        <v>21</v>
      </c>
      <c r="Z23" s="14"/>
      <c r="AA23" s="178"/>
      <c r="AB23" s="14"/>
      <c r="AC23" s="14"/>
      <c r="AD23" s="14"/>
      <c r="AE23" s="14"/>
      <c r="AJ23" s="2"/>
      <c r="AK23" s="2"/>
      <c r="AL23" s="2"/>
      <c r="AM23" s="2"/>
      <c r="AN23" s="2"/>
      <c r="AO23" s="2"/>
    </row>
    <row r="24" spans="2:41" s="18" customFormat="1" ht="25.15" customHeight="1">
      <c r="B24" s="158"/>
      <c r="C24" s="155"/>
      <c r="D24" s="152"/>
      <c r="E24" s="168" t="s">
        <v>26</v>
      </c>
      <c r="F24" s="169"/>
      <c r="G24" s="169"/>
      <c r="H24" s="169"/>
      <c r="I24" s="170"/>
      <c r="J24" s="168" t="s">
        <v>27</v>
      </c>
      <c r="K24" s="169"/>
      <c r="L24" s="169"/>
      <c r="M24" s="169"/>
      <c r="N24" s="170"/>
      <c r="O24" s="168" t="s">
        <v>28</v>
      </c>
      <c r="P24" s="169"/>
      <c r="Q24" s="169"/>
      <c r="R24" s="169"/>
      <c r="S24" s="170"/>
      <c r="U24" s="165"/>
      <c r="V24" s="183"/>
      <c r="W24" s="180"/>
      <c r="X24" s="180"/>
      <c r="Y24" s="175"/>
      <c r="Z24" s="19"/>
      <c r="AA24" s="179"/>
      <c r="AB24" s="19"/>
      <c r="AC24" s="19"/>
      <c r="AD24" s="19"/>
      <c r="AE24" s="19"/>
      <c r="AF24" s="19"/>
      <c r="AG24" s="19"/>
      <c r="AH24" s="19"/>
      <c r="AI24" s="19"/>
    </row>
    <row r="25" spans="2:41" s="18" customFormat="1" ht="25.15" customHeight="1">
      <c r="B25" s="37" t="s">
        <v>74</v>
      </c>
      <c r="C25" s="44" t="s">
        <v>80</v>
      </c>
      <c r="D25" s="54" t="s">
        <v>117</v>
      </c>
      <c r="E25" s="115">
        <v>1599865</v>
      </c>
      <c r="F25" s="116" t="s">
        <v>104</v>
      </c>
      <c r="G25" s="117" t="s">
        <v>104</v>
      </c>
      <c r="H25" s="117" t="s">
        <v>104</v>
      </c>
      <c r="I25" s="118">
        <v>1066425</v>
      </c>
      <c r="J25" s="115">
        <v>1600000</v>
      </c>
      <c r="K25" s="116" t="s">
        <v>104</v>
      </c>
      <c r="L25" s="117" t="s">
        <v>104</v>
      </c>
      <c r="M25" s="117" t="s">
        <v>104</v>
      </c>
      <c r="N25" s="118">
        <v>990064</v>
      </c>
      <c r="O25" s="115">
        <v>1600000</v>
      </c>
      <c r="P25" s="116" t="s">
        <v>104</v>
      </c>
      <c r="Q25" s="117" t="s">
        <v>104</v>
      </c>
      <c r="R25" s="117" t="s">
        <v>104</v>
      </c>
      <c r="S25" s="118">
        <v>990064</v>
      </c>
      <c r="T25" s="135"/>
      <c r="U25" s="123" t="s">
        <v>114</v>
      </c>
      <c r="V25" s="124" t="s">
        <v>106</v>
      </c>
      <c r="W25" s="124" t="s">
        <v>124</v>
      </c>
      <c r="X25" s="124" t="s">
        <v>104</v>
      </c>
      <c r="Y25" s="126">
        <v>1971000</v>
      </c>
      <c r="Z25" s="19"/>
      <c r="AA25" s="105" t="s">
        <v>127</v>
      </c>
      <c r="AB25" s="19"/>
      <c r="AC25" s="19"/>
      <c r="AD25" s="19"/>
      <c r="AE25" s="19"/>
      <c r="AF25" s="19"/>
      <c r="AG25" s="19"/>
      <c r="AH25" s="19"/>
      <c r="AI25" s="19"/>
    </row>
    <row r="26" spans="2:41" s="18" customFormat="1" ht="25.15" customHeight="1">
      <c r="B26" s="37" t="s">
        <v>74</v>
      </c>
      <c r="C26" s="44" t="s">
        <v>88</v>
      </c>
      <c r="D26" s="54" t="s">
        <v>119</v>
      </c>
      <c r="E26" s="115">
        <v>20</v>
      </c>
      <c r="F26" s="116">
        <v>1.0609999999999999</v>
      </c>
      <c r="G26" s="117">
        <v>1865</v>
      </c>
      <c r="H26" s="117" t="s">
        <v>104</v>
      </c>
      <c r="I26" s="118">
        <v>1886.11</v>
      </c>
      <c r="J26" s="115">
        <v>0</v>
      </c>
      <c r="K26" s="116">
        <v>1.1140000000000001</v>
      </c>
      <c r="L26" s="117">
        <v>1955</v>
      </c>
      <c r="M26" s="117" t="s">
        <v>104</v>
      </c>
      <c r="N26" s="118">
        <v>1955</v>
      </c>
      <c r="O26" s="115">
        <v>0</v>
      </c>
      <c r="P26" s="116">
        <v>1.1599999999999999</v>
      </c>
      <c r="Q26" s="117">
        <v>2060</v>
      </c>
      <c r="R26" s="117" t="s">
        <v>104</v>
      </c>
      <c r="S26" s="118">
        <v>2060</v>
      </c>
      <c r="T26" s="135"/>
      <c r="U26" s="123" t="s">
        <v>114</v>
      </c>
      <c r="V26" s="127">
        <v>1977</v>
      </c>
      <c r="W26" s="124" t="s">
        <v>124</v>
      </c>
      <c r="X26" s="124" t="s">
        <v>104</v>
      </c>
      <c r="Y26" s="126" t="s">
        <v>104</v>
      </c>
      <c r="Z26" s="19"/>
      <c r="AA26" s="105" t="s">
        <v>95</v>
      </c>
      <c r="AB26" s="19"/>
      <c r="AC26" s="19"/>
      <c r="AD26" s="19"/>
      <c r="AE26" s="19"/>
      <c r="AF26" s="19"/>
      <c r="AG26" s="19"/>
      <c r="AH26" s="19"/>
      <c r="AI26" s="19"/>
    </row>
    <row r="27" spans="2:41" s="18" customFormat="1" ht="25.15" customHeight="1">
      <c r="B27" s="37" t="s">
        <v>82</v>
      </c>
      <c r="C27" s="44" t="s">
        <v>89</v>
      </c>
      <c r="D27" s="54" t="s">
        <v>120</v>
      </c>
      <c r="E27" s="115">
        <v>89440</v>
      </c>
      <c r="F27" s="116">
        <v>1.0641</v>
      </c>
      <c r="G27" s="117">
        <v>1865</v>
      </c>
      <c r="H27" s="117" t="s">
        <v>104</v>
      </c>
      <c r="I27" s="118">
        <v>97038.37</v>
      </c>
      <c r="J27" s="115">
        <v>89000</v>
      </c>
      <c r="K27" s="116">
        <v>1.1140000000000001</v>
      </c>
      <c r="L27" s="117">
        <v>1955</v>
      </c>
      <c r="M27" s="117" t="s">
        <v>104</v>
      </c>
      <c r="N27" s="118">
        <v>101101.00000000001</v>
      </c>
      <c r="O27" s="115">
        <v>89000</v>
      </c>
      <c r="P27" s="116">
        <v>1.1599999999999999</v>
      </c>
      <c r="Q27" s="117">
        <v>2060</v>
      </c>
      <c r="R27" s="117" t="s">
        <v>104</v>
      </c>
      <c r="S27" s="118">
        <v>105300</v>
      </c>
      <c r="T27" s="135"/>
      <c r="U27" s="123" t="s">
        <v>114</v>
      </c>
      <c r="V27" s="127">
        <v>1944</v>
      </c>
      <c r="W27" s="124" t="s">
        <v>124</v>
      </c>
      <c r="X27" s="124" t="s">
        <v>104</v>
      </c>
      <c r="Y27" s="126" t="s">
        <v>104</v>
      </c>
      <c r="Z27" s="19"/>
      <c r="AA27" s="105" t="s">
        <v>96</v>
      </c>
      <c r="AB27" s="19"/>
      <c r="AC27" s="19"/>
      <c r="AD27" s="19"/>
      <c r="AE27" s="19"/>
      <c r="AF27" s="19"/>
      <c r="AG27" s="19"/>
      <c r="AH27" s="19"/>
      <c r="AI27" s="19"/>
    </row>
    <row r="28" spans="2:41" s="18" customFormat="1" ht="25.15" customHeight="1">
      <c r="B28" s="37" t="s">
        <v>74</v>
      </c>
      <c r="C28" s="44" t="s">
        <v>90</v>
      </c>
      <c r="D28" s="54" t="s">
        <v>119</v>
      </c>
      <c r="E28" s="115">
        <v>2583152</v>
      </c>
      <c r="F28" s="116" t="s">
        <v>104</v>
      </c>
      <c r="G28" s="117" t="s">
        <v>104</v>
      </c>
      <c r="H28" s="117" t="s">
        <v>104</v>
      </c>
      <c r="I28" s="118">
        <v>642001</v>
      </c>
      <c r="J28" s="115">
        <v>2600000</v>
      </c>
      <c r="K28" s="116" t="s">
        <v>104</v>
      </c>
      <c r="L28" s="117" t="s">
        <v>104</v>
      </c>
      <c r="M28" s="117" t="s">
        <v>104</v>
      </c>
      <c r="N28" s="118">
        <v>504650.41</v>
      </c>
      <c r="O28" s="115">
        <v>2600000</v>
      </c>
      <c r="P28" s="116" t="s">
        <v>104</v>
      </c>
      <c r="Q28" s="117" t="s">
        <v>104</v>
      </c>
      <c r="R28" s="117" t="s">
        <v>104</v>
      </c>
      <c r="S28" s="118">
        <v>504650.41</v>
      </c>
      <c r="T28" s="135"/>
      <c r="U28" s="123" t="s">
        <v>114</v>
      </c>
      <c r="V28" s="127">
        <v>1965</v>
      </c>
      <c r="W28" s="124" t="s">
        <v>107</v>
      </c>
      <c r="X28" s="124" t="s">
        <v>108</v>
      </c>
      <c r="Y28" s="126">
        <v>2500250</v>
      </c>
      <c r="Z28" s="19"/>
      <c r="AA28" s="105" t="s">
        <v>128</v>
      </c>
      <c r="AB28" s="19"/>
      <c r="AC28" s="19"/>
      <c r="AD28" s="19"/>
      <c r="AE28" s="19"/>
      <c r="AF28" s="19"/>
      <c r="AG28" s="19"/>
      <c r="AH28" s="19"/>
      <c r="AI28" s="19"/>
    </row>
    <row r="29" spans="2:41" s="18" customFormat="1" ht="25.15" customHeight="1">
      <c r="B29" s="37" t="s">
        <v>75</v>
      </c>
      <c r="C29" s="44" t="s">
        <v>91</v>
      </c>
      <c r="D29" s="54" t="s">
        <v>118</v>
      </c>
      <c r="E29" s="115">
        <v>31608</v>
      </c>
      <c r="F29" s="116">
        <v>0.51500000000000001</v>
      </c>
      <c r="G29" s="117">
        <v>480.26</v>
      </c>
      <c r="H29" s="117" t="s">
        <v>104</v>
      </c>
      <c r="I29" s="118">
        <v>15916.5</v>
      </c>
      <c r="J29" s="115">
        <v>1000</v>
      </c>
      <c r="K29" s="116">
        <v>0.52629999999999999</v>
      </c>
      <c r="L29" s="117">
        <v>490.8</v>
      </c>
      <c r="M29" s="117" t="s">
        <v>104</v>
      </c>
      <c r="N29" s="118">
        <v>1017.0999999999999</v>
      </c>
      <c r="O29" s="115">
        <v>1000</v>
      </c>
      <c r="P29" s="116">
        <v>0.54669999999999996</v>
      </c>
      <c r="Q29" s="117">
        <v>509.84</v>
      </c>
      <c r="R29" s="117" t="s">
        <v>104</v>
      </c>
      <c r="S29" s="118">
        <v>1056.54</v>
      </c>
      <c r="T29" s="135"/>
      <c r="U29" s="123" t="s">
        <v>114</v>
      </c>
      <c r="V29" s="127">
        <v>2013</v>
      </c>
      <c r="W29" s="124" t="s">
        <v>109</v>
      </c>
      <c r="X29" s="127">
        <v>2020</v>
      </c>
      <c r="Y29" s="126">
        <v>1460000</v>
      </c>
      <c r="Z29" s="19"/>
      <c r="AA29" s="105" t="s">
        <v>131</v>
      </c>
      <c r="AB29" s="19"/>
      <c r="AC29" s="19"/>
      <c r="AD29" s="19"/>
      <c r="AE29" s="19"/>
      <c r="AF29" s="19"/>
      <c r="AG29" s="19"/>
      <c r="AH29" s="19"/>
      <c r="AI29" s="19"/>
    </row>
    <row r="30" spans="2:41" s="18" customFormat="1" ht="25.15" customHeight="1">
      <c r="B30" s="37" t="s">
        <v>74</v>
      </c>
      <c r="C30" s="44" t="s">
        <v>92</v>
      </c>
      <c r="D30" s="54" t="s">
        <v>119</v>
      </c>
      <c r="E30" s="115">
        <v>2815184</v>
      </c>
      <c r="F30" s="116" t="s">
        <v>104</v>
      </c>
      <c r="G30" s="117" t="s">
        <v>104</v>
      </c>
      <c r="H30" s="117" t="s">
        <v>104</v>
      </c>
      <c r="I30" s="118">
        <v>831455</v>
      </c>
      <c r="J30" s="115">
        <v>2800000</v>
      </c>
      <c r="K30" s="116" t="s">
        <v>104</v>
      </c>
      <c r="L30" s="117" t="s">
        <v>104</v>
      </c>
      <c r="M30" s="117" t="s">
        <v>104</v>
      </c>
      <c r="N30" s="118">
        <v>1102837.9099999999</v>
      </c>
      <c r="O30" s="115">
        <v>2800000</v>
      </c>
      <c r="P30" s="116" t="s">
        <v>104</v>
      </c>
      <c r="Q30" s="117" t="s">
        <v>104</v>
      </c>
      <c r="R30" s="117" t="s">
        <v>104</v>
      </c>
      <c r="S30" s="118">
        <v>802837.91</v>
      </c>
      <c r="T30" s="135"/>
      <c r="U30" s="123" t="s">
        <v>114</v>
      </c>
      <c r="V30" s="127">
        <v>1976</v>
      </c>
      <c r="W30" s="124" t="s">
        <v>124</v>
      </c>
      <c r="X30" s="124" t="s">
        <v>104</v>
      </c>
      <c r="Y30" s="126">
        <v>6132000</v>
      </c>
      <c r="Z30" s="19"/>
      <c r="AA30" s="105" t="s">
        <v>129</v>
      </c>
      <c r="AB30" s="19"/>
      <c r="AC30" s="19"/>
      <c r="AD30" s="19"/>
      <c r="AE30" s="19"/>
      <c r="AF30" s="19"/>
      <c r="AG30" s="19"/>
      <c r="AH30" s="19"/>
      <c r="AI30" s="19"/>
    </row>
    <row r="31" spans="2:41" s="18" customFormat="1" ht="25.15" customHeight="1">
      <c r="B31" s="37" t="s">
        <v>74</v>
      </c>
      <c r="C31" s="44" t="s">
        <v>93</v>
      </c>
      <c r="D31" s="54" t="s">
        <v>119</v>
      </c>
      <c r="E31" s="136">
        <v>10800</v>
      </c>
      <c r="F31" s="116">
        <v>1.248</v>
      </c>
      <c r="G31" s="117" t="s">
        <v>104</v>
      </c>
      <c r="H31" s="117" t="s">
        <v>104</v>
      </c>
      <c r="I31" s="118">
        <v>13478.4</v>
      </c>
      <c r="J31" s="115">
        <v>10800</v>
      </c>
      <c r="K31" s="116">
        <v>1.31</v>
      </c>
      <c r="L31" s="117" t="s">
        <v>104</v>
      </c>
      <c r="M31" s="117" t="s">
        <v>104</v>
      </c>
      <c r="N31" s="118">
        <v>14148</v>
      </c>
      <c r="O31" s="115">
        <v>10800</v>
      </c>
      <c r="P31" s="116">
        <v>1.365</v>
      </c>
      <c r="Q31" s="117" t="s">
        <v>104</v>
      </c>
      <c r="R31" s="117" t="s">
        <v>104</v>
      </c>
      <c r="S31" s="118">
        <v>14742</v>
      </c>
      <c r="T31" s="135"/>
      <c r="U31" s="123" t="s">
        <v>114</v>
      </c>
      <c r="V31" s="124" t="s">
        <v>110</v>
      </c>
      <c r="W31" s="124" t="s">
        <v>124</v>
      </c>
      <c r="X31" s="124" t="s">
        <v>104</v>
      </c>
      <c r="Y31" s="126" t="s">
        <v>104</v>
      </c>
      <c r="Z31" s="19"/>
      <c r="AA31" s="105" t="s">
        <v>97</v>
      </c>
      <c r="AB31" s="19"/>
      <c r="AC31" s="19"/>
      <c r="AD31" s="19"/>
      <c r="AE31" s="19"/>
      <c r="AF31" s="19"/>
      <c r="AG31" s="19"/>
      <c r="AH31" s="19"/>
      <c r="AI31" s="19"/>
    </row>
    <row r="32" spans="2:41" s="18" customFormat="1" ht="25.15" customHeight="1">
      <c r="B32" s="37" t="s">
        <v>74</v>
      </c>
      <c r="C32" s="44" t="s">
        <v>94</v>
      </c>
      <c r="D32" s="54" t="s">
        <v>125</v>
      </c>
      <c r="E32" s="115">
        <v>838820</v>
      </c>
      <c r="F32" s="116">
        <v>0.26569999999999999</v>
      </c>
      <c r="G32" s="117">
        <v>781420</v>
      </c>
      <c r="H32" s="117" t="s">
        <v>104</v>
      </c>
      <c r="I32" s="118">
        <v>1000322.12</v>
      </c>
      <c r="J32" s="115">
        <v>839000</v>
      </c>
      <c r="K32" s="116">
        <v>0.27400000000000002</v>
      </c>
      <c r="L32" s="117">
        <v>805961</v>
      </c>
      <c r="M32" s="117" t="s">
        <v>104</v>
      </c>
      <c r="N32" s="118">
        <v>1003229.31</v>
      </c>
      <c r="O32" s="115">
        <v>839000</v>
      </c>
      <c r="P32" s="116" t="s">
        <v>121</v>
      </c>
      <c r="Q32" s="117" t="s">
        <v>121</v>
      </c>
      <c r="R32" s="117" t="s">
        <v>104</v>
      </c>
      <c r="S32" s="118">
        <v>1034097.96</v>
      </c>
      <c r="T32" s="135"/>
      <c r="U32" s="123" t="s">
        <v>115</v>
      </c>
      <c r="V32" s="127">
        <v>2006</v>
      </c>
      <c r="W32" s="124" t="s">
        <v>111</v>
      </c>
      <c r="X32" s="127">
        <v>2026</v>
      </c>
      <c r="Y32" s="126">
        <v>2920000</v>
      </c>
      <c r="Z32" s="19"/>
      <c r="AA32" s="105" t="s">
        <v>130</v>
      </c>
      <c r="AB32" s="19"/>
      <c r="AC32" s="19"/>
      <c r="AD32" s="19"/>
      <c r="AE32" s="19"/>
      <c r="AF32" s="19"/>
      <c r="AG32" s="19"/>
      <c r="AH32" s="19"/>
      <c r="AI32" s="19"/>
    </row>
    <row r="33" spans="2:41" s="18" customFormat="1" ht="25.15" customHeight="1">
      <c r="B33" s="37" t="s">
        <v>74</v>
      </c>
      <c r="C33" s="44" t="s">
        <v>87</v>
      </c>
      <c r="D33" s="54" t="s">
        <v>119</v>
      </c>
      <c r="E33" s="115">
        <v>590</v>
      </c>
      <c r="F33" s="116">
        <v>1.0609999999999999</v>
      </c>
      <c r="G33" s="117">
        <v>1865</v>
      </c>
      <c r="H33" s="117" t="s">
        <v>104</v>
      </c>
      <c r="I33" s="118">
        <v>2490.6</v>
      </c>
      <c r="J33" s="115">
        <v>600</v>
      </c>
      <c r="K33" s="116">
        <v>1.1140000000000001</v>
      </c>
      <c r="L33" s="117">
        <v>1955</v>
      </c>
      <c r="M33" s="117" t="s">
        <v>116</v>
      </c>
      <c r="N33" s="118">
        <v>2623.4</v>
      </c>
      <c r="O33" s="115">
        <v>600</v>
      </c>
      <c r="P33" s="116">
        <v>1.1599999999999999</v>
      </c>
      <c r="Q33" s="117">
        <v>2060</v>
      </c>
      <c r="R33" s="117" t="s">
        <v>116</v>
      </c>
      <c r="S33" s="118">
        <v>2756</v>
      </c>
      <c r="T33" s="135"/>
      <c r="U33" s="128" t="s">
        <v>114</v>
      </c>
      <c r="V33" s="129" t="s">
        <v>110</v>
      </c>
      <c r="W33" s="130" t="s">
        <v>124</v>
      </c>
      <c r="X33" s="130" t="s">
        <v>104</v>
      </c>
      <c r="Y33" s="126" t="s">
        <v>104</v>
      </c>
      <c r="Z33" s="19"/>
      <c r="AA33" s="105" t="s">
        <v>98</v>
      </c>
      <c r="AB33" s="19"/>
      <c r="AC33" s="19"/>
      <c r="AD33" s="19"/>
      <c r="AE33" s="19"/>
      <c r="AF33" s="19"/>
      <c r="AG33" s="19"/>
      <c r="AH33" s="19"/>
      <c r="AI33" s="19"/>
    </row>
    <row r="34" spans="2:41" s="18" customFormat="1" ht="25.15" customHeight="1">
      <c r="B34" s="37" t="s">
        <v>83</v>
      </c>
      <c r="C34" s="44" t="s">
        <v>86</v>
      </c>
      <c r="D34" s="54" t="s">
        <v>117</v>
      </c>
      <c r="E34" s="115">
        <v>19774</v>
      </c>
      <c r="F34" s="116">
        <v>1.248</v>
      </c>
      <c r="G34" s="117" t="s">
        <v>104</v>
      </c>
      <c r="H34" s="117" t="s">
        <v>104</v>
      </c>
      <c r="I34" s="118">
        <v>24677.95</v>
      </c>
      <c r="J34" s="137" t="s">
        <v>122</v>
      </c>
      <c r="K34" s="116">
        <v>1.31</v>
      </c>
      <c r="L34" s="117" t="s">
        <v>104</v>
      </c>
      <c r="M34" s="117" t="s">
        <v>104</v>
      </c>
      <c r="N34" s="118" t="s">
        <v>123</v>
      </c>
      <c r="O34" s="137" t="s">
        <v>122</v>
      </c>
      <c r="P34" s="116">
        <v>1.365</v>
      </c>
      <c r="Q34" s="117" t="s">
        <v>104</v>
      </c>
      <c r="R34" s="117" t="s">
        <v>104</v>
      </c>
      <c r="S34" s="118" t="s">
        <v>123</v>
      </c>
      <c r="T34" s="135"/>
      <c r="U34" s="128" t="s">
        <v>114</v>
      </c>
      <c r="V34" s="138">
        <v>41341</v>
      </c>
      <c r="W34" s="130" t="s">
        <v>124</v>
      </c>
      <c r="X34" s="130" t="s">
        <v>104</v>
      </c>
      <c r="Y34" s="139">
        <v>120000</v>
      </c>
      <c r="Z34" s="19"/>
      <c r="AA34" s="105" t="s">
        <v>99</v>
      </c>
      <c r="AB34" s="19"/>
      <c r="AC34" s="19"/>
      <c r="AD34" s="19"/>
      <c r="AE34" s="19"/>
      <c r="AF34" s="19"/>
      <c r="AG34" s="19"/>
      <c r="AH34" s="19"/>
      <c r="AI34" s="19"/>
    </row>
    <row r="35" spans="2:41" s="18" customFormat="1" ht="25.15" customHeight="1">
      <c r="B35" s="68" t="s">
        <v>84</v>
      </c>
      <c r="C35" s="69" t="s">
        <v>85</v>
      </c>
      <c r="D35" s="70" t="s">
        <v>117</v>
      </c>
      <c r="E35" s="119">
        <v>33085</v>
      </c>
      <c r="F35" s="120">
        <v>1.248</v>
      </c>
      <c r="G35" s="121" t="s">
        <v>104</v>
      </c>
      <c r="H35" s="121" t="s">
        <v>104</v>
      </c>
      <c r="I35" s="122">
        <v>41290.080000000002</v>
      </c>
      <c r="J35" s="137" t="s">
        <v>122</v>
      </c>
      <c r="K35" s="120">
        <v>1.31</v>
      </c>
      <c r="L35" s="121" t="s">
        <v>104</v>
      </c>
      <c r="M35" s="121" t="s">
        <v>104</v>
      </c>
      <c r="N35" s="118" t="s">
        <v>123</v>
      </c>
      <c r="O35" s="137" t="s">
        <v>122</v>
      </c>
      <c r="P35" s="120">
        <v>1.365</v>
      </c>
      <c r="Q35" s="121" t="s">
        <v>104</v>
      </c>
      <c r="R35" s="121" t="s">
        <v>104</v>
      </c>
      <c r="S35" s="118" t="s">
        <v>123</v>
      </c>
      <c r="T35" s="135"/>
      <c r="U35" s="132" t="s">
        <v>114</v>
      </c>
      <c r="V35" s="140">
        <v>42214</v>
      </c>
      <c r="W35" s="141" t="s">
        <v>124</v>
      </c>
      <c r="X35" s="141" t="s">
        <v>104</v>
      </c>
      <c r="Y35" s="142">
        <v>250755</v>
      </c>
      <c r="Z35" s="19"/>
      <c r="AA35" s="106" t="s">
        <v>99</v>
      </c>
      <c r="AB35" s="19"/>
      <c r="AC35" s="19"/>
      <c r="AD35" s="19"/>
      <c r="AE35" s="19"/>
      <c r="AF35" s="19"/>
      <c r="AG35" s="19"/>
      <c r="AH35" s="19"/>
      <c r="AI35" s="19"/>
    </row>
    <row r="36" spans="2:41" ht="24.6" customHeight="1">
      <c r="B36" s="71"/>
      <c r="C36" s="72"/>
      <c r="D36" s="72"/>
      <c r="E36" s="74"/>
      <c r="F36" s="76"/>
      <c r="G36" s="75"/>
      <c r="H36" s="75"/>
      <c r="I36" s="77"/>
      <c r="J36" s="75"/>
      <c r="K36" s="76"/>
      <c r="L36" s="75"/>
      <c r="M36" s="75"/>
      <c r="N36" s="75"/>
      <c r="O36" s="74"/>
      <c r="P36" s="76"/>
      <c r="Q36" s="75"/>
      <c r="R36" s="75"/>
      <c r="S36" s="77"/>
      <c r="U36" s="71"/>
      <c r="V36" s="72"/>
      <c r="W36" s="72"/>
      <c r="X36" s="72"/>
      <c r="Y36" s="73"/>
      <c r="Z36" s="14"/>
      <c r="AA36" s="81"/>
      <c r="AB36" s="14"/>
      <c r="AC36" s="14"/>
      <c r="AD36" s="14"/>
      <c r="AE36" s="14"/>
      <c r="AJ36" s="2"/>
      <c r="AK36" s="2"/>
      <c r="AL36" s="2"/>
      <c r="AM36" s="2"/>
      <c r="AN36" s="2"/>
      <c r="AO36" s="2"/>
    </row>
    <row r="37" spans="2:41" ht="25.15" customHeight="1">
      <c r="B37" s="32" t="s">
        <v>29</v>
      </c>
      <c r="C37" s="20"/>
      <c r="D37" s="20"/>
      <c r="E37" s="57">
        <f>SUM(E24:E35)</f>
        <v>8022338</v>
      </c>
      <c r="F37" s="11"/>
      <c r="G37" s="12"/>
      <c r="H37" s="12"/>
      <c r="I37" s="56">
        <f>SUM(I24:I35)</f>
        <v>3736981.1300000004</v>
      </c>
      <c r="J37" s="58">
        <f>SUM(J25:J35)</f>
        <v>7940400</v>
      </c>
      <c r="K37" s="11"/>
      <c r="L37" s="12"/>
      <c r="M37" s="12"/>
      <c r="N37" s="10">
        <f>SUM(N24:N35)</f>
        <v>3721626.13</v>
      </c>
      <c r="O37" s="57">
        <f>SUM(O24:O35)</f>
        <v>7940400</v>
      </c>
      <c r="P37" s="11"/>
      <c r="Q37" s="12"/>
      <c r="R37" s="12"/>
      <c r="S37" s="40">
        <f>SUM(S24:S35)</f>
        <v>3457564.82</v>
      </c>
      <c r="U37" s="32"/>
      <c r="V37" s="20"/>
      <c r="W37" s="20"/>
      <c r="X37" s="20"/>
      <c r="Y37" s="33"/>
      <c r="Z37" s="14"/>
      <c r="AA37" s="51"/>
      <c r="AB37" s="14"/>
      <c r="AC37" s="14"/>
      <c r="AD37" s="14"/>
      <c r="AE37" s="14"/>
      <c r="AJ37" s="2"/>
      <c r="AK37" s="2"/>
      <c r="AL37" s="2"/>
      <c r="AM37" s="2"/>
      <c r="AN37" s="2"/>
      <c r="AO37" s="2"/>
    </row>
    <row r="38" spans="2:41" ht="25.15" customHeight="1" thickBot="1">
      <c r="B38" s="34"/>
      <c r="C38" s="35"/>
      <c r="D38" s="35"/>
      <c r="E38" s="55"/>
      <c r="F38" s="42"/>
      <c r="G38" s="41"/>
      <c r="H38" s="41"/>
      <c r="I38" s="43"/>
      <c r="J38" s="41"/>
      <c r="K38" s="42"/>
      <c r="L38" s="41"/>
      <c r="M38" s="41"/>
      <c r="N38" s="41"/>
      <c r="O38" s="55"/>
      <c r="P38" s="42"/>
      <c r="Q38" s="41"/>
      <c r="R38" s="41"/>
      <c r="S38" s="43"/>
      <c r="U38" s="34"/>
      <c r="V38" s="35"/>
      <c r="W38" s="35"/>
      <c r="X38" s="35"/>
      <c r="Y38" s="36"/>
      <c r="Z38" s="14"/>
      <c r="AA38" s="52"/>
      <c r="AB38" s="14"/>
      <c r="AC38" s="14"/>
      <c r="AD38" s="14"/>
      <c r="AE38" s="14"/>
      <c r="AJ38" s="2"/>
      <c r="AK38" s="2"/>
      <c r="AL38" s="2"/>
      <c r="AM38" s="2"/>
      <c r="AN38" s="2"/>
      <c r="AO38" s="2"/>
    </row>
    <row r="39" spans="2:41" ht="25.15" customHeight="1">
      <c r="E39" s="114"/>
    </row>
    <row r="40" spans="2:41" ht="25.15" customHeight="1" thickBot="1">
      <c r="B40" s="97" t="s">
        <v>37</v>
      </c>
      <c r="E40" s="114"/>
    </row>
    <row r="41" spans="2:41" ht="25.15" customHeight="1">
      <c r="B41" s="59" t="s">
        <v>38</v>
      </c>
      <c r="C41" s="60" t="s">
        <v>39</v>
      </c>
      <c r="D41" s="82" t="s">
        <v>40</v>
      </c>
      <c r="E41" s="190" t="s">
        <v>41</v>
      </c>
      <c r="F41" s="190"/>
      <c r="G41" s="190"/>
      <c r="H41" s="190"/>
      <c r="I41" s="190"/>
      <c r="J41" s="191"/>
    </row>
    <row r="42" spans="2:41" ht="25.9" customHeight="1">
      <c r="B42" s="186" t="s">
        <v>42</v>
      </c>
      <c r="C42" s="93" t="s">
        <v>5</v>
      </c>
      <c r="D42" s="93" t="s">
        <v>43</v>
      </c>
      <c r="E42" s="192" t="s">
        <v>44</v>
      </c>
      <c r="F42" s="192"/>
      <c r="G42" s="192"/>
      <c r="H42" s="192"/>
      <c r="I42" s="192"/>
      <c r="J42" s="193"/>
    </row>
    <row r="43" spans="2:41" ht="25.9" customHeight="1">
      <c r="B43" s="187"/>
      <c r="C43" s="93" t="s">
        <v>6</v>
      </c>
      <c r="D43" s="93" t="s">
        <v>43</v>
      </c>
      <c r="E43" s="184" t="s">
        <v>45</v>
      </c>
      <c r="F43" s="184"/>
      <c r="G43" s="184"/>
      <c r="H43" s="184"/>
      <c r="I43" s="184"/>
      <c r="J43" s="185"/>
    </row>
    <row r="44" spans="2:41" ht="25.9" customHeight="1">
      <c r="B44" s="187"/>
      <c r="C44" s="93" t="s">
        <v>46</v>
      </c>
      <c r="D44" s="93" t="s">
        <v>43</v>
      </c>
      <c r="E44" s="184" t="s">
        <v>47</v>
      </c>
      <c r="F44" s="184"/>
      <c r="G44" s="184"/>
      <c r="H44" s="184"/>
      <c r="I44" s="184"/>
      <c r="J44" s="185"/>
    </row>
    <row r="45" spans="2:41" ht="25.9" customHeight="1">
      <c r="B45" s="187"/>
      <c r="C45" s="93" t="s">
        <v>48</v>
      </c>
      <c r="D45" s="93" t="s">
        <v>21</v>
      </c>
      <c r="E45" s="184" t="s">
        <v>49</v>
      </c>
      <c r="F45" s="184"/>
      <c r="G45" s="184"/>
      <c r="H45" s="184"/>
      <c r="I45" s="184"/>
      <c r="J45" s="185"/>
    </row>
    <row r="46" spans="2:41" ht="25.9" customHeight="1">
      <c r="B46" s="187"/>
      <c r="C46" s="93" t="s">
        <v>9</v>
      </c>
      <c r="D46" s="93" t="s">
        <v>22</v>
      </c>
      <c r="E46" s="184" t="s">
        <v>50</v>
      </c>
      <c r="F46" s="184"/>
      <c r="G46" s="184"/>
      <c r="H46" s="184"/>
      <c r="I46" s="184"/>
      <c r="J46" s="185"/>
    </row>
    <row r="47" spans="2:41" ht="25.9" customHeight="1">
      <c r="B47" s="187"/>
      <c r="C47" s="93" t="s">
        <v>10</v>
      </c>
      <c r="D47" s="93" t="s">
        <v>23</v>
      </c>
      <c r="E47" s="184" t="s">
        <v>51</v>
      </c>
      <c r="F47" s="184"/>
      <c r="G47" s="184"/>
      <c r="H47" s="184"/>
      <c r="I47" s="184"/>
      <c r="J47" s="185"/>
    </row>
    <row r="48" spans="2:41" ht="25.9" customHeight="1">
      <c r="B48" s="187"/>
      <c r="C48" s="93" t="s">
        <v>11</v>
      </c>
      <c r="D48" s="93" t="s">
        <v>23</v>
      </c>
      <c r="E48" s="184" t="s">
        <v>52</v>
      </c>
      <c r="F48" s="184"/>
      <c r="G48" s="184"/>
      <c r="H48" s="184"/>
      <c r="I48" s="184"/>
      <c r="J48" s="185"/>
    </row>
    <row r="49" spans="2:10" ht="25.9" customHeight="1">
      <c r="B49" s="187"/>
      <c r="C49" s="93" t="s">
        <v>53</v>
      </c>
      <c r="D49" s="93" t="s">
        <v>23</v>
      </c>
      <c r="E49" s="184" t="s">
        <v>54</v>
      </c>
      <c r="F49" s="184"/>
      <c r="G49" s="184"/>
      <c r="H49" s="184"/>
      <c r="I49" s="184"/>
      <c r="J49" s="185"/>
    </row>
    <row r="50" spans="2:10" ht="25.9" customHeight="1">
      <c r="B50" s="187" t="s">
        <v>55</v>
      </c>
      <c r="C50" s="93" t="s">
        <v>56</v>
      </c>
      <c r="D50" s="94" t="s">
        <v>57</v>
      </c>
      <c r="E50" s="184" t="s">
        <v>58</v>
      </c>
      <c r="F50" s="184"/>
      <c r="G50" s="184"/>
      <c r="H50" s="184"/>
      <c r="I50" s="184"/>
      <c r="J50" s="185"/>
    </row>
    <row r="51" spans="2:10" ht="25.9" customHeight="1">
      <c r="B51" s="187"/>
      <c r="C51" s="93" t="s">
        <v>16</v>
      </c>
      <c r="D51" s="93" t="s">
        <v>24</v>
      </c>
      <c r="E51" s="184" t="s">
        <v>59</v>
      </c>
      <c r="F51" s="184"/>
      <c r="G51" s="184"/>
      <c r="H51" s="184"/>
      <c r="I51" s="184"/>
      <c r="J51" s="185"/>
    </row>
    <row r="52" spans="2:10" ht="25.9" customHeight="1">
      <c r="B52" s="187"/>
      <c r="C52" s="93" t="s">
        <v>17</v>
      </c>
      <c r="D52" s="93" t="s">
        <v>25</v>
      </c>
      <c r="E52" s="184" t="s">
        <v>60</v>
      </c>
      <c r="F52" s="184"/>
      <c r="G52" s="184"/>
      <c r="H52" s="184"/>
      <c r="I52" s="184"/>
      <c r="J52" s="185"/>
    </row>
    <row r="53" spans="2:10" ht="25.9" customHeight="1">
      <c r="B53" s="187"/>
      <c r="C53" s="93" t="s">
        <v>18</v>
      </c>
      <c r="D53" s="93" t="s">
        <v>24</v>
      </c>
      <c r="E53" s="184" t="s">
        <v>61</v>
      </c>
      <c r="F53" s="184"/>
      <c r="G53" s="184"/>
      <c r="H53" s="184"/>
      <c r="I53" s="184"/>
      <c r="J53" s="185"/>
    </row>
    <row r="54" spans="2:10" ht="25.9" customHeight="1">
      <c r="B54" s="187"/>
      <c r="C54" s="93" t="s">
        <v>62</v>
      </c>
      <c r="D54" s="93" t="s">
        <v>21</v>
      </c>
      <c r="E54" s="184" t="s">
        <v>63</v>
      </c>
      <c r="F54" s="184"/>
      <c r="G54" s="184"/>
      <c r="H54" s="184"/>
      <c r="I54" s="184"/>
      <c r="J54" s="185"/>
    </row>
    <row r="55" spans="2:10" ht="25.9" customHeight="1" thickBot="1">
      <c r="B55" s="61" t="s">
        <v>64</v>
      </c>
      <c r="C55" s="83" t="s">
        <v>20</v>
      </c>
      <c r="D55" s="83" t="s">
        <v>43</v>
      </c>
      <c r="E55" s="188" t="s">
        <v>65</v>
      </c>
      <c r="F55" s="188"/>
      <c r="G55" s="188"/>
      <c r="H55" s="188"/>
      <c r="I55" s="188"/>
      <c r="J55" s="189"/>
    </row>
  </sheetData>
  <mergeCells count="80">
    <mergeCell ref="E51:J51"/>
    <mergeCell ref="O24:S24"/>
    <mergeCell ref="E53:J53"/>
    <mergeCell ref="E54:J54"/>
    <mergeCell ref="E55:J55"/>
    <mergeCell ref="E41:J41"/>
    <mergeCell ref="J24:N24"/>
    <mergeCell ref="E24:I24"/>
    <mergeCell ref="E42:J42"/>
    <mergeCell ref="E43:J43"/>
    <mergeCell ref="E44:J44"/>
    <mergeCell ref="E45:J45"/>
    <mergeCell ref="E46:J46"/>
    <mergeCell ref="E47:J47"/>
    <mergeCell ref="E48:J48"/>
    <mergeCell ref="E49:J49"/>
    <mergeCell ref="E50:J50"/>
    <mergeCell ref="Y23:Y24"/>
    <mergeCell ref="E52:J52"/>
    <mergeCell ref="AA21:AA24"/>
    <mergeCell ref="B42:B49"/>
    <mergeCell ref="B50:B54"/>
    <mergeCell ref="X23:X24"/>
    <mergeCell ref="L21:L22"/>
    <mergeCell ref="R21:R22"/>
    <mergeCell ref="S21:S22"/>
    <mergeCell ref="N21:N22"/>
    <mergeCell ref="I21:I22"/>
    <mergeCell ref="O21:O22"/>
    <mergeCell ref="P21:P22"/>
    <mergeCell ref="Q21:Q22"/>
    <mergeCell ref="K21:K22"/>
    <mergeCell ref="V23:V24"/>
    <mergeCell ref="W23:W24"/>
    <mergeCell ref="M21:M22"/>
    <mergeCell ref="U21:U24"/>
    <mergeCell ref="V21:V22"/>
    <mergeCell ref="W21:W22"/>
    <mergeCell ref="Y6:Y7"/>
    <mergeCell ref="Y8:Y9"/>
    <mergeCell ref="Y21:Y22"/>
    <mergeCell ref="V6:V7"/>
    <mergeCell ref="AA6:AA9"/>
    <mergeCell ref="X8:X9"/>
    <mergeCell ref="W8:W9"/>
    <mergeCell ref="V8:V9"/>
    <mergeCell ref="X21:X22"/>
    <mergeCell ref="F21:F22"/>
    <mergeCell ref="G21:G22"/>
    <mergeCell ref="H21:H22"/>
    <mergeCell ref="J21:J22"/>
    <mergeCell ref="B21:B24"/>
    <mergeCell ref="C21:C24"/>
    <mergeCell ref="D21:D24"/>
    <mergeCell ref="E21:E22"/>
    <mergeCell ref="N6:N7"/>
    <mergeCell ref="I6:I7"/>
    <mergeCell ref="U6:U9"/>
    <mergeCell ref="J6:J7"/>
    <mergeCell ref="O6:O7"/>
    <mergeCell ref="J9:N9"/>
    <mergeCell ref="E9:I9"/>
    <mergeCell ref="E6:E7"/>
    <mergeCell ref="O9:S9"/>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s>
  <pageMargins left="0.35433070866141736" right="0.35433070866141736" top="0.19685039370078741" bottom="0.19685039370078741" header="0.51181102362204722" footer="0.11811023622047245"/>
  <pageSetup paperSize="8" scale="33"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44"/>
  <sheetViews>
    <sheetView showGridLines="0" zoomScale="80" zoomScaleNormal="80" workbookViewId="0"/>
  </sheetViews>
  <sheetFormatPr defaultColWidth="7.875" defaultRowHeight="25.15" customHeight="1"/>
  <cols>
    <col min="1" max="1" width="12.875" style="2" customWidth="1"/>
    <col min="2" max="3" width="22.875" style="2" customWidth="1"/>
    <col min="4" max="22" width="17.375" style="2" customWidth="1"/>
    <col min="23" max="23" width="17.375" style="14" customWidth="1"/>
    <col min="24" max="24" width="99.75" style="14" customWidth="1"/>
    <col min="25" max="28" width="17.375" style="14" customWidth="1"/>
    <col min="29" max="32" width="7.875" style="14"/>
    <col min="33" max="16384" width="7.875" style="2"/>
  </cols>
  <sheetData>
    <row r="2" spans="2:36" ht="25.15" customHeight="1">
      <c r="B2" s="147" t="s">
        <v>0</v>
      </c>
      <c r="C2" s="147"/>
      <c r="D2" s="147"/>
      <c r="E2" s="147"/>
      <c r="F2" s="147"/>
      <c r="G2" s="147"/>
      <c r="H2" s="147"/>
      <c r="I2" s="147"/>
      <c r="J2" s="147"/>
      <c r="K2" s="147"/>
      <c r="L2" s="147"/>
      <c r="M2" s="147"/>
      <c r="N2" s="147"/>
      <c r="O2" s="147"/>
      <c r="P2" s="147"/>
      <c r="Q2" s="147"/>
      <c r="R2" s="147"/>
    </row>
    <row r="3" spans="2:36" ht="25.15" customHeight="1">
      <c r="B3" s="3"/>
      <c r="C3" s="3"/>
      <c r="D3" s="4"/>
      <c r="E3" s="4"/>
      <c r="F3" s="4"/>
      <c r="G3" s="4"/>
      <c r="H3" s="4"/>
      <c r="I3" s="4"/>
      <c r="J3" s="4"/>
      <c r="K3" s="4"/>
      <c r="L3" s="4"/>
      <c r="M3" s="4"/>
      <c r="N3" s="4"/>
      <c r="O3" s="4"/>
      <c r="P3" s="4"/>
      <c r="Q3" s="4"/>
      <c r="R3" s="4"/>
    </row>
    <row r="4" spans="2:36" ht="25.15" customHeight="1">
      <c r="B4" s="1" t="s">
        <v>66</v>
      </c>
      <c r="C4" s="1"/>
      <c r="D4" s="4"/>
      <c r="E4" s="4"/>
      <c r="F4" s="4"/>
      <c r="G4" s="4"/>
      <c r="H4" s="4"/>
      <c r="I4" s="4"/>
      <c r="J4" s="4"/>
      <c r="K4" s="4"/>
      <c r="L4" s="4"/>
      <c r="M4" s="4"/>
      <c r="N4" s="4"/>
      <c r="O4" s="4"/>
      <c r="P4" s="4"/>
      <c r="Q4" s="4"/>
      <c r="R4" s="4"/>
    </row>
    <row r="5" spans="2:36" ht="25.15" customHeight="1" thickBot="1">
      <c r="B5" s="7" t="s">
        <v>2</v>
      </c>
      <c r="C5" s="7"/>
      <c r="D5" s="4"/>
      <c r="E5" s="4"/>
      <c r="F5" s="4"/>
      <c r="G5" s="4"/>
      <c r="H5" s="4"/>
      <c r="I5" s="4"/>
      <c r="J5" s="4"/>
      <c r="K5" s="4"/>
      <c r="L5" s="4"/>
      <c r="M5" s="4"/>
      <c r="N5" s="4"/>
      <c r="O5" s="4"/>
      <c r="P5" s="4"/>
      <c r="Q5" s="4"/>
      <c r="R5" s="4"/>
      <c r="T5" s="7" t="s">
        <v>3</v>
      </c>
      <c r="X5" s="7" t="s">
        <v>4</v>
      </c>
    </row>
    <row r="6" spans="2:36" ht="25.15" customHeight="1">
      <c r="B6" s="156" t="s">
        <v>5</v>
      </c>
      <c r="C6" s="153" t="s">
        <v>6</v>
      </c>
      <c r="D6" s="166" t="s">
        <v>8</v>
      </c>
      <c r="E6" s="148" t="s">
        <v>9</v>
      </c>
      <c r="F6" s="148" t="s">
        <v>10</v>
      </c>
      <c r="G6" s="148" t="s">
        <v>11</v>
      </c>
      <c r="H6" s="161" t="s">
        <v>12</v>
      </c>
      <c r="I6" s="166" t="s">
        <v>67</v>
      </c>
      <c r="J6" s="148" t="s">
        <v>9</v>
      </c>
      <c r="K6" s="148" t="s">
        <v>68</v>
      </c>
      <c r="L6" s="148" t="s">
        <v>11</v>
      </c>
      <c r="M6" s="161" t="s">
        <v>13</v>
      </c>
      <c r="N6" s="195" t="s">
        <v>67</v>
      </c>
      <c r="O6" s="148" t="s">
        <v>9</v>
      </c>
      <c r="P6" s="148" t="s">
        <v>68</v>
      </c>
      <c r="Q6" s="148" t="s">
        <v>11</v>
      </c>
      <c r="R6" s="161" t="s">
        <v>14</v>
      </c>
      <c r="S6" s="21"/>
      <c r="T6" s="199" t="s">
        <v>16</v>
      </c>
      <c r="U6" s="201" t="s">
        <v>17</v>
      </c>
      <c r="V6" s="203" t="s">
        <v>18</v>
      </c>
      <c r="X6" s="177" t="s">
        <v>20</v>
      </c>
    </row>
    <row r="7" spans="2:36" ht="25.15" customHeight="1">
      <c r="B7" s="157"/>
      <c r="C7" s="154"/>
      <c r="D7" s="172"/>
      <c r="E7" s="171"/>
      <c r="F7" s="171"/>
      <c r="G7" s="171"/>
      <c r="H7" s="194"/>
      <c r="I7" s="172"/>
      <c r="J7" s="171"/>
      <c r="K7" s="171"/>
      <c r="L7" s="171"/>
      <c r="M7" s="194"/>
      <c r="N7" s="196"/>
      <c r="O7" s="171"/>
      <c r="P7" s="171"/>
      <c r="Q7" s="171"/>
      <c r="R7" s="194"/>
      <c r="S7" s="21"/>
      <c r="T7" s="200"/>
      <c r="U7" s="202"/>
      <c r="V7" s="204"/>
      <c r="X7" s="178"/>
    </row>
    <row r="8" spans="2:36" ht="25.15" customHeight="1">
      <c r="B8" s="157"/>
      <c r="C8" s="154"/>
      <c r="D8" s="100" t="s">
        <v>21</v>
      </c>
      <c r="E8" s="101" t="s">
        <v>22</v>
      </c>
      <c r="F8" s="101" t="s">
        <v>23</v>
      </c>
      <c r="G8" s="101" t="s">
        <v>23</v>
      </c>
      <c r="H8" s="102" t="s">
        <v>23</v>
      </c>
      <c r="I8" s="100" t="s">
        <v>21</v>
      </c>
      <c r="J8" s="101" t="s">
        <v>22</v>
      </c>
      <c r="K8" s="101" t="s">
        <v>23</v>
      </c>
      <c r="L8" s="101" t="s">
        <v>23</v>
      </c>
      <c r="M8" s="102" t="s">
        <v>23</v>
      </c>
      <c r="N8" s="64" t="s">
        <v>21</v>
      </c>
      <c r="O8" s="101" t="s">
        <v>22</v>
      </c>
      <c r="P8" s="101" t="s">
        <v>23</v>
      </c>
      <c r="Q8" s="101" t="s">
        <v>23</v>
      </c>
      <c r="R8" s="102" t="s">
        <v>23</v>
      </c>
      <c r="S8" s="22"/>
      <c r="T8" s="205" t="s">
        <v>24</v>
      </c>
      <c r="U8" s="206" t="s">
        <v>25</v>
      </c>
      <c r="V8" s="207" t="s">
        <v>24</v>
      </c>
      <c r="X8" s="178"/>
    </row>
    <row r="9" spans="2:36" ht="25.15" customHeight="1">
      <c r="B9" s="158"/>
      <c r="C9" s="155"/>
      <c r="D9" s="168" t="s">
        <v>26</v>
      </c>
      <c r="E9" s="169"/>
      <c r="F9" s="169"/>
      <c r="G9" s="169"/>
      <c r="H9" s="170"/>
      <c r="I9" s="168" t="s">
        <v>27</v>
      </c>
      <c r="J9" s="169"/>
      <c r="K9" s="169"/>
      <c r="L9" s="169"/>
      <c r="M9" s="170"/>
      <c r="N9" s="168" t="s">
        <v>28</v>
      </c>
      <c r="O9" s="169"/>
      <c r="P9" s="169"/>
      <c r="Q9" s="169"/>
      <c r="R9" s="170"/>
      <c r="S9" s="22"/>
      <c r="T9" s="208"/>
      <c r="U9" s="209"/>
      <c r="V9" s="210"/>
      <c r="X9" s="179"/>
    </row>
    <row r="10" spans="2:36" s="13" customFormat="1" ht="25.15" customHeight="1">
      <c r="B10" s="107" t="s">
        <v>100</v>
      </c>
      <c r="C10" s="44"/>
      <c r="D10" s="84"/>
      <c r="E10" s="85"/>
      <c r="F10" s="86"/>
      <c r="G10" s="86"/>
      <c r="H10" s="87"/>
      <c r="I10" s="84"/>
      <c r="J10" s="86"/>
      <c r="K10" s="86"/>
      <c r="L10" s="88"/>
      <c r="M10" s="87"/>
      <c r="N10" s="89"/>
      <c r="O10" s="85"/>
      <c r="P10" s="86"/>
      <c r="Q10" s="86"/>
      <c r="R10" s="87"/>
      <c r="S10" s="23"/>
      <c r="T10" s="30"/>
      <c r="U10" s="17"/>
      <c r="V10" s="31"/>
      <c r="W10" s="16"/>
      <c r="X10" s="49"/>
      <c r="Y10" s="16"/>
      <c r="Z10" s="16"/>
      <c r="AA10" s="16"/>
      <c r="AB10" s="16"/>
      <c r="AC10" s="16"/>
      <c r="AD10" s="16"/>
      <c r="AE10" s="16"/>
      <c r="AF10" s="16"/>
    </row>
    <row r="11" spans="2:36" s="13" customFormat="1" ht="25.15" customHeight="1">
      <c r="B11" s="37"/>
      <c r="C11" s="44"/>
      <c r="D11" s="84"/>
      <c r="E11" s="85"/>
      <c r="F11" s="86"/>
      <c r="G11" s="86"/>
      <c r="H11" s="87"/>
      <c r="I11" s="84"/>
      <c r="J11" s="86"/>
      <c r="K11" s="86"/>
      <c r="L11" s="88"/>
      <c r="M11" s="87"/>
      <c r="N11" s="89"/>
      <c r="O11" s="85"/>
      <c r="P11" s="86"/>
      <c r="Q11" s="86"/>
      <c r="R11" s="87"/>
      <c r="S11" s="23"/>
      <c r="T11" s="30"/>
      <c r="U11" s="17"/>
      <c r="V11" s="31"/>
      <c r="W11" s="16"/>
      <c r="X11" s="50"/>
      <c r="Y11" s="16"/>
      <c r="Z11" s="16"/>
      <c r="AA11" s="16"/>
      <c r="AB11" s="16"/>
      <c r="AC11" s="16"/>
      <c r="AD11" s="16"/>
      <c r="AE11" s="16"/>
      <c r="AF11" s="16"/>
    </row>
    <row r="12" spans="2:36" s="13" customFormat="1" ht="25.15" customHeight="1">
      <c r="B12" s="37"/>
      <c r="C12" s="44"/>
      <c r="D12" s="84"/>
      <c r="E12" s="85"/>
      <c r="F12" s="86"/>
      <c r="G12" s="86"/>
      <c r="H12" s="87"/>
      <c r="I12" s="84"/>
      <c r="J12" s="86"/>
      <c r="K12" s="86"/>
      <c r="L12" s="88"/>
      <c r="M12" s="87"/>
      <c r="N12" s="89"/>
      <c r="O12" s="85"/>
      <c r="P12" s="86"/>
      <c r="Q12" s="86"/>
      <c r="R12" s="87"/>
      <c r="S12" s="23"/>
      <c r="T12" s="30"/>
      <c r="U12" s="17"/>
      <c r="V12" s="31"/>
      <c r="W12" s="16"/>
      <c r="X12" s="50"/>
      <c r="Y12" s="16"/>
      <c r="Z12" s="16"/>
      <c r="AA12" s="16"/>
      <c r="AB12" s="16"/>
      <c r="AC12" s="16"/>
      <c r="AD12" s="16"/>
      <c r="AE12" s="16"/>
      <c r="AF12" s="16"/>
    </row>
    <row r="13" spans="2:36" s="24" customFormat="1" ht="25.15" customHeight="1">
      <c r="B13" s="37"/>
      <c r="C13" s="44"/>
      <c r="D13" s="29"/>
      <c r="E13" s="90"/>
      <c r="F13" s="17"/>
      <c r="G13" s="17"/>
      <c r="H13" s="91"/>
      <c r="I13" s="29"/>
      <c r="J13" s="17"/>
      <c r="K13" s="17"/>
      <c r="L13" s="15"/>
      <c r="M13" s="91"/>
      <c r="N13" s="92"/>
      <c r="O13" s="90"/>
      <c r="P13" s="17"/>
      <c r="Q13" s="17"/>
      <c r="R13" s="91"/>
      <c r="S13" s="23"/>
      <c r="T13" s="78"/>
      <c r="U13" s="79"/>
      <c r="V13" s="96"/>
      <c r="W13" s="25"/>
      <c r="X13" s="80"/>
      <c r="Y13" s="25"/>
      <c r="Z13" s="25"/>
      <c r="AA13" s="25"/>
      <c r="AB13" s="25"/>
      <c r="AC13" s="25"/>
      <c r="AD13" s="25"/>
      <c r="AE13" s="25"/>
      <c r="AF13" s="25"/>
    </row>
    <row r="14" spans="2:36" ht="25.15" customHeight="1">
      <c r="B14" s="38"/>
      <c r="C14" s="45"/>
      <c r="D14" s="63"/>
      <c r="E14" s="9"/>
      <c r="F14" s="8"/>
      <c r="G14" s="8"/>
      <c r="H14" s="39"/>
      <c r="I14" s="63"/>
      <c r="J14" s="8"/>
      <c r="K14" s="8"/>
      <c r="L14" s="8"/>
      <c r="M14" s="39"/>
      <c r="N14" s="9"/>
      <c r="O14" s="9"/>
      <c r="P14" s="8"/>
      <c r="Q14" s="8"/>
      <c r="R14" s="39"/>
      <c r="S14" s="26"/>
      <c r="T14" s="71"/>
      <c r="U14" s="72"/>
      <c r="V14" s="73"/>
      <c r="X14" s="81"/>
      <c r="AG14" s="14"/>
      <c r="AH14" s="14"/>
      <c r="AI14" s="14"/>
      <c r="AJ14" s="14"/>
    </row>
    <row r="15" spans="2:36" ht="25.15" customHeight="1">
      <c r="B15" s="32" t="s">
        <v>29</v>
      </c>
      <c r="C15" s="20"/>
      <c r="D15" s="57">
        <f>SUM(D10:D13)</f>
        <v>0</v>
      </c>
      <c r="E15" s="11"/>
      <c r="F15" s="12"/>
      <c r="G15" s="12"/>
      <c r="H15" s="56">
        <f>SUM(H10:H13)</f>
        <v>0</v>
      </c>
      <c r="I15" s="57">
        <f>SUM(I10:I13)</f>
        <v>0</v>
      </c>
      <c r="J15" s="12"/>
      <c r="K15" s="12"/>
      <c r="M15" s="10">
        <f>SUM(L10:L13)</f>
        <v>0</v>
      </c>
      <c r="N15" s="57">
        <f>SUM(N10:N13)</f>
        <v>0</v>
      </c>
      <c r="O15" s="11"/>
      <c r="P15" s="12"/>
      <c r="Q15" s="12"/>
      <c r="R15" s="40">
        <f>SUM(R10:R13)</f>
        <v>0</v>
      </c>
      <c r="S15" s="27"/>
      <c r="T15" s="32"/>
      <c r="U15" s="20"/>
      <c r="V15" s="33"/>
      <c r="X15" s="51"/>
    </row>
    <row r="16" spans="2:36" ht="25.15" customHeight="1" thickBot="1">
      <c r="B16" s="34"/>
      <c r="C16" s="35"/>
      <c r="D16" s="55"/>
      <c r="E16" s="42"/>
      <c r="F16" s="41"/>
      <c r="G16" s="41"/>
      <c r="H16" s="43"/>
      <c r="I16" s="55"/>
      <c r="J16" s="41"/>
      <c r="K16" s="41"/>
      <c r="L16" s="41"/>
      <c r="M16" s="43"/>
      <c r="N16" s="42"/>
      <c r="O16" s="42"/>
      <c r="P16" s="41"/>
      <c r="Q16" s="41"/>
      <c r="R16" s="43"/>
      <c r="S16" s="28"/>
      <c r="T16" s="46"/>
      <c r="U16" s="47"/>
      <c r="V16" s="36"/>
      <c r="X16" s="52"/>
    </row>
    <row r="18" spans="2:32" ht="25.15" customHeight="1">
      <c r="B18" s="1" t="s">
        <v>69</v>
      </c>
      <c r="C18" s="1"/>
      <c r="D18" s="4"/>
      <c r="E18" s="4"/>
      <c r="F18" s="4"/>
      <c r="G18" s="4"/>
      <c r="H18" s="4"/>
      <c r="I18" s="4"/>
      <c r="J18" s="4"/>
      <c r="K18" s="4"/>
      <c r="L18" s="4"/>
      <c r="M18" s="4"/>
      <c r="N18" s="4"/>
      <c r="O18" s="4"/>
      <c r="P18" s="4"/>
      <c r="Q18" s="4"/>
      <c r="R18" s="4"/>
    </row>
    <row r="19" spans="2:32" ht="25.15" customHeight="1" thickBot="1">
      <c r="B19" s="7" t="s">
        <v>2</v>
      </c>
      <c r="C19" s="7"/>
      <c r="D19" s="4"/>
      <c r="E19" s="4"/>
      <c r="F19" s="4"/>
      <c r="G19" s="4"/>
      <c r="H19" s="4"/>
      <c r="I19" s="4"/>
      <c r="J19" s="4"/>
      <c r="K19" s="4"/>
      <c r="L19" s="4"/>
      <c r="M19" s="4"/>
      <c r="N19" s="4"/>
      <c r="O19" s="4"/>
      <c r="P19" s="4"/>
      <c r="Q19" s="4"/>
      <c r="R19" s="4"/>
      <c r="S19" s="7"/>
      <c r="T19" s="7" t="s">
        <v>3</v>
      </c>
      <c r="X19" s="7" t="s">
        <v>4</v>
      </c>
    </row>
    <row r="20" spans="2:32" ht="25.15" customHeight="1">
      <c r="B20" s="156" t="s">
        <v>5</v>
      </c>
      <c r="C20" s="150" t="s">
        <v>6</v>
      </c>
      <c r="D20" s="166" t="s">
        <v>32</v>
      </c>
      <c r="E20" s="148" t="s">
        <v>9</v>
      </c>
      <c r="F20" s="148" t="s">
        <v>10</v>
      </c>
      <c r="G20" s="148" t="s">
        <v>11</v>
      </c>
      <c r="H20" s="161" t="s">
        <v>33</v>
      </c>
      <c r="I20" s="195" t="s">
        <v>67</v>
      </c>
      <c r="J20" s="148" t="s">
        <v>9</v>
      </c>
      <c r="K20" s="148" t="s">
        <v>68</v>
      </c>
      <c r="L20" s="148" t="s">
        <v>11</v>
      </c>
      <c r="M20" s="197" t="s">
        <v>34</v>
      </c>
      <c r="N20" s="166" t="s">
        <v>67</v>
      </c>
      <c r="O20" s="148" t="s">
        <v>9</v>
      </c>
      <c r="P20" s="148" t="s">
        <v>68</v>
      </c>
      <c r="Q20" s="148" t="s">
        <v>11</v>
      </c>
      <c r="R20" s="161" t="s">
        <v>35</v>
      </c>
      <c r="T20" s="199" t="s">
        <v>16</v>
      </c>
      <c r="U20" s="201" t="s">
        <v>17</v>
      </c>
      <c r="V20" s="203" t="s">
        <v>18</v>
      </c>
      <c r="X20" s="177" t="s">
        <v>20</v>
      </c>
    </row>
    <row r="21" spans="2:32" ht="25.15" customHeight="1">
      <c r="B21" s="157"/>
      <c r="C21" s="151"/>
      <c r="D21" s="172"/>
      <c r="E21" s="171"/>
      <c r="F21" s="171"/>
      <c r="G21" s="171"/>
      <c r="H21" s="194"/>
      <c r="I21" s="196"/>
      <c r="J21" s="171"/>
      <c r="K21" s="171"/>
      <c r="L21" s="171"/>
      <c r="M21" s="198"/>
      <c r="N21" s="172"/>
      <c r="O21" s="171"/>
      <c r="P21" s="171"/>
      <c r="Q21" s="171"/>
      <c r="R21" s="194"/>
      <c r="T21" s="200"/>
      <c r="U21" s="202"/>
      <c r="V21" s="204"/>
      <c r="X21" s="178"/>
    </row>
    <row r="22" spans="2:32" ht="25.15" customHeight="1">
      <c r="B22" s="157"/>
      <c r="C22" s="151"/>
      <c r="D22" s="100" t="s">
        <v>21</v>
      </c>
      <c r="E22" s="101" t="s">
        <v>22</v>
      </c>
      <c r="F22" s="101" t="s">
        <v>23</v>
      </c>
      <c r="G22" s="101" t="s">
        <v>23</v>
      </c>
      <c r="H22" s="102" t="s">
        <v>23</v>
      </c>
      <c r="I22" s="64" t="s">
        <v>21</v>
      </c>
      <c r="J22" s="101" t="s">
        <v>22</v>
      </c>
      <c r="K22" s="101" t="s">
        <v>23</v>
      </c>
      <c r="L22" s="101" t="s">
        <v>23</v>
      </c>
      <c r="M22" s="65" t="s">
        <v>23</v>
      </c>
      <c r="N22" s="100" t="s">
        <v>21</v>
      </c>
      <c r="O22" s="101" t="s">
        <v>22</v>
      </c>
      <c r="P22" s="101" t="s">
        <v>23</v>
      </c>
      <c r="Q22" s="101" t="s">
        <v>23</v>
      </c>
      <c r="R22" s="102" t="s">
        <v>23</v>
      </c>
      <c r="T22" s="205" t="s">
        <v>24</v>
      </c>
      <c r="U22" s="206" t="s">
        <v>25</v>
      </c>
      <c r="V22" s="207" t="s">
        <v>24</v>
      </c>
      <c r="X22" s="178"/>
    </row>
    <row r="23" spans="2:32" ht="25.15" customHeight="1">
      <c r="B23" s="158"/>
      <c r="C23" s="152"/>
      <c r="D23" s="168" t="s">
        <v>26</v>
      </c>
      <c r="E23" s="169"/>
      <c r="F23" s="169"/>
      <c r="G23" s="169"/>
      <c r="H23" s="170"/>
      <c r="I23" s="168" t="s">
        <v>27</v>
      </c>
      <c r="J23" s="169"/>
      <c r="K23" s="169"/>
      <c r="L23" s="169"/>
      <c r="M23" s="170"/>
      <c r="N23" s="168" t="s">
        <v>28</v>
      </c>
      <c r="O23" s="169"/>
      <c r="P23" s="169"/>
      <c r="Q23" s="169"/>
      <c r="R23" s="170"/>
      <c r="T23" s="205"/>
      <c r="U23" s="206"/>
      <c r="V23" s="207"/>
      <c r="X23" s="179"/>
    </row>
    <row r="24" spans="2:32" s="18" customFormat="1" ht="25.15" customHeight="1">
      <c r="B24" s="37" t="s">
        <v>83</v>
      </c>
      <c r="C24" s="54" t="s">
        <v>101</v>
      </c>
      <c r="D24" s="143">
        <v>46781</v>
      </c>
      <c r="E24" s="144">
        <v>2.242</v>
      </c>
      <c r="F24" s="145" t="s">
        <v>104</v>
      </c>
      <c r="G24" s="145" t="s">
        <v>104</v>
      </c>
      <c r="H24" s="146">
        <v>104883</v>
      </c>
      <c r="I24" s="137" t="s">
        <v>122</v>
      </c>
      <c r="J24" s="144">
        <v>2.2770000000000001</v>
      </c>
      <c r="K24" s="145" t="s">
        <v>104</v>
      </c>
      <c r="L24" s="145" t="s">
        <v>104</v>
      </c>
      <c r="M24" s="146" t="s">
        <v>123</v>
      </c>
      <c r="N24" s="137" t="s">
        <v>122</v>
      </c>
      <c r="O24" s="144">
        <v>2.39</v>
      </c>
      <c r="P24" s="145" t="s">
        <v>104</v>
      </c>
      <c r="Q24" s="145" t="s">
        <v>104</v>
      </c>
      <c r="R24" s="146" t="s">
        <v>123</v>
      </c>
      <c r="T24" s="108">
        <v>40394</v>
      </c>
      <c r="U24" s="109" t="s">
        <v>124</v>
      </c>
      <c r="V24" s="110" t="s">
        <v>104</v>
      </c>
      <c r="W24" s="19"/>
      <c r="X24" s="105" t="s">
        <v>105</v>
      </c>
      <c r="Y24" s="19"/>
      <c r="Z24" s="19"/>
      <c r="AA24" s="19"/>
      <c r="AB24" s="19"/>
      <c r="AC24" s="19"/>
      <c r="AD24" s="19"/>
      <c r="AE24" s="19"/>
      <c r="AF24" s="19"/>
    </row>
    <row r="25" spans="2:32" s="18" customFormat="1" ht="25.15" customHeight="1">
      <c r="B25" s="37" t="s">
        <v>83</v>
      </c>
      <c r="C25" s="54" t="s">
        <v>102</v>
      </c>
      <c r="D25" s="143">
        <v>64355</v>
      </c>
      <c r="E25" s="144">
        <v>2.242</v>
      </c>
      <c r="F25" s="145" t="s">
        <v>104</v>
      </c>
      <c r="G25" s="145" t="s">
        <v>104</v>
      </c>
      <c r="H25" s="146">
        <v>144283.91</v>
      </c>
      <c r="I25" s="137" t="s">
        <v>122</v>
      </c>
      <c r="J25" s="144">
        <v>2.2770000000000001</v>
      </c>
      <c r="K25" s="145" t="s">
        <v>104</v>
      </c>
      <c r="L25" s="145" t="s">
        <v>104</v>
      </c>
      <c r="M25" s="146" t="s">
        <v>123</v>
      </c>
      <c r="N25" s="137" t="s">
        <v>122</v>
      </c>
      <c r="O25" s="144">
        <v>2.39</v>
      </c>
      <c r="P25" s="145" t="s">
        <v>104</v>
      </c>
      <c r="Q25" s="145" t="s">
        <v>104</v>
      </c>
      <c r="R25" s="146" t="s">
        <v>123</v>
      </c>
      <c r="T25" s="108">
        <v>40948</v>
      </c>
      <c r="U25" s="109" t="s">
        <v>124</v>
      </c>
      <c r="V25" s="110" t="s">
        <v>104</v>
      </c>
      <c r="W25" s="19"/>
      <c r="X25" s="105" t="s">
        <v>105</v>
      </c>
      <c r="Y25" s="19"/>
      <c r="Z25" s="19"/>
      <c r="AA25" s="19"/>
      <c r="AB25" s="19"/>
      <c r="AC25" s="19"/>
      <c r="AD25" s="19"/>
      <c r="AE25" s="19"/>
      <c r="AF25" s="19"/>
    </row>
    <row r="26" spans="2:32" s="18" customFormat="1" ht="25.15" customHeight="1">
      <c r="B26" s="37" t="s">
        <v>83</v>
      </c>
      <c r="C26" s="54" t="s">
        <v>103</v>
      </c>
      <c r="D26" s="143">
        <v>30629</v>
      </c>
      <c r="E26" s="144">
        <v>2.242</v>
      </c>
      <c r="F26" s="145" t="s">
        <v>104</v>
      </c>
      <c r="G26" s="145" t="s">
        <v>104</v>
      </c>
      <c r="H26" s="146">
        <v>68670.22</v>
      </c>
      <c r="I26" s="137" t="s">
        <v>122</v>
      </c>
      <c r="J26" s="144">
        <v>2.2770000000000001</v>
      </c>
      <c r="K26" s="145" t="s">
        <v>104</v>
      </c>
      <c r="L26" s="145" t="s">
        <v>104</v>
      </c>
      <c r="M26" s="146" t="s">
        <v>123</v>
      </c>
      <c r="N26" s="137" t="s">
        <v>122</v>
      </c>
      <c r="O26" s="144">
        <v>2.39</v>
      </c>
      <c r="P26" s="145" t="s">
        <v>104</v>
      </c>
      <c r="Q26" s="145" t="s">
        <v>104</v>
      </c>
      <c r="R26" s="146" t="s">
        <v>123</v>
      </c>
      <c r="T26" s="108">
        <v>41367</v>
      </c>
      <c r="U26" s="109" t="s">
        <v>124</v>
      </c>
      <c r="V26" s="110" t="s">
        <v>104</v>
      </c>
      <c r="W26" s="19"/>
      <c r="X26" s="105" t="s">
        <v>105</v>
      </c>
      <c r="Y26" s="19"/>
      <c r="Z26" s="19"/>
      <c r="AA26" s="19"/>
      <c r="AB26" s="19"/>
      <c r="AC26" s="19"/>
      <c r="AD26" s="19"/>
      <c r="AE26" s="19"/>
      <c r="AF26" s="19"/>
    </row>
    <row r="27" spans="2:32" s="18" customFormat="1" ht="25.15" customHeight="1">
      <c r="B27" s="37" t="s">
        <v>83</v>
      </c>
      <c r="C27" s="54" t="s">
        <v>86</v>
      </c>
      <c r="D27" s="143">
        <v>18290</v>
      </c>
      <c r="E27" s="144">
        <v>2.242</v>
      </c>
      <c r="F27" s="145" t="s">
        <v>104</v>
      </c>
      <c r="G27" s="145" t="s">
        <v>104</v>
      </c>
      <c r="H27" s="146">
        <v>41006.18</v>
      </c>
      <c r="I27" s="137" t="s">
        <v>122</v>
      </c>
      <c r="J27" s="144">
        <v>2.2770000000000001</v>
      </c>
      <c r="K27" s="145" t="s">
        <v>104</v>
      </c>
      <c r="L27" s="145" t="s">
        <v>104</v>
      </c>
      <c r="M27" s="146" t="s">
        <v>123</v>
      </c>
      <c r="N27" s="137" t="s">
        <v>122</v>
      </c>
      <c r="O27" s="144">
        <v>2.39</v>
      </c>
      <c r="P27" s="145" t="s">
        <v>104</v>
      </c>
      <c r="Q27" s="145" t="s">
        <v>104</v>
      </c>
      <c r="R27" s="146" t="s">
        <v>123</v>
      </c>
      <c r="T27" s="111">
        <v>41341</v>
      </c>
      <c r="U27" s="112" t="s">
        <v>124</v>
      </c>
      <c r="V27" s="113" t="s">
        <v>104</v>
      </c>
      <c r="W27" s="19"/>
      <c r="X27" s="106" t="s">
        <v>105</v>
      </c>
      <c r="Y27" s="19"/>
      <c r="Z27" s="19"/>
      <c r="AA27" s="19"/>
      <c r="AB27" s="19"/>
      <c r="AC27" s="19"/>
      <c r="AD27" s="19"/>
      <c r="AE27" s="19"/>
      <c r="AF27" s="19"/>
    </row>
    <row r="28" spans="2:32" ht="25.15" customHeight="1">
      <c r="B28" s="38"/>
      <c r="C28" s="62"/>
      <c r="D28" s="63"/>
      <c r="E28" s="9"/>
      <c r="F28" s="8"/>
      <c r="G28" s="8"/>
      <c r="H28" s="39"/>
      <c r="I28" s="8"/>
      <c r="J28" s="8"/>
      <c r="K28" s="8"/>
      <c r="L28" s="8"/>
      <c r="M28" s="8"/>
      <c r="N28" s="66"/>
      <c r="O28" s="9"/>
      <c r="P28" s="8"/>
      <c r="Q28" s="8"/>
      <c r="R28" s="39"/>
      <c r="T28" s="71"/>
      <c r="U28" s="72"/>
      <c r="V28" s="73"/>
      <c r="X28" s="81"/>
    </row>
    <row r="29" spans="2:32" ht="25.15" customHeight="1">
      <c r="B29" s="32" t="s">
        <v>29</v>
      </c>
      <c r="C29" s="33"/>
      <c r="D29" s="57">
        <f>SUM(D24:D27)</f>
        <v>160055</v>
      </c>
      <c r="E29" s="11"/>
      <c r="F29" s="12"/>
      <c r="G29" s="12"/>
      <c r="H29" s="56">
        <f>SUM(H24:H27)</f>
        <v>358843.31</v>
      </c>
      <c r="I29" s="57">
        <f>SUM(I24:I27)</f>
        <v>0</v>
      </c>
      <c r="J29" s="12"/>
      <c r="K29" s="12"/>
      <c r="M29" s="10">
        <f>SUM(L24:L27)</f>
        <v>0</v>
      </c>
      <c r="N29" s="57">
        <f>SUM(N24:N27)</f>
        <v>0</v>
      </c>
      <c r="O29" s="11"/>
      <c r="P29" s="12"/>
      <c r="Q29" s="12"/>
      <c r="R29" s="40">
        <f>SUM(R24:R27)</f>
        <v>0</v>
      </c>
      <c r="T29" s="32"/>
      <c r="U29" s="20"/>
      <c r="V29" s="33"/>
      <c r="X29" s="51"/>
    </row>
    <row r="30" spans="2:32" ht="25.15" customHeight="1" thickBot="1">
      <c r="B30" s="34"/>
      <c r="C30" s="36"/>
      <c r="D30" s="55"/>
      <c r="E30" s="42"/>
      <c r="F30" s="41"/>
      <c r="G30" s="41"/>
      <c r="H30" s="43"/>
      <c r="I30" s="41"/>
      <c r="J30" s="41"/>
      <c r="K30" s="41"/>
      <c r="L30" s="41"/>
      <c r="M30" s="41"/>
      <c r="N30" s="67"/>
      <c r="O30" s="42"/>
      <c r="P30" s="41"/>
      <c r="Q30" s="41"/>
      <c r="R30" s="43"/>
      <c r="T30" s="46"/>
      <c r="U30" s="47"/>
      <c r="V30" s="48"/>
      <c r="X30" s="52"/>
    </row>
    <row r="31" spans="2:32" ht="25.15" customHeight="1">
      <c r="D31" s="114"/>
    </row>
    <row r="32" spans="2:32" ht="25.15" customHeight="1" thickBot="1">
      <c r="B32" s="97" t="s">
        <v>37</v>
      </c>
      <c r="D32" s="114"/>
    </row>
    <row r="33" spans="2:10" ht="25.15" customHeight="1">
      <c r="B33" s="95" t="s">
        <v>38</v>
      </c>
      <c r="C33" s="103" t="s">
        <v>39</v>
      </c>
      <c r="D33" s="103" t="s">
        <v>40</v>
      </c>
      <c r="E33" s="211" t="s">
        <v>41</v>
      </c>
      <c r="F33" s="211"/>
      <c r="G33" s="211"/>
      <c r="H33" s="211"/>
      <c r="I33" s="211"/>
      <c r="J33" s="212"/>
    </row>
    <row r="34" spans="2:10" ht="25.15" customHeight="1">
      <c r="B34" s="187" t="s">
        <v>42</v>
      </c>
      <c r="C34" s="93" t="s">
        <v>5</v>
      </c>
      <c r="D34" s="93" t="s">
        <v>43</v>
      </c>
      <c r="E34" s="184" t="s">
        <v>70</v>
      </c>
      <c r="F34" s="184"/>
      <c r="G34" s="184"/>
      <c r="H34" s="184"/>
      <c r="I34" s="184"/>
      <c r="J34" s="185"/>
    </row>
    <row r="35" spans="2:10" ht="25.15" customHeight="1">
      <c r="B35" s="187"/>
      <c r="C35" s="93" t="s">
        <v>6</v>
      </c>
      <c r="D35" s="93" t="s">
        <v>43</v>
      </c>
      <c r="E35" s="184" t="s">
        <v>71</v>
      </c>
      <c r="F35" s="184"/>
      <c r="G35" s="184"/>
      <c r="H35" s="184"/>
      <c r="I35" s="184"/>
      <c r="J35" s="185"/>
    </row>
    <row r="36" spans="2:10" ht="25.15" customHeight="1">
      <c r="B36" s="187"/>
      <c r="C36" s="93" t="s">
        <v>48</v>
      </c>
      <c r="D36" s="93" t="s">
        <v>21</v>
      </c>
      <c r="E36" s="184" t="s">
        <v>72</v>
      </c>
      <c r="F36" s="184"/>
      <c r="G36" s="184"/>
      <c r="H36" s="184"/>
      <c r="I36" s="184"/>
      <c r="J36" s="185"/>
    </row>
    <row r="37" spans="2:10" ht="25.15" customHeight="1">
      <c r="B37" s="187"/>
      <c r="C37" s="93" t="s">
        <v>9</v>
      </c>
      <c r="D37" s="93" t="s">
        <v>22</v>
      </c>
      <c r="E37" s="184" t="s">
        <v>50</v>
      </c>
      <c r="F37" s="184"/>
      <c r="G37" s="184"/>
      <c r="H37" s="184"/>
      <c r="I37" s="184"/>
      <c r="J37" s="185"/>
    </row>
    <row r="38" spans="2:10" ht="25.15" customHeight="1">
      <c r="B38" s="187"/>
      <c r="C38" s="93" t="s">
        <v>10</v>
      </c>
      <c r="D38" s="93" t="s">
        <v>23</v>
      </c>
      <c r="E38" s="184" t="s">
        <v>51</v>
      </c>
      <c r="F38" s="184"/>
      <c r="G38" s="184"/>
      <c r="H38" s="184"/>
      <c r="I38" s="184"/>
      <c r="J38" s="185"/>
    </row>
    <row r="39" spans="2:10" ht="25.15" customHeight="1">
      <c r="B39" s="187"/>
      <c r="C39" s="93" t="s">
        <v>11</v>
      </c>
      <c r="D39" s="93" t="s">
        <v>23</v>
      </c>
      <c r="E39" s="184" t="s">
        <v>52</v>
      </c>
      <c r="F39" s="184"/>
      <c r="G39" s="184"/>
      <c r="H39" s="184"/>
      <c r="I39" s="184"/>
      <c r="J39" s="185"/>
    </row>
    <row r="40" spans="2:10" ht="25.15" customHeight="1">
      <c r="B40" s="187"/>
      <c r="C40" s="93" t="s">
        <v>53</v>
      </c>
      <c r="D40" s="93" t="s">
        <v>23</v>
      </c>
      <c r="E40" s="184" t="s">
        <v>73</v>
      </c>
      <c r="F40" s="184"/>
      <c r="G40" s="184"/>
      <c r="H40" s="184"/>
      <c r="I40" s="184"/>
      <c r="J40" s="185"/>
    </row>
    <row r="41" spans="2:10" ht="25.15" customHeight="1">
      <c r="B41" s="187" t="s">
        <v>55</v>
      </c>
      <c r="C41" s="93" t="s">
        <v>16</v>
      </c>
      <c r="D41" s="93" t="s">
        <v>24</v>
      </c>
      <c r="E41" s="184" t="s">
        <v>59</v>
      </c>
      <c r="F41" s="184"/>
      <c r="G41" s="184"/>
      <c r="H41" s="184"/>
      <c r="I41" s="184"/>
      <c r="J41" s="185"/>
    </row>
    <row r="42" spans="2:10" ht="25.15" customHeight="1">
      <c r="B42" s="187"/>
      <c r="C42" s="93" t="s">
        <v>17</v>
      </c>
      <c r="D42" s="93" t="s">
        <v>25</v>
      </c>
      <c r="E42" s="184" t="s">
        <v>60</v>
      </c>
      <c r="F42" s="184"/>
      <c r="G42" s="184"/>
      <c r="H42" s="184"/>
      <c r="I42" s="184"/>
      <c r="J42" s="185"/>
    </row>
    <row r="43" spans="2:10" ht="25.15" customHeight="1">
      <c r="B43" s="187"/>
      <c r="C43" s="93" t="s">
        <v>18</v>
      </c>
      <c r="D43" s="93" t="s">
        <v>24</v>
      </c>
      <c r="E43" s="184" t="s">
        <v>61</v>
      </c>
      <c r="F43" s="184"/>
      <c r="G43" s="184"/>
      <c r="H43" s="184"/>
      <c r="I43" s="184"/>
      <c r="J43" s="185"/>
    </row>
    <row r="44" spans="2:10" ht="25.15" customHeight="1" thickBot="1">
      <c r="B44" s="61" t="s">
        <v>64</v>
      </c>
      <c r="C44" s="83" t="s">
        <v>20</v>
      </c>
      <c r="D44" s="83" t="s">
        <v>43</v>
      </c>
      <c r="E44" s="188" t="s">
        <v>65</v>
      </c>
      <c r="F44" s="188"/>
      <c r="G44" s="188"/>
      <c r="H44" s="188"/>
      <c r="I44" s="188"/>
      <c r="J44" s="189"/>
    </row>
  </sheetData>
  <mergeCells count="69">
    <mergeCell ref="E33:J33"/>
    <mergeCell ref="E41:J41"/>
    <mergeCell ref="E42:J42"/>
    <mergeCell ref="E43:J43"/>
    <mergeCell ref="E44:J44"/>
    <mergeCell ref="B41:B43"/>
    <mergeCell ref="B34:B40"/>
    <mergeCell ref="E36:J36"/>
    <mergeCell ref="E37:J37"/>
    <mergeCell ref="E38:J38"/>
    <mergeCell ref="E39:J39"/>
    <mergeCell ref="E40:J40"/>
    <mergeCell ref="E34:J34"/>
    <mergeCell ref="E35:J35"/>
    <mergeCell ref="X6:X9"/>
    <mergeCell ref="U6:U7"/>
    <mergeCell ref="T8:T9"/>
    <mergeCell ref="U8:U9"/>
    <mergeCell ref="V8:V9"/>
    <mergeCell ref="V6:V7"/>
    <mergeCell ref="T6:T7"/>
    <mergeCell ref="X20:X23"/>
    <mergeCell ref="T20:T21"/>
    <mergeCell ref="U20:U21"/>
    <mergeCell ref="V20:V21"/>
    <mergeCell ref="T22:T23"/>
    <mergeCell ref="U22:U23"/>
    <mergeCell ref="V22:V23"/>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I9:M9"/>
    <mergeCell ref="I6:I7"/>
    <mergeCell ref="J6:J7"/>
    <mergeCell ref="K6:K7"/>
    <mergeCell ref="C20:C23"/>
    <mergeCell ref="D20:D21"/>
    <mergeCell ref="E20:E21"/>
    <mergeCell ref="F20:F21"/>
    <mergeCell ref="K20:K21"/>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60"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149</Value>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79e5d3c7-f342-433e-8c80-dcb290832e35</TermId>
        </TermInfo>
      </Terms>
    </oe9d4f963f4c420b8d2b35d03847685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90CE77FC54C4184CB3202829A60AC0E6" ma:contentTypeVersion="34" ma:contentTypeDescription="" ma:contentTypeScope="" ma:versionID="94098925084ab1f6a9d32cf76ee4549d">
  <xsd:schema xmlns:xsd="http://www.w3.org/2001/XMLSchema" xmlns:xs="http://www.w3.org/2001/XMLSchema" xmlns:p="http://schemas.microsoft.com/office/2006/metadata/properties" xmlns:ns2="7041854e-4853-44f9-9e63-23b7acad5461" targetNamespace="http://schemas.microsoft.com/office/2006/metadata/properties" ma:root="true" ma:fieldsID="1a86ff71034b065e35cab41590a8fc2a"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2;#Monitoring and assuring delivery|b4104a0b-5551-4aff-ac3a-2b01c896e63b"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573134B1BDBFC74F8C2DBF70E4CDEAD401" PreviousValue="false"/>
</file>

<file path=customXml/itemProps1.xml><?xml version="1.0" encoding="utf-8"?>
<ds:datastoreItem xmlns:ds="http://schemas.openxmlformats.org/officeDocument/2006/customXml" ds:itemID="{2B8E1069-428B-4FB4-ABF0-1C4E4C4618DA}">
  <ds:schemaRef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purl.org/dc/elements/1.1/"/>
    <ds:schemaRef ds:uri="http://purl.org/dc/dcmitype/"/>
    <ds:schemaRef ds:uri="http://www.w3.org/XML/1998/namespace"/>
    <ds:schemaRef ds:uri="7041854e-4853-44f9-9e63-23b7acad5461"/>
    <ds:schemaRef ds:uri="http://schemas.microsoft.com/office/2006/metadata/properties"/>
  </ds:schemaRefs>
</ds:datastoreItem>
</file>

<file path=customXml/itemProps2.xml><?xml version="1.0" encoding="utf-8"?>
<ds:datastoreItem xmlns:ds="http://schemas.openxmlformats.org/officeDocument/2006/customXml" ds:itemID="{489CA05A-EE52-4208-A69A-10FD6CEE1A21}">
  <ds:schemaRefs>
    <ds:schemaRef ds:uri="http://schemas.microsoft.com/sharepoint/v3/contenttype/forms"/>
  </ds:schemaRefs>
</ds:datastoreItem>
</file>

<file path=customXml/itemProps3.xml><?xml version="1.0" encoding="utf-8"?>
<ds:datastoreItem xmlns:ds="http://schemas.openxmlformats.org/officeDocument/2006/customXml" ds:itemID="{066237A5-B7AC-40C4-9C76-C151844A99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FADDF8E-996B-4932-B296-74E3E356C5F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Okyere</dc:creator>
  <cp:keywords/>
  <dc:description/>
  <cp:lastModifiedBy>Graham, Paul</cp:lastModifiedBy>
  <cp:revision/>
  <cp:lastPrinted>2018-02-13T09:16:39Z</cp:lastPrinted>
  <dcterms:created xsi:type="dcterms:W3CDTF">2015-10-14T16:49:04Z</dcterms:created>
  <dcterms:modified xsi:type="dcterms:W3CDTF">2018-02-27T13:27:55Z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0x010100573134B1BDBFC74F8C2DBF70E4CDEAD4010090CE77FC54C4184CB3202829A60AC0E6</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y fmtid="{D5CDD505-2E9C-101B-9397-08002B2CF9AE}" pid="23" name="Order">
    <vt:r8>100</vt:r8>
  </property>
</Properties>
</file>