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33" i="2" l="1"/>
  <c r="F16" i="2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F22" i="2"/>
  <c r="D5" i="2"/>
  <c r="D11" i="2" s="1"/>
  <c r="J5" i="3"/>
  <c r="D16" i="2"/>
  <c r="D22" i="2" s="1"/>
  <c r="I16" i="2"/>
  <c r="I22" i="2" s="1"/>
  <c r="G5" i="3"/>
  <c r="K5" i="3"/>
  <c r="H5" i="3"/>
  <c r="G11" i="2"/>
  <c r="H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<sst xmlns="http://schemas.openxmlformats.org/spreadsheetml/2006/main" count="255" uniqueCount="111">
  <si>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</si>
  <si>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</si>
  <si>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</si>
  <si>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</si>
  <si>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</si>
  <si>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</si>
  <si>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</si>
  <si>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</si>
  <si>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</si>
  <si>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</si>
  <si>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</si>
  <si>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</si>
  <si>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</si>
  <si>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</si>
  <si>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</si>
  <si>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</si>
  <si>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</si>
  <si>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</si>
  <si>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</si>
  <si>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</si>
  <si>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</si>
  <si>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</si>
  <si>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</si>
  <si>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</si>
  <si>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</si>
  <si>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</si>
  <si>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</si>
  <si>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</si>
  <si>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</si>
  <si>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</si>
  <si>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</si>
  <si>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</si>
  <si>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</si>
  <si>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</si>
  <si>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</si>
  <si>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</si>
  <si>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</si>
  <si>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</si>
  <si>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</si>
  <si>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</si>
  <si>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</si>
  <si>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</si>
  <si>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</si>
  <si>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</si>
  <si>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</si>
  <si>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</si>
  <si>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</si>
  <si>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</si>
  <si>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</si>
  <si>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</si>
  <si>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</si>
  <si>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</si>
  <si>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</si>
  <si>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</si>
  <si>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</si>
  <si>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</si>
  <si>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</si>
  <si>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</si>
  <si>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</si>
  <si>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</si>
  <si>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</si>
  <si>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</si>
  <si>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</si>
  <si>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</si>
  <si>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</si>
  <si>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</si>
  <si>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</si>
  <si>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</si>
  <si>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</si>
  <si>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</si>
  <si>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</si>
  <si>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</si>
  <si>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</si>
  <si>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</si>
  <si>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</si>
  <si>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</si>
  <si>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</si>
  <si>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</si>
  <si>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</si>
  <si>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</si>
  <si>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</si>
  <si>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</si>
  <si>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</si>
  <si>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</si>
  <si>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</si>
  <si>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</si>
  <si>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</si>
  <si>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</si>
  <si>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</si>
  <si>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</si>
  <si>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</si>
  <si>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</si>
  <si>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</si>
  <si>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</si>
  <si>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</si>
  <si>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</si>
  <si>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</si>
  <si>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</si>
  <si>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</si>
  <si>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</si>
  <si>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</si>
  <si>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</si>
  <si>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</si>
  <si>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</si>
  <si>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</si>
  <si>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</si>
  <si>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</si>
  <si>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</si>
  <si>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</si>
  <si>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AFW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</si>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</sst>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3.5" x14ac:dyDescent="0.35"/>
  <cols>
    <col min="1" max="1" width="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86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35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35">
      <c r="A7" t="s">
        <v>109</v>
      </c>
      <c r="B7" t="s">
        <v>9</v>
      </c>
      <c r="C7" t="s">
        <v>89</v>
      </c>
      <c r="D7" t="s">
        <v>10</v>
      </c>
      <c r="E7" t="s">
        <v>74</v>
      </c>
      <c r="F7" s="21">
        <v>1</v>
      </c>
      <c r="G7" s="21"/>
      <c r="H7" s="21"/>
      <c r="I7" s="21"/>
      <c r="J7" s="21"/>
      <c r="K7" s="21"/>
    </row>
    <row r="8" spans="1:11" x14ac:dyDescent="0.35">
      <c r="A8" t="s">
        <v>109</v>
      </c>
      <c r="B8" t="s">
        <v>12</v>
      </c>
      <c r="C8" t="s">
        <v>90</v>
      </c>
      <c r="D8" t="s">
        <v>13</v>
      </c>
      <c r="E8" t="s">
        <v>74</v>
      </c>
      <c r="F8" s="22">
        <v>52</v>
      </c>
      <c r="G8" s="22">
        <v>0</v>
      </c>
      <c r="H8" s="22">
        <v>0</v>
      </c>
      <c r="I8" s="22">
        <v>467</v>
      </c>
      <c r="J8" s="22">
        <v>8600</v>
      </c>
      <c r="K8" s="22">
        <v>2600</v>
      </c>
    </row>
    <row r="9" spans="1:11" x14ac:dyDescent="0.35">
      <c r="A9" t="s">
        <v>109</v>
      </c>
      <c r="B9" t="s">
        <v>17</v>
      </c>
      <c r="C9" t="s">
        <v>91</v>
      </c>
      <c r="D9" t="s">
        <v>18</v>
      </c>
      <c r="E9" t="s">
        <v>74</v>
      </c>
      <c r="F9" s="23">
        <v>3.6999999999999998E-2</v>
      </c>
      <c r="G9" s="23">
        <v>3.6999999999999998E-2</v>
      </c>
      <c r="H9" s="23">
        <v>3.6999999999999998E-2</v>
      </c>
      <c r="I9" s="23">
        <v>3.6999999999999998E-2</v>
      </c>
      <c r="J9" s="23">
        <v>3.6999999999999998E-2</v>
      </c>
      <c r="K9" s="23">
        <v>3.6999999999999998E-2</v>
      </c>
    </row>
    <row r="10" spans="1:11" x14ac:dyDescent="0.35">
      <c r="A10" t="s">
        <v>109</v>
      </c>
      <c r="B10" t="s">
        <v>20</v>
      </c>
      <c r="C10" t="s">
        <v>92</v>
      </c>
      <c r="D10" t="s">
        <v>18</v>
      </c>
      <c r="E10" t="s">
        <v>74</v>
      </c>
      <c r="F10" s="23">
        <v>2.4365389077074001E-2</v>
      </c>
      <c r="G10" s="23">
        <v>2.4365389077074001E-2</v>
      </c>
      <c r="H10" s="23">
        <v>2.4365389077074001E-2</v>
      </c>
      <c r="I10" s="23">
        <v>2.4365389077074001E-2</v>
      </c>
      <c r="J10" s="23">
        <v>2.4365389077074001E-2</v>
      </c>
      <c r="K10" s="23">
        <v>2.4365389077074001E-2</v>
      </c>
    </row>
    <row r="11" spans="1:11" x14ac:dyDescent="0.35">
      <c r="A11" t="s">
        <v>109</v>
      </c>
      <c r="B11" t="s">
        <v>22</v>
      </c>
      <c r="C11" t="s">
        <v>93</v>
      </c>
      <c r="D11" t="s">
        <v>18</v>
      </c>
      <c r="E11" t="s">
        <v>74</v>
      </c>
      <c r="F11" s="23">
        <v>6.1365389077073999E-2</v>
      </c>
      <c r="G11" s="23">
        <v>6.1365389077073999E-2</v>
      </c>
      <c r="H11" s="23">
        <v>6.1365389077073999E-2</v>
      </c>
      <c r="I11" s="23">
        <v>6.1365389077073999E-2</v>
      </c>
      <c r="J11" s="23">
        <v>6.1365389077073999E-2</v>
      </c>
      <c r="K11" s="23">
        <v>6.1365389077073999E-2</v>
      </c>
    </row>
    <row r="12" spans="1:11" x14ac:dyDescent="0.35">
      <c r="A12" t="s">
        <v>109</v>
      </c>
      <c r="B12" t="s">
        <v>35</v>
      </c>
      <c r="C12" t="s">
        <v>94</v>
      </c>
      <c r="D12" t="s">
        <v>10</v>
      </c>
      <c r="E12" t="s">
        <v>74</v>
      </c>
      <c r="F12" s="21">
        <v>0</v>
      </c>
      <c r="G12" s="21"/>
      <c r="H12" s="21"/>
      <c r="I12" s="21"/>
      <c r="J12" s="21"/>
      <c r="K12" s="21"/>
    </row>
    <row r="13" spans="1:11" x14ac:dyDescent="0.35">
      <c r="A13" t="s">
        <v>109</v>
      </c>
      <c r="B13" t="s">
        <v>37</v>
      </c>
      <c r="C13" t="s">
        <v>95</v>
      </c>
      <c r="D13" t="s">
        <v>13</v>
      </c>
      <c r="E13" t="s">
        <v>74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5">
      <c r="A14" t="s">
        <v>109</v>
      </c>
      <c r="B14" t="s">
        <v>41</v>
      </c>
      <c r="C14" t="s">
        <v>96</v>
      </c>
      <c r="D14" t="s">
        <v>18</v>
      </c>
      <c r="E14" t="s">
        <v>74</v>
      </c>
      <c r="F14" s="23">
        <v>3.6999999999999998E-2</v>
      </c>
      <c r="G14" s="23">
        <v>3.6999999999999998E-2</v>
      </c>
      <c r="H14" s="23">
        <v>3.6999999999999998E-2</v>
      </c>
      <c r="I14" s="23">
        <v>3.6999999999999998E-2</v>
      </c>
      <c r="J14" s="23">
        <v>3.6999999999999998E-2</v>
      </c>
      <c r="K14" s="23">
        <v>3.6999999999999998E-2</v>
      </c>
    </row>
    <row r="15" spans="1:11" x14ac:dyDescent="0.35">
      <c r="A15" t="s">
        <v>109</v>
      </c>
      <c r="B15" t="s">
        <v>42</v>
      </c>
      <c r="C15" t="s">
        <v>97</v>
      </c>
      <c r="D15" t="s">
        <v>18</v>
      </c>
      <c r="E15" t="s">
        <v>74</v>
      </c>
      <c r="F15" s="23">
        <v>2.4365389077074001E-2</v>
      </c>
      <c r="G15" s="23">
        <v>2.4365389077074001E-2</v>
      </c>
      <c r="H15" s="23">
        <v>2.4365389077074001E-2</v>
      </c>
      <c r="I15" s="23">
        <v>2.4365389077074001E-2</v>
      </c>
      <c r="J15" s="23">
        <v>2.4365389077074001E-2</v>
      </c>
      <c r="K15" s="23">
        <v>2.4365389077074001E-2</v>
      </c>
    </row>
    <row r="16" spans="1:11" x14ac:dyDescent="0.35">
      <c r="A16" t="s">
        <v>109</v>
      </c>
      <c r="B16" t="s">
        <v>44</v>
      </c>
      <c r="C16" t="s">
        <v>98</v>
      </c>
      <c r="D16" t="s">
        <v>18</v>
      </c>
      <c r="E16" t="s">
        <v>74</v>
      </c>
      <c r="F16" s="23">
        <v>6.1365389077073999E-2</v>
      </c>
      <c r="G16" s="23">
        <v>6.1365389077073999E-2</v>
      </c>
      <c r="H16" s="23">
        <v>6.1365389077073999E-2</v>
      </c>
      <c r="I16" s="23">
        <v>6.1365389077073999E-2</v>
      </c>
      <c r="J16" s="23">
        <v>6.1365389077073999E-2</v>
      </c>
      <c r="K16" s="23">
        <v>6.1365389077073999E-2</v>
      </c>
    </row>
    <row r="17" spans="1:11" x14ac:dyDescent="0.35">
      <c r="A17" t="s">
        <v>109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35">
      <c r="A18" t="s">
        <v>109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35">
      <c r="A19" t="s">
        <v>109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35">
      <c r="A20" t="s">
        <v>109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35">
      <c r="A21" t="s">
        <v>109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20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F_Inputs!F7</f>
        <v>1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F_Inputs!F8</f>
        <v>52</v>
      </c>
      <c r="E4" s="4">
        <f>F_Inputs!G8</f>
        <v>0</v>
      </c>
      <c r="F4" s="4">
        <f>F_Inputs!H8</f>
        <v>0</v>
      </c>
      <c r="G4" s="4">
        <f>F_Inputs!I8</f>
        <v>467</v>
      </c>
      <c r="H4" s="4">
        <f>F_Inputs!J8</f>
        <v>8600</v>
      </c>
      <c r="I4" s="4">
        <f>F_Inputs!K8</f>
        <v>2600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-0.47399999999999998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0.23350000000000001</v>
      </c>
      <c r="H5" s="6">
        <f t="shared" si="0"/>
        <v>4.3</v>
      </c>
      <c r="I5" s="6">
        <f t="shared" si="0"/>
        <v>1.3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F_Inputs!F9</f>
        <v>3.6999999999999998E-2</v>
      </c>
      <c r="E6" s="7">
        <f>F_Inputs!G9</f>
        <v>3.6999999999999998E-2</v>
      </c>
      <c r="F6" s="7">
        <f>F_Inputs!H9</f>
        <v>3.6999999999999998E-2</v>
      </c>
      <c r="G6" s="7">
        <f>F_Inputs!I9</f>
        <v>3.6999999999999998E-2</v>
      </c>
      <c r="H6" s="7">
        <f>F_Inputs!J9</f>
        <v>3.6999999999999998E-2</v>
      </c>
      <c r="I6" s="7">
        <f>F_Inputs!K9</f>
        <v>3.6999999999999998E-2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F_Inputs!F10</f>
        <v>2.4365389077074001E-2</v>
      </c>
      <c r="E7" s="7">
        <f>F_Inputs!G10</f>
        <v>2.4365389077074001E-2</v>
      </c>
      <c r="F7" s="7">
        <f>F_Inputs!H10</f>
        <v>2.4365389077074001E-2</v>
      </c>
      <c r="G7" s="7">
        <f>F_Inputs!I10</f>
        <v>2.4365389077074001E-2</v>
      </c>
      <c r="H7" s="7">
        <f>F_Inputs!J10</f>
        <v>2.4365389077074001E-2</v>
      </c>
      <c r="I7" s="7">
        <f>F_Inputs!K10</f>
        <v>2.4365389077074001E-2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F_Inputs!F11</f>
        <v>6.1365389077073999E-2</v>
      </c>
      <c r="E8" s="7">
        <f>F_Inputs!G11</f>
        <v>6.1365389077073999E-2</v>
      </c>
      <c r="F8" s="7">
        <f>F_Inputs!H11</f>
        <v>6.1365389077073999E-2</v>
      </c>
      <c r="G8" s="7">
        <f>F_Inputs!I11</f>
        <v>6.1365389077073999E-2</v>
      </c>
      <c r="H8" s="7">
        <f>F_Inputs!J11</f>
        <v>6.1365389077073999E-2</v>
      </c>
      <c r="I8" s="7">
        <f>F_Inputs!K11</f>
        <v>6.1365389077073999E-2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0.83638307563855618</v>
      </c>
      <c r="E10" s="8">
        <f t="shared" ref="E10:I10" si="1" xml:space="preserve"> (1 + E8) ^ (E9)</f>
        <v>0.88770804849259588</v>
      </c>
      <c r="F10" s="8">
        <f t="shared" si="1"/>
        <v>0.94218259827519424</v>
      </c>
      <c r="G10" s="8">
        <f t="shared" si="1"/>
        <v>1</v>
      </c>
      <c r="H10" s="8">
        <f t="shared" si="1"/>
        <v>1.061365389077074</v>
      </c>
      <c r="I10" s="8">
        <f t="shared" si="1"/>
        <v>1.1264964891307288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* D10</f>
        <v>-0.39644557785267559</v>
      </c>
      <c r="E11" s="8">
        <f t="shared" ref="E11:I11" si="2">E5 * E10</f>
        <v>0</v>
      </c>
      <c r="F11" s="8">
        <f t="shared" si="2"/>
        <v>0</v>
      </c>
      <c r="G11" s="8">
        <f t="shared" si="2"/>
        <v>0.23350000000000001</v>
      </c>
      <c r="H11" s="8">
        <f t="shared" si="2"/>
        <v>4.5638711730314183</v>
      </c>
      <c r="I11" s="8">
        <f t="shared" si="2"/>
        <v>1.4644454358699475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-5.8653710310486904</v>
      </c>
    </row>
    <row r="13" spans="1:10" ht="13.15" x14ac:dyDescent="0.4">
      <c r="A13" s="20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F_Inputs!F14</f>
        <v>3.6999999999999998E-2</v>
      </c>
      <c r="E17" s="7">
        <f>F_Inputs!G14</f>
        <v>3.6999999999999998E-2</v>
      </c>
      <c r="F17" s="7">
        <f>F_Inputs!H14</f>
        <v>3.6999999999999998E-2</v>
      </c>
      <c r="G17" s="7">
        <f>F_Inputs!I14</f>
        <v>3.6999999999999998E-2</v>
      </c>
      <c r="H17" s="7">
        <f>F_Inputs!J14</f>
        <v>3.6999999999999998E-2</v>
      </c>
      <c r="I17" s="7">
        <f>F_Inputs!K14</f>
        <v>3.6999999999999998E-2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F_Inputs!F15</f>
        <v>2.4365389077074001E-2</v>
      </c>
      <c r="E18" s="7">
        <f>F_Inputs!G15</f>
        <v>2.4365389077074001E-2</v>
      </c>
      <c r="F18" s="7">
        <f>F_Inputs!H15</f>
        <v>2.4365389077074001E-2</v>
      </c>
      <c r="G18" s="7">
        <f>F_Inputs!I15</f>
        <v>2.4365389077074001E-2</v>
      </c>
      <c r="H18" s="7">
        <f>F_Inputs!J15</f>
        <v>2.4365389077074001E-2</v>
      </c>
      <c r="I18" s="7">
        <f>F_Inputs!K15</f>
        <v>2.4365389077074001E-2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F_Inputs!F16</f>
        <v>6.1365389077073999E-2</v>
      </c>
      <c r="E19" s="7">
        <f>F_Inputs!G16</f>
        <v>6.1365389077073999E-2</v>
      </c>
      <c r="F19" s="7">
        <f>F_Inputs!H16</f>
        <v>6.1365389077073999E-2</v>
      </c>
      <c r="G19" s="7">
        <f>F_Inputs!I16</f>
        <v>6.1365389077073999E-2</v>
      </c>
      <c r="H19" s="7">
        <f>F_Inputs!J16</f>
        <v>6.1365389077073999E-2</v>
      </c>
      <c r="I19" s="7">
        <f>F_Inputs!K16</f>
        <v>6.1365389077073999E-2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0.83638307563855618</v>
      </c>
      <c r="E21" s="8">
        <f t="shared" ref="E21:I21" si="8" xml:space="preserve"> (1 + E19) ^ (E20)</f>
        <v>0.88770804849259588</v>
      </c>
      <c r="F21" s="8">
        <f t="shared" si="8"/>
        <v>0.94218259827519424</v>
      </c>
      <c r="G21" s="8">
        <f t="shared" si="8"/>
        <v>1</v>
      </c>
      <c r="H21" s="8">
        <f t="shared" si="8"/>
        <v>1.061365389077074</v>
      </c>
      <c r="I21" s="8">
        <f t="shared" si="8"/>
        <v>1.1264964891307288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ht="13.15" x14ac:dyDescent="0.4">
      <c r="A24" s="20" t="s">
        <v>76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35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35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35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35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35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35"/>
  <cols>
    <col min="1" max="1" width="9" style="2"/>
    <col min="2" max="2" width="19.125" style="2" customWidth="1"/>
    <col min="3" max="3" width="53.875" style="2" bestFit="1" customWidth="1"/>
    <col min="4" max="4" width="3.125" style="2" customWidth="1"/>
    <col min="5" max="5" width="14.25" style="2" bestFit="1" customWidth="1"/>
    <col min="6" max="11" width="9.625" style="2" customWidth="1"/>
    <col min="12" max="16384" width="9" style="2"/>
  </cols>
  <sheetData>
    <row r="1" spans="1:11" s="9" customFormat="1" x14ac:dyDescent="0.35">
      <c r="C1" s="9" t="s">
        <v>110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1</v>
      </c>
      <c r="G4" s="25"/>
      <c r="H4" s="25"/>
      <c r="I4" s="25"/>
      <c r="J4" s="25"/>
      <c r="K4" s="25"/>
    </row>
    <row r="5" spans="1:11" x14ac:dyDescent="0.35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52</v>
      </c>
      <c r="G5" s="25">
        <f>Calc!E4</f>
        <v>0</v>
      </c>
      <c r="H5" s="25">
        <f>Calc!F4</f>
        <v>0</v>
      </c>
      <c r="I5" s="25">
        <f>Calc!G4</f>
        <v>467</v>
      </c>
      <c r="J5" s="25">
        <f>Calc!H4</f>
        <v>8600</v>
      </c>
      <c r="K5" s="25">
        <f>Calc!I4</f>
        <v>2600</v>
      </c>
    </row>
    <row r="6" spans="1:11" x14ac:dyDescent="0.35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</v>
      </c>
      <c r="G6" s="25"/>
      <c r="H6" s="25"/>
      <c r="I6" s="25"/>
      <c r="J6" s="25"/>
      <c r="K6" s="25"/>
    </row>
    <row r="7" spans="1:11" x14ac:dyDescent="0.35">
      <c r="B7" s="10" t="s">
        <v>63</v>
      </c>
      <c r="C7" s="11" t="s">
        <v>64</v>
      </c>
      <c r="D7" s="17" t="s">
        <v>13</v>
      </c>
      <c r="E7" s="13" t="s">
        <v>74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35">
      <c r="B8" s="10" t="s">
        <v>65</v>
      </c>
      <c r="C8" s="11" t="s">
        <v>66</v>
      </c>
      <c r="D8" s="16" t="s">
        <v>10</v>
      </c>
      <c r="E8" s="13" t="s">
        <v>74</v>
      </c>
      <c r="F8" s="25"/>
      <c r="G8" s="25"/>
      <c r="H8" s="25"/>
      <c r="I8" s="25"/>
      <c r="J8" s="25"/>
      <c r="K8" s="25">
        <f>Calc!J12</f>
        <v>-5.8653710310486904</v>
      </c>
    </row>
    <row r="9" spans="1:11" x14ac:dyDescent="0.35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35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35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2019-01-14T15:18:47Z</dcterms:created>
  <dcterms:modified xsi:type="dcterms:W3CDTF">2019-01-17T16:39:20Z</dcterms:modified>
</cp:coreProperties>
</file>