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Drive - OFWAT\IAP SC&amp;A\Actions\"/>
    </mc:Choice>
  </mc:AlternateContent>
  <bookViews>
    <workbookView xWindow="0" yWindow="0" windowWidth="16860" windowHeight="9030" activeTab="3"/>
  </bookViews>
  <sheets>
    <sheet name="CA9.1" sheetId="1" r:id="rId1"/>
    <sheet name="CA9.2" sheetId="2" r:id="rId2"/>
    <sheet name="CA9.3" sheetId="3" r:id="rId3"/>
    <sheet name="CA9.4" sheetId="4" r:id="rId4"/>
    <sheet name="CA9.5" sheetId="6" r:id="rId5"/>
    <sheet name="CA9.6" sheetId="8" r:id="rId6"/>
  </sheets>
  <definedNames>
    <definedName name="_xlnm.Print_Area" localSheetId="0">'CA9.1'!$B$1:$J$25</definedName>
    <definedName name="_xlnm.Print_Area" localSheetId="1">'CA9.2'!$B$2:$J$9</definedName>
    <definedName name="_xlnm.Print_Area" localSheetId="2">'CA9.3'!$B$2:$J$9</definedName>
    <definedName name="_xlnm.Print_Area" localSheetId="3">'CA9.4'!$B$2:$J$9</definedName>
    <definedName name="_xlnm.Print_Area" localSheetId="4">'CA9.5'!$B$2:$K$9</definedName>
    <definedName name="_xlnm.Print_Area" localSheetId="5">'CA9.6'!$B$2:$I$12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6" i="8" l="1"/>
  <c r="K6" i="6"/>
  <c r="J6" i="4"/>
  <c r="F9" i="4"/>
  <c r="J6" i="3"/>
  <c r="J6" i="2"/>
  <c r="F9" i="2"/>
  <c r="F25" i="1"/>
  <c r="F24" i="1"/>
  <c r="F23" i="1"/>
  <c r="F22" i="1"/>
  <c r="F14" i="1"/>
  <c r="F12" i="1"/>
  <c r="F10" i="1"/>
</calcChain>
</file>

<file path=xl/sharedStrings.xml><?xml version="1.0" encoding="utf-8"?>
<sst xmlns="http://schemas.openxmlformats.org/spreadsheetml/2006/main" count="210" uniqueCount="102">
  <si>
    <t>SES Water: Securing confidence and assurance detailed actions</t>
  </si>
  <si>
    <t>Securing confidence and assurance test area 9</t>
  </si>
  <si>
    <t>Identifying where companies are required to restate Board assurance statements</t>
  </si>
  <si>
    <t>CA9.1 To what extent has the company’s full Board provided comprehensive assurance to demonstrate that all the elements add up to a business plan that is high quality and deliverable, and that it has challenged management to ensure this is the case?</t>
  </si>
  <si>
    <t>SES</t>
  </si>
  <si>
    <t>Final methodology Board assurance requirements</t>
  </si>
  <si>
    <t>Board's actual statement of assurance</t>
  </si>
  <si>
    <t>BP Reference</t>
  </si>
  <si>
    <t>Statement compliance</t>
  </si>
  <si>
    <t>Company action required?</t>
  </si>
  <si>
    <t>Why is the Board's assurance statement partially or non-compliant and what action does the company need to take?</t>
  </si>
  <si>
    <t>Action reference</t>
  </si>
  <si>
    <t>Forward or backward looking?</t>
  </si>
  <si>
    <t>CA9.1a) All the elements add up to a business plan that is high quality and deliverable;</t>
  </si>
  <si>
    <t>"We have tested our submission against the criteria Ofwat will use for their Initial Assessment of Plans and consider that it meets the criteria for a high quality, innovative and deliverable plan" And "We consider that all the elements of our PR19 Business Plan submission add up to a high quality plan that is deliverable with the resources proposed"</t>
  </si>
  <si>
    <t>Pages 1 and 2 of the BAS.</t>
  </si>
  <si>
    <t>Compliant</t>
  </si>
  <si>
    <t>Backward looking</t>
  </si>
  <si>
    <t>CA9.1b) The overall strategy for data assurance and governance processes delivers high-quality data;</t>
  </si>
  <si>
    <t>"Historic performance data and forecasts have been assembled under well-established procedures used to compile our annual performance reports. Data is collated and checked by senior managers, and all tables and commentaries are owned and reviewed by the relevant executive director. The same approach has been adopted for forecasts. The Company is ISO9001 accredited and the Company’s systems and procedures are regularly checked and audited by internal and external auditors"</t>
  </si>
  <si>
    <t>Page 1 of the BAS.</t>
  </si>
  <si>
    <t>Partially-compliant</t>
  </si>
  <si>
    <t>No</t>
  </si>
  <si>
    <r>
      <rPr>
        <b/>
        <sz val="9"/>
        <color theme="1"/>
        <rFont val="Arial"/>
        <family val="2"/>
      </rPr>
      <t>Reasons</t>
    </r>
    <r>
      <rPr>
        <sz val="9"/>
        <color theme="1"/>
        <rFont val="Arial"/>
        <family val="2"/>
      </rPr>
      <t xml:space="preserve">
The Board's assurance statement does not explicitly confirm that the assurance and governance processes the Board describes, delivers high quality data.
</t>
    </r>
    <r>
      <rPr>
        <b/>
        <sz val="9"/>
        <color theme="1"/>
        <rFont val="Arial"/>
        <family val="2"/>
      </rPr>
      <t>Actions</t>
    </r>
    <r>
      <rPr>
        <sz val="9"/>
        <color theme="1"/>
        <rFont val="Arial"/>
        <family val="2"/>
      </rPr>
      <t xml:space="preserve">
No action.</t>
    </r>
  </si>
  <si>
    <t>CA9.1c) The business plan will enable the company to meet its statutory and licence obligations, now and in the future and take account of the UK and Welsh Government’s strategic policy statements;</t>
  </si>
  <si>
    <t>"We have developed our plan in the context of the Government’s Strategic Policy Statement and its 25-Year Environment Plan alongside the guidance issued by the Environment Agency and the Drinking Water Inspectorate. We have worked with other regulators and stakeholders to produce a plan that delivers benefits to our local environment and society at large, as well as meeting our statutory and regulatory obligations."</t>
  </si>
  <si>
    <t>Forward looking</t>
  </si>
  <si>
    <t>CA9.1d) It has collectively owned the overall strategy and direction of the plan in the long term.</t>
  </si>
  <si>
    <t>"The whole Board has played a full part in the development of our plan. Our independent nonexecutive directors have acted as champions for the key themes of great customer service, affordability, resilience and innovation, and have attended workshops and meetings of our Customer Scrutiny Panel to contribute to debates. They have also chaired Board committees, established to focus on aspects of our plan, including strategy for financing, governance, pensions and energy and carbon management.'"</t>
  </si>
  <si>
    <r>
      <rPr>
        <b/>
        <sz val="9"/>
        <color theme="1"/>
        <rFont val="Arial"/>
        <family val="2"/>
      </rPr>
      <t>Reasons</t>
    </r>
    <r>
      <rPr>
        <sz val="9"/>
        <color theme="1"/>
        <rFont val="Arial"/>
        <family val="2"/>
      </rPr>
      <t xml:space="preserve">
The Board's assurance statement does not explicitly confirm that it has collectively owned the overall strategy and direction of the plan in the long term.
</t>
    </r>
    <r>
      <rPr>
        <b/>
        <sz val="9"/>
        <color theme="1"/>
        <rFont val="Arial"/>
        <family val="2"/>
      </rPr>
      <t>Actions</t>
    </r>
    <r>
      <rPr>
        <sz val="9"/>
        <color theme="1"/>
        <rFont val="Arial"/>
        <family val="2"/>
      </rPr>
      <t xml:space="preserve">
No action.</t>
    </r>
  </si>
  <si>
    <t>CA9.1e) Assurance that the company's business plan has been informed by customer engagement</t>
  </si>
  <si>
    <t>Our plan is based upon a firm understanding of our customers’ priorities, obtained through our close, regular dialogue with the communities we serve and through the deployment of best in class survey and engagement techniques</t>
  </si>
  <si>
    <t>CA9.1f) The company's business plan has been informed by feedback from the company's CCG about the quality of its customer engagement and how this has been incorporated into the plan</t>
  </si>
  <si>
    <t>Our Customer Scrutiny Panel has had full transparency of the way in which customers’ views have been reflected in our plan and has challenged us appropriately</t>
  </si>
  <si>
    <t>Non-compliant</t>
  </si>
  <si>
    <r>
      <rPr>
        <b/>
        <sz val="9"/>
        <color theme="1"/>
        <rFont val="Arial"/>
        <family val="2"/>
      </rPr>
      <t>Reasons</t>
    </r>
    <r>
      <rPr>
        <sz val="9"/>
        <color theme="1"/>
        <rFont val="Arial"/>
        <family val="2"/>
      </rPr>
      <t xml:space="preserve">
The Board's assurance statement does not confirm that the plan has actually been informed by feedback from the Customer Scrutiny Panel.
</t>
    </r>
    <r>
      <rPr>
        <b/>
        <sz val="9"/>
        <color theme="1"/>
        <rFont val="Arial"/>
        <family val="2"/>
      </rPr>
      <t>Actions</t>
    </r>
    <r>
      <rPr>
        <sz val="9"/>
        <color theme="1"/>
        <rFont val="Arial"/>
        <family val="2"/>
      </rPr>
      <t xml:space="preserve">
No action.</t>
    </r>
  </si>
  <si>
    <t>CA9.1g) Assurance that the company's business plan is affordable for all customers, including in the long term and including appropriate assistance for those struggling, or at risk of struggling, to pay</t>
  </si>
  <si>
    <t>No statement provided</t>
  </si>
  <si>
    <r>
      <rPr>
        <b/>
        <sz val="9"/>
        <color theme="1"/>
        <rFont val="Arial"/>
        <family val="2"/>
      </rPr>
      <t>Reasons</t>
    </r>
    <r>
      <rPr>
        <sz val="9"/>
        <color theme="1"/>
        <rFont val="Arial"/>
        <family val="2"/>
      </rPr>
      <t xml:space="preserve">
We found no evidence of a Board assurance statement.
</t>
    </r>
    <r>
      <rPr>
        <b/>
        <sz val="9"/>
        <color theme="1"/>
        <rFont val="Arial"/>
        <family val="2"/>
      </rPr>
      <t>Actions</t>
    </r>
    <r>
      <rPr>
        <sz val="9"/>
        <color theme="1"/>
        <rFont val="Arial"/>
        <family val="2"/>
      </rPr>
      <t xml:space="preserve">
No action.</t>
    </r>
  </si>
  <si>
    <t>CA9.1h) Assurance that the company's proposed outcomes, performance commitments and outcome delivery incentives (ODIs) reflect customer preferences and are stretching</t>
  </si>
  <si>
    <t>We have challenged management on a regular basis, and using our knowledge of past performance and future plans, have satisfied ourselves that plans are stretching but realistic.
Our plan is based upon a firm understanding of our customers’ priorities</t>
  </si>
  <si>
    <t>Pages 2 and 1 of the BAS.</t>
  </si>
  <si>
    <r>
      <rPr>
        <b/>
        <sz val="9"/>
        <color theme="1"/>
        <rFont val="Arial"/>
        <family val="2"/>
      </rPr>
      <t>Reasons</t>
    </r>
    <r>
      <rPr>
        <sz val="9"/>
        <color theme="1"/>
        <rFont val="Arial"/>
        <family val="2"/>
      </rPr>
      <t xml:space="preserve">
The Board's assurance statement does not explicitly refer to outcomes, performance commitments or outcome delivery incentives.
</t>
    </r>
    <r>
      <rPr>
        <b/>
        <sz val="9"/>
        <color theme="1"/>
        <rFont val="Arial"/>
        <family val="2"/>
      </rPr>
      <t>Actions</t>
    </r>
    <r>
      <rPr>
        <sz val="9"/>
        <color theme="1"/>
        <rFont val="Arial"/>
        <family val="2"/>
      </rPr>
      <t xml:space="preserve">
No action.</t>
    </r>
  </si>
  <si>
    <t>CA9.1i) Assurance that the company's business plan has been informed by a robust and systematic assessment of the resilience of the company's systems and services</t>
  </si>
  <si>
    <t>We are satisfied that our plan will deliver operational, financial and corporate resilience to at least 2030</t>
  </si>
  <si>
    <t>Page 2 of the BAS.</t>
  </si>
  <si>
    <r>
      <rPr>
        <b/>
        <sz val="9"/>
        <color theme="1"/>
        <rFont val="Arial"/>
        <family val="2"/>
      </rPr>
      <t>Reasons</t>
    </r>
    <r>
      <rPr>
        <sz val="9"/>
        <color theme="1"/>
        <rFont val="Arial"/>
        <family val="2"/>
      </rPr>
      <t xml:space="preserve">
Although the Board's statement confirms that the plan will deliver operational, financial and corporate resilience, the statement does not confirm that the plan has been informed by a robust and systematic assessment of the resilience of the company's systems and services.
</t>
    </r>
    <r>
      <rPr>
        <b/>
        <sz val="9"/>
        <color theme="1"/>
        <rFont val="Arial"/>
        <family val="2"/>
      </rPr>
      <t>Actions</t>
    </r>
    <r>
      <rPr>
        <sz val="9"/>
        <color theme="1"/>
        <rFont val="Arial"/>
        <family val="2"/>
      </rPr>
      <t xml:space="preserve">
No action.</t>
    </r>
  </si>
  <si>
    <t>CA9.1j) Assurance that the company's business plan has been informed by customers' views about managing resilience</t>
  </si>
  <si>
    <r>
      <rPr>
        <b/>
        <sz val="9"/>
        <color theme="1"/>
        <rFont val="Arial"/>
        <family val="2"/>
      </rPr>
      <t>Reasons</t>
    </r>
    <r>
      <rPr>
        <sz val="9"/>
        <color theme="1"/>
        <rFont val="Arial"/>
        <family val="2"/>
      </rPr>
      <t xml:space="preserve">
Although the Board's statement confirms that the plan will deliver operational, financial and corporate resilience, the statement does not confirm that the plan has been informed by customers' views about managing resilience
</t>
    </r>
    <r>
      <rPr>
        <b/>
        <sz val="9"/>
        <color theme="1"/>
        <rFont val="Arial"/>
        <family val="2"/>
      </rPr>
      <t>Actions</t>
    </r>
    <r>
      <rPr>
        <sz val="9"/>
        <color theme="1"/>
        <rFont val="Arial"/>
        <family val="2"/>
      </rPr>
      <t xml:space="preserve">
No action.</t>
    </r>
  </si>
  <si>
    <t>CA9.1k) Assurance that the company's business plan has been informed by a comprehensive and objective assessment of interventions to manage resilience in customers' long-term interests</t>
  </si>
  <si>
    <r>
      <rPr>
        <b/>
        <sz val="9"/>
        <color theme="1"/>
        <rFont val="Arial"/>
        <family val="2"/>
      </rPr>
      <t>Reasons</t>
    </r>
    <r>
      <rPr>
        <sz val="9"/>
        <color theme="1"/>
        <rFont val="Arial"/>
        <family val="2"/>
      </rPr>
      <t xml:space="preserve">
Although the Board's statement confirms that the plan will deliver operational, financial and corporate resilience, the statement does not confirm that the plan has been informed by a comprehensive and objective assessment of interventions to manage resilience in customers' long-term interests.
</t>
    </r>
    <r>
      <rPr>
        <b/>
        <sz val="9"/>
        <color theme="1"/>
        <rFont val="Arial"/>
        <family val="2"/>
      </rPr>
      <t>Actions</t>
    </r>
    <r>
      <rPr>
        <sz val="9"/>
        <color theme="1"/>
        <rFont val="Arial"/>
        <family val="2"/>
      </rPr>
      <t xml:space="preserve">
No action.</t>
    </r>
  </si>
  <si>
    <t>CA9.1l) Assurance that the expenditure forecast included in the company's business plan are robust and efficient</t>
  </si>
  <si>
    <t>CA9.1m) Assurance that large investment proposals are robust and deliverable, that a proper assessment of options has taken place, and that the option proposed is the best one for customers</t>
  </si>
  <si>
    <r>
      <rPr>
        <b/>
        <sz val="9"/>
        <color theme="1"/>
        <rFont val="Arial"/>
        <family val="2"/>
      </rPr>
      <t>Reasons</t>
    </r>
    <r>
      <rPr>
        <sz val="9"/>
        <color theme="1"/>
        <rFont val="Arial"/>
        <family val="2"/>
      </rPr>
      <t xml:space="preserve">
We found no evidence of a Board assurance statement.
</t>
    </r>
    <r>
      <rPr>
        <b/>
        <sz val="9"/>
        <color theme="1"/>
        <rFont val="Arial"/>
        <family val="2"/>
      </rPr>
      <t>Actions</t>
    </r>
    <r>
      <rPr>
        <sz val="9"/>
        <color theme="1"/>
        <rFont val="Arial"/>
        <family val="2"/>
      </rPr>
      <t xml:space="preserve">
Provide a compliant Board assurance statement.</t>
    </r>
  </si>
  <si>
    <t>SES.CA.A1</t>
  </si>
  <si>
    <t>CA9.1n) Assurance that the Board has identified the risks associated with delivering the plan</t>
  </si>
  <si>
    <t>SES.CA.A2</t>
  </si>
  <si>
    <t>CA9.1o) Assurance that the risk mitigation and management plans the Board has in place are appropriate</t>
  </si>
  <si>
    <t>SES.CA.A3</t>
  </si>
  <si>
    <t>CA9.1p) Assurance that the company's business plan is financeable on both the notional and actual capital structure and the the plan protects customer interests in both the short and long term. The statement should clearly set out the steps taken to provide this assurance</t>
  </si>
  <si>
    <t>We have stress tested our financial resilience to 2030</t>
  </si>
  <si>
    <r>
      <rPr>
        <b/>
        <sz val="9"/>
        <color theme="1"/>
        <rFont val="Arial"/>
        <family val="2"/>
      </rPr>
      <t>Reasons</t>
    </r>
    <r>
      <rPr>
        <sz val="9"/>
        <color theme="1"/>
        <rFont val="Arial"/>
        <family val="2"/>
      </rPr>
      <t xml:space="preserve">
The Board's assurance statement does not explicitly confirm that the plan is financeable on both the notional and actual capital strructure and that the plan protects customer interests in both the short and long term.
</t>
    </r>
    <r>
      <rPr>
        <b/>
        <sz val="9"/>
        <color theme="1"/>
        <rFont val="Arial"/>
        <family val="2"/>
      </rPr>
      <t>Actions</t>
    </r>
    <r>
      <rPr>
        <sz val="9"/>
        <color theme="1"/>
        <rFont val="Arial"/>
        <family val="2"/>
      </rPr>
      <t xml:space="preserve">
Provide a restated and compliant Board assurance statement.</t>
    </r>
  </si>
  <si>
    <t>SES.CA.A4</t>
  </si>
  <si>
    <t>CA9.2 To what extent has the company’s full Board been able to demonstrate that its governance and assurance processes will deliver operational, financial and corporate resilience over the next control period and the long term?</t>
  </si>
  <si>
    <t>The company’s business plan provided sufficient and convincing evidence covering all necessary areas, that the company’s full Board had provided assurance that its governance and assurance processes will deliver operational, financial and corporate resilience over the next control period and the long term.</t>
  </si>
  <si>
    <t>SES.CA.A5</t>
  </si>
  <si>
    <t>CA9.3 To what extent has the company’s full Board provided assurance that the company’s business plan will enable customers’ trust and confidence, through appropriate measures to provide a fair balance between customers and investors (which include outperformance sharing, dividend policies and any performance related element of executive pay) and high levels of transparency and engagement, on issues that matter to customers (which extends to their ability to understand corporate and financial structures and how they relate to its long-term resilience)?</t>
  </si>
  <si>
    <t>CA9.3a) The company’s business plan has been informed by (or the company will carry out) high quality customer engagement to understand issues that matter to customers, such as corporate and financial structures and how they relate to its long-term resilience;</t>
  </si>
  <si>
    <t>Our plan will underpin a continued level of trust and confidence from the communities we serve, through promoting transparency and engagement on issues that matter to them</t>
  </si>
  <si>
    <r>
      <rPr>
        <b/>
        <sz val="9"/>
        <color theme="1"/>
        <rFont val="Arial"/>
        <family val="2"/>
      </rPr>
      <t>Reasons</t>
    </r>
    <r>
      <rPr>
        <sz val="9"/>
        <color theme="1"/>
        <rFont val="Arial"/>
        <family val="2"/>
      </rPr>
      <t xml:space="preserve">
The Board assurance statement does not explicitly confirm that the plan has been informed by engagement on corporate and financial structures and how they relate to long-term resilience.
</t>
    </r>
    <r>
      <rPr>
        <b/>
        <sz val="9"/>
        <color theme="1"/>
        <rFont val="Arial"/>
        <family val="2"/>
      </rPr>
      <t>Actions</t>
    </r>
    <r>
      <rPr>
        <sz val="9"/>
        <color theme="1"/>
        <rFont val="Arial"/>
        <family val="2"/>
      </rPr>
      <t xml:space="preserve">
No action.</t>
    </r>
  </si>
  <si>
    <t>CA9.4 To what extent has the company’s full Board provided comprehensive assurance to demonstrate that the business plan will deliver – and that the Board will monitor delivery of – its outcomes (which should meet relevant statutory and licence obligations and take account of the UK and Welsh Governments’ strategic policy statements)?</t>
  </si>
  <si>
    <t>The company’s business plan provided sufficient and convincing evidence that the company’s full Board has provided comprehensive assurance to confirm that it will monitor delivery of its outcomes to ensure they meet its relevant statutory and licence obligations and has explained how it will do this.</t>
  </si>
  <si>
    <t>SES.CA.A6</t>
  </si>
  <si>
    <t>Identifying where companies need to provide updated data tables or further information</t>
  </si>
  <si>
    <t>CA9.5 To what extent does the company have a good track record of producing high-quality data, taking into account the company's data submission, assurance process and statement of high quality, and our 2018 assessment of the company under the company monitoring framework?</t>
  </si>
  <si>
    <t>Final methodology assurance requirements</t>
  </si>
  <si>
    <t>Overall weighted grade</t>
  </si>
  <si>
    <t>Evidence to support true picture of performance and financial data</t>
  </si>
  <si>
    <t>Quality of evidence</t>
  </si>
  <si>
    <t>Required actions</t>
  </si>
  <si>
    <t>Advisory actions</t>
  </si>
  <si>
    <t>CA9.5b) The company is providing a true picture of its performance and financial data by ensuring that all relevant data submitted in its business plan is fully consistent with the data it has reported elsewhere e.g. Annual Performance Report, PR14 reconciliation submission;</t>
  </si>
  <si>
    <t>B</t>
  </si>
  <si>
    <t>Our 'in the round' assessment of the company's business plan tables confirms that overall the company provides a true picture of its performance and financial data. 
We note some instances of minor differences between financial data in the plan and the data tables in the area of outcomes.</t>
  </si>
  <si>
    <t>Sufficient and convincing evidence provided</t>
  </si>
  <si>
    <t>None</t>
  </si>
  <si>
    <t>Identifying where companies need to provide updated data tables and / or an updated financial model</t>
  </si>
  <si>
    <t>CA9.6 How consistent, accurate and assured are the company’s PR19 business plan tables, including the allocation of costs between business units, information on corporation tax, and the assurance and commentary provided?</t>
  </si>
  <si>
    <t>How consistent, accurate and assured are the company’s PR19 business plan tables, including the allocation of costs between business units, information on corporation tax, and the assurance and commentary provided?</t>
  </si>
  <si>
    <t>Yes</t>
  </si>
  <si>
    <t>All actions should be completed for the 1 April 2019 submission and should include appropriate assurance to ensure data is consistent and accurate.</t>
  </si>
  <si>
    <t>Financial modelling</t>
  </si>
  <si>
    <t>Resubmit a full set of tables and Ofwat financial model (based on version 16z released on 31 January 2019) on 1 April 2019.</t>
  </si>
  <si>
    <t>SES.CA.A9</t>
  </si>
  <si>
    <t>Provide an updated Financial Model that addresses the following areas of inconsistency with business plan tables:
- Unexpected signage for  'Trade and other payables - Wholesale creditors ~ residential retail'
- 'Capex on assets principally used by retail,' 'Cost of equity (used in WACC) - actual structure' and the 'Charge for DC schemes' is in the business plan tables but is missing from the company's financial model</t>
  </si>
  <si>
    <t>SES.CA.B1</t>
  </si>
  <si>
    <t>Outcomes</t>
  </si>
  <si>
    <t>Provide a revised App1 addressing issues associated with false dead band figures and realistic caps and collars figures for leakage and PCC. For App4, provide further explanation for use of own acceptability research over input from a 3rd party.</t>
  </si>
  <si>
    <t>SES.CA.A10</t>
  </si>
  <si>
    <t>Risk and return</t>
  </si>
  <si>
    <t>The company should explain the assurance process it has taken to develop its tax forecasts to demonstrate that amounts proposed for tax take account of customer interests, in particular to clarify the scope of the assurance work that was undertaken and the outcome of that work.
There is inconsistency between the notional cost of equity in financial model and data tables. The company should ensure its subsequent submission is consistent in this respect.
The company should also remove the requested company specific adjustment from its plan and associated financial modelling or provide compelling evidence following the three-stage approach set out in the PR19 methodology if it continues to request a company specific adjustment.</t>
  </si>
  <si>
    <t>SES.CA.A11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</si>
</sst>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Arial"/>
      <family val="2"/>
    </font>
    <font>
      <sz val="14"/>
      <color theme="1"/>
      <name val="Franklin Gothic Demi"/>
      <family val="2"/>
    </font>
    <font>
      <sz val="11"/>
      <color theme="1"/>
      <name val="Franklin Gothic Demi"/>
      <family val="2"/>
    </font>
    <font>
      <sz val="9"/>
      <color theme="1"/>
      <name val="Arial"/>
      <family val="2"/>
    </font>
    <font>
      <sz val="9"/>
      <color theme="1" tint="0.499984740745262"/>
      <name val="Arial"/>
      <family val="2"/>
    </font>
    <font>
      <b/>
      <sz val="9"/>
      <color theme="0"/>
      <name val="Arial"/>
      <family val="2"/>
    </font>
    <font>
      <b/>
      <sz val="9"/>
      <color theme="1"/>
      <name val="Arial"/>
      <family val="2"/>
    </font>
    <font>
      <sz val="9"/>
      <color rgb="FF0078C9"/>
      <name val="Franklin Gothic Demi"/>
      <family val="2"/>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003479"/>
        <bgColor indexed="64"/>
      </patternFill>
    </fill>
    <fill>
      <patternFill patternType="solid">
        <fgColor rgb="FFE0DCD8"/>
        <bgColor indexed="64"/>
      </patternFill>
    </fill>
  </fills>
  <borders count="13">
    <border>
      <left/>
      <right/>
      <top/>
      <bottom/>
      <diagonal/>
    </border>
    <border>
      <left style="medium">
        <color rgb="FF857362"/>
      </left>
      <right style="thin">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s>
  <cellStyleXfs count="1">
    <xf numFmtId="0" fontId="0" fillId="0" borderId="0"/>
  </cellStyleXfs>
  <cellXfs count="36">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6" fillId="2" borderId="0" xfId="0" applyFont="1" applyFill="1" applyAlignment="1">
      <alignment vertical="center" wrapText="1"/>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5" fillId="4" borderId="0" xfId="0" applyFont="1" applyFill="1" applyAlignment="1">
      <alignment horizontal="center" vertical="center"/>
    </xf>
    <xf numFmtId="0" fontId="7" fillId="5" borderId="3" xfId="0" applyFont="1" applyFill="1" applyBorder="1" applyAlignment="1">
      <alignment vertical="center"/>
    </xf>
    <xf numFmtId="0" fontId="7" fillId="5" borderId="4" xfId="0" applyFont="1" applyFill="1" applyBorder="1" applyAlignment="1">
      <alignment vertical="center"/>
    </xf>
    <xf numFmtId="0" fontId="7" fillId="5" borderId="4" xfId="0" applyFont="1" applyFill="1" applyBorder="1" applyAlignment="1">
      <alignment horizontal="left" vertical="center" wrapText="1"/>
    </xf>
    <xf numFmtId="0" fontId="7" fillId="5" borderId="4" xfId="0" applyFont="1" applyFill="1" applyBorder="1" applyAlignment="1">
      <alignment vertical="center" wrapText="1"/>
    </xf>
    <xf numFmtId="0" fontId="7" fillId="5" borderId="5" xfId="0" applyFont="1" applyFill="1" applyBorder="1" applyAlignment="1">
      <alignment vertical="center" wrapText="1"/>
    </xf>
    <xf numFmtId="0" fontId="3" fillId="2" borderId="6" xfId="0" applyFont="1" applyFill="1" applyBorder="1" applyAlignment="1">
      <alignment vertical="center" wrapText="1"/>
    </xf>
    <xf numFmtId="0" fontId="3" fillId="2" borderId="6" xfId="0" applyFont="1" applyFill="1" applyBorder="1" applyAlignment="1">
      <alignment horizontal="left" vertical="center" wrapText="1"/>
    </xf>
    <xf numFmtId="0" fontId="4" fillId="3" borderId="7" xfId="0" applyFont="1" applyFill="1" applyBorder="1" applyAlignment="1">
      <alignment vertical="center" wrapText="1"/>
    </xf>
    <xf numFmtId="0" fontId="3" fillId="2" borderId="8" xfId="0" applyFont="1" applyFill="1" applyBorder="1" applyAlignment="1">
      <alignment vertical="center" wrapText="1"/>
    </xf>
    <xf numFmtId="0" fontId="3" fillId="2" borderId="8" xfId="0" applyFont="1" applyFill="1" applyBorder="1" applyAlignment="1">
      <alignment horizontal="left" vertical="center" wrapText="1"/>
    </xf>
    <xf numFmtId="0" fontId="4" fillId="3" borderId="9" xfId="0" applyFont="1" applyFill="1" applyBorder="1" applyAlignment="1">
      <alignment vertical="center" wrapText="1"/>
    </xf>
    <xf numFmtId="0" fontId="4" fillId="2" borderId="7" xfId="0" applyFont="1" applyFill="1" applyBorder="1" applyAlignment="1">
      <alignment vertical="center" wrapText="1"/>
    </xf>
    <xf numFmtId="0" fontId="4" fillId="2" borderId="9" xfId="0" applyFont="1" applyFill="1" applyBorder="1" applyAlignment="1">
      <alignment vertical="center" wrapText="1"/>
    </xf>
    <xf numFmtId="2" fontId="3" fillId="2" borderId="8" xfId="0" applyNumberFormat="1" applyFont="1" applyFill="1" applyBorder="1" applyAlignment="1">
      <alignment vertical="center" wrapText="1"/>
    </xf>
    <xf numFmtId="0" fontId="3" fillId="2" borderId="9" xfId="0" applyFont="1" applyFill="1" applyBorder="1" applyAlignment="1">
      <alignment vertical="center" wrapText="1"/>
    </xf>
    <xf numFmtId="2" fontId="3" fillId="2" borderId="6" xfId="0" applyNumberFormat="1" applyFont="1" applyFill="1" applyBorder="1" applyAlignment="1">
      <alignment vertical="center" wrapText="1"/>
    </xf>
    <xf numFmtId="0" fontId="6" fillId="2" borderId="1" xfId="0" applyFont="1" applyFill="1" applyBorder="1" applyAlignment="1">
      <alignmen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6" fillId="2" borderId="6" xfId="0" applyFont="1" applyFill="1" applyBorder="1" applyAlignment="1">
      <alignment vertical="center" wrapText="1"/>
    </xf>
    <xf numFmtId="0" fontId="6" fillId="2" borderId="7" xfId="0" applyFont="1" applyFill="1" applyBorder="1" applyAlignment="1">
      <alignment vertical="center" wrapText="1"/>
    </xf>
    <xf numFmtId="0" fontId="6" fillId="2" borderId="2" xfId="0" applyFont="1" applyFill="1" applyBorder="1" applyAlignment="1">
      <alignmen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5" fillId="4" borderId="0" xfId="0" applyFont="1" applyFill="1" applyAlignment="1">
      <alignment horizontal="left"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cellXfs>
  <cellStyles count="1">
    <cellStyle name="Normal" xfId="0" builtinId="0"/>
  </cellStyles>
  <dxfs count="37">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857362"/>
      <color rgb="FF0078C9"/>
      <color rgb="FFE0DCD8"/>
      <color rgb="FF0034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5"/>
  <sheetViews>
    <sheetView zoomScale="90" zoomScaleNormal="90" workbookViewId="0"/>
  </sheetViews>
  <sheetFormatPr defaultColWidth="9" defaultRowHeight="11.65" x14ac:dyDescent="0.35"/>
  <cols>
    <col min="1" max="1" width="2.625" style="3" customWidth="1"/>
    <col min="2" max="3" width="40.625" style="3" customWidth="1"/>
    <col min="4" max="4" width="16.625" style="3" customWidth="1"/>
    <col min="5" max="5" width="9" style="3"/>
    <col min="6" max="6" width="12.5" style="3" customWidth="1"/>
    <col min="7" max="7" width="60.625" style="3" customWidth="1"/>
    <col min="8" max="8" width="12.5" style="3" customWidth="1"/>
    <col min="9" max="9" width="14.625" style="3" customWidth="1"/>
    <col min="10" max="16384" width="9" style="3"/>
  </cols>
  <sheetData>
    <row r="1" spans="2:10" ht="17.25" x14ac:dyDescent="0.35">
      <c r="B1" s="1" t="s">
        <v>0</v>
      </c>
    </row>
    <row r="3" spans="2:10" ht="17.25" x14ac:dyDescent="0.35">
      <c r="B3" s="1" t="s">
        <v>1</v>
      </c>
    </row>
    <row r="5" spans="2:10" ht="14.65" x14ac:dyDescent="0.35">
      <c r="B5" s="2" t="s">
        <v>2</v>
      </c>
    </row>
    <row r="7" spans="2:10" ht="25.35" customHeight="1" x14ac:dyDescent="0.35">
      <c r="B7" s="32" t="s">
        <v>3</v>
      </c>
      <c r="C7" s="32"/>
      <c r="D7" s="32"/>
      <c r="E7" s="32"/>
      <c r="F7" s="32"/>
      <c r="G7" s="32"/>
      <c r="H7" s="32"/>
      <c r="I7" s="32"/>
      <c r="J7" s="7" t="s">
        <v>4</v>
      </c>
    </row>
    <row r="8" spans="2:10" ht="12" thickBot="1" x14ac:dyDescent="0.4"/>
    <row r="9" spans="2:10" ht="24" x14ac:dyDescent="0.35">
      <c r="B9" s="8" t="s">
        <v>5</v>
      </c>
      <c r="C9" s="9" t="s">
        <v>6</v>
      </c>
      <c r="D9" s="9" t="s">
        <v>7</v>
      </c>
      <c r="E9" s="10" t="s">
        <v>8</v>
      </c>
      <c r="F9" s="10" t="s">
        <v>9</v>
      </c>
      <c r="G9" s="11" t="s">
        <v>10</v>
      </c>
      <c r="H9" s="11" t="s">
        <v>11</v>
      </c>
      <c r="I9" s="12" t="s">
        <v>12</v>
      </c>
    </row>
    <row r="10" spans="2:10" ht="81.400000000000006" x14ac:dyDescent="0.35">
      <c r="B10" s="5" t="s">
        <v>13</v>
      </c>
      <c r="C10" s="13" t="s">
        <v>14</v>
      </c>
      <c r="D10" s="13" t="s">
        <v>15</v>
      </c>
      <c r="E10" s="14" t="s">
        <v>16</v>
      </c>
      <c r="F10" s="14" t="str">
        <f>IF(E10="Compliant","No","Yes")</f>
        <v>No</v>
      </c>
      <c r="G10" s="13"/>
      <c r="H10" s="13"/>
      <c r="I10" s="19" t="s">
        <v>17</v>
      </c>
    </row>
    <row r="11" spans="2:10" ht="104.65" x14ac:dyDescent="0.35">
      <c r="B11" s="5" t="s">
        <v>18</v>
      </c>
      <c r="C11" s="13" t="s">
        <v>19</v>
      </c>
      <c r="D11" s="13" t="s">
        <v>20</v>
      </c>
      <c r="E11" s="14" t="s">
        <v>21</v>
      </c>
      <c r="F11" s="14" t="s">
        <v>22</v>
      </c>
      <c r="G11" s="13" t="s">
        <v>23</v>
      </c>
      <c r="H11" s="13"/>
      <c r="I11" s="19" t="s">
        <v>17</v>
      </c>
    </row>
    <row r="12" spans="2:10" ht="93" x14ac:dyDescent="0.35">
      <c r="B12" s="5" t="s">
        <v>24</v>
      </c>
      <c r="C12" s="13" t="s">
        <v>25</v>
      </c>
      <c r="D12" s="13" t="s">
        <v>20</v>
      </c>
      <c r="E12" s="14" t="s">
        <v>16</v>
      </c>
      <c r="F12" s="14" t="str">
        <f t="shared" ref="F12:F25" si="0">IF(E12="Compliant","No","Yes")</f>
        <v>No</v>
      </c>
      <c r="G12" s="13"/>
      <c r="H12" s="13"/>
      <c r="I12" s="15" t="s">
        <v>26</v>
      </c>
    </row>
    <row r="13" spans="2:10" ht="116.25" x14ac:dyDescent="0.35">
      <c r="B13" s="5" t="s">
        <v>27</v>
      </c>
      <c r="C13" s="13" t="s">
        <v>28</v>
      </c>
      <c r="D13" s="13" t="s">
        <v>20</v>
      </c>
      <c r="E13" s="14" t="s">
        <v>21</v>
      </c>
      <c r="F13" s="14" t="s">
        <v>22</v>
      </c>
      <c r="G13" s="13" t="s">
        <v>29</v>
      </c>
      <c r="H13" s="13"/>
      <c r="I13" s="19" t="s">
        <v>17</v>
      </c>
    </row>
    <row r="14" spans="2:10" ht="58.15" x14ac:dyDescent="0.35">
      <c r="B14" s="5" t="s">
        <v>30</v>
      </c>
      <c r="C14" s="13" t="s">
        <v>31</v>
      </c>
      <c r="D14" s="13" t="s">
        <v>20</v>
      </c>
      <c r="E14" s="14" t="s">
        <v>16</v>
      </c>
      <c r="F14" s="14" t="str">
        <f t="shared" si="0"/>
        <v>No</v>
      </c>
      <c r="G14" s="13"/>
      <c r="H14" s="13"/>
      <c r="I14" s="19" t="s">
        <v>17</v>
      </c>
    </row>
    <row r="15" spans="2:10" ht="69.75" x14ac:dyDescent="0.35">
      <c r="B15" s="5" t="s">
        <v>32</v>
      </c>
      <c r="C15" s="13" t="s">
        <v>33</v>
      </c>
      <c r="D15" s="13" t="s">
        <v>20</v>
      </c>
      <c r="E15" s="14" t="s">
        <v>34</v>
      </c>
      <c r="F15" s="14" t="s">
        <v>22</v>
      </c>
      <c r="G15" s="13" t="s">
        <v>35</v>
      </c>
      <c r="H15" s="13"/>
      <c r="I15" s="19" t="s">
        <v>17</v>
      </c>
    </row>
    <row r="16" spans="2:10" ht="58.15" x14ac:dyDescent="0.35">
      <c r="B16" s="5" t="s">
        <v>36</v>
      </c>
      <c r="C16" s="13" t="s">
        <v>37</v>
      </c>
      <c r="D16" s="14"/>
      <c r="E16" s="14" t="s">
        <v>34</v>
      </c>
      <c r="F16" s="14" t="s">
        <v>22</v>
      </c>
      <c r="G16" s="13" t="s">
        <v>38</v>
      </c>
      <c r="H16" s="13"/>
      <c r="I16" s="19" t="s">
        <v>17</v>
      </c>
    </row>
    <row r="17" spans="2:9" ht="81.400000000000006" x14ac:dyDescent="0.35">
      <c r="B17" s="5" t="s">
        <v>39</v>
      </c>
      <c r="C17" s="13" t="s">
        <v>40</v>
      </c>
      <c r="D17" s="14" t="s">
        <v>41</v>
      </c>
      <c r="E17" s="14" t="s">
        <v>34</v>
      </c>
      <c r="F17" s="14" t="s">
        <v>22</v>
      </c>
      <c r="G17" s="13" t="s">
        <v>42</v>
      </c>
      <c r="H17" s="13"/>
      <c r="I17" s="19" t="s">
        <v>17</v>
      </c>
    </row>
    <row r="18" spans="2:9" ht="93" x14ac:dyDescent="0.35">
      <c r="B18" s="5" t="s">
        <v>43</v>
      </c>
      <c r="C18" s="13" t="s">
        <v>44</v>
      </c>
      <c r="D18" s="14" t="s">
        <v>45</v>
      </c>
      <c r="E18" s="14" t="s">
        <v>34</v>
      </c>
      <c r="F18" s="14" t="s">
        <v>22</v>
      </c>
      <c r="G18" s="13" t="s">
        <v>46</v>
      </c>
      <c r="H18" s="13"/>
      <c r="I18" s="19" t="s">
        <v>17</v>
      </c>
    </row>
    <row r="19" spans="2:9" ht="81.400000000000006" x14ac:dyDescent="0.35">
      <c r="B19" s="5" t="s">
        <v>47</v>
      </c>
      <c r="C19" s="13" t="s">
        <v>44</v>
      </c>
      <c r="D19" s="14" t="s">
        <v>45</v>
      </c>
      <c r="E19" s="14" t="s">
        <v>34</v>
      </c>
      <c r="F19" s="14" t="s">
        <v>22</v>
      </c>
      <c r="G19" s="13" t="s">
        <v>48</v>
      </c>
      <c r="H19" s="13"/>
      <c r="I19" s="19" t="s">
        <v>17</v>
      </c>
    </row>
    <row r="20" spans="2:9" ht="93" x14ac:dyDescent="0.35">
      <c r="B20" s="5" t="s">
        <v>49</v>
      </c>
      <c r="C20" s="13" t="s">
        <v>44</v>
      </c>
      <c r="D20" s="14" t="s">
        <v>45</v>
      </c>
      <c r="E20" s="14" t="s">
        <v>34</v>
      </c>
      <c r="F20" s="14" t="s">
        <v>22</v>
      </c>
      <c r="G20" s="13" t="s">
        <v>50</v>
      </c>
      <c r="H20" s="13"/>
      <c r="I20" s="19" t="s">
        <v>17</v>
      </c>
    </row>
    <row r="21" spans="2:9" ht="58.15" x14ac:dyDescent="0.35">
      <c r="B21" s="5" t="s">
        <v>51</v>
      </c>
      <c r="C21" s="13" t="s">
        <v>37</v>
      </c>
      <c r="D21" s="14"/>
      <c r="E21" s="14" t="s">
        <v>34</v>
      </c>
      <c r="F21" s="14" t="s">
        <v>22</v>
      </c>
      <c r="G21" s="13" t="s">
        <v>38</v>
      </c>
      <c r="H21" s="13"/>
      <c r="I21" s="19" t="s">
        <v>17</v>
      </c>
    </row>
    <row r="22" spans="2:9" ht="58.15" x14ac:dyDescent="0.35">
      <c r="B22" s="5" t="s">
        <v>52</v>
      </c>
      <c r="C22" s="13" t="s">
        <v>37</v>
      </c>
      <c r="D22" s="14"/>
      <c r="E22" s="14" t="s">
        <v>34</v>
      </c>
      <c r="F22" s="14" t="str">
        <f t="shared" si="0"/>
        <v>Yes</v>
      </c>
      <c r="G22" s="13" t="s">
        <v>53</v>
      </c>
      <c r="H22" s="13" t="s">
        <v>54</v>
      </c>
      <c r="I22" s="15" t="s">
        <v>26</v>
      </c>
    </row>
    <row r="23" spans="2:9" ht="58.15" x14ac:dyDescent="0.35">
      <c r="B23" s="5" t="s">
        <v>55</v>
      </c>
      <c r="C23" s="13" t="s">
        <v>37</v>
      </c>
      <c r="D23" s="14"/>
      <c r="E23" s="14" t="s">
        <v>34</v>
      </c>
      <c r="F23" s="14" t="str">
        <f t="shared" si="0"/>
        <v>Yes</v>
      </c>
      <c r="G23" s="13" t="s">
        <v>53</v>
      </c>
      <c r="H23" s="13" t="s">
        <v>56</v>
      </c>
      <c r="I23" s="15" t="s">
        <v>26</v>
      </c>
    </row>
    <row r="24" spans="2:9" ht="58.15" x14ac:dyDescent="0.35">
      <c r="B24" s="5" t="s">
        <v>57</v>
      </c>
      <c r="C24" s="13" t="s">
        <v>37</v>
      </c>
      <c r="D24" s="14"/>
      <c r="E24" s="14" t="s">
        <v>34</v>
      </c>
      <c r="F24" s="14" t="str">
        <f t="shared" si="0"/>
        <v>Yes</v>
      </c>
      <c r="G24" s="13" t="s">
        <v>53</v>
      </c>
      <c r="H24" s="13" t="s">
        <v>58</v>
      </c>
      <c r="I24" s="15" t="s">
        <v>26</v>
      </c>
    </row>
    <row r="25" spans="2:9" ht="81.75" thickBot="1" x14ac:dyDescent="0.4">
      <c r="B25" s="6" t="s">
        <v>59</v>
      </c>
      <c r="C25" s="16" t="s">
        <v>60</v>
      </c>
      <c r="D25" s="17" t="s">
        <v>20</v>
      </c>
      <c r="E25" s="17" t="s">
        <v>34</v>
      </c>
      <c r="F25" s="17" t="str">
        <f t="shared" si="0"/>
        <v>Yes</v>
      </c>
      <c r="G25" s="16" t="s">
        <v>61</v>
      </c>
      <c r="H25" s="16" t="s">
        <v>62</v>
      </c>
      <c r="I25" s="18" t="s">
        <v>26</v>
      </c>
    </row>
  </sheetData>
  <mergeCells count="1">
    <mergeCell ref="B7:I7"/>
  </mergeCells>
  <conditionalFormatting sqref="F10">
    <cfRule type="cellIs" dxfId="36" priority="6" operator="equal">
      <formula>"Yes"</formula>
    </cfRule>
    <cfRule type="cellIs" dxfId="35" priority="7" operator="equal">
      <formula>"No"</formula>
    </cfRule>
  </conditionalFormatting>
  <conditionalFormatting sqref="F11:F25">
    <cfRule type="cellIs" dxfId="34" priority="1" operator="equal">
      <formula>"Yes"</formula>
    </cfRule>
    <cfRule type="cellIs" dxfId="33" priority="2" operator="equal">
      <formula>"No"</formula>
    </cfRule>
  </conditionalFormatting>
  <conditionalFormatting sqref="E10:E25">
    <cfRule type="cellIs" dxfId="32" priority="3" operator="equal">
      <formula>"Non-compliant"</formula>
    </cfRule>
    <cfRule type="cellIs" dxfId="31" priority="4" operator="equal">
      <formula>"Partially-compliant"</formula>
    </cfRule>
    <cfRule type="cellIs" dxfId="30" priority="5" operator="equal">
      <formula>"Compliant"</formula>
    </cfRule>
  </conditionalFormatting>
  <pageMargins left="0.70866141732283472" right="0.70866141732283472" top="0.74803149606299213" bottom="0.74803149606299213" header="0.31496062992125984" footer="0.31496062992125984"/>
  <pageSetup paperSize="8" scale="52" orientation="landscape" r:id="rId1"/>
  <headerFooter>
    <oddHeader>&amp;LPR19 IAP: &amp;F</oddHeader>
    <oddFooter>&amp;LPrinted on &amp;D at &amp;T&amp;C&amp;P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90" zoomScaleNormal="90" workbookViewId="0">
      <selection activeCell="C13" sqref="C13"/>
    </sheetView>
  </sheetViews>
  <sheetFormatPr defaultColWidth="9" defaultRowHeight="11.65" x14ac:dyDescent="0.35"/>
  <cols>
    <col min="1" max="1" width="2.625" style="3" customWidth="1"/>
    <col min="2" max="3" width="40.625" style="3" customWidth="1"/>
    <col min="4" max="4" width="16.625" style="3" customWidth="1"/>
    <col min="5" max="5" width="9" style="3"/>
    <col min="6" max="6" width="12.5" style="3" customWidth="1"/>
    <col min="7" max="7" width="60.625" style="3" customWidth="1"/>
    <col min="8" max="8" width="12.5" style="3" customWidth="1"/>
    <col min="9" max="9" width="14.625" style="3" customWidth="1"/>
    <col min="10" max="16384" width="9" style="3"/>
  </cols>
  <sheetData>
    <row r="2" spans="2:10" ht="17.25" x14ac:dyDescent="0.35">
      <c r="B2" s="1" t="s">
        <v>1</v>
      </c>
    </row>
    <row r="4" spans="2:10" ht="14.65" x14ac:dyDescent="0.35">
      <c r="B4" s="2" t="s">
        <v>2</v>
      </c>
    </row>
    <row r="6" spans="2:10" ht="25.35" customHeight="1" x14ac:dyDescent="0.35">
      <c r="B6" s="32" t="s">
        <v>63</v>
      </c>
      <c r="C6" s="32"/>
      <c r="D6" s="32"/>
      <c r="E6" s="32"/>
      <c r="F6" s="32"/>
      <c r="G6" s="32"/>
      <c r="H6" s="32"/>
      <c r="I6" s="32"/>
      <c r="J6" s="7" t="str">
        <f>'CA9.1'!$J$7</f>
        <v>SES</v>
      </c>
    </row>
    <row r="7" spans="2:10" ht="12" thickBot="1" x14ac:dyDescent="0.4"/>
    <row r="8" spans="2:10" ht="24" x14ac:dyDescent="0.35">
      <c r="B8" s="8" t="s">
        <v>5</v>
      </c>
      <c r="C8" s="9" t="s">
        <v>6</v>
      </c>
      <c r="D8" s="9" t="s">
        <v>7</v>
      </c>
      <c r="E8" s="10" t="s">
        <v>8</v>
      </c>
      <c r="F8" s="10" t="s">
        <v>9</v>
      </c>
      <c r="G8" s="11" t="s">
        <v>10</v>
      </c>
      <c r="H8" s="11" t="s">
        <v>11</v>
      </c>
      <c r="I8" s="12" t="s">
        <v>12</v>
      </c>
    </row>
    <row r="9" spans="2:10" ht="70.150000000000006" thickBot="1" x14ac:dyDescent="0.4">
      <c r="B9" s="6" t="s">
        <v>64</v>
      </c>
      <c r="C9" s="16" t="s">
        <v>37</v>
      </c>
      <c r="D9" s="17"/>
      <c r="E9" s="17" t="s">
        <v>34</v>
      </c>
      <c r="F9" s="17" t="str">
        <f>IF(E9="Compliant","No","Yes")</f>
        <v>Yes</v>
      </c>
      <c r="G9" s="16" t="s">
        <v>53</v>
      </c>
      <c r="H9" s="16" t="s">
        <v>65</v>
      </c>
      <c r="I9" s="18" t="s">
        <v>26</v>
      </c>
    </row>
    <row r="10" spans="2:10" x14ac:dyDescent="0.35">
      <c r="G10" s="4"/>
      <c r="H10" s="4"/>
    </row>
    <row r="12" spans="2:10" x14ac:dyDescent="0.35">
      <c r="G12" s="4"/>
      <c r="H12" s="4"/>
    </row>
  </sheetData>
  <mergeCells count="1">
    <mergeCell ref="B6:I6"/>
  </mergeCells>
  <conditionalFormatting sqref="E9">
    <cfRule type="cellIs" dxfId="29" priority="8" operator="equal">
      <formula>"Non-compliant"</formula>
    </cfRule>
    <cfRule type="cellIs" dxfId="28" priority="9" operator="equal">
      <formula>"Partially-compliant"</formula>
    </cfRule>
    <cfRule type="cellIs" dxfId="27" priority="10" operator="equal">
      <formula>"Compliant"</formula>
    </cfRule>
  </conditionalFormatting>
  <conditionalFormatting sqref="F9">
    <cfRule type="cellIs" dxfId="26" priority="6" operator="equal">
      <formula>"Yes"</formula>
    </cfRule>
    <cfRule type="cellIs" dxfId="25" priority="7" operator="equal">
      <formula>"No"</formula>
    </cfRule>
  </conditionalFormatting>
  <pageMargins left="0.70866141732283472" right="0.70866141732283472" top="0.74803149606299213" bottom="0.74803149606299213" header="0.31496062992125984" footer="0.31496062992125984"/>
  <pageSetup paperSize="8" scale="82" orientation="landscape" r:id="rId1"/>
  <headerFooter>
    <oddHeader>&amp;LPR19 IAP: &amp;F</oddHeader>
    <oddFooter>&amp;LPrinted on &amp;D at &amp;T&amp;C&amp;P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0"/>
  <sheetViews>
    <sheetView zoomScale="90" zoomScaleNormal="90" workbookViewId="0">
      <selection activeCell="C13" sqref="C13"/>
    </sheetView>
  </sheetViews>
  <sheetFormatPr defaultColWidth="9" defaultRowHeight="11.65" x14ac:dyDescent="0.35"/>
  <cols>
    <col min="1" max="1" width="2.625" style="3" customWidth="1"/>
    <col min="2" max="3" width="40.625" style="3" customWidth="1"/>
    <col min="4" max="4" width="16.625" style="3" customWidth="1"/>
    <col min="5" max="5" width="9" style="3"/>
    <col min="6" max="6" width="12.5" style="3" customWidth="1"/>
    <col min="7" max="7" width="60.625" style="3" customWidth="1"/>
    <col min="8" max="8" width="40.375" style="3" customWidth="1"/>
    <col min="9" max="9" width="14.625" style="3" customWidth="1"/>
    <col min="10" max="16384" width="9" style="3"/>
  </cols>
  <sheetData>
    <row r="2" spans="2:10" ht="17.25" x14ac:dyDescent="0.35">
      <c r="B2" s="1" t="s">
        <v>1</v>
      </c>
    </row>
    <row r="4" spans="2:10" ht="14.65" x14ac:dyDescent="0.35">
      <c r="B4" s="2" t="s">
        <v>2</v>
      </c>
    </row>
    <row r="6" spans="2:10" ht="25.35" customHeight="1" x14ac:dyDescent="0.35">
      <c r="B6" s="32" t="s">
        <v>66</v>
      </c>
      <c r="C6" s="32"/>
      <c r="D6" s="32"/>
      <c r="E6" s="32"/>
      <c r="F6" s="32"/>
      <c r="G6" s="32"/>
      <c r="H6" s="32"/>
      <c r="I6" s="32"/>
      <c r="J6" s="7" t="str">
        <f>'CA9.1'!$J$7</f>
        <v>SES</v>
      </c>
    </row>
    <row r="7" spans="2:10" ht="12" thickBot="1" x14ac:dyDescent="0.4"/>
    <row r="8" spans="2:10" ht="24" x14ac:dyDescent="0.35">
      <c r="B8" s="8" t="s">
        <v>5</v>
      </c>
      <c r="C8" s="9" t="s">
        <v>6</v>
      </c>
      <c r="D8" s="9" t="s">
        <v>7</v>
      </c>
      <c r="E8" s="10" t="s">
        <v>8</v>
      </c>
      <c r="F8" s="10" t="s">
        <v>9</v>
      </c>
      <c r="G8" s="11" t="s">
        <v>10</v>
      </c>
      <c r="H8" s="11" t="s">
        <v>11</v>
      </c>
      <c r="I8" s="12" t="s">
        <v>12</v>
      </c>
    </row>
    <row r="9" spans="2:10" ht="81.75" thickBot="1" x14ac:dyDescent="0.4">
      <c r="B9" s="6" t="s">
        <v>67</v>
      </c>
      <c r="C9" s="16" t="s">
        <v>68</v>
      </c>
      <c r="D9" s="16" t="s">
        <v>45</v>
      </c>
      <c r="E9" s="17" t="s">
        <v>21</v>
      </c>
      <c r="F9" s="17" t="s">
        <v>22</v>
      </c>
      <c r="G9" s="16" t="s">
        <v>69</v>
      </c>
      <c r="H9" s="16"/>
      <c r="I9" s="20" t="s">
        <v>17</v>
      </c>
    </row>
    <row r="10" spans="2:10" x14ac:dyDescent="0.35">
      <c r="G10" s="4"/>
    </row>
  </sheetData>
  <mergeCells count="1">
    <mergeCell ref="B6:I6"/>
  </mergeCells>
  <conditionalFormatting sqref="F9">
    <cfRule type="cellIs" dxfId="24" priority="21" operator="equal">
      <formula>"Yes"</formula>
    </cfRule>
    <cfRule type="cellIs" dxfId="23" priority="22" operator="equal">
      <formula>"No"</formula>
    </cfRule>
  </conditionalFormatting>
  <conditionalFormatting sqref="E9">
    <cfRule type="cellIs" dxfId="22" priority="18" operator="equal">
      <formula>"Non-compliant"</formula>
    </cfRule>
    <cfRule type="cellIs" dxfId="21" priority="19" operator="equal">
      <formula>"Partially-compliant"</formula>
    </cfRule>
    <cfRule type="cellIs" dxfId="20" priority="20" operator="equal">
      <formula>"Compliant"</formula>
    </cfRule>
  </conditionalFormatting>
  <pageMargins left="0.70866141732283472" right="0.70866141732283472" top="0.74803149606299213" bottom="0.74803149606299213" header="0.31496062992125984" footer="0.31496062992125984"/>
  <pageSetup paperSize="8" scale="72" orientation="landscape" r:id="rId1"/>
  <headerFooter>
    <oddHeader>&amp;LPR19 IAP: &amp;F</oddHeader>
    <oddFooter>&amp;LPrinted on &amp;D at &amp;T&amp;C&amp;P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1"/>
  <sheetViews>
    <sheetView tabSelected="1" zoomScale="90" zoomScaleNormal="90" workbookViewId="0">
      <selection activeCell="C13" sqref="C13"/>
    </sheetView>
  </sheetViews>
  <sheetFormatPr defaultColWidth="9" defaultRowHeight="11.65" x14ac:dyDescent="0.35"/>
  <cols>
    <col min="1" max="1" width="2.625" style="3" customWidth="1"/>
    <col min="2" max="3" width="40.625" style="3" customWidth="1"/>
    <col min="4" max="4" width="16.625" style="3" customWidth="1"/>
    <col min="5" max="5" width="9" style="3"/>
    <col min="6" max="6" width="12.5" style="3" customWidth="1"/>
    <col min="7" max="7" width="60.625" style="3" customWidth="1"/>
    <col min="8" max="8" width="12.5" style="3" customWidth="1"/>
    <col min="9" max="9" width="14.625" style="3" customWidth="1"/>
    <col min="10" max="16384" width="9" style="3"/>
  </cols>
  <sheetData>
    <row r="2" spans="2:10" ht="17.25" x14ac:dyDescent="0.35">
      <c r="B2" s="1" t="s">
        <v>1</v>
      </c>
    </row>
    <row r="4" spans="2:10" ht="14.65" x14ac:dyDescent="0.35">
      <c r="B4" s="2" t="s">
        <v>2</v>
      </c>
    </row>
    <row r="6" spans="2:10" ht="25.35" customHeight="1" x14ac:dyDescent="0.35">
      <c r="B6" s="32" t="s">
        <v>70</v>
      </c>
      <c r="C6" s="32"/>
      <c r="D6" s="32"/>
      <c r="E6" s="32"/>
      <c r="F6" s="32"/>
      <c r="G6" s="32"/>
      <c r="H6" s="32"/>
      <c r="I6" s="32"/>
      <c r="J6" s="7" t="str">
        <f>'CA9.1'!$J$7</f>
        <v>SES</v>
      </c>
    </row>
    <row r="7" spans="2:10" ht="12" thickBot="1" x14ac:dyDescent="0.4"/>
    <row r="8" spans="2:10" ht="24" x14ac:dyDescent="0.35">
      <c r="B8" s="8" t="s">
        <v>5</v>
      </c>
      <c r="C8" s="9" t="s">
        <v>6</v>
      </c>
      <c r="D8" s="9" t="s">
        <v>7</v>
      </c>
      <c r="E8" s="10" t="s">
        <v>8</v>
      </c>
      <c r="F8" s="10" t="s">
        <v>9</v>
      </c>
      <c r="G8" s="11" t="s">
        <v>10</v>
      </c>
      <c r="H8" s="11" t="s">
        <v>11</v>
      </c>
      <c r="I8" s="12" t="s">
        <v>12</v>
      </c>
    </row>
    <row r="9" spans="2:10" ht="70.150000000000006" thickBot="1" x14ac:dyDescent="0.4">
      <c r="B9" s="6" t="s">
        <v>71</v>
      </c>
      <c r="C9" s="16" t="s">
        <v>37</v>
      </c>
      <c r="D9" s="16"/>
      <c r="E9" s="17" t="s">
        <v>34</v>
      </c>
      <c r="F9" s="17" t="str">
        <f t="shared" ref="F9" si="0">IF(E9="Compliant","No","Yes")</f>
        <v>Yes</v>
      </c>
      <c r="G9" s="16" t="s">
        <v>53</v>
      </c>
      <c r="H9" s="16" t="s">
        <v>72</v>
      </c>
      <c r="I9" s="18" t="s">
        <v>26</v>
      </c>
    </row>
    <row r="11" spans="2:10" x14ac:dyDescent="0.35">
      <c r="G11" s="4"/>
      <c r="H11" s="4"/>
    </row>
  </sheetData>
  <mergeCells count="1">
    <mergeCell ref="B6:I6"/>
  </mergeCells>
  <conditionalFormatting sqref="F9">
    <cfRule type="cellIs" dxfId="19" priority="1" operator="equal">
      <formula>"Yes"</formula>
    </cfRule>
    <cfRule type="cellIs" dxfId="18" priority="2" operator="equal">
      <formula>"No"</formula>
    </cfRule>
  </conditionalFormatting>
  <conditionalFormatting sqref="E9">
    <cfRule type="cellIs" dxfId="17" priority="3" operator="equal">
      <formula>"Non-compliant"</formula>
    </cfRule>
    <cfRule type="cellIs" dxfId="16" priority="4" operator="equal">
      <formula>"Partially-compliant"</formula>
    </cfRule>
    <cfRule type="cellIs" dxfId="15" priority="5" operator="equal">
      <formula>"Compliant"</formula>
    </cfRule>
  </conditionalFormatting>
  <pageMargins left="0.70866141732283472" right="0.70866141732283472" top="0.74803149606299213" bottom="0.74803149606299213" header="0.31496062992125984" footer="0.31496062992125984"/>
  <pageSetup paperSize="8" scale="82" orientation="landscape" r:id="rId1"/>
  <headerFooter>
    <oddHeader>&amp;LPR19 IAP: &amp;F</oddHeader>
    <oddFooter>&amp;LPrinted on &amp;D at &amp;T&amp;C&amp;P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1"/>
  <sheetViews>
    <sheetView zoomScale="90" zoomScaleNormal="90" workbookViewId="0">
      <selection activeCell="C13" sqref="C13"/>
    </sheetView>
  </sheetViews>
  <sheetFormatPr defaultColWidth="9" defaultRowHeight="11.65" x14ac:dyDescent="0.35"/>
  <cols>
    <col min="1" max="1" width="2.625" style="3" customWidth="1"/>
    <col min="2" max="2" width="40.625" style="3" customWidth="1"/>
    <col min="3" max="3" width="12.375" style="3" customWidth="1"/>
    <col min="4" max="4" width="40.625" style="3" customWidth="1"/>
    <col min="5" max="5" width="16.75" style="3" customWidth="1"/>
    <col min="6" max="6" width="12.5" style="3" customWidth="1"/>
    <col min="7" max="7" width="47.625" style="3" customWidth="1"/>
    <col min="8" max="8" width="12.5" style="3" customWidth="1"/>
    <col min="9" max="9" width="47.625" style="3" customWidth="1"/>
    <col min="10" max="10" width="12.5" style="3" customWidth="1"/>
    <col min="11" max="16384" width="9" style="3"/>
  </cols>
  <sheetData>
    <row r="2" spans="2:11" ht="17.25" x14ac:dyDescent="0.35">
      <c r="B2" s="1" t="s">
        <v>1</v>
      </c>
      <c r="C2" s="1"/>
    </row>
    <row r="4" spans="2:11" ht="14.65" x14ac:dyDescent="0.35">
      <c r="B4" s="2" t="s">
        <v>73</v>
      </c>
      <c r="C4" s="2"/>
    </row>
    <row r="6" spans="2:11" ht="25.35" customHeight="1" x14ac:dyDescent="0.35">
      <c r="B6" s="32" t="s">
        <v>74</v>
      </c>
      <c r="C6" s="32"/>
      <c r="D6" s="32"/>
      <c r="E6" s="32"/>
      <c r="F6" s="32"/>
      <c r="G6" s="32"/>
      <c r="H6" s="32"/>
      <c r="I6" s="32"/>
      <c r="J6" s="32"/>
      <c r="K6" s="7" t="str">
        <f>'CA9.1'!$J$7</f>
        <v>SES</v>
      </c>
    </row>
    <row r="7" spans="2:11" ht="12" thickBot="1" x14ac:dyDescent="0.4"/>
    <row r="8" spans="2:11" ht="24" x14ac:dyDescent="0.35">
      <c r="B8" s="8" t="s">
        <v>75</v>
      </c>
      <c r="C8" s="11" t="s">
        <v>76</v>
      </c>
      <c r="D8" s="11" t="s">
        <v>77</v>
      </c>
      <c r="E8" s="10" t="s">
        <v>78</v>
      </c>
      <c r="F8" s="10" t="s">
        <v>9</v>
      </c>
      <c r="G8" s="11" t="s">
        <v>79</v>
      </c>
      <c r="H8" s="11" t="s">
        <v>11</v>
      </c>
      <c r="I8" s="11" t="s">
        <v>80</v>
      </c>
      <c r="J8" s="12" t="s">
        <v>11</v>
      </c>
    </row>
    <row r="9" spans="2:11" ht="81.75" thickBot="1" x14ac:dyDescent="0.4">
      <c r="B9" s="6" t="s">
        <v>81</v>
      </c>
      <c r="C9" s="21" t="s">
        <v>82</v>
      </c>
      <c r="D9" s="16" t="s">
        <v>83</v>
      </c>
      <c r="E9" s="17" t="s">
        <v>84</v>
      </c>
      <c r="F9" s="17" t="s">
        <v>22</v>
      </c>
      <c r="G9" s="16" t="s">
        <v>85</v>
      </c>
      <c r="H9" s="16"/>
      <c r="I9" s="16" t="s">
        <v>85</v>
      </c>
      <c r="J9" s="22"/>
    </row>
    <row r="11" spans="2:11" x14ac:dyDescent="0.35">
      <c r="G11" s="4"/>
      <c r="H11" s="4"/>
      <c r="I11" s="4"/>
      <c r="J11" s="4"/>
    </row>
  </sheetData>
  <mergeCells count="1">
    <mergeCell ref="B6:J6"/>
  </mergeCells>
  <conditionalFormatting sqref="F9">
    <cfRule type="cellIs" dxfId="14" priority="11" operator="equal">
      <formula>"Yes"</formula>
    </cfRule>
    <cfRule type="cellIs" dxfId="13" priority="12" operator="equal">
      <formula>"No"</formula>
    </cfRule>
  </conditionalFormatting>
  <conditionalFormatting sqref="E9">
    <cfRule type="cellIs" dxfId="12" priority="4" operator="equal">
      <formula>"Sufficient and convincing evidence for some areas"</formula>
    </cfRule>
    <cfRule type="cellIs" dxfId="11" priority="5" operator="equal">
      <formula>"Sufficient and convincing evidence provided"</formula>
    </cfRule>
    <cfRule type="cellIs" dxfId="10" priority="8" operator="equal">
      <formula>"Non-compliant"</formula>
    </cfRule>
    <cfRule type="cellIs" dxfId="9" priority="9" operator="equal">
      <formula>"Partially-compliant"</formula>
    </cfRule>
    <cfRule type="cellIs" dxfId="8" priority="10" operator="equal">
      <formula>"Compliant"</formula>
    </cfRule>
  </conditionalFormatting>
  <conditionalFormatting sqref="C9">
    <cfRule type="cellIs" dxfId="7" priority="1" operator="equal">
      <formula>"D"</formula>
    </cfRule>
    <cfRule type="cellIs" dxfId="6" priority="2" operator="equal">
      <formula>"C"</formula>
    </cfRule>
    <cfRule type="cellIs" dxfId="5" priority="3" operator="equal">
      <formula>"B"</formula>
    </cfRule>
  </conditionalFormatting>
  <pageMargins left="0.70866141732283472" right="0.70866141732283472" top="0.74803149606299213" bottom="0.74803149606299213" header="0.31496062992125984" footer="0.31496062992125984"/>
  <pageSetup paperSize="8" scale="70" orientation="landscape" r:id="rId1"/>
  <headerFooter>
    <oddHeader>&amp;LPR19 IAP: &amp;F</oddHeader>
    <oddFooter>&amp;LPrinted on &amp;D at &amp;T&amp;C&amp;P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2"/>
  <sheetViews>
    <sheetView zoomScale="90" zoomScaleNormal="90" workbookViewId="0">
      <selection activeCell="C13" sqref="C13"/>
    </sheetView>
  </sheetViews>
  <sheetFormatPr defaultColWidth="9" defaultRowHeight="11.65" x14ac:dyDescent="0.35"/>
  <cols>
    <col min="1" max="1" width="2.625" style="3" customWidth="1"/>
    <col min="2" max="2" width="40.625" style="3" customWidth="1"/>
    <col min="3" max="3" width="12.375" style="3" customWidth="1"/>
    <col min="4" max="4" width="12.5" style="3" customWidth="1"/>
    <col min="5" max="5" width="47.625" style="3" customWidth="1"/>
    <col min="6" max="6" width="12.5" style="3" customWidth="1"/>
    <col min="7" max="7" width="47.625" style="3" customWidth="1"/>
    <col min="8" max="8" width="12.5" style="3" customWidth="1"/>
    <col min="9" max="16384" width="9" style="3"/>
  </cols>
  <sheetData>
    <row r="2" spans="2:9" ht="17.25" x14ac:dyDescent="0.35">
      <c r="B2" s="1" t="s">
        <v>1</v>
      </c>
      <c r="C2" s="1"/>
    </row>
    <row r="4" spans="2:9" ht="14.65" x14ac:dyDescent="0.35">
      <c r="B4" s="2" t="s">
        <v>86</v>
      </c>
      <c r="C4" s="2"/>
    </row>
    <row r="6" spans="2:9" ht="25.35" customHeight="1" x14ac:dyDescent="0.35">
      <c r="B6" s="32" t="s">
        <v>87</v>
      </c>
      <c r="C6" s="32"/>
      <c r="D6" s="32"/>
      <c r="E6" s="32"/>
      <c r="F6" s="32"/>
      <c r="G6" s="32"/>
      <c r="H6" s="32"/>
      <c r="I6" s="7" t="str">
        <f>'CA9.1'!$J$7</f>
        <v>SES</v>
      </c>
    </row>
    <row r="7" spans="2:9" ht="12" thickBot="1" x14ac:dyDescent="0.4"/>
    <row r="8" spans="2:9" ht="24" x14ac:dyDescent="0.35">
      <c r="B8" s="8" t="s">
        <v>75</v>
      </c>
      <c r="C8" s="11" t="s">
        <v>76</v>
      </c>
      <c r="D8" s="10" t="s">
        <v>9</v>
      </c>
      <c r="E8" s="11" t="s">
        <v>79</v>
      </c>
      <c r="F8" s="11" t="s">
        <v>11</v>
      </c>
      <c r="G8" s="11" t="s">
        <v>80</v>
      </c>
      <c r="H8" s="12" t="s">
        <v>11</v>
      </c>
    </row>
    <row r="9" spans="2:9" ht="46.5" x14ac:dyDescent="0.35">
      <c r="B9" s="5" t="s">
        <v>88</v>
      </c>
      <c r="C9" s="23" t="s">
        <v>82</v>
      </c>
      <c r="D9" s="14" t="s">
        <v>89</v>
      </c>
      <c r="E9" s="33" t="s">
        <v>90</v>
      </c>
      <c r="F9" s="34"/>
      <c r="G9" s="34"/>
      <c r="H9" s="35"/>
    </row>
    <row r="10" spans="2:9" ht="116.25" x14ac:dyDescent="0.35">
      <c r="B10" s="24" t="s">
        <v>91</v>
      </c>
      <c r="C10" s="25"/>
      <c r="D10" s="25"/>
      <c r="E10" s="13" t="s">
        <v>92</v>
      </c>
      <c r="F10" s="25" t="s">
        <v>93</v>
      </c>
      <c r="G10" s="13" t="s">
        <v>94</v>
      </c>
      <c r="H10" s="26" t="s">
        <v>95</v>
      </c>
    </row>
    <row r="11" spans="2:9" ht="46.5" x14ac:dyDescent="0.35">
      <c r="B11" s="24" t="s">
        <v>96</v>
      </c>
      <c r="C11" s="25"/>
      <c r="D11" s="25"/>
      <c r="E11" s="13" t="s">
        <v>97</v>
      </c>
      <c r="F11" s="13" t="s">
        <v>98</v>
      </c>
      <c r="G11" s="27"/>
      <c r="H11" s="28"/>
    </row>
    <row r="12" spans="2:9" ht="174.75" thickBot="1" x14ac:dyDescent="0.4">
      <c r="B12" s="29" t="s">
        <v>99</v>
      </c>
      <c r="C12" s="30"/>
      <c r="D12" s="30"/>
      <c r="E12" s="16" t="s">
        <v>100</v>
      </c>
      <c r="F12" s="30" t="s">
        <v>101</v>
      </c>
      <c r="G12" s="30"/>
      <c r="H12" s="31"/>
    </row>
  </sheetData>
  <mergeCells count="2">
    <mergeCell ref="B6:H6"/>
    <mergeCell ref="E9:H9"/>
  </mergeCells>
  <conditionalFormatting sqref="D9">
    <cfRule type="cellIs" dxfId="4" priority="9" operator="equal">
      <formula>"Yes"</formula>
    </cfRule>
    <cfRule type="cellIs" dxfId="3" priority="10" operator="equal">
      <formula>"No"</formula>
    </cfRule>
  </conditionalFormatting>
  <conditionalFormatting sqref="C9">
    <cfRule type="cellIs" dxfId="2" priority="1" operator="equal">
      <formula>"D"</formula>
    </cfRule>
    <cfRule type="cellIs" dxfId="1" priority="2" operator="equal">
      <formula>"C"</formula>
    </cfRule>
    <cfRule type="cellIs" dxfId="0" priority="3" operator="equal">
      <formula>"B"</formula>
    </cfRule>
  </conditionalFormatting>
  <pageMargins left="0.70866141732283472" right="0.70866141732283472" top="0.74803149606299213" bottom="0.74803149606299213" header="0.31496062992125984" footer="0.31496062992125984"/>
  <pageSetup paperSize="8" scale="91" orientation="landscape" r:id="rId1"/>
  <headerFooter>
    <oddHeader>&amp;LPR19 IAP: &amp;F</oddHeader>
    <oddFooter>&amp;LPrinted on &amp;D at &amp;T&amp;C&amp;P of &amp;N&amp;ROfwat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TermInfo xmlns="http://schemas.microsoft.com/office/infopath/2007/PartnerControls">
          <TermName>Sutton ＆ East Surrey Water (SES)</TermName>
          <TermId>fe5a772f-12b8-4bb4-8c2d-956fefa1dfd8</TermId>
        </TermInfo>
      </Terms>
    </a9250910d34f4f6d82af870f608babb6>
    <oe9d4f963f4c420b8d2b35d038476850 xmlns="7041854e-4853-44f9-9e63-23b7acad5461">
      <Terms xmlns="http://schemas.microsoft.com/office/infopath/2007/PartnerControls">
        <TermInfo xmlns="http://schemas.microsoft.com/office/infopath/2007/PartnerControls">
          <TermName>IAP, DD, FD Coordination</TermName>
          <TermId>70ffaca6-f496-4501-b85b-abbf1ba80da7</TermId>
        </TermInfo>
      </Terms>
    </oe9d4f963f4c420b8d2b35d038476850>
    <f8aa492165544285b4c7fe9d1b6ad82c xmlns="7041854e-4853-44f9-9e63-23b7acad5461">
      <Terms xmlns="http://schemas.microsoft.com/office/infopath/2007/PartnerControls"/>
    </f8aa492165544285b4c7fe9d1b6ad82c>
    <Asset xmlns="7041854e-4853-44f9-9e63-23b7acad5461">false</Asset>
    <TaxCatchAll xmlns="7041854e-4853-44f9-9e63-23b7acad5461">
      <Value>1784</Value>
      <Value>1733</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2.xml><?xml version="1.0" encoding="utf-8"?>
<?mso-contentType ?>
<SharedContentType xmlns="Microsoft.SharePoint.Taxonomy.ContentTypeSync" SourceId="e0e5cfab-624c-4e44-8ff4-7cd112c8ab77" ContentTypeId="0x010100573134B1BDBFC74F8C2DBF70E4CDEAD401" PreviousValue="false"/>
</file>

<file path=customXml/item3.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52134505CF1A3E469A27FF2D5A88DBB5" ma:contentTypeVersion="37" ma:contentTypeDescription="" ma:contentTypeScope="" ma:versionID="5688af4f0c214e997a1408a09f59c351">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7953977690c5dbbd97d241657f9d936a"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804F85-2507-441C-A048-40B94C376A74}">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041854e-4853-44f9-9e63-23b7acad5461"/>
    <ds:schemaRef ds:uri="http://www.w3.org/XML/1998/namespace"/>
    <ds:schemaRef ds:uri="http://purl.org/dc/dcmitype/"/>
  </ds:schemaRefs>
</ds:datastoreItem>
</file>

<file path=customXml/itemProps2.xml><?xml version="1.0" encoding="utf-8"?>
<ds:datastoreItem xmlns:ds="http://schemas.openxmlformats.org/officeDocument/2006/customXml" ds:itemID="{B14A4B03-4D0E-4972-AC02-437192AA007F}">
  <ds:schemaRefs>
    <ds:schemaRef ds:uri="Microsoft.SharePoint.Taxonomy.ContentTypeSync"/>
  </ds:schemaRefs>
</ds:datastoreItem>
</file>

<file path=customXml/itemProps3.xml><?xml version="1.0" encoding="utf-8"?>
<ds:datastoreItem xmlns:ds="http://schemas.openxmlformats.org/officeDocument/2006/customXml" ds:itemID="{3F4CC1B2-F20F-4C54-8BC3-F9F378DC6C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5C8867F-4122-4B64-8B45-96B13CC7EC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CA9.1</vt:lpstr>
      <vt:lpstr>CA9.2</vt:lpstr>
      <vt:lpstr>CA9.3</vt:lpstr>
      <vt:lpstr>CA9.4</vt:lpstr>
      <vt:lpstr>CA9.5</vt:lpstr>
      <vt:lpstr>CA9.6</vt:lpstr>
      <vt:lpstr>CA9.1!Print_Area</vt:lpstr>
      <vt:lpstr>CA9.2!Print_Area</vt:lpstr>
      <vt:lpstr>CA9.3!Print_Area</vt:lpstr>
      <vt:lpstr>CA9.4!Print_Area</vt:lpstr>
      <vt:lpstr>CA9.5!Print_Area</vt:lpstr>
      <vt:lpstr>CA9.6!Print_Area</vt:lpstr>
    </vt:vector>
  </TitlesOfParts>
  <Manager/>
  <Company>Ofwat - 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 summary</dc:title>
  <dc:subject/>
  <dc:creator>Paul Fox</dc:creator>
  <cp:keywords/>
  <dc:description/>
  <cp:lastModifiedBy>Paul Fox</cp:lastModifiedBy>
  <cp:revision/>
  <cp:lastPrinted>2019-01-30T12:09:33Z</cp:lastPrinted>
  <dcterms:created xsi:type="dcterms:W3CDTF">2018-12-10T12:03:38Z</dcterms:created>
  <dcterms:modified xsi:type="dcterms:W3CDTF">2019-01-30T12:09:41Z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0x010100573134B1BDBFC74F8C2DBF70E4CDEAD4010052134505CF1A3E469A27FF2D5A88DBB5</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Stakeholder 3">
    <vt:lpwstr/>
  </property>
  <property fmtid="{D5CDD505-2E9C-101B-9397-08002B2CF9AE}" pid="10" name="Project Code">
    <vt:lpwstr>1784;#IAP, DD, FD Coordination|70ffaca6-f496-4501-b85b-abbf1ba80da7</vt:lpwstr>
  </property>
  <property fmtid="{D5CDD505-2E9C-101B-9397-08002B2CF9AE}" pid="11" name="Stakeholder">
    <vt:lpwstr>1733;#Sutton ＆ East Surrey Water (SES)|fe5a772f-12b8-4bb4-8c2d-956fefa1dfd8</vt:lpwstr>
  </property>
  <property fmtid="{D5CDD505-2E9C-101B-9397-08002B2CF9AE}" pid="12" name="Security Classification">
    <vt:lpwstr>21;#OFFICIAL|c2540f30-f875-494b-a43f-ebfb5017a6ad</vt:lpwstr>
  </property>
  <property fmtid="{D5CDD505-2E9C-101B-9397-08002B2CF9AE}" pid="13" name="AuthorIds_UIVersion_1024">
    <vt:lpwstr>67</vt:lpwstr>
  </property>
  <property fmtid="{D5CDD505-2E9C-101B-9397-08002B2CF9AE}" pid="14" name="AuthorIds_UIVersion_1536">
    <vt:lpwstr>67</vt:lpwstr>
  </property>
  <property fmtid="{D5CDD505-2E9C-101B-9397-08002B2CF9AE}" pid="15" name="AuthorIds_UIVersion_2560">
    <vt:lpwstr>4958</vt:lpwstr>
  </property>
  <property fmtid="{D5CDD505-2E9C-101B-9397-08002B2CF9AE}" pid="16" name="AuthorIds_UIVersion_3072">
    <vt:lpwstr>4639</vt:lpwstr>
  </property>
  <property fmtid="{D5CDD505-2E9C-101B-9397-08002B2CF9AE}" pid="17" name="AuthorIds_UIVersion_4096">
    <vt:lpwstr>73</vt:lpwstr>
  </property>
  <property fmtid="{D5CDD505-2E9C-101B-9397-08002B2CF9AE}" pid="18" name="AuthorIds_UIVersion_5120">
    <vt:lpwstr>67</vt:lpwstr>
  </property>
  <property fmtid="{D5CDD505-2E9C-101B-9397-08002B2CF9AE}" pid="19" name="AuthorIds_UIVersion_5632">
    <vt:lpwstr>4958</vt:lpwstr>
  </property>
  <property fmtid="{D5CDD505-2E9C-101B-9397-08002B2CF9AE}" pid="20" name="AuthorIds_UIVersion_6656">
    <vt:lpwstr>4958</vt:lpwstr>
  </property>
  <property fmtid="{D5CDD505-2E9C-101B-9397-08002B2CF9AE}" pid="21" name="AuthorIds_UIVersion_7680">
    <vt:lpwstr>5963</vt:lpwstr>
  </property>
  <property fmtid="{D5CDD505-2E9C-101B-9397-08002B2CF9AE}" pid="22" name="AuthorIds_UIVersion_8192">
    <vt:lpwstr>67</vt:lpwstr>
  </property>
  <property fmtid="{D5CDD505-2E9C-101B-9397-08002B2CF9AE}" pid="23" name="AuthorIds_UIVersion_8704">
    <vt:lpwstr>67</vt:lpwstr>
  </property>
  <property fmtid="{D5CDD505-2E9C-101B-9397-08002B2CF9AE}" pid="24" name="AuthorIds_UIVersion_10240">
    <vt:lpwstr>67</vt:lpwstr>
  </property>
  <property fmtid="{D5CDD505-2E9C-101B-9397-08002B2CF9AE}" pid="25" name="AuthorIds_UIVersion_11776">
    <vt:lpwstr>6029</vt:lpwstr>
  </property>
  <property fmtid="{D5CDD505-2E9C-101B-9397-08002B2CF9AE}" pid="26" name="_MarkAsFinal">
    <vt:bool>true</vt:bool>
  </property>
</Properties>
</file>