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OneDrive - OFWAT\IAP SC&amp;A\Actions\"/>
    </mc:Choice>
  </mc:AlternateContent>
  <bookViews>
    <workbookView xWindow="0" yWindow="0" windowWidth="16860" windowHeight="9030" activeTab="4"/>
  </bookViews>
  <sheets>
    <sheet name="CA9.1" sheetId="1" r:id="rId1"/>
    <sheet name="CA9.2" sheetId="2" r:id="rId2"/>
    <sheet name="CA9.3" sheetId="3" r:id="rId3"/>
    <sheet name="CA9.4" sheetId="4" r:id="rId4"/>
    <sheet name="CA9.5" sheetId="6" r:id="rId5"/>
    <sheet name="CA9.6" sheetId="8" r:id="rId6"/>
  </sheets>
  <definedNames>
    <definedName name="_xlnm.Print_Area" localSheetId="0">'CA9.1'!$B$1:$J$25</definedName>
    <definedName name="_xlnm.Print_Area" localSheetId="1">'CA9.2'!$B$2:$J$9</definedName>
    <definedName name="_xlnm.Print_Area" localSheetId="2">'CA9.3'!$B$2:$J$9</definedName>
    <definedName name="_xlnm.Print_Area" localSheetId="3">'CA9.4'!$B$2:$J$9</definedName>
    <definedName name="_xlnm.Print_Area" localSheetId="4">'CA9.5'!$B$2:$K$9</definedName>
    <definedName name="_xlnm.Print_Area" localSheetId="5">'CA9.6'!$B$2:$I$9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6" i="8" l="1"/>
  <c r="K6" i="6"/>
  <c r="J6" i="4"/>
  <c r="F9" i="4"/>
  <c r="J6" i="3"/>
  <c r="J6" i="2"/>
  <c r="F24" i="1"/>
  <c r="F23" i="1"/>
  <c r="F21" i="1"/>
  <c r="F14" i="1"/>
  <c r="F13" i="1"/>
  <c r="F11" i="1"/>
  <c r="F10" i="1"/>
  <c r="F9" i="6"/>
</calcChain>
</file>

<file path=xl/sharedStrings.xml><?xml version="1.0" encoding="utf-8"?>
<sst xmlns="http://schemas.openxmlformats.org/spreadsheetml/2006/main" count="195" uniqueCount="94">
  <si>
    <t>United Utilities: Securing confidence and assurance detailed actions</t>
  </si>
  <si>
    <t>Securing confidence and assurance test area 9</t>
  </si>
  <si>
    <t>Identifying where companies are required to restate Board assurance statements</t>
  </si>
  <si>
    <t>CA9.1 To what extent has the company’s full Board provided comprehensive assurance to demonstrate that all the elements add up to a business plan that is high quality and deliverable, and that it has challenged management to ensure this is the case?</t>
  </si>
  <si>
    <t>UUW</t>
  </si>
  <si>
    <t>Final methodology Board assurance requirements</t>
  </si>
  <si>
    <t>Board's actual statement of assurance</t>
  </si>
  <si>
    <t>BP Reference</t>
  </si>
  <si>
    <t>Statement compliance</t>
  </si>
  <si>
    <t>Company action required?</t>
  </si>
  <si>
    <t>Why is the Board's assurance statement partially or non-compliant and what action does the company need to take?</t>
  </si>
  <si>
    <t>Action reference</t>
  </si>
  <si>
    <t>Forward or backward looking?</t>
  </si>
  <si>
    <t>CA9.1a) All the elements add up to a business plan that is high quality and deliverable;</t>
  </si>
  <si>
    <t>"The Board of directors (the Board) of United Utilities Water Limited (UUW or the company) confirms that it has taken ownership of the strategy and long-term direction of this business plan and has progressively reviewed and challenged the company Executive and management to ensure that evidence and assurance has been provided to demonstrate that all the elements add up to a plan that is high quality and deliverable."</t>
  </si>
  <si>
    <t>Page 2 of C0011</t>
  </si>
  <si>
    <t>Compliant</t>
  </si>
  <si>
    <t>Backward looking</t>
  </si>
  <si>
    <t>CA9.1b) The overall strategy for data assurance and governance processes delivers high-quality data;</t>
  </si>
  <si>
    <t>"As a consequence of the rigour that we have applied to the governance and assurance of our plan we are confident that: • The strategy for data assurance and governance processes has taken all reasonable steps to deliver high quality data."</t>
  </si>
  <si>
    <t>CA9.1c) The business plan will enable the company to meet its statutory and licence obligations, now and in the future and take account of the UK and Welsh Government’s strategic policy statements;</t>
  </si>
  <si>
    <t>"As a consequence of the rigour that we have applied to the governance and assurance of our plan we are confident that: • The business plan will enable the company to meet its statutory and licence obligations, both now and in the future."</t>
  </si>
  <si>
    <t>Partially-compliant</t>
  </si>
  <si>
    <t>No</t>
  </si>
  <si>
    <r>
      <rPr>
        <b/>
        <sz val="9"/>
        <color theme="1"/>
        <rFont val="Arial"/>
        <family val="2"/>
      </rPr>
      <t>Reasons</t>
    </r>
    <r>
      <rPr>
        <sz val="9"/>
        <color theme="1"/>
        <rFont val="Arial"/>
        <family val="2"/>
      </rPr>
      <t xml:space="preserve">
The statement makes no reference to taking account of the UK strategic policy statement.
</t>
    </r>
    <r>
      <rPr>
        <b/>
        <sz val="9"/>
        <color theme="1"/>
        <rFont val="Arial"/>
        <family val="2"/>
      </rPr>
      <t>Actions</t>
    </r>
    <r>
      <rPr>
        <sz val="9"/>
        <color theme="1"/>
        <rFont val="Arial"/>
        <family val="2"/>
      </rPr>
      <t xml:space="preserve">
No action</t>
    </r>
  </si>
  <si>
    <t>Forward looking</t>
  </si>
  <si>
    <t>CA9.1d) It has collectively owned the overall strategy and direction of the plan in the long term.</t>
  </si>
  <si>
    <t>CA9.1e) Assurance that the company's business plan has been informed by customer engagement</t>
  </si>
  <si>
    <t>The customer engagement process has been effective, with customer views being reflected throughout the plan</t>
  </si>
  <si>
    <t>Page 4 of C0011</t>
  </si>
  <si>
    <t>CA9.1f) The company's business plan has been informed by feedback from the company's CCG about the quality of its customer engagement and how this has been incorporated into the plan</t>
  </si>
  <si>
    <t>The YourVoice customer and stakeholder challenge group has provided challenge and scrutiny of the company throughout the development of the plan.  YourVoice has particularly focussed on the way that the research to capture the views of customer has been designed and implemented and the way in which the outputs of this work have been reflected in the business plan.   The Board have been updated on customer engagement throughout the development of the plan.  With YourVoice making direct representations to the Board on a number of occasions and non-executive Board members attending YourVoice meetings</t>
  </si>
  <si>
    <t>Page 5 of C0011</t>
  </si>
  <si>
    <t>Non-compliant</t>
  </si>
  <si>
    <r>
      <rPr>
        <b/>
        <sz val="9"/>
        <color theme="1"/>
        <rFont val="Arial"/>
        <family val="2"/>
      </rPr>
      <t>Reasons</t>
    </r>
    <r>
      <rPr>
        <sz val="9"/>
        <color theme="1"/>
        <rFont val="Arial"/>
        <family val="2"/>
      </rPr>
      <t xml:space="preserve">
The statement demonstrates that the CCG has provided feedback but it does not provide assurance that the CCG's feedback has been incorprated into the company's plan.
</t>
    </r>
    <r>
      <rPr>
        <b/>
        <sz val="9"/>
        <color theme="1"/>
        <rFont val="Arial"/>
        <family val="2"/>
      </rPr>
      <t>Actions</t>
    </r>
    <r>
      <rPr>
        <sz val="9"/>
        <color theme="1"/>
        <rFont val="Arial"/>
        <family val="2"/>
      </rPr>
      <t xml:space="preserve">
No action.</t>
    </r>
  </si>
  <si>
    <t>CA9.1g) Assurance that the company's business plan is affordable for all customers, including in the long term and including appropriate assistance for those struggling, or at risk of struggling, to pay</t>
  </si>
  <si>
    <t>The business plan is affordable with effective protection in place for vulnerable customers</t>
  </si>
  <si>
    <t>Reasons
The statement makes no reference to the company's business plan being affordable in the long-term
Actions
No action.</t>
  </si>
  <si>
    <t>CA9.1h) Assurance that the company's proposed outcomes, performance commitments and outcome delivery incentives (ODIs) reflect customer preferences and are stretching</t>
  </si>
  <si>
    <t>The business plan includes stretching performance commitments which will help to demonstrate that UUW is meeting its regulatory, statutory and licence obligations
We have worked with Frontier Economics to develop our performance commitments, which include all the common performance commitments proposed in Ofwat’s PR19 final methodology, together with a suite of bespoke commitments that reflect customer priorities</t>
  </si>
  <si>
    <t>Pages 5 and 6 of C0011</t>
  </si>
  <si>
    <r>
      <rPr>
        <b/>
        <sz val="9"/>
        <color theme="1"/>
        <rFont val="Arial"/>
        <family val="2"/>
      </rPr>
      <t>Reasons</t>
    </r>
    <r>
      <rPr>
        <sz val="9"/>
        <color theme="1"/>
        <rFont val="Arial"/>
        <family val="2"/>
      </rPr>
      <t xml:space="preserve">
The Board does not provide assurance that its ODIs or common performance commitments reflect customer preferences.
</t>
    </r>
    <r>
      <rPr>
        <b/>
        <sz val="9"/>
        <color theme="1"/>
        <rFont val="Arial"/>
        <family val="2"/>
      </rPr>
      <t>Actions</t>
    </r>
    <r>
      <rPr>
        <sz val="9"/>
        <color theme="1"/>
        <rFont val="Arial"/>
        <family val="2"/>
      </rPr>
      <t xml:space="preserve">
No action.</t>
    </r>
  </si>
  <si>
    <t>CA9.1i) Assurance that the company's business plan has been informed by a robust and systematic assessment of the resilience of the company's systems and services</t>
  </si>
  <si>
    <t>'A robust and systematic assessment of risks to the resilience of the company’s systems and services has been undertaken'</t>
  </si>
  <si>
    <t>Page 6 of C0011</t>
  </si>
  <si>
    <r>
      <rPr>
        <b/>
        <sz val="9"/>
        <color theme="1"/>
        <rFont val="Arial"/>
        <family val="2"/>
      </rPr>
      <t>Reasons</t>
    </r>
    <r>
      <rPr>
        <sz val="9"/>
        <color theme="1"/>
        <rFont val="Arial"/>
        <family val="2"/>
      </rPr>
      <t xml:space="preserve">
The statement only covers operational resilience.
</t>
    </r>
    <r>
      <rPr>
        <b/>
        <sz val="9"/>
        <color theme="1"/>
        <rFont val="Arial"/>
        <family val="2"/>
      </rPr>
      <t>Actions</t>
    </r>
    <r>
      <rPr>
        <sz val="9"/>
        <color theme="1"/>
        <rFont val="Arial"/>
        <family val="2"/>
      </rPr>
      <t xml:space="preserve">
No action.</t>
    </r>
  </si>
  <si>
    <t>CA9.1j) Assurance that the company's business plan has been informed by customers' views about managing resilience</t>
  </si>
  <si>
    <t>The business plan proposals provide long term operational, financial and corporate resilience</t>
  </si>
  <si>
    <r>
      <rPr>
        <b/>
        <sz val="9"/>
        <color theme="1"/>
        <rFont val="Arial"/>
        <family val="2"/>
      </rPr>
      <t>Reasons</t>
    </r>
    <r>
      <rPr>
        <sz val="9"/>
        <color theme="1"/>
        <rFont val="Arial"/>
        <family val="2"/>
      </rPr>
      <t xml:space="preserve">
The scope of the statement only relates to the company's cost adjustment claim for the Manchester and Pennine resilience projects and proposed resilience metrics.
</t>
    </r>
    <r>
      <rPr>
        <b/>
        <sz val="9"/>
        <color theme="1"/>
        <rFont val="Arial"/>
        <family val="2"/>
      </rPr>
      <t>Actions</t>
    </r>
    <r>
      <rPr>
        <sz val="9"/>
        <color theme="1"/>
        <rFont val="Arial"/>
        <family val="2"/>
      </rPr>
      <t xml:space="preserve">
No action.</t>
    </r>
  </si>
  <si>
    <t>CA9.1k) Assurance that the company's business plan has been informed by a comprehensive and objective assessment of interventions to manage resilience in customers' long-term interests</t>
  </si>
  <si>
    <t>A comprehensive and objective assessment of the potential interventions to manage these risks has been undertaken. Options which are in customers’ long term interests and which reflect customers’ views have been incorporated into the business plan</t>
  </si>
  <si>
    <r>
      <rPr>
        <b/>
        <sz val="9"/>
        <color theme="1"/>
        <rFont val="Arial"/>
        <family val="2"/>
      </rPr>
      <t>Reasons</t>
    </r>
    <r>
      <rPr>
        <sz val="9"/>
        <color theme="1"/>
        <rFont val="Arial"/>
        <family val="2"/>
      </rPr>
      <t xml:space="preserve">
The scope of the statement only relates to the company's cost adjustment claim for the Manchester and Pennine resilience projects, rather than an assessment of all interventions to manage resilience in customers' long-term interests.
</t>
    </r>
    <r>
      <rPr>
        <b/>
        <sz val="9"/>
        <color theme="1"/>
        <rFont val="Arial"/>
        <family val="2"/>
      </rPr>
      <t>Actions</t>
    </r>
    <r>
      <rPr>
        <sz val="9"/>
        <color theme="1"/>
        <rFont val="Arial"/>
        <family val="2"/>
      </rPr>
      <t xml:space="preserve">
No action.</t>
    </r>
  </si>
  <si>
    <t>CA9.1l) Assurance that the expenditure forecast included in the company's business plan are robust and efficient</t>
  </si>
  <si>
    <t>The business plan includes well evidenced, efficient and challenging cost forecasts</t>
  </si>
  <si>
    <t>Page 7 of C0011</t>
  </si>
  <si>
    <t>CA9.1m) Assurance that large investment proposals are robust and deliverable, that a proper assessment of options has taken place, and that the option proposed is the best one for customers</t>
  </si>
  <si>
    <t>No statement provided</t>
  </si>
  <si>
    <r>
      <rPr>
        <b/>
        <sz val="9"/>
        <color theme="1"/>
        <rFont val="Arial"/>
        <family val="2"/>
      </rPr>
      <t>Reasons</t>
    </r>
    <r>
      <rPr>
        <sz val="9"/>
        <color theme="1"/>
        <rFont val="Arial"/>
        <family val="2"/>
      </rPr>
      <t xml:space="preserve">
We found no evidence of an assurance statement in relation to large invetment proposals, option appraisal, their costs or deliverability.
</t>
    </r>
    <r>
      <rPr>
        <b/>
        <sz val="9"/>
        <color theme="1"/>
        <rFont val="Arial"/>
        <family val="2"/>
      </rPr>
      <t>Actions</t>
    </r>
    <r>
      <rPr>
        <sz val="9"/>
        <color theme="1"/>
        <rFont val="Arial"/>
        <family val="2"/>
      </rPr>
      <t xml:space="preserve">
No action</t>
    </r>
  </si>
  <si>
    <t>CA9.1n) Assurance that the Board has identified the risks associated with delivering the plan</t>
  </si>
  <si>
    <t>Specific reviews of the risks that need to be managed within the business plan to 2025 have been undertaken and reviewed at the Board throughout the AMP6 period with increased focus leading up to the development and approval of the plan. This process has been designed to ensure that all relevant risks associated with the PR19 submission have been highlighted to the Board which has been able to determine the nature and extent of the risks that were appropriate to address, mitigate or include within the plan.</t>
  </si>
  <si>
    <t>Page 3 of C0011</t>
  </si>
  <si>
    <t>CA9.1o) Assurance that the risk mitigation and management plans the Board has in place are appropriate</t>
  </si>
  <si>
    <t>Specific reviews of the risks that need to be managed within the business plan to 2025 have been undertaken and reviewed at the Board throughout the AMP6 period with increased focus leading up to the development and approval of the plan. This process has been designed to ensure that all relevant risks associated with the PR19 submission have been highlighted to the Board which has been able to determine the nature and extent of the risks that were appropriate to address, mitigate or include within the plan</t>
  </si>
  <si>
    <t>CA9.1p) Assurance that the company's business plan is financeable on both the notional and actual capital structure and the the plan protects customer interests in both the short and long term. The statement should clearly set out the steps taken to provide this assurance</t>
  </si>
  <si>
    <t>We have undertaken a scenario analysis process, supported by independent experts, to provide assurance that the plan is financeable on both an actual and notional basis and have published a long-term viability statement to confirm this</t>
  </si>
  <si>
    <r>
      <rPr>
        <b/>
        <sz val="9"/>
        <color theme="1"/>
        <rFont val="Arial"/>
        <family val="2"/>
      </rPr>
      <t>Reasons</t>
    </r>
    <r>
      <rPr>
        <sz val="9"/>
        <color theme="1"/>
        <rFont val="Arial"/>
        <family val="2"/>
      </rPr>
      <t xml:space="preserve">
The statement makes no reference to the plan protecting customers' interests.
</t>
    </r>
    <r>
      <rPr>
        <b/>
        <sz val="9"/>
        <color theme="1"/>
        <rFont val="Arial"/>
        <family val="2"/>
      </rPr>
      <t>Actions</t>
    </r>
    <r>
      <rPr>
        <sz val="9"/>
        <color theme="1"/>
        <rFont val="Arial"/>
        <family val="2"/>
      </rPr>
      <t xml:space="preserve">
No action</t>
    </r>
  </si>
  <si>
    <t>CA9.2 To what extent has the company’s full Board been able to demonstrate that its governance and assurance processes will deliver operational, financial and corporate resilience over the next control period and the long term?</t>
  </si>
  <si>
    <t>The company’s business plan provided sufficient and convincing evidence covering all necessary areas, that the company’s full Board had provided assurance that its governance and assurance processes will deliver operational, financial and corporate resilience over the next control period and the long term.</t>
  </si>
  <si>
    <t>UUW and its ultimate parent company United Utilities Group PLC have established, best practice governance, accountability and assurance processes that are effective in helping to avoid, cope with and recover from disruption; and to anticipate trends and variability in its business operations</t>
  </si>
  <si>
    <r>
      <rPr>
        <b/>
        <sz val="9"/>
        <color theme="1"/>
        <rFont val="Arial"/>
        <family val="2"/>
      </rPr>
      <t>Reasons</t>
    </r>
    <r>
      <rPr>
        <sz val="9"/>
        <color theme="1"/>
        <rFont val="Arial"/>
        <family val="2"/>
      </rPr>
      <t xml:space="preserve">
The statement is prefaced by text that indicates it refers to governance and assurance processes in relation to corporate resilience only, the statement does not refer to operational and financial resilience or resilience in the round.
</t>
    </r>
    <r>
      <rPr>
        <b/>
        <sz val="9"/>
        <color theme="1"/>
        <rFont val="Arial"/>
        <family val="2"/>
      </rPr>
      <t>Actions</t>
    </r>
    <r>
      <rPr>
        <sz val="9"/>
        <color theme="1"/>
        <rFont val="Arial"/>
        <family val="2"/>
      </rPr>
      <t xml:space="preserve">
No action.</t>
    </r>
  </si>
  <si>
    <t>CA9.3 To what extent has the company’s full Board provided assurance that the company’s business plan will enable customers’ trust and confidence, through appropriate measures to provide a fair balance between customers and investors (which include outperformance sharing, dividend policies and any performance related element of executive pay) and high levels of transparency and engagement, on issues that matter to customers (which extends to their ability to understand corporate and financial structures and how they relate to its long-term resilience)?</t>
  </si>
  <si>
    <t>CA9.3a) The company’s business plan has been informed by (or the company will carry out) high quality customer engagement to understand issues that matter to customers, such as corporate and financial structures and how they relate to its long-term resilience;</t>
  </si>
  <si>
    <t>"The Board is committed to high levels of transparency and engagement and building trust and confidence with customers"</t>
  </si>
  <si>
    <t>Page 8 of C0011</t>
  </si>
  <si>
    <r>
      <rPr>
        <b/>
        <sz val="9"/>
        <color theme="1"/>
        <rFont val="Arial"/>
        <family val="2"/>
      </rPr>
      <t>Reasons</t>
    </r>
    <r>
      <rPr>
        <sz val="9"/>
        <color theme="1"/>
        <rFont val="Arial"/>
        <family val="2"/>
      </rPr>
      <t xml:space="preserve">
The statement does not confirm that the plan has been informed by high levels of engagement on matters such as corporate and financial resilience and how they relate to the company's long term resilience.
</t>
    </r>
    <r>
      <rPr>
        <b/>
        <sz val="9"/>
        <color theme="1"/>
        <rFont val="Arial"/>
        <family val="2"/>
      </rPr>
      <t>Actions</t>
    </r>
    <r>
      <rPr>
        <sz val="9"/>
        <color theme="1"/>
        <rFont val="Arial"/>
        <family val="2"/>
      </rPr>
      <t xml:space="preserve">
No action.</t>
    </r>
  </si>
  <si>
    <t>CA9.4 To what extent has the company’s full Board provided comprehensive assurance to demonstrate that the business plan will deliver – and that the Board will monitor delivery of – its outcomes (which should meet relevant statutory and licence obligations and take account of the UK and Welsh Governments’ strategic policy statements)?</t>
  </si>
  <si>
    <t>The company’s business plan provided sufficient and convincing evidence that the company’s full Board has provided comprehensive assurance to confirm that it will monitor delivery of its outcomes to ensure they meet its relevant statutory and licence obligations and has explained how it will do this.</t>
  </si>
  <si>
    <t>"The Board review performance against our existing performance commitments as part of the operational review presented to each board meeting and have undertaken detailed reviews of the proposed AMP7 commitments as part of their programme wide reviews and through a specific review in April 2018."</t>
  </si>
  <si>
    <t>Identifying where companies need to provide updated data tables or further information</t>
  </si>
  <si>
    <t>CA9.5 To what extent does the company have a good track record of producing high-quality data, taking into account the company's data submission, assurance process and statement of high quality, and our 2018 assessment of the company under the company monitoring framework?</t>
  </si>
  <si>
    <t>Final methodology assurance requirements</t>
  </si>
  <si>
    <t>Overall weighted grade</t>
  </si>
  <si>
    <t>Evidence to support true picture of performance and financial data</t>
  </si>
  <si>
    <t>Quality of evidence</t>
  </si>
  <si>
    <t>Required actions</t>
  </si>
  <si>
    <t>Advisory actions</t>
  </si>
  <si>
    <t>CA9.5b) The company is providing a true picture of its performance and financial data by ensuring that all relevant data submitted in its business plan is fully consistent with the data it has reported elsewhere e.g. Annual Performance Report, PR14 reconciliation submission;</t>
  </si>
  <si>
    <t>B</t>
  </si>
  <si>
    <t>Our 'in the round' assessment of the company's business plan tables confirms that overall the company provides a true picture of its performance and financial data.
In cost assessment, we identify a few minor inconsistencies to the data reported in the 2017-18 APR.</t>
  </si>
  <si>
    <t>Sufficient and convincing evidence provided</t>
  </si>
  <si>
    <t>None.</t>
  </si>
  <si>
    <t>Identifying where companies need to provide updated data tables and / or an updated financial model</t>
  </si>
  <si>
    <t>CA9.6 How consistent, accurate and assured are the company’s PR19 business plan tables, including the allocation of costs between business units, information on corporation tax, and the assurance and commentary provided?</t>
  </si>
  <si>
    <t>How consistent, accurate and assured are the company’s PR19 business plan tables, including the allocation of costs between business units, information on corporation tax, and the assurance and commentary provided?</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</si>
</sst>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Arial"/>
      <family val="2"/>
    </font>
    <font>
      <sz val="14"/>
      <color theme="1"/>
      <name val="Franklin Gothic Demi"/>
      <family val="2"/>
    </font>
    <font>
      <sz val="11"/>
      <color theme="1"/>
      <name val="Franklin Gothic Demi"/>
      <family val="2"/>
    </font>
    <font>
      <sz val="9"/>
      <color theme="1"/>
      <name val="Arial"/>
      <family val="2"/>
    </font>
    <font>
      <sz val="9"/>
      <color theme="1" tint="0.499984740745262"/>
      <name val="Arial"/>
      <family val="2"/>
    </font>
    <font>
      <b/>
      <sz val="9"/>
      <color theme="0"/>
      <name val="Arial"/>
      <family val="2"/>
    </font>
    <font>
      <b/>
      <sz val="9"/>
      <color theme="1"/>
      <name val="Arial"/>
      <family val="2"/>
    </font>
    <font>
      <sz val="9"/>
      <color rgb="FF0078C9"/>
      <name val="Franklin Gothic Demi"/>
      <family val="2"/>
    </font>
  </fonts>
  <fills count="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003479"/>
        <bgColor indexed="64"/>
      </patternFill>
    </fill>
    <fill>
      <patternFill patternType="solid">
        <fgColor rgb="FFE0DCD8"/>
        <bgColor indexed="64"/>
      </patternFill>
    </fill>
  </fills>
  <borders count="10">
    <border>
      <left/>
      <right/>
      <top/>
      <bottom/>
      <diagonal/>
    </border>
    <border>
      <left style="medium">
        <color rgb="FF857362"/>
      </left>
      <right style="thin">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medium">
        <color rgb="FF857362"/>
      </left>
      <right style="thin">
        <color rgb="FF857362"/>
      </right>
      <top style="medium">
        <color rgb="FF857362"/>
      </top>
      <bottom style="thin">
        <color rgb="FF857362"/>
      </bottom>
      <diagonal/>
    </border>
    <border>
      <left style="thin">
        <color rgb="FF857362"/>
      </left>
      <right style="thin">
        <color rgb="FF857362"/>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thin">
        <color rgb="FF857362"/>
      </left>
      <right style="thin">
        <color rgb="FF857362"/>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thin">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s>
  <cellStyleXfs count="1">
    <xf numFmtId="0" fontId="0" fillId="0" borderId="0"/>
  </cellStyleXfs>
  <cellXfs count="26">
    <xf numFmtId="0" fontId="0" fillId="0" borderId="0" xfId="0"/>
    <xf numFmtId="0" fontId="1" fillId="2" borderId="0" xfId="0" applyFont="1" applyFill="1" applyAlignment="1">
      <alignment vertical="center"/>
    </xf>
    <xf numFmtId="0" fontId="2" fillId="2" borderId="0" xfId="0" applyFont="1" applyFill="1" applyAlignment="1">
      <alignment vertical="center"/>
    </xf>
    <xf numFmtId="0" fontId="3" fillId="2" borderId="0" xfId="0" applyFont="1" applyFill="1" applyAlignment="1">
      <alignment vertical="center"/>
    </xf>
    <xf numFmtId="0" fontId="6" fillId="2" borderId="0" xfId="0" applyFont="1" applyFill="1" applyAlignment="1">
      <alignment vertical="center" wrapText="1"/>
    </xf>
    <xf numFmtId="0" fontId="3" fillId="2" borderId="1" xfId="0" applyFont="1" applyFill="1" applyBorder="1" applyAlignment="1">
      <alignment vertical="center" wrapText="1"/>
    </xf>
    <xf numFmtId="0" fontId="3" fillId="2" borderId="2" xfId="0" applyFont="1" applyFill="1" applyBorder="1" applyAlignment="1">
      <alignment vertical="center" wrapText="1"/>
    </xf>
    <xf numFmtId="0" fontId="5" fillId="4" borderId="0" xfId="0" applyFont="1" applyFill="1" applyAlignment="1">
      <alignment horizontal="center" vertical="center"/>
    </xf>
    <xf numFmtId="0" fontId="7" fillId="5" borderId="3" xfId="0" applyFont="1" applyFill="1" applyBorder="1" applyAlignment="1">
      <alignment vertical="center"/>
    </xf>
    <xf numFmtId="0" fontId="7" fillId="5" borderId="4" xfId="0" applyFont="1" applyFill="1" applyBorder="1" applyAlignment="1">
      <alignment vertical="center"/>
    </xf>
    <xf numFmtId="0" fontId="7" fillId="5" borderId="4" xfId="0" applyFont="1" applyFill="1" applyBorder="1" applyAlignment="1">
      <alignment horizontal="left" vertical="center" wrapText="1"/>
    </xf>
    <xf numFmtId="0" fontId="7" fillId="5" borderId="4" xfId="0" applyFont="1" applyFill="1" applyBorder="1" applyAlignment="1">
      <alignment vertical="center" wrapText="1"/>
    </xf>
    <xf numFmtId="0" fontId="7" fillId="5" borderId="5" xfId="0" applyFont="1" applyFill="1" applyBorder="1" applyAlignment="1">
      <alignment vertical="center" wrapText="1"/>
    </xf>
    <xf numFmtId="0" fontId="3" fillId="2" borderId="6" xfId="0" applyFont="1" applyFill="1" applyBorder="1" applyAlignment="1">
      <alignment vertical="center" wrapText="1"/>
    </xf>
    <xf numFmtId="0" fontId="3" fillId="2" borderId="6" xfId="0" applyFont="1" applyFill="1" applyBorder="1" applyAlignment="1">
      <alignment horizontal="left" vertical="center" wrapText="1"/>
    </xf>
    <xf numFmtId="0" fontId="3" fillId="2" borderId="6" xfId="0" applyFont="1" applyFill="1" applyBorder="1" applyAlignment="1">
      <alignment vertical="top" wrapText="1"/>
    </xf>
    <xf numFmtId="0" fontId="4" fillId="3" borderId="7" xfId="0" applyFont="1" applyFill="1" applyBorder="1" applyAlignment="1">
      <alignment vertical="center" wrapText="1"/>
    </xf>
    <xf numFmtId="0" fontId="3" fillId="2" borderId="8" xfId="0" applyFont="1" applyFill="1" applyBorder="1" applyAlignment="1">
      <alignment vertical="center" wrapText="1"/>
    </xf>
    <xf numFmtId="0" fontId="3" fillId="2" borderId="8" xfId="0" applyFont="1" applyFill="1" applyBorder="1" applyAlignment="1">
      <alignment horizontal="left" vertical="center" wrapText="1"/>
    </xf>
    <xf numFmtId="0" fontId="4" fillId="3" borderId="9" xfId="0" applyFont="1" applyFill="1" applyBorder="1" applyAlignment="1">
      <alignment vertical="center" wrapText="1"/>
    </xf>
    <xf numFmtId="0" fontId="4" fillId="2" borderId="7" xfId="0" applyFont="1" applyFill="1" applyBorder="1" applyAlignment="1">
      <alignment vertical="center" wrapText="1"/>
    </xf>
    <xf numFmtId="0" fontId="4" fillId="2" borderId="9" xfId="0" applyFont="1" applyFill="1" applyBorder="1" applyAlignment="1">
      <alignment vertical="center" wrapText="1"/>
    </xf>
    <xf numFmtId="2" fontId="3" fillId="2" borderId="8" xfId="0" applyNumberFormat="1" applyFont="1" applyFill="1" applyBorder="1" applyAlignment="1">
      <alignment vertical="center" wrapText="1"/>
    </xf>
    <xf numFmtId="0" fontId="3" fillId="2" borderId="9" xfId="0" applyFont="1" applyFill="1" applyBorder="1" applyAlignment="1">
      <alignment vertical="center" wrapText="1"/>
    </xf>
    <xf numFmtId="0" fontId="3" fillId="2" borderId="6" xfId="0" quotePrefix="1" applyFont="1" applyFill="1" applyBorder="1" applyAlignment="1">
      <alignment vertical="center" wrapText="1"/>
    </xf>
    <xf numFmtId="0" fontId="5" fillId="4" borderId="0" xfId="0" applyFont="1" applyFill="1" applyAlignment="1">
      <alignment horizontal="left" vertical="center" wrapText="1"/>
    </xf>
  </cellXfs>
  <cellStyles count="1">
    <cellStyle name="Normal" xfId="0" builtinId="0"/>
  </cellStyles>
  <dxfs count="37">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857362"/>
      <color rgb="FFE0DCD8"/>
      <color rgb="FF003479"/>
      <color rgb="FF0078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5"/>
  <sheetViews>
    <sheetView zoomScale="90" zoomScaleNormal="90" workbookViewId="0">
      <selection activeCell="B13" sqref="B13"/>
    </sheetView>
  </sheetViews>
  <sheetFormatPr defaultColWidth="9" defaultRowHeight="11.65" x14ac:dyDescent="0.35"/>
  <cols>
    <col min="1" max="1" width="2.625" style="3" customWidth="1"/>
    <col min="2" max="3" width="40.625" style="3" customWidth="1"/>
    <col min="4" max="4" width="16.625" style="3" customWidth="1"/>
    <col min="5" max="5" width="9" style="3"/>
    <col min="6" max="6" width="12.5" style="3" customWidth="1"/>
    <col min="7" max="7" width="60.625" style="3" customWidth="1"/>
    <col min="8" max="8" width="12.5" style="3" customWidth="1"/>
    <col min="9" max="9" width="14.625" style="3" customWidth="1"/>
    <col min="10" max="16384" width="9" style="3"/>
  </cols>
  <sheetData>
    <row r="1" spans="2:10" ht="17.25" x14ac:dyDescent="0.35">
      <c r="B1" s="1" t="s">
        <v>0</v>
      </c>
    </row>
    <row r="3" spans="2:10" ht="17.25" x14ac:dyDescent="0.35">
      <c r="B3" s="1" t="s">
        <v>1</v>
      </c>
    </row>
    <row r="5" spans="2:10" ht="14.65" x14ac:dyDescent="0.35">
      <c r="B5" s="2" t="s">
        <v>2</v>
      </c>
    </row>
    <row r="7" spans="2:10" ht="25.5" customHeight="1" x14ac:dyDescent="0.35">
      <c r="B7" s="25" t="s">
        <v>3</v>
      </c>
      <c r="C7" s="25"/>
      <c r="D7" s="25"/>
      <c r="E7" s="25"/>
      <c r="F7" s="25"/>
      <c r="G7" s="25"/>
      <c r="H7" s="25"/>
      <c r="I7" s="25"/>
      <c r="J7" s="7" t="s">
        <v>4</v>
      </c>
    </row>
    <row r="8" spans="2:10" ht="12" thickBot="1" x14ac:dyDescent="0.4"/>
    <row r="9" spans="2:10" ht="24" x14ac:dyDescent="0.35">
      <c r="B9" s="8" t="s">
        <v>5</v>
      </c>
      <c r="C9" s="9" t="s">
        <v>6</v>
      </c>
      <c r="D9" s="9" t="s">
        <v>7</v>
      </c>
      <c r="E9" s="10" t="s">
        <v>8</v>
      </c>
      <c r="F9" s="10" t="s">
        <v>9</v>
      </c>
      <c r="G9" s="11" t="s">
        <v>10</v>
      </c>
      <c r="H9" s="11" t="s">
        <v>11</v>
      </c>
      <c r="I9" s="12" t="s">
        <v>12</v>
      </c>
    </row>
    <row r="10" spans="2:10" ht="93" x14ac:dyDescent="0.35">
      <c r="B10" s="5" t="s">
        <v>13</v>
      </c>
      <c r="C10" s="13" t="s">
        <v>14</v>
      </c>
      <c r="D10" s="13" t="s">
        <v>15</v>
      </c>
      <c r="E10" s="14" t="s">
        <v>16</v>
      </c>
      <c r="F10" s="14" t="str">
        <f>IF(E10="Compliant","No","Yes")</f>
        <v>No</v>
      </c>
      <c r="G10" s="13"/>
      <c r="H10" s="15"/>
      <c r="I10" s="20" t="s">
        <v>17</v>
      </c>
    </row>
    <row r="11" spans="2:10" ht="58.15" x14ac:dyDescent="0.35">
      <c r="B11" s="5" t="s">
        <v>18</v>
      </c>
      <c r="C11" s="13" t="s">
        <v>19</v>
      </c>
      <c r="D11" s="13" t="s">
        <v>15</v>
      </c>
      <c r="E11" s="14" t="s">
        <v>16</v>
      </c>
      <c r="F11" s="14" t="str">
        <f t="shared" ref="F11:F24" si="0">IF(E11="Compliant","No","Yes")</f>
        <v>No</v>
      </c>
      <c r="G11" s="13"/>
      <c r="H11" s="15"/>
      <c r="I11" s="20" t="s">
        <v>17</v>
      </c>
    </row>
    <row r="12" spans="2:10" ht="69.75" x14ac:dyDescent="0.35">
      <c r="B12" s="5" t="s">
        <v>20</v>
      </c>
      <c r="C12" s="13" t="s">
        <v>21</v>
      </c>
      <c r="D12" s="13" t="s">
        <v>15</v>
      </c>
      <c r="E12" s="14" t="s">
        <v>22</v>
      </c>
      <c r="F12" s="14" t="s">
        <v>23</v>
      </c>
      <c r="G12" s="13" t="s">
        <v>24</v>
      </c>
      <c r="H12" s="15"/>
      <c r="I12" s="16" t="s">
        <v>25</v>
      </c>
    </row>
    <row r="13" spans="2:10" ht="93" x14ac:dyDescent="0.35">
      <c r="B13" s="5" t="s">
        <v>26</v>
      </c>
      <c r="C13" s="13" t="s">
        <v>14</v>
      </c>
      <c r="D13" s="13" t="s">
        <v>15</v>
      </c>
      <c r="E13" s="14" t="s">
        <v>16</v>
      </c>
      <c r="F13" s="14" t="str">
        <f t="shared" si="0"/>
        <v>No</v>
      </c>
      <c r="G13" s="13"/>
      <c r="H13" s="15"/>
      <c r="I13" s="20" t="s">
        <v>17</v>
      </c>
    </row>
    <row r="14" spans="2:10" ht="23.25" x14ac:dyDescent="0.35">
      <c r="B14" s="5" t="s">
        <v>27</v>
      </c>
      <c r="C14" s="13" t="s">
        <v>28</v>
      </c>
      <c r="D14" s="13" t="s">
        <v>29</v>
      </c>
      <c r="E14" s="14" t="s">
        <v>16</v>
      </c>
      <c r="F14" s="14" t="str">
        <f t="shared" si="0"/>
        <v>No</v>
      </c>
      <c r="G14" s="13"/>
      <c r="H14" s="13"/>
      <c r="I14" s="20" t="s">
        <v>17</v>
      </c>
    </row>
    <row r="15" spans="2:10" ht="139.5" x14ac:dyDescent="0.35">
      <c r="B15" s="5" t="s">
        <v>30</v>
      </c>
      <c r="C15" s="13" t="s">
        <v>31</v>
      </c>
      <c r="D15" s="13" t="s">
        <v>32</v>
      </c>
      <c r="E15" s="14" t="s">
        <v>33</v>
      </c>
      <c r="F15" s="14" t="s">
        <v>23</v>
      </c>
      <c r="G15" s="13" t="s">
        <v>34</v>
      </c>
      <c r="H15" s="13"/>
      <c r="I15" s="20" t="s">
        <v>17</v>
      </c>
    </row>
    <row r="16" spans="2:10" ht="69.75" x14ac:dyDescent="0.35">
      <c r="B16" s="5" t="s">
        <v>35</v>
      </c>
      <c r="C16" s="13" t="s">
        <v>36</v>
      </c>
      <c r="D16" s="14" t="s">
        <v>32</v>
      </c>
      <c r="E16" s="14" t="s">
        <v>22</v>
      </c>
      <c r="F16" s="14" t="s">
        <v>23</v>
      </c>
      <c r="G16" s="13" t="s">
        <v>37</v>
      </c>
      <c r="H16" s="13"/>
      <c r="I16" s="20" t="s">
        <v>17</v>
      </c>
    </row>
    <row r="17" spans="2:9" ht="104.65" x14ac:dyDescent="0.35">
      <c r="B17" s="5" t="s">
        <v>38</v>
      </c>
      <c r="C17" s="13" t="s">
        <v>39</v>
      </c>
      <c r="D17" s="14" t="s">
        <v>40</v>
      </c>
      <c r="E17" s="14" t="s">
        <v>22</v>
      </c>
      <c r="F17" s="14" t="s">
        <v>23</v>
      </c>
      <c r="G17" s="13" t="s">
        <v>41</v>
      </c>
      <c r="H17" s="13"/>
      <c r="I17" s="20" t="s">
        <v>17</v>
      </c>
    </row>
    <row r="18" spans="2:9" ht="58.15" x14ac:dyDescent="0.35">
      <c r="B18" s="5" t="s">
        <v>42</v>
      </c>
      <c r="C18" s="24" t="s">
        <v>43</v>
      </c>
      <c r="D18" s="14" t="s">
        <v>44</v>
      </c>
      <c r="E18" s="14" t="s">
        <v>22</v>
      </c>
      <c r="F18" s="14" t="s">
        <v>23</v>
      </c>
      <c r="G18" s="13" t="s">
        <v>45</v>
      </c>
      <c r="H18" s="13"/>
      <c r="I18" s="20" t="s">
        <v>17</v>
      </c>
    </row>
    <row r="19" spans="2:9" ht="69.75" x14ac:dyDescent="0.35">
      <c r="B19" s="5" t="s">
        <v>46</v>
      </c>
      <c r="C19" s="13" t="s">
        <v>47</v>
      </c>
      <c r="D19" s="14" t="s">
        <v>44</v>
      </c>
      <c r="E19" s="14" t="s">
        <v>22</v>
      </c>
      <c r="F19" s="14" t="s">
        <v>23</v>
      </c>
      <c r="G19" s="13" t="s">
        <v>48</v>
      </c>
      <c r="H19" s="13"/>
      <c r="I19" s="20" t="s">
        <v>17</v>
      </c>
    </row>
    <row r="20" spans="2:9" ht="81.400000000000006" x14ac:dyDescent="0.35">
      <c r="B20" s="5" t="s">
        <v>49</v>
      </c>
      <c r="C20" s="13" t="s">
        <v>50</v>
      </c>
      <c r="D20" s="14" t="s">
        <v>44</v>
      </c>
      <c r="E20" s="14" t="s">
        <v>22</v>
      </c>
      <c r="F20" s="14" t="s">
        <v>23</v>
      </c>
      <c r="G20" s="13" t="s">
        <v>51</v>
      </c>
      <c r="H20" s="13"/>
      <c r="I20" s="20" t="s">
        <v>17</v>
      </c>
    </row>
    <row r="21" spans="2:9" ht="23.25" x14ac:dyDescent="0.35">
      <c r="B21" s="5" t="s">
        <v>52</v>
      </c>
      <c r="C21" s="13" t="s">
        <v>53</v>
      </c>
      <c r="D21" s="14" t="s">
        <v>54</v>
      </c>
      <c r="E21" s="14" t="s">
        <v>16</v>
      </c>
      <c r="F21" s="14" t="str">
        <f t="shared" si="0"/>
        <v>No</v>
      </c>
      <c r="G21" s="13"/>
      <c r="H21" s="13"/>
      <c r="I21" s="20" t="s">
        <v>17</v>
      </c>
    </row>
    <row r="22" spans="2:9" ht="69.75" x14ac:dyDescent="0.35">
      <c r="B22" s="5" t="s">
        <v>55</v>
      </c>
      <c r="C22" s="13" t="s">
        <v>56</v>
      </c>
      <c r="D22" s="14"/>
      <c r="E22" s="14" t="s">
        <v>33</v>
      </c>
      <c r="F22" s="14" t="s">
        <v>23</v>
      </c>
      <c r="G22" s="13" t="s">
        <v>57</v>
      </c>
      <c r="H22" s="13"/>
      <c r="I22" s="16" t="s">
        <v>25</v>
      </c>
    </row>
    <row r="23" spans="2:9" ht="116.25" x14ac:dyDescent="0.35">
      <c r="B23" s="5" t="s">
        <v>58</v>
      </c>
      <c r="C23" s="13" t="s">
        <v>59</v>
      </c>
      <c r="D23" s="14" t="s">
        <v>60</v>
      </c>
      <c r="E23" s="14" t="s">
        <v>16</v>
      </c>
      <c r="F23" s="14" t="str">
        <f t="shared" si="0"/>
        <v>No</v>
      </c>
      <c r="G23" s="13"/>
      <c r="H23" s="13"/>
      <c r="I23" s="16" t="s">
        <v>25</v>
      </c>
    </row>
    <row r="24" spans="2:9" ht="116.25" x14ac:dyDescent="0.35">
      <c r="B24" s="5" t="s">
        <v>61</v>
      </c>
      <c r="C24" s="13" t="s">
        <v>62</v>
      </c>
      <c r="D24" s="14" t="s">
        <v>60</v>
      </c>
      <c r="E24" s="14" t="s">
        <v>16</v>
      </c>
      <c r="F24" s="14" t="str">
        <f t="shared" si="0"/>
        <v>No</v>
      </c>
      <c r="G24" s="13"/>
      <c r="H24" s="13"/>
      <c r="I24" s="16" t="s">
        <v>25</v>
      </c>
    </row>
    <row r="25" spans="2:9" ht="58.5" thickBot="1" x14ac:dyDescent="0.4">
      <c r="B25" s="6" t="s">
        <v>63</v>
      </c>
      <c r="C25" s="17" t="s">
        <v>64</v>
      </c>
      <c r="D25" s="18" t="s">
        <v>15</v>
      </c>
      <c r="E25" s="18" t="s">
        <v>22</v>
      </c>
      <c r="F25" s="18" t="s">
        <v>23</v>
      </c>
      <c r="G25" s="17" t="s">
        <v>65</v>
      </c>
      <c r="H25" s="17"/>
      <c r="I25" s="19" t="s">
        <v>25</v>
      </c>
    </row>
  </sheetData>
  <mergeCells count="1">
    <mergeCell ref="B7:I7"/>
  </mergeCells>
  <conditionalFormatting sqref="F10">
    <cfRule type="cellIs" dxfId="36" priority="6" operator="equal">
      <formula>"Yes"</formula>
    </cfRule>
    <cfRule type="cellIs" dxfId="35" priority="7" operator="equal">
      <formula>"No"</formula>
    </cfRule>
  </conditionalFormatting>
  <conditionalFormatting sqref="F11:F25">
    <cfRule type="cellIs" dxfId="34" priority="1" operator="equal">
      <formula>"Yes"</formula>
    </cfRule>
    <cfRule type="cellIs" dxfId="33" priority="2" operator="equal">
      <formula>"No"</formula>
    </cfRule>
  </conditionalFormatting>
  <conditionalFormatting sqref="E10:E25">
    <cfRule type="cellIs" dxfId="32" priority="3" operator="equal">
      <formula>"Non-compliant"</formula>
    </cfRule>
    <cfRule type="cellIs" dxfId="31" priority="4" operator="equal">
      <formula>"Partially-compliant"</formula>
    </cfRule>
    <cfRule type="cellIs" dxfId="30" priority="5" operator="equal">
      <formula>"Compliant"</formula>
    </cfRule>
  </conditionalFormatting>
  <pageMargins left="0.70866141732283472" right="0.70866141732283472" top="0.74803149606299213" bottom="0.74803149606299213" header="0.31496062992125984" footer="0.31496062992125984"/>
  <pageSetup paperSize="8" scale="52" orientation="landscape" r:id="rId1"/>
  <headerFooter>
    <oddHeader>&amp;LPR19 IAP: &amp;F</oddHeader>
    <oddFooter>&amp;LPrinted on &amp;D at &amp;T&amp;C&amp;P of &amp;N&amp;ROfwat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2"/>
  <sheetViews>
    <sheetView zoomScale="90" zoomScaleNormal="90" workbookViewId="0">
      <selection activeCell="B9" sqref="B9"/>
    </sheetView>
  </sheetViews>
  <sheetFormatPr defaultColWidth="9" defaultRowHeight="11.65" x14ac:dyDescent="0.35"/>
  <cols>
    <col min="1" max="1" width="2.625" style="3" customWidth="1"/>
    <col min="2" max="3" width="40.625" style="3" customWidth="1"/>
    <col min="4" max="4" width="16.625" style="3" customWidth="1"/>
    <col min="5" max="5" width="9" style="3"/>
    <col min="6" max="6" width="12.5" style="3" customWidth="1"/>
    <col min="7" max="7" width="60.625" style="3" customWidth="1"/>
    <col min="8" max="8" width="12.5" style="3" customWidth="1"/>
    <col min="9" max="9" width="14.625" style="3" customWidth="1"/>
    <col min="10" max="16384" width="9" style="3"/>
  </cols>
  <sheetData>
    <row r="2" spans="2:10" ht="17.25" x14ac:dyDescent="0.35">
      <c r="B2" s="1" t="s">
        <v>1</v>
      </c>
    </row>
    <row r="4" spans="2:10" ht="14.65" x14ac:dyDescent="0.35">
      <c r="B4" s="2" t="s">
        <v>2</v>
      </c>
    </row>
    <row r="6" spans="2:10" ht="25.5" customHeight="1" x14ac:dyDescent="0.35">
      <c r="B6" s="25" t="s">
        <v>66</v>
      </c>
      <c r="C6" s="25"/>
      <c r="D6" s="25"/>
      <c r="E6" s="25"/>
      <c r="F6" s="25"/>
      <c r="G6" s="25"/>
      <c r="H6" s="25"/>
      <c r="I6" s="25"/>
      <c r="J6" s="7" t="str">
        <f>'CA9.1'!$J$7</f>
        <v>UUW</v>
      </c>
    </row>
    <row r="7" spans="2:10" ht="12" thickBot="1" x14ac:dyDescent="0.4"/>
    <row r="8" spans="2:10" ht="24" x14ac:dyDescent="0.35">
      <c r="B8" s="8" t="s">
        <v>5</v>
      </c>
      <c r="C8" s="9" t="s">
        <v>6</v>
      </c>
      <c r="D8" s="9" t="s">
        <v>7</v>
      </c>
      <c r="E8" s="10" t="s">
        <v>8</v>
      </c>
      <c r="F8" s="10" t="s">
        <v>9</v>
      </c>
      <c r="G8" s="11" t="s">
        <v>10</v>
      </c>
      <c r="H8" s="11" t="s">
        <v>11</v>
      </c>
      <c r="I8" s="12" t="s">
        <v>12</v>
      </c>
    </row>
    <row r="9" spans="2:10" ht="81.75" thickBot="1" x14ac:dyDescent="0.4">
      <c r="B9" s="6" t="s">
        <v>67</v>
      </c>
      <c r="C9" s="17" t="s">
        <v>68</v>
      </c>
      <c r="D9" s="18" t="s">
        <v>44</v>
      </c>
      <c r="E9" s="18" t="s">
        <v>22</v>
      </c>
      <c r="F9" s="18" t="s">
        <v>23</v>
      </c>
      <c r="G9" s="17" t="s">
        <v>69</v>
      </c>
      <c r="H9" s="17"/>
      <c r="I9" s="19" t="s">
        <v>25</v>
      </c>
    </row>
    <row r="10" spans="2:10" x14ac:dyDescent="0.35">
      <c r="G10" s="4"/>
      <c r="H10" s="4"/>
    </row>
    <row r="12" spans="2:10" x14ac:dyDescent="0.35">
      <c r="G12" s="4"/>
      <c r="H12" s="4"/>
    </row>
  </sheetData>
  <mergeCells count="1">
    <mergeCell ref="B6:I6"/>
  </mergeCells>
  <conditionalFormatting sqref="E9">
    <cfRule type="cellIs" dxfId="29" priority="8" operator="equal">
      <formula>"Non-compliant"</formula>
    </cfRule>
    <cfRule type="cellIs" dxfId="28" priority="9" operator="equal">
      <formula>"Partially-compliant"</formula>
    </cfRule>
    <cfRule type="cellIs" dxfId="27" priority="10" operator="equal">
      <formula>"Compliant"</formula>
    </cfRule>
  </conditionalFormatting>
  <conditionalFormatting sqref="F9">
    <cfRule type="cellIs" dxfId="26" priority="6" operator="equal">
      <formula>"Yes"</formula>
    </cfRule>
    <cfRule type="cellIs" dxfId="25" priority="7" operator="equal">
      <formula>"No"</formula>
    </cfRule>
  </conditionalFormatting>
  <pageMargins left="0.70866141732283472" right="0.70866141732283472" top="0.74803149606299213" bottom="0.74803149606299213" header="0.31496062992125984" footer="0.31496062992125984"/>
  <pageSetup paperSize="8" scale="82" orientation="landscape" r:id="rId1"/>
  <headerFooter>
    <oddHeader>&amp;LPR19 IAP: &amp;F</oddHeader>
    <oddFooter>&amp;LPrinted on &amp;D at &amp;T&amp;C&amp;P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0"/>
  <sheetViews>
    <sheetView zoomScale="90" zoomScaleNormal="90" workbookViewId="0">
      <selection activeCell="B9" sqref="B9"/>
    </sheetView>
  </sheetViews>
  <sheetFormatPr defaultColWidth="9" defaultRowHeight="11.65" x14ac:dyDescent="0.35"/>
  <cols>
    <col min="1" max="1" width="2.625" style="3" customWidth="1"/>
    <col min="2" max="3" width="40.625" style="3" customWidth="1"/>
    <col min="4" max="4" width="16.625" style="3" customWidth="1"/>
    <col min="5" max="5" width="9" style="3"/>
    <col min="6" max="6" width="12.5" style="3" customWidth="1"/>
    <col min="7" max="7" width="60.625" style="3" customWidth="1"/>
    <col min="8" max="8" width="39.875" style="3" customWidth="1"/>
    <col min="9" max="9" width="14.625" style="3" customWidth="1"/>
    <col min="10" max="16384" width="9" style="3"/>
  </cols>
  <sheetData>
    <row r="2" spans="2:10" ht="17.25" x14ac:dyDescent="0.35">
      <c r="B2" s="1" t="s">
        <v>1</v>
      </c>
    </row>
    <row r="4" spans="2:10" ht="14.65" x14ac:dyDescent="0.35">
      <c r="B4" s="2" t="s">
        <v>2</v>
      </c>
    </row>
    <row r="6" spans="2:10" ht="25.5" customHeight="1" x14ac:dyDescent="0.35">
      <c r="B6" s="25" t="s">
        <v>70</v>
      </c>
      <c r="C6" s="25"/>
      <c r="D6" s="25"/>
      <c r="E6" s="25"/>
      <c r="F6" s="25"/>
      <c r="G6" s="25"/>
      <c r="H6" s="25"/>
      <c r="I6" s="25"/>
      <c r="J6" s="7" t="str">
        <f>'CA9.1'!$J$7</f>
        <v>UUW</v>
      </c>
    </row>
    <row r="7" spans="2:10" ht="12" thickBot="1" x14ac:dyDescent="0.4"/>
    <row r="8" spans="2:10" ht="24" x14ac:dyDescent="0.35">
      <c r="B8" s="8" t="s">
        <v>5</v>
      </c>
      <c r="C8" s="9" t="s">
        <v>6</v>
      </c>
      <c r="D8" s="9" t="s">
        <v>7</v>
      </c>
      <c r="E8" s="10" t="s">
        <v>8</v>
      </c>
      <c r="F8" s="10" t="s">
        <v>9</v>
      </c>
      <c r="G8" s="11" t="s">
        <v>10</v>
      </c>
      <c r="H8" s="11" t="s">
        <v>11</v>
      </c>
      <c r="I8" s="12" t="s">
        <v>12</v>
      </c>
    </row>
    <row r="9" spans="2:10" ht="81.75" thickBot="1" x14ac:dyDescent="0.4">
      <c r="B9" s="6" t="s">
        <v>71</v>
      </c>
      <c r="C9" s="17" t="s">
        <v>72</v>
      </c>
      <c r="D9" s="17" t="s">
        <v>73</v>
      </c>
      <c r="E9" s="18" t="s">
        <v>33</v>
      </c>
      <c r="F9" s="18" t="s">
        <v>23</v>
      </c>
      <c r="G9" s="17" t="s">
        <v>74</v>
      </c>
      <c r="H9" s="17"/>
      <c r="I9" s="21" t="s">
        <v>17</v>
      </c>
    </row>
    <row r="10" spans="2:10" x14ac:dyDescent="0.35">
      <c r="G10" s="4"/>
    </row>
  </sheetData>
  <mergeCells count="1">
    <mergeCell ref="B6:I6"/>
  </mergeCells>
  <conditionalFormatting sqref="F9">
    <cfRule type="cellIs" dxfId="24" priority="21" operator="equal">
      <formula>"Yes"</formula>
    </cfRule>
    <cfRule type="cellIs" dxfId="23" priority="22" operator="equal">
      <formula>"No"</formula>
    </cfRule>
  </conditionalFormatting>
  <conditionalFormatting sqref="E9">
    <cfRule type="cellIs" dxfId="22" priority="18" operator="equal">
      <formula>"Non-compliant"</formula>
    </cfRule>
    <cfRule type="cellIs" dxfId="21" priority="19" operator="equal">
      <formula>"Partially-compliant"</formula>
    </cfRule>
    <cfRule type="cellIs" dxfId="20" priority="20" operator="equal">
      <formula>"Compliant"</formula>
    </cfRule>
  </conditionalFormatting>
  <pageMargins left="0.70866141732283472" right="0.70866141732283472" top="0.74803149606299213" bottom="0.74803149606299213" header="0.31496062992125984" footer="0.31496062992125984"/>
  <pageSetup paperSize="8" scale="72" orientation="landscape" r:id="rId1"/>
  <headerFooter>
    <oddHeader>&amp;LPR19 IAP: &amp;F</oddHeader>
    <oddFooter>&amp;LPrinted on &amp;D at &amp;T&amp;C&amp;P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1"/>
  <sheetViews>
    <sheetView zoomScale="90" zoomScaleNormal="90" workbookViewId="0">
      <selection activeCell="B9" sqref="B9"/>
    </sheetView>
  </sheetViews>
  <sheetFormatPr defaultColWidth="9" defaultRowHeight="11.65" x14ac:dyDescent="0.35"/>
  <cols>
    <col min="1" max="1" width="2.625" style="3" customWidth="1"/>
    <col min="2" max="3" width="40.625" style="3" customWidth="1"/>
    <col min="4" max="4" width="16.625" style="3" customWidth="1"/>
    <col min="5" max="5" width="9" style="3"/>
    <col min="6" max="6" width="12.5" style="3" customWidth="1"/>
    <col min="7" max="7" width="60.625" style="3" customWidth="1"/>
    <col min="8" max="8" width="12.5" style="3" customWidth="1"/>
    <col min="9" max="9" width="14.625" style="3" customWidth="1"/>
    <col min="10" max="16384" width="9" style="3"/>
  </cols>
  <sheetData>
    <row r="2" spans="2:10" ht="17.25" x14ac:dyDescent="0.35">
      <c r="B2" s="1" t="s">
        <v>1</v>
      </c>
    </row>
    <row r="4" spans="2:10" ht="14.65" x14ac:dyDescent="0.35">
      <c r="B4" s="2" t="s">
        <v>2</v>
      </c>
    </row>
    <row r="6" spans="2:10" ht="25.5" customHeight="1" x14ac:dyDescent="0.35">
      <c r="B6" s="25" t="s">
        <v>75</v>
      </c>
      <c r="C6" s="25"/>
      <c r="D6" s="25"/>
      <c r="E6" s="25"/>
      <c r="F6" s="25"/>
      <c r="G6" s="25"/>
      <c r="H6" s="25"/>
      <c r="I6" s="25"/>
      <c r="J6" s="7" t="str">
        <f>'CA9.1'!$J$7</f>
        <v>UUW</v>
      </c>
    </row>
    <row r="7" spans="2:10" ht="12" thickBot="1" x14ac:dyDescent="0.4"/>
    <row r="8" spans="2:10" ht="24" x14ac:dyDescent="0.35">
      <c r="B8" s="8" t="s">
        <v>5</v>
      </c>
      <c r="C8" s="9" t="s">
        <v>6</v>
      </c>
      <c r="D8" s="9" t="s">
        <v>7</v>
      </c>
      <c r="E8" s="10" t="s">
        <v>8</v>
      </c>
      <c r="F8" s="10" t="s">
        <v>9</v>
      </c>
      <c r="G8" s="11" t="s">
        <v>10</v>
      </c>
      <c r="H8" s="11" t="s">
        <v>11</v>
      </c>
      <c r="I8" s="12" t="s">
        <v>12</v>
      </c>
    </row>
    <row r="9" spans="2:10" ht="70.150000000000006" thickBot="1" x14ac:dyDescent="0.4">
      <c r="B9" s="6" t="s">
        <v>76</v>
      </c>
      <c r="C9" s="17" t="s">
        <v>77</v>
      </c>
      <c r="D9" s="17" t="s">
        <v>44</v>
      </c>
      <c r="E9" s="18" t="s">
        <v>16</v>
      </c>
      <c r="F9" s="18" t="str">
        <f t="shared" ref="F9" si="0">IF(E9="Compliant","No","Yes")</f>
        <v>No</v>
      </c>
      <c r="G9" s="17"/>
      <c r="H9" s="17"/>
      <c r="I9" s="19" t="s">
        <v>25</v>
      </c>
    </row>
    <row r="11" spans="2:10" x14ac:dyDescent="0.35">
      <c r="G11" s="4"/>
      <c r="H11" s="4"/>
    </row>
  </sheetData>
  <mergeCells count="1">
    <mergeCell ref="B6:I6"/>
  </mergeCells>
  <conditionalFormatting sqref="F9">
    <cfRule type="cellIs" dxfId="19" priority="1" operator="equal">
      <formula>"Yes"</formula>
    </cfRule>
    <cfRule type="cellIs" dxfId="18" priority="2" operator="equal">
      <formula>"No"</formula>
    </cfRule>
  </conditionalFormatting>
  <conditionalFormatting sqref="E9">
    <cfRule type="cellIs" dxfId="17" priority="3" operator="equal">
      <formula>"Non-compliant"</formula>
    </cfRule>
    <cfRule type="cellIs" dxfId="16" priority="4" operator="equal">
      <formula>"Partially-compliant"</formula>
    </cfRule>
    <cfRule type="cellIs" dxfId="15" priority="5" operator="equal">
      <formula>"Compliant"</formula>
    </cfRule>
  </conditionalFormatting>
  <pageMargins left="0.70866141732283472" right="0.70866141732283472" top="0.74803149606299213" bottom="0.74803149606299213" header="0.31496062992125984" footer="0.31496062992125984"/>
  <pageSetup paperSize="8" scale="82" orientation="landscape" r:id="rId1"/>
  <headerFooter>
    <oddHeader>&amp;LPR19 IAP: &amp;F</oddHeader>
    <oddFooter>&amp;LPrinted on &amp;D at &amp;T&amp;C&amp;P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11"/>
  <sheetViews>
    <sheetView tabSelected="1" zoomScale="90" zoomScaleNormal="90" workbookViewId="0">
      <selection activeCell="B9" sqref="B9"/>
    </sheetView>
  </sheetViews>
  <sheetFormatPr defaultColWidth="9" defaultRowHeight="11.65" x14ac:dyDescent="0.35"/>
  <cols>
    <col min="1" max="1" width="2.625" style="3" customWidth="1"/>
    <col min="2" max="2" width="40.625" style="3" customWidth="1"/>
    <col min="3" max="3" width="12.375" style="3" customWidth="1"/>
    <col min="4" max="4" width="40.625" style="3" customWidth="1"/>
    <col min="5" max="5" width="16.75" style="3" customWidth="1"/>
    <col min="6" max="6" width="12.5" style="3" customWidth="1"/>
    <col min="7" max="7" width="47.625" style="3" customWidth="1"/>
    <col min="8" max="8" width="12.5" style="3" customWidth="1"/>
    <col min="9" max="9" width="47.625" style="3" customWidth="1"/>
    <col min="10" max="10" width="12.5" style="3" customWidth="1"/>
    <col min="11" max="16384" width="9" style="3"/>
  </cols>
  <sheetData>
    <row r="2" spans="2:11" ht="17.25" x14ac:dyDescent="0.35">
      <c r="B2" s="1" t="s">
        <v>1</v>
      </c>
      <c r="C2" s="1"/>
    </row>
    <row r="4" spans="2:11" ht="14.65" x14ac:dyDescent="0.35">
      <c r="B4" s="2" t="s">
        <v>78</v>
      </c>
      <c r="C4" s="2"/>
    </row>
    <row r="6" spans="2:11" ht="25.5" customHeight="1" x14ac:dyDescent="0.35">
      <c r="B6" s="25" t="s">
        <v>79</v>
      </c>
      <c r="C6" s="25"/>
      <c r="D6" s="25"/>
      <c r="E6" s="25"/>
      <c r="F6" s="25"/>
      <c r="G6" s="25"/>
      <c r="H6" s="25"/>
      <c r="I6" s="25"/>
      <c r="J6" s="25"/>
      <c r="K6" s="7" t="str">
        <f>'CA9.1'!$J$7</f>
        <v>UUW</v>
      </c>
    </row>
    <row r="7" spans="2:11" ht="12" thickBot="1" x14ac:dyDescent="0.4"/>
    <row r="8" spans="2:11" ht="24" x14ac:dyDescent="0.35">
      <c r="B8" s="8" t="s">
        <v>80</v>
      </c>
      <c r="C8" s="11" t="s">
        <v>81</v>
      </c>
      <c r="D8" s="11" t="s">
        <v>82</v>
      </c>
      <c r="E8" s="10" t="s">
        <v>83</v>
      </c>
      <c r="F8" s="10" t="s">
        <v>9</v>
      </c>
      <c r="G8" s="11" t="s">
        <v>84</v>
      </c>
      <c r="H8" s="11" t="s">
        <v>11</v>
      </c>
      <c r="I8" s="11" t="s">
        <v>85</v>
      </c>
      <c r="J8" s="12" t="s">
        <v>11</v>
      </c>
    </row>
    <row r="9" spans="2:11" ht="70.150000000000006" thickBot="1" x14ac:dyDescent="0.4">
      <c r="B9" s="6" t="s">
        <v>86</v>
      </c>
      <c r="C9" s="22" t="s">
        <v>87</v>
      </c>
      <c r="D9" s="17" t="s">
        <v>88</v>
      </c>
      <c r="E9" s="18" t="s">
        <v>89</v>
      </c>
      <c r="F9" s="18" t="str">
        <f>IF(E9="Sufficient and convincing evidence provided","No","Yes")</f>
        <v>No</v>
      </c>
      <c r="G9" s="17" t="s">
        <v>90</v>
      </c>
      <c r="H9" s="17"/>
      <c r="I9" s="17" t="s">
        <v>90</v>
      </c>
      <c r="J9" s="23"/>
    </row>
    <row r="11" spans="2:11" x14ac:dyDescent="0.35">
      <c r="G11" s="4"/>
      <c r="H11" s="4"/>
      <c r="I11" s="4"/>
      <c r="J11" s="4"/>
    </row>
  </sheetData>
  <mergeCells count="1">
    <mergeCell ref="B6:J6"/>
  </mergeCells>
  <conditionalFormatting sqref="F9">
    <cfRule type="cellIs" dxfId="14" priority="11" operator="equal">
      <formula>"Yes"</formula>
    </cfRule>
    <cfRule type="cellIs" dxfId="13" priority="12" operator="equal">
      <formula>"No"</formula>
    </cfRule>
  </conditionalFormatting>
  <conditionalFormatting sqref="E9">
    <cfRule type="cellIs" dxfId="12" priority="4" operator="equal">
      <formula>"Sufficient and convincing evidence for some areas"</formula>
    </cfRule>
    <cfRule type="cellIs" dxfId="11" priority="5" operator="equal">
      <formula>"Sufficient and convincing evidence provided"</formula>
    </cfRule>
    <cfRule type="cellIs" dxfId="10" priority="8" operator="equal">
      <formula>"Non-compliant"</formula>
    </cfRule>
    <cfRule type="cellIs" dxfId="9" priority="9" operator="equal">
      <formula>"Partially-compliant"</formula>
    </cfRule>
    <cfRule type="cellIs" dxfId="8" priority="10" operator="equal">
      <formula>"Compliant"</formula>
    </cfRule>
  </conditionalFormatting>
  <conditionalFormatting sqref="C9">
    <cfRule type="cellIs" dxfId="7" priority="1" operator="equal">
      <formula>"D"</formula>
    </cfRule>
    <cfRule type="cellIs" dxfId="6" priority="2" operator="equal">
      <formula>"C"</formula>
    </cfRule>
    <cfRule type="cellIs" dxfId="5" priority="3" operator="equal">
      <formula>"B"</formula>
    </cfRule>
  </conditionalFormatting>
  <pageMargins left="0.70866141732283472" right="0.70866141732283472" top="0.74803149606299213" bottom="0.74803149606299213" header="0.31496062992125984" footer="0.31496062992125984"/>
  <pageSetup paperSize="8" scale="70" orientation="landscape" r:id="rId1"/>
  <headerFooter>
    <oddHeader>&amp;LPR19 IAP: &amp;F</oddHeader>
    <oddFooter>&amp;LPrinted on &amp;D at &amp;T&amp;C&amp;P of &amp;N&amp;ROfwat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10"/>
  <sheetViews>
    <sheetView zoomScale="90" zoomScaleNormal="90" workbookViewId="0">
      <selection activeCell="B9" sqref="B9"/>
    </sheetView>
  </sheetViews>
  <sheetFormatPr defaultColWidth="9" defaultRowHeight="11.65" x14ac:dyDescent="0.35"/>
  <cols>
    <col min="1" max="1" width="2.625" style="3" customWidth="1"/>
    <col min="2" max="2" width="40.625" style="3" customWidth="1"/>
    <col min="3" max="3" width="12.375" style="3" customWidth="1"/>
    <col min="4" max="4" width="12.5" style="3" customWidth="1"/>
    <col min="5" max="5" width="47.625" style="3" customWidth="1"/>
    <col min="6" max="6" width="12.5" style="3" customWidth="1"/>
    <col min="7" max="7" width="47.625" style="3" customWidth="1"/>
    <col min="8" max="8" width="12.5" style="3" customWidth="1"/>
    <col min="9" max="16384" width="9" style="3"/>
  </cols>
  <sheetData>
    <row r="2" spans="2:9" ht="17.25" x14ac:dyDescent="0.35">
      <c r="B2" s="1" t="s">
        <v>1</v>
      </c>
      <c r="C2" s="1"/>
    </row>
    <row r="4" spans="2:9" ht="14.65" x14ac:dyDescent="0.35">
      <c r="B4" s="2" t="s">
        <v>91</v>
      </c>
      <c r="C4" s="2"/>
    </row>
    <row r="6" spans="2:9" ht="25.5" customHeight="1" x14ac:dyDescent="0.35">
      <c r="B6" s="25" t="s">
        <v>92</v>
      </c>
      <c r="C6" s="25"/>
      <c r="D6" s="25"/>
      <c r="E6" s="25"/>
      <c r="F6" s="25"/>
      <c r="G6" s="25"/>
      <c r="H6" s="25"/>
      <c r="I6" s="7" t="str">
        <f>'CA9.1'!$J$7</f>
        <v>UUW</v>
      </c>
    </row>
    <row r="7" spans="2:9" ht="12" thickBot="1" x14ac:dyDescent="0.4"/>
    <row r="8" spans="2:9" ht="24" x14ac:dyDescent="0.35">
      <c r="B8" s="8" t="s">
        <v>80</v>
      </c>
      <c r="C8" s="11" t="s">
        <v>81</v>
      </c>
      <c r="D8" s="10" t="s">
        <v>9</v>
      </c>
      <c r="E8" s="11" t="s">
        <v>84</v>
      </c>
      <c r="F8" s="11" t="s">
        <v>11</v>
      </c>
      <c r="G8" s="11" t="s">
        <v>85</v>
      </c>
      <c r="H8" s="12" t="s">
        <v>11</v>
      </c>
    </row>
    <row r="9" spans="2:9" ht="46.9" thickBot="1" x14ac:dyDescent="0.4">
      <c r="B9" s="6" t="s">
        <v>93</v>
      </c>
      <c r="C9" s="22" t="s">
        <v>87</v>
      </c>
      <c r="D9" s="18" t="s">
        <v>23</v>
      </c>
      <c r="E9" s="17" t="s">
        <v>90</v>
      </c>
      <c r="F9" s="17"/>
      <c r="G9" s="17" t="s">
        <v>90</v>
      </c>
      <c r="H9" s="23"/>
    </row>
    <row r="10" spans="2:9" x14ac:dyDescent="0.35">
      <c r="E10" s="4"/>
      <c r="F10" s="4"/>
      <c r="G10" s="4"/>
      <c r="H10" s="4"/>
    </row>
  </sheetData>
  <mergeCells count="1">
    <mergeCell ref="B6:H6"/>
  </mergeCells>
  <conditionalFormatting sqref="D9">
    <cfRule type="cellIs" dxfId="4" priority="11" operator="equal">
      <formula>"Yes"</formula>
    </cfRule>
    <cfRule type="cellIs" dxfId="3" priority="12" operator="equal">
      <formula>"No"</formula>
    </cfRule>
  </conditionalFormatting>
  <conditionalFormatting sqref="C9">
    <cfRule type="cellIs" dxfId="2" priority="3" operator="equal">
      <formula>"D"</formula>
    </cfRule>
    <cfRule type="cellIs" dxfId="1" priority="4" operator="equal">
      <formula>"C"</formula>
    </cfRule>
    <cfRule type="cellIs" dxfId="0" priority="5" operator="equal">
      <formula>"B"</formula>
    </cfRule>
  </conditionalFormatting>
  <pageMargins left="0.70866141732283472" right="0.70866141732283472" top="0.74803149606299213" bottom="0.74803149606299213" header="0.31496062992125984" footer="0.31496062992125984"/>
  <pageSetup paperSize="8" scale="91" orientation="landscape" r:id="rId1"/>
  <headerFooter>
    <oddHeader>&amp;LPR19 IAP: &amp;F</oddHeader>
    <oddFooter>&amp;LPrinted on &amp;D at &amp;T&amp;C&amp;P of &amp;N&amp;ROfwat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0e5cfab-624c-4e44-8ff4-7cd112c8ab77" ContentTypeId="0x010100573134B1BDBFC74F8C2DBF70E4CDEAD401" PreviousValue="false"/>
</file>

<file path=customXml/item2.xml><?xml version="1.0" encoding="utf-8"?>
<ct:contentTypeSchema xmlns:ct="http://schemas.microsoft.com/office/2006/metadata/contentType" xmlns:ma="http://schemas.microsoft.com/office/2006/metadata/properties/metaAttributes" ct:_="" ma:_="" ma:contentTypeName="Working Document - Excel" ma:contentTypeID="0x010100573134B1BDBFC74F8C2DBF70E4CDEAD4010052134505CF1A3E469A27FF2D5A88DBB5" ma:contentTypeVersion="37" ma:contentTypeDescription="" ma:contentTypeScope="" ma:versionID="5688af4f0c214e997a1408a09f59c351">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7953977690c5dbbd97d241657f9d936a"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2:Asset"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1"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Asset" ma:index="30" nillable="true" ma:displayName="Asset" ma:default="0" ma:internalName="Asset">
      <xsd:simpleType>
        <xsd:restriction base="dms:Boolean"/>
      </xsd:simpleType>
    </xsd:element>
    <xsd:element name="Follow-up" ma:index="32"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TermInfo xmlns="http://schemas.microsoft.com/office/infopath/2007/PartnerControls">
          <TermName>United Utilities (NWT)</TermName>
          <TermId>d6ef9c91-db25-4054-876f-c1e098941f65</TermId>
        </TermInfo>
      </Terms>
    </a9250910d34f4f6d82af870f608babb6>
    <oe9d4f963f4c420b8d2b35d038476850 xmlns="7041854e-4853-44f9-9e63-23b7acad5461">
      <Terms xmlns="http://schemas.microsoft.com/office/infopath/2007/PartnerControls">
        <TermInfo xmlns="http://schemas.microsoft.com/office/infopath/2007/PartnerControls">
          <TermName>IAP, DD, FD Coordination</TermName>
          <TermId>70ffaca6-f496-4501-b85b-abbf1ba80da7</TermId>
        </TermInfo>
      </Terms>
    </oe9d4f963f4c420b8d2b35d038476850>
    <f8aa492165544285b4c7fe9d1b6ad82c xmlns="7041854e-4853-44f9-9e63-23b7acad5461">
      <Terms xmlns="http://schemas.microsoft.com/office/infopath/2007/PartnerControls"/>
    </f8aa492165544285b4c7fe9d1b6ad82c>
    <Asset xmlns="7041854e-4853-44f9-9e63-23b7acad5461">false</Asset>
    <TaxCatchAll xmlns="7041854e-4853-44f9-9e63-23b7acad5461">
      <Value>1784</Value>
      <Value>64</Value>
      <Value>21</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RelatedItems xmlns="http://schemas.microsoft.com/sharepoint/v3" xsi:nil="true"/>
  </documentManagement>
</p:properties>
</file>

<file path=customXml/itemProps1.xml><?xml version="1.0" encoding="utf-8"?>
<ds:datastoreItem xmlns:ds="http://schemas.openxmlformats.org/officeDocument/2006/customXml" ds:itemID="{08B6BE61-B560-4CF7-88D0-FCFC02B039EC}">
  <ds:schemaRefs>
    <ds:schemaRef ds:uri="Microsoft.SharePoint.Taxonomy.ContentTypeSync"/>
  </ds:schemaRefs>
</ds:datastoreItem>
</file>

<file path=customXml/itemProps2.xml><?xml version="1.0" encoding="utf-8"?>
<ds:datastoreItem xmlns:ds="http://schemas.openxmlformats.org/officeDocument/2006/customXml" ds:itemID="{F5F7C07A-70F2-4614-A124-A1B1DFFCBB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5C8867F-4122-4B64-8B45-96B13CC7ECB2}">
  <ds:schemaRefs>
    <ds:schemaRef ds:uri="http://schemas.microsoft.com/sharepoint/v3/contenttype/forms"/>
  </ds:schemaRefs>
</ds:datastoreItem>
</file>

<file path=customXml/itemProps4.xml><?xml version="1.0" encoding="utf-8"?>
<ds:datastoreItem xmlns:ds="http://schemas.openxmlformats.org/officeDocument/2006/customXml" ds:itemID="{27804F85-2507-441C-A048-40B94C376A74}">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7041854e-4853-44f9-9e63-23b7acad546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CA9.1</vt:lpstr>
      <vt:lpstr>CA9.2</vt:lpstr>
      <vt:lpstr>CA9.3</vt:lpstr>
      <vt:lpstr>CA9.4</vt:lpstr>
      <vt:lpstr>CA9.5</vt:lpstr>
      <vt:lpstr>CA9.6</vt:lpstr>
      <vt:lpstr>CA9.1!Print_Area</vt:lpstr>
      <vt:lpstr>CA9.2!Print_Area</vt:lpstr>
      <vt:lpstr>CA9.3!Print_Area</vt:lpstr>
      <vt:lpstr>CA9.4!Print_Area</vt:lpstr>
      <vt:lpstr>CA9.5!Print_Area</vt:lpstr>
      <vt:lpstr>CA9.6!Print_Area</vt:lpstr>
    </vt:vector>
  </TitlesOfParts>
  <Manager/>
  <Company>Ofwat - Water Services Regulation Authority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Action summary</dc:title>
  <dc:subject/>
  <dc:creator>Paul Fox</dc:creator>
  <cp:keywords/>
  <dc:description/>
  <cp:lastModifiedBy>Paul Fox</cp:lastModifiedBy>
  <cp:revision/>
  <cp:lastPrinted>2019-01-30T12:50:25Z</cp:lastPrinted>
  <dcterms:created xsi:type="dcterms:W3CDTF">2018-12-10T12:03:38Z</dcterms:created>
  <dcterms:modified xsi:type="dcterms:W3CDTF">2019-01-30T12:50:31Z</dcterms:modified>
  <cp:category/>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0x010100573134B1BDBFC74F8C2DBF70E4CDEAD4010052134505CF1A3E469A27FF2D5A88DBB5</vt:lpwstr>
  </property>
  <property fmtid="{D5CDD505-2E9C-101B-9397-08002B2CF9AE}" pid="3" name="Meeting">
    <vt:lpwstr/>
  </property>
  <property fmtid="{D5CDD505-2E9C-101B-9397-08002B2CF9AE}" pid="4" name="Stakeholder 4">
    <vt:lpwstr/>
  </property>
  <property fmtid="{D5CDD505-2E9C-101B-9397-08002B2CF9AE}" pid="5" name="Stakeholder 2">
    <vt:lpwstr/>
  </property>
  <property fmtid="{D5CDD505-2E9C-101B-9397-08002B2CF9AE}" pid="6" name="Hierarchy">
    <vt:lpwstr/>
  </property>
  <property fmtid="{D5CDD505-2E9C-101B-9397-08002B2CF9AE}" pid="7" name="Collection">
    <vt:lpwstr/>
  </property>
  <property fmtid="{D5CDD505-2E9C-101B-9397-08002B2CF9AE}" pid="8" name="Stakeholder 5">
    <vt:lpwstr/>
  </property>
  <property fmtid="{D5CDD505-2E9C-101B-9397-08002B2CF9AE}" pid="9" name="Stakeholder 3">
    <vt:lpwstr/>
  </property>
  <property fmtid="{D5CDD505-2E9C-101B-9397-08002B2CF9AE}" pid="10" name="Project Code">
    <vt:lpwstr>1784;#IAP, DD, FD Coordination|70ffaca6-f496-4501-b85b-abbf1ba80da7</vt:lpwstr>
  </property>
  <property fmtid="{D5CDD505-2E9C-101B-9397-08002B2CF9AE}" pid="11" name="Stakeholder">
    <vt:lpwstr>64;#United Utilities (NWT)|d6ef9c91-db25-4054-876f-c1e098941f65</vt:lpwstr>
  </property>
  <property fmtid="{D5CDD505-2E9C-101B-9397-08002B2CF9AE}" pid="12" name="Security Classification">
    <vt:lpwstr>21;#OFFICIAL|c2540f30-f875-494b-a43f-ebfb5017a6ad</vt:lpwstr>
  </property>
  <property fmtid="{D5CDD505-2E9C-101B-9397-08002B2CF9AE}" pid="13" name="AuthorIds_UIVersion_2048">
    <vt:lpwstr>4958</vt:lpwstr>
  </property>
  <property fmtid="{D5CDD505-2E9C-101B-9397-08002B2CF9AE}" pid="14" name="AuthorIds_UIVersion_2560">
    <vt:lpwstr>4958</vt:lpwstr>
  </property>
  <property fmtid="{D5CDD505-2E9C-101B-9397-08002B2CF9AE}" pid="15" name="AuthorIds_UIVersion_4608">
    <vt:lpwstr>4639</vt:lpwstr>
  </property>
  <property fmtid="{D5CDD505-2E9C-101B-9397-08002B2CF9AE}" pid="16" name="AuthorIds_UIVersion_5120">
    <vt:lpwstr>67</vt:lpwstr>
  </property>
  <property fmtid="{D5CDD505-2E9C-101B-9397-08002B2CF9AE}" pid="17" name="AuthorIds_UIVersion_5632">
    <vt:lpwstr>4958</vt:lpwstr>
  </property>
  <property fmtid="{D5CDD505-2E9C-101B-9397-08002B2CF9AE}" pid="18" name="AuthorIds_UIVersion_7680">
    <vt:lpwstr>67</vt:lpwstr>
  </property>
  <property fmtid="{D5CDD505-2E9C-101B-9397-08002B2CF9AE}" pid="19" name="AuthorIds_UIVersion_8192">
    <vt:lpwstr>4958</vt:lpwstr>
  </property>
  <property fmtid="{D5CDD505-2E9C-101B-9397-08002B2CF9AE}" pid="20" name="AuthorIds_UIVersion_8704">
    <vt:lpwstr>67</vt:lpwstr>
  </property>
  <property fmtid="{D5CDD505-2E9C-101B-9397-08002B2CF9AE}" pid="21" name="AuthorIds_UIVersion_9216">
    <vt:lpwstr>4958</vt:lpwstr>
  </property>
  <property fmtid="{D5CDD505-2E9C-101B-9397-08002B2CF9AE}" pid="22" name="AuthorIds_UIVersion_9728">
    <vt:lpwstr>209</vt:lpwstr>
  </property>
  <property fmtid="{D5CDD505-2E9C-101B-9397-08002B2CF9AE}" pid="23" name="AuthorIds_UIVersion_12800">
    <vt:lpwstr>67</vt:lpwstr>
  </property>
  <property fmtid="{D5CDD505-2E9C-101B-9397-08002B2CF9AE}" pid="24" name="AuthorIds_UIVersion_13824">
    <vt:lpwstr>67</vt:lpwstr>
  </property>
  <property fmtid="{D5CDD505-2E9C-101B-9397-08002B2CF9AE}" pid="25" name="AuthorIds_UIVersion_14848">
    <vt:lpwstr>67</vt:lpwstr>
  </property>
  <property fmtid="{D5CDD505-2E9C-101B-9397-08002B2CF9AE}" pid="26" name="AuthorIds_UIVersion_15360">
    <vt:lpwstr>4958</vt:lpwstr>
  </property>
  <property fmtid="{D5CDD505-2E9C-101B-9397-08002B2CF9AE}" pid="27" name="AuthorIds_UIVersion_16384">
    <vt:lpwstr>67</vt:lpwstr>
  </property>
  <property fmtid="{D5CDD505-2E9C-101B-9397-08002B2CF9AE}" pid="28" name="AuthorIds_UIVersion_16896">
    <vt:lpwstr>67</vt:lpwstr>
  </property>
  <property fmtid="{D5CDD505-2E9C-101B-9397-08002B2CF9AE}" pid="29" name="AuthorIds_UIVersion_17408">
    <vt:lpwstr>67</vt:lpwstr>
  </property>
  <property fmtid="{D5CDD505-2E9C-101B-9397-08002B2CF9AE}" pid="30" name="AuthorIds_UIVersion_17920">
    <vt:lpwstr>67</vt:lpwstr>
  </property>
  <property fmtid="{D5CDD505-2E9C-101B-9397-08002B2CF9AE}" pid="31" name="AuthorIds_UIVersion_19456">
    <vt:lpwstr>67</vt:lpwstr>
  </property>
  <property fmtid="{D5CDD505-2E9C-101B-9397-08002B2CF9AE}" pid="32" name="AuthorIds_UIVersion_20480">
    <vt:lpwstr>6029</vt:lpwstr>
  </property>
  <property fmtid="{D5CDD505-2E9C-101B-9397-08002B2CF9AE}" pid="33" name="_MarkAsFinal">
    <vt:bool>true</vt:bool>
  </property>
</Properties>
</file>