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53222"/>
  <bookViews>
    <workbookView xWindow="0" yWindow="0" windowWidth="23440" windowHeight="10290"/>
  </bookViews>
  <sheets>
    <sheet name="Change log" sheetId="36" r:id="rId1"/>
    <sheet name="F_Inputs" sheetId="28" r:id="rId2"/>
    <sheet name="Company App27" sheetId="30" r:id="rId3"/>
    <sheet name="InpOverride" sheetId="31" r:id="rId4"/>
    <sheet name="Ofwat App27" sheetId="18" r:id="rId5"/>
    <sheet name="F_Outputs" sheetId="34" r:id="rId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8" i="34" l="1"/>
  <c r="N38" i="34"/>
  <c r="M38" i="34"/>
  <c r="L38" i="34"/>
  <c r="K38" i="34"/>
  <c r="J38" i="34"/>
  <c r="O37" i="34"/>
  <c r="N37" i="34"/>
  <c r="M37" i="34"/>
  <c r="L37" i="34"/>
  <c r="K37" i="34"/>
  <c r="J37" i="34"/>
  <c r="K1" i="30" l="1"/>
  <c r="M45" i="30"/>
  <c r="M46" i="30"/>
  <c r="M47" i="30"/>
  <c r="M44" i="30"/>
  <c r="G45" i="30"/>
  <c r="H45" i="30"/>
  <c r="I45" i="30"/>
  <c r="J45" i="30"/>
  <c r="K45" i="30"/>
  <c r="G46" i="30"/>
  <c r="H46" i="30"/>
  <c r="I46" i="30"/>
  <c r="J46" i="30"/>
  <c r="K46" i="30"/>
  <c r="G47" i="30"/>
  <c r="H47" i="30"/>
  <c r="I47" i="30"/>
  <c r="J47" i="30"/>
  <c r="K47" i="30"/>
  <c r="H44" i="30"/>
  <c r="I44" i="30"/>
  <c r="J44" i="30"/>
  <c r="K44" i="30"/>
  <c r="G44" i="30"/>
  <c r="M36" i="30"/>
  <c r="M37" i="30"/>
  <c r="M38" i="30"/>
  <c r="M39" i="30"/>
  <c r="M40" i="30"/>
  <c r="M35" i="30"/>
  <c r="G36" i="30"/>
  <c r="H36" i="30"/>
  <c r="I36" i="30"/>
  <c r="J36" i="30"/>
  <c r="K36" i="30"/>
  <c r="G37" i="30"/>
  <c r="H37" i="30"/>
  <c r="I37" i="30"/>
  <c r="J37" i="30"/>
  <c r="K37" i="30"/>
  <c r="G38" i="30"/>
  <c r="H38" i="30"/>
  <c r="I38" i="30"/>
  <c r="J38" i="30"/>
  <c r="K38" i="30"/>
  <c r="G39" i="30"/>
  <c r="H39" i="30"/>
  <c r="I39" i="30"/>
  <c r="J39" i="30"/>
  <c r="K39" i="30"/>
  <c r="G40" i="30"/>
  <c r="H40" i="30"/>
  <c r="I40" i="30"/>
  <c r="J40" i="30"/>
  <c r="K40" i="30"/>
  <c r="H35" i="30"/>
  <c r="I35" i="30"/>
  <c r="J35" i="30"/>
  <c r="K35" i="30"/>
  <c r="G35" i="30"/>
  <c r="M27" i="30"/>
  <c r="M28" i="30"/>
  <c r="M29" i="30"/>
  <c r="M30" i="30"/>
  <c r="M31" i="30"/>
  <c r="M26" i="30"/>
  <c r="G27" i="30"/>
  <c r="H27" i="30"/>
  <c r="I27" i="30"/>
  <c r="J27" i="30"/>
  <c r="K27" i="30"/>
  <c r="G28" i="30"/>
  <c r="H28" i="30"/>
  <c r="I28" i="30"/>
  <c r="J28" i="30"/>
  <c r="K28" i="30"/>
  <c r="G29" i="30"/>
  <c r="H29" i="30"/>
  <c r="I29" i="30"/>
  <c r="J29" i="30"/>
  <c r="K29" i="30"/>
  <c r="G30" i="30"/>
  <c r="H30" i="30"/>
  <c r="I30" i="30"/>
  <c r="J30" i="30"/>
  <c r="K30" i="30"/>
  <c r="G31" i="30"/>
  <c r="H31" i="30"/>
  <c r="I31" i="30"/>
  <c r="J31" i="30"/>
  <c r="K31" i="30"/>
  <c r="H26" i="30"/>
  <c r="I26" i="30"/>
  <c r="J26" i="30"/>
  <c r="K26" i="30"/>
  <c r="G26" i="30"/>
  <c r="M21" i="30"/>
  <c r="M22" i="30"/>
  <c r="M20" i="30"/>
  <c r="G21" i="30"/>
  <c r="H21" i="30"/>
  <c r="I21" i="30"/>
  <c r="J21" i="30"/>
  <c r="K21" i="30"/>
  <c r="G22" i="30"/>
  <c r="H22" i="30"/>
  <c r="I22" i="30"/>
  <c r="J22" i="30"/>
  <c r="K22" i="30"/>
  <c r="H20" i="30"/>
  <c r="I20" i="30"/>
  <c r="J20" i="30"/>
  <c r="K20" i="30"/>
  <c r="G20" i="30"/>
  <c r="M14" i="30"/>
  <c r="M15" i="30"/>
  <c r="M16" i="30"/>
  <c r="M13" i="30"/>
  <c r="G14" i="30"/>
  <c r="H14" i="30"/>
  <c r="I14" i="30"/>
  <c r="J14" i="30"/>
  <c r="K14" i="30"/>
  <c r="G15" i="30"/>
  <c r="H15" i="30"/>
  <c r="I15" i="30"/>
  <c r="J15" i="30"/>
  <c r="K15" i="30"/>
  <c r="G16" i="30"/>
  <c r="H16" i="30"/>
  <c r="I16" i="30"/>
  <c r="J16" i="30"/>
  <c r="K16" i="30"/>
  <c r="H13" i="30"/>
  <c r="I13" i="30"/>
  <c r="J13" i="30"/>
  <c r="K13" i="30"/>
  <c r="G13" i="30"/>
  <c r="M7" i="30"/>
  <c r="M8" i="30"/>
  <c r="M9" i="30"/>
  <c r="M6" i="30"/>
  <c r="G7" i="30"/>
  <c r="H7" i="30"/>
  <c r="I7" i="30"/>
  <c r="J7" i="30"/>
  <c r="K7" i="30"/>
  <c r="G8" i="30"/>
  <c r="H8" i="30"/>
  <c r="I8" i="30"/>
  <c r="J8" i="30"/>
  <c r="K8" i="30"/>
  <c r="G9" i="30"/>
  <c r="H9" i="30"/>
  <c r="I9" i="30"/>
  <c r="J9" i="30"/>
  <c r="K9" i="30"/>
  <c r="H6" i="30"/>
  <c r="I6" i="30"/>
  <c r="J6" i="30"/>
  <c r="K6" i="30"/>
  <c r="G6" i="30"/>
  <c r="K1" i="31" l="1"/>
  <c r="K1" i="18" s="1"/>
  <c r="M48" i="30" l="1"/>
  <c r="M27" i="18"/>
  <c r="O19" i="34" s="1"/>
  <c r="M28" i="18"/>
  <c r="O20" i="34" s="1"/>
  <c r="M29" i="18"/>
  <c r="O21" i="34" s="1"/>
  <c r="M30" i="18"/>
  <c r="O22" i="34" s="1"/>
  <c r="M31" i="18"/>
  <c r="O23" i="34" s="1"/>
  <c r="M26" i="18"/>
  <c r="M23" i="30"/>
  <c r="H44" i="18"/>
  <c r="K32" i="34" s="1"/>
  <c r="I44" i="18"/>
  <c r="L32" i="34" s="1"/>
  <c r="J44" i="18"/>
  <c r="M32" i="34" s="1"/>
  <c r="K44" i="18"/>
  <c r="N32" i="34" s="1"/>
  <c r="H45" i="18"/>
  <c r="K33" i="34" s="1"/>
  <c r="I45" i="18"/>
  <c r="L33" i="34" s="1"/>
  <c r="J45" i="18"/>
  <c r="M33" i="34" s="1"/>
  <c r="K45" i="18"/>
  <c r="N33" i="34" s="1"/>
  <c r="H46" i="18"/>
  <c r="K34" i="34" s="1"/>
  <c r="I46" i="18"/>
  <c r="L34" i="34" s="1"/>
  <c r="J46" i="18"/>
  <c r="M34" i="34" s="1"/>
  <c r="K46" i="18"/>
  <c r="N34" i="34" s="1"/>
  <c r="H47" i="18"/>
  <c r="I47" i="18"/>
  <c r="L35" i="34" s="1"/>
  <c r="J47" i="18"/>
  <c r="M35" i="34" s="1"/>
  <c r="K47" i="18"/>
  <c r="N35" i="34" s="1"/>
  <c r="G45" i="18"/>
  <c r="G46" i="18"/>
  <c r="J34" i="34" s="1"/>
  <c r="G47" i="18"/>
  <c r="J35" i="34" s="1"/>
  <c r="G44" i="18"/>
  <c r="J32" i="34" s="1"/>
  <c r="H35" i="18"/>
  <c r="K25" i="34" s="1"/>
  <c r="I35" i="18"/>
  <c r="L25" i="34" s="1"/>
  <c r="J35" i="18"/>
  <c r="M25" i="34" s="1"/>
  <c r="K35" i="18"/>
  <c r="N25" i="34" s="1"/>
  <c r="H36" i="18"/>
  <c r="K26" i="34" s="1"/>
  <c r="I36" i="18"/>
  <c r="L26" i="34" s="1"/>
  <c r="J36" i="18"/>
  <c r="M26" i="34" s="1"/>
  <c r="K36" i="18"/>
  <c r="N26" i="34" s="1"/>
  <c r="H37" i="18"/>
  <c r="K27" i="34" s="1"/>
  <c r="I37" i="18"/>
  <c r="L27" i="34" s="1"/>
  <c r="J37" i="18"/>
  <c r="M27" i="34" s="1"/>
  <c r="K37" i="18"/>
  <c r="N27" i="34" s="1"/>
  <c r="H38" i="18"/>
  <c r="K28" i="34" s="1"/>
  <c r="I38" i="18"/>
  <c r="L28" i="34" s="1"/>
  <c r="J38" i="18"/>
  <c r="M28" i="34" s="1"/>
  <c r="K38" i="18"/>
  <c r="N28" i="34" s="1"/>
  <c r="H39" i="18"/>
  <c r="K29" i="34" s="1"/>
  <c r="I39" i="18"/>
  <c r="L29" i="34" s="1"/>
  <c r="J39" i="18"/>
  <c r="M29" i="34" s="1"/>
  <c r="K39" i="18"/>
  <c r="N29" i="34" s="1"/>
  <c r="H40" i="18"/>
  <c r="K30" i="34" s="1"/>
  <c r="I40" i="18"/>
  <c r="L30" i="34" s="1"/>
  <c r="J40" i="18"/>
  <c r="M30" i="34" s="1"/>
  <c r="K40" i="18"/>
  <c r="N30" i="34" s="1"/>
  <c r="G36" i="18"/>
  <c r="J26" i="34" s="1"/>
  <c r="G37" i="18"/>
  <c r="J27" i="34" s="1"/>
  <c r="G38" i="18"/>
  <c r="J28" i="34" s="1"/>
  <c r="G39" i="18"/>
  <c r="J29" i="34" s="1"/>
  <c r="G40" i="18"/>
  <c r="J30" i="34" s="1"/>
  <c r="G35" i="18"/>
  <c r="J25" i="34" s="1"/>
  <c r="H13" i="18"/>
  <c r="K9" i="34" s="1"/>
  <c r="I13" i="18"/>
  <c r="L9" i="34" s="1"/>
  <c r="J13" i="18"/>
  <c r="M9" i="34" s="1"/>
  <c r="K13" i="18"/>
  <c r="N9" i="34" s="1"/>
  <c r="H14" i="18"/>
  <c r="K10" i="34" s="1"/>
  <c r="I14" i="18"/>
  <c r="L10" i="34" s="1"/>
  <c r="J14" i="18"/>
  <c r="K14" i="18"/>
  <c r="N10" i="34" s="1"/>
  <c r="H15" i="18"/>
  <c r="K11" i="34" s="1"/>
  <c r="I15" i="18"/>
  <c r="L11" i="34" s="1"/>
  <c r="J15" i="18"/>
  <c r="M11" i="34" s="1"/>
  <c r="K15" i="18"/>
  <c r="N11" i="34" s="1"/>
  <c r="H16" i="18"/>
  <c r="K12" i="34" s="1"/>
  <c r="I16" i="18"/>
  <c r="L12" i="34" s="1"/>
  <c r="J16" i="18"/>
  <c r="M12" i="34" s="1"/>
  <c r="K16" i="18"/>
  <c r="N12" i="34" s="1"/>
  <c r="G14" i="18"/>
  <c r="J10" i="34" s="1"/>
  <c r="G15" i="18"/>
  <c r="J11" i="34" s="1"/>
  <c r="G16" i="18"/>
  <c r="G13" i="18"/>
  <c r="H20" i="18"/>
  <c r="K14" i="34" s="1"/>
  <c r="I20" i="18"/>
  <c r="L14" i="34" s="1"/>
  <c r="J20" i="18"/>
  <c r="M14" i="34" s="1"/>
  <c r="K20" i="18"/>
  <c r="N14" i="34" s="1"/>
  <c r="H21" i="18"/>
  <c r="K15" i="34" s="1"/>
  <c r="I21" i="18"/>
  <c r="L15" i="34" s="1"/>
  <c r="J21" i="18"/>
  <c r="M15" i="34" s="1"/>
  <c r="K21" i="18"/>
  <c r="N15" i="34" s="1"/>
  <c r="H22" i="18"/>
  <c r="K16" i="34" s="1"/>
  <c r="I22" i="18"/>
  <c r="L16" i="34" s="1"/>
  <c r="J22" i="18"/>
  <c r="M16" i="34" s="1"/>
  <c r="K22" i="18"/>
  <c r="N16" i="34" s="1"/>
  <c r="G21" i="18"/>
  <c r="J15" i="34" s="1"/>
  <c r="G22" i="18"/>
  <c r="J16" i="34" s="1"/>
  <c r="H26" i="18"/>
  <c r="K18" i="34" s="1"/>
  <c r="I26" i="18"/>
  <c r="L18" i="34" s="1"/>
  <c r="J26" i="18"/>
  <c r="M18" i="34" s="1"/>
  <c r="K26" i="18"/>
  <c r="N18" i="34" s="1"/>
  <c r="H27" i="18"/>
  <c r="K19" i="34" s="1"/>
  <c r="I27" i="18"/>
  <c r="L19" i="34" s="1"/>
  <c r="J27" i="18"/>
  <c r="M19" i="34" s="1"/>
  <c r="K27" i="18"/>
  <c r="N19" i="34" s="1"/>
  <c r="H28" i="18"/>
  <c r="K20" i="34" s="1"/>
  <c r="I28" i="18"/>
  <c r="L20" i="34" s="1"/>
  <c r="J28" i="18"/>
  <c r="M20" i="34" s="1"/>
  <c r="K28" i="18"/>
  <c r="N20" i="34" s="1"/>
  <c r="H29" i="18"/>
  <c r="K21" i="34" s="1"/>
  <c r="I29" i="18"/>
  <c r="L21" i="34" s="1"/>
  <c r="J29" i="18"/>
  <c r="M21" i="34" s="1"/>
  <c r="K29" i="18"/>
  <c r="N21" i="34" s="1"/>
  <c r="H30" i="18"/>
  <c r="K22" i="34" s="1"/>
  <c r="I30" i="18"/>
  <c r="L22" i="34" s="1"/>
  <c r="J30" i="18"/>
  <c r="M22" i="34" s="1"/>
  <c r="K30" i="18"/>
  <c r="N22" i="34" s="1"/>
  <c r="H31" i="18"/>
  <c r="K23" i="34" s="1"/>
  <c r="I31" i="18"/>
  <c r="L23" i="34" s="1"/>
  <c r="J31" i="18"/>
  <c r="M23" i="34" s="1"/>
  <c r="K31" i="18"/>
  <c r="N23" i="34" s="1"/>
  <c r="G27" i="18"/>
  <c r="J19" i="34" s="1"/>
  <c r="G28" i="18"/>
  <c r="J20" i="34" s="1"/>
  <c r="G29" i="18"/>
  <c r="J21" i="34" s="1"/>
  <c r="G30" i="18"/>
  <c r="J22" i="34" s="1"/>
  <c r="G31" i="18"/>
  <c r="J23" i="34" s="1"/>
  <c r="G26" i="18"/>
  <c r="J18" i="34" s="1"/>
  <c r="G20" i="18"/>
  <c r="J14" i="34" s="1"/>
  <c r="M7" i="18"/>
  <c r="O5" i="34" s="1"/>
  <c r="M8" i="18"/>
  <c r="O6" i="34" s="1"/>
  <c r="M9" i="18"/>
  <c r="O7" i="34" s="1"/>
  <c r="M6" i="18"/>
  <c r="O4" i="34" s="1"/>
  <c r="H6" i="18"/>
  <c r="I6" i="18"/>
  <c r="J6" i="18"/>
  <c r="K6" i="18"/>
  <c r="H7" i="18"/>
  <c r="K5" i="34" s="1"/>
  <c r="I7" i="18"/>
  <c r="L5" i="34" s="1"/>
  <c r="J7" i="18"/>
  <c r="M5" i="34" s="1"/>
  <c r="K7" i="18"/>
  <c r="N5" i="34" s="1"/>
  <c r="H8" i="18"/>
  <c r="K6" i="34" s="1"/>
  <c r="I8" i="18"/>
  <c r="L6" i="34" s="1"/>
  <c r="J8" i="18"/>
  <c r="M6" i="34" s="1"/>
  <c r="K8" i="18"/>
  <c r="N6" i="34" s="1"/>
  <c r="H9" i="18"/>
  <c r="K7" i="34" s="1"/>
  <c r="I9" i="18"/>
  <c r="L7" i="34" s="1"/>
  <c r="J9" i="18"/>
  <c r="M7" i="34" s="1"/>
  <c r="K9" i="18"/>
  <c r="N7" i="34" s="1"/>
  <c r="G7" i="18"/>
  <c r="J5" i="34" s="1"/>
  <c r="G8" i="18"/>
  <c r="J6" i="34" s="1"/>
  <c r="G9" i="18"/>
  <c r="J7" i="34" s="1"/>
  <c r="G6" i="18"/>
  <c r="K4" i="34" l="1"/>
  <c r="N4" i="34"/>
  <c r="M32" i="18"/>
  <c r="O24" i="34" s="1"/>
  <c r="O18" i="34"/>
  <c r="J4" i="34"/>
  <c r="M4" i="34"/>
  <c r="J9" i="34"/>
  <c r="M13" i="18"/>
  <c r="O9" i="34" s="1"/>
  <c r="L4" i="34"/>
  <c r="M16" i="18"/>
  <c r="O12" i="34" s="1"/>
  <c r="J12" i="34"/>
  <c r="M14" i="18"/>
  <c r="O10" i="34" s="1"/>
  <c r="M10" i="34"/>
  <c r="M45" i="18"/>
  <c r="O33" i="34" s="1"/>
  <c r="J33" i="34"/>
  <c r="H48" i="18"/>
  <c r="K36" i="34" s="1"/>
  <c r="K35" i="34"/>
  <c r="M36" i="18"/>
  <c r="O26" i="34" s="1"/>
  <c r="M40" i="18"/>
  <c r="O30" i="34" s="1"/>
  <c r="M39" i="18"/>
  <c r="O29" i="34" s="1"/>
  <c r="M17" i="30"/>
  <c r="M41" i="30"/>
  <c r="I10" i="18"/>
  <c r="L8" i="34" s="1"/>
  <c r="H32" i="18"/>
  <c r="K24" i="34" s="1"/>
  <c r="J23" i="18"/>
  <c r="M17" i="34" s="1"/>
  <c r="J17" i="18"/>
  <c r="M13" i="34" s="1"/>
  <c r="H41" i="18"/>
  <c r="K31" i="34" s="1"/>
  <c r="G10" i="30"/>
  <c r="H10" i="30"/>
  <c r="J17" i="30"/>
  <c r="I23" i="30"/>
  <c r="J32" i="30"/>
  <c r="H41" i="30"/>
  <c r="J48" i="30"/>
  <c r="H10" i="18"/>
  <c r="K8" i="34" s="1"/>
  <c r="K32" i="18"/>
  <c r="N24" i="34" s="1"/>
  <c r="M22" i="18"/>
  <c r="O16" i="34" s="1"/>
  <c r="I23" i="18"/>
  <c r="L17" i="34" s="1"/>
  <c r="M15" i="18"/>
  <c r="O11" i="34" s="1"/>
  <c r="I17" i="18"/>
  <c r="L13" i="34" s="1"/>
  <c r="K41" i="18"/>
  <c r="N31" i="34" s="1"/>
  <c r="M44" i="18"/>
  <c r="O32" i="34" s="1"/>
  <c r="G48" i="18"/>
  <c r="J36" i="34" s="1"/>
  <c r="K48" i="18"/>
  <c r="N36" i="34" s="1"/>
  <c r="K10" i="30"/>
  <c r="G17" i="30"/>
  <c r="K17" i="30"/>
  <c r="J23" i="30"/>
  <c r="I32" i="30"/>
  <c r="I41" i="30"/>
  <c r="M32" i="30"/>
  <c r="I48" i="30"/>
  <c r="G10" i="18"/>
  <c r="J8" i="34" s="1"/>
  <c r="K10" i="18"/>
  <c r="N8" i="34" s="1"/>
  <c r="M10" i="18"/>
  <c r="O8" i="34" s="1"/>
  <c r="M20" i="18"/>
  <c r="O14" i="34" s="1"/>
  <c r="G23" i="18"/>
  <c r="J17" i="34" s="1"/>
  <c r="J32" i="18"/>
  <c r="M24" i="34" s="1"/>
  <c r="M21" i="18"/>
  <c r="O15" i="34" s="1"/>
  <c r="H23" i="18"/>
  <c r="K17" i="34" s="1"/>
  <c r="H17" i="18"/>
  <c r="K13" i="34" s="1"/>
  <c r="M38" i="18"/>
  <c r="O28" i="34" s="1"/>
  <c r="J41" i="18"/>
  <c r="M31" i="34" s="1"/>
  <c r="M47" i="18"/>
  <c r="O35" i="34" s="1"/>
  <c r="J48" i="18"/>
  <c r="M36" i="34" s="1"/>
  <c r="J10" i="30"/>
  <c r="H17" i="30"/>
  <c r="G23" i="30"/>
  <c r="K23" i="30"/>
  <c r="G32" i="30"/>
  <c r="H32" i="30"/>
  <c r="J41" i="30"/>
  <c r="G48" i="30"/>
  <c r="H48" i="30"/>
  <c r="J10" i="18"/>
  <c r="M8" i="34" s="1"/>
  <c r="G32" i="18"/>
  <c r="J24" i="34" s="1"/>
  <c r="I32" i="18"/>
  <c r="L24" i="34" s="1"/>
  <c r="K23" i="18"/>
  <c r="N17" i="34" s="1"/>
  <c r="G17" i="18"/>
  <c r="J13" i="34" s="1"/>
  <c r="K17" i="18"/>
  <c r="N13" i="34" s="1"/>
  <c r="G41" i="18"/>
  <c r="J31" i="34" s="1"/>
  <c r="M35" i="18"/>
  <c r="O25" i="34" s="1"/>
  <c r="M37" i="18"/>
  <c r="O27" i="34" s="1"/>
  <c r="I41" i="18"/>
  <c r="L31" i="34" s="1"/>
  <c r="M46" i="18"/>
  <c r="O34" i="34" s="1"/>
  <c r="I48" i="18"/>
  <c r="L36" i="34" s="1"/>
  <c r="I10" i="30"/>
  <c r="I17" i="30"/>
  <c r="H23" i="30"/>
  <c r="M10" i="30"/>
  <c r="K32" i="30"/>
  <c r="G41" i="30"/>
  <c r="K41" i="30"/>
  <c r="K48" i="30"/>
  <c r="M48" i="18" l="1"/>
  <c r="O36" i="34" s="1"/>
  <c r="M41" i="18"/>
  <c r="O31" i="34" s="1"/>
  <c r="M17" i="18"/>
  <c r="M23" i="18"/>
  <c r="O17" i="34" s="1"/>
  <c r="O13" i="34" l="1"/>
</calcChain>
</file>

<file path=xl/sharedStrings.xml><?xml version="1.0" encoding="utf-8"?>
<sst xmlns="http://schemas.openxmlformats.org/spreadsheetml/2006/main" count="781" uniqueCount="191">
  <si>
    <t>B</t>
  </si>
  <si>
    <t>2015-16</t>
  </si>
  <si>
    <t>2016-17</t>
  </si>
  <si>
    <t>2017-18</t>
  </si>
  <si>
    <t>2018-19</t>
  </si>
  <si>
    <t>2019-20</t>
  </si>
  <si>
    <t>£m</t>
  </si>
  <si>
    <t>A</t>
  </si>
  <si>
    <t>App27 - PR14 reconciliation - financial outcome delivery incentives summary</t>
  </si>
  <si>
    <t>Line description</t>
  </si>
  <si>
    <t>Item reference</t>
  </si>
  <si>
    <t>Units</t>
  </si>
  <si>
    <t>DPs</t>
  </si>
  <si>
    <t>Total to be applied at PR19</t>
  </si>
  <si>
    <t>In-period ODI revenue adjustments by PR14 price control units (2012-13 prices)</t>
  </si>
  <si>
    <t>Net performance payment / (penalty) applied to revenue for in-period ODI adjustments ~ Wholesale water</t>
  </si>
  <si>
    <t>APP27001</t>
  </si>
  <si>
    <t>Net performance payment / (penalty) applied to revenue for in-period ODI adjustments ~ Wholesale wastewater</t>
  </si>
  <si>
    <t>APP27002</t>
  </si>
  <si>
    <t>Net performance payment / (penalty) applied to revenue for in-period ODI adjustments ~ Retail (household)</t>
  </si>
  <si>
    <t>APP27003</t>
  </si>
  <si>
    <t>Net performance payment / (penalty) applied to revenue for in-period ODI adjustments ~ Retail (non-household)</t>
  </si>
  <si>
    <t>APP27004</t>
  </si>
  <si>
    <t>Total net performance payment / (penalty) applied to revenue for in-period ODI adjustments ~ PR14 controls</t>
  </si>
  <si>
    <t>APP27005</t>
  </si>
  <si>
    <t>End of period ODI revenue adjustments by PR14 price control units (2012-13 prices)</t>
  </si>
  <si>
    <t>Net performance payment / (penalty) applied to revenue for end of period ODI adjustments ~ Wholesale water</t>
  </si>
  <si>
    <t>APP27006</t>
  </si>
  <si>
    <t>Net performance payment / (penalty) applied to revenue for end of period ODI adjustments ~ Wholesale wastewater</t>
  </si>
  <si>
    <t>APP27007</t>
  </si>
  <si>
    <t>Net performance payment / (penalty) applied to revenue for end of period ODI adjustments ~ Retail (household)</t>
  </si>
  <si>
    <t>APP27008</t>
  </si>
  <si>
    <t>Net performance payment / (penalty) applied to revenue for end of period ODI adjustments ~ Retail (non-household)</t>
  </si>
  <si>
    <t>APP27009</t>
  </si>
  <si>
    <t>Total net performance payment / (penalty) applied to revenue for end of period ODI adjustments ~ PR14 controls</t>
  </si>
  <si>
    <t>APP27010</t>
  </si>
  <si>
    <t>C</t>
  </si>
  <si>
    <t>End of period ODI RCV adjustments by PR14 price control units (2012-13 prices)</t>
  </si>
  <si>
    <t>Net performance payment / (penalty) applied to RCV for end of period ODI adjustments ~ Wholesale water</t>
  </si>
  <si>
    <t>APP27011</t>
  </si>
  <si>
    <t>Net performance payment / (penalty) applied to RCV for end of period ODI adjustments ~ Wholesale wastewater</t>
  </si>
  <si>
    <t>APP27012</t>
  </si>
  <si>
    <t>Net performance payment / (penalty) applied to RCV for end of period ODI adjustments ~ Thames Tideway</t>
  </si>
  <si>
    <t>APP27013</t>
  </si>
  <si>
    <t>Total net performance payment / (penalty) applied to RCV for end of period ODI adjustments ~ PR14 controls</t>
  </si>
  <si>
    <t>APP27014</t>
  </si>
  <si>
    <t>D</t>
  </si>
  <si>
    <t>In-period ODI revenue adjustments allocated to PR19 price controls (2012-13 prices)</t>
  </si>
  <si>
    <t>Net performance payment / (penalty) applied to revenue for in-period ODI adjustments ~ Water resources</t>
  </si>
  <si>
    <t>APP27015</t>
  </si>
  <si>
    <t>Net performance payment / (penalty) applied to revenue for in-period ODI adjustments ~ Water network plus</t>
  </si>
  <si>
    <t>APP27016</t>
  </si>
  <si>
    <t>Net performance payment / (penalty) applied to revenue for in-period ODI adjustments ~ Wastewater network plus</t>
  </si>
  <si>
    <t>APP27017</t>
  </si>
  <si>
    <t>Net performance payment / (penalty) applied to revenue for in-period ODI adjustments ~ Bioresources</t>
  </si>
  <si>
    <t>APP27018</t>
  </si>
  <si>
    <t>Net performance payment / (penalty) applied to revenue for in-period ODI adjustments ~ Residential retail</t>
  </si>
  <si>
    <t>APP27019</t>
  </si>
  <si>
    <t>Net performance payment / (penalty) applied to revenue for in-period ODI adjustments ~ Business retail</t>
  </si>
  <si>
    <t>APP27020</t>
  </si>
  <si>
    <t>Total net performance payment / (penalty) applied to revenue for in-period ODI adjustments ~ PR19 controls</t>
  </si>
  <si>
    <t>APP27021</t>
  </si>
  <si>
    <t>E</t>
  </si>
  <si>
    <t>End of period ODI revenue adjustments allocated to PR19 price controls (2012-13 prices)</t>
  </si>
  <si>
    <t>Net performance payment / (penalty) applied to revenue for end of period ODI adjustments ~ Water resources</t>
  </si>
  <si>
    <t>APP27022</t>
  </si>
  <si>
    <t>Net performance payment / (penalty) applied to revenue for end of period ODI adjustments ~ Water network plus</t>
  </si>
  <si>
    <t>APP27023</t>
  </si>
  <si>
    <t>Net performance payment / (penalty) applied to revenue for end of period ODI adjustments ~ Wastewater network plus</t>
  </si>
  <si>
    <t>APP27024</t>
  </si>
  <si>
    <t>Net performance payment / (penalty) applied to revenue for end of period ODI adjustments ~ Bioresources</t>
  </si>
  <si>
    <t>APP27025</t>
  </si>
  <si>
    <t>Net performance payment / (penalty) applied to revenue for end of period ODI adjustments ~ Residential retail</t>
  </si>
  <si>
    <t>APP27026</t>
  </si>
  <si>
    <t>Net performance payment / (penalty) applied to revenue for end of period ODI adjustments ~ Business retail</t>
  </si>
  <si>
    <t>APP27027</t>
  </si>
  <si>
    <t>Total net performance payment / (penalty) applied to revenue for end of period ODI adjustments ~ PR19 controls</t>
  </si>
  <si>
    <t>APP27028</t>
  </si>
  <si>
    <t>F</t>
  </si>
  <si>
    <t>End of period ODI RCV adjustments allocated to PR19 price controls (2012-13 prices)</t>
  </si>
  <si>
    <t>Net performance payment / (penalty) applied to RCV for end of period ODI adjustments ~ Water resources</t>
  </si>
  <si>
    <t>APP27029</t>
  </si>
  <si>
    <t>Net performance payment / (penalty) applied to RCV for end of period ODI adjustments ~ Water network plus</t>
  </si>
  <si>
    <t>APP27030</t>
  </si>
  <si>
    <t>Net performance payment / (penalty) applied to RCV for end of period ODI adjustments ~ Wastewater network plus</t>
  </si>
  <si>
    <t>APP27031</t>
  </si>
  <si>
    <t>APP27032</t>
  </si>
  <si>
    <t>Total net performance payment / (penalty) applied to RCV for end of period ODI adjustments ~ PR19 controls</t>
  </si>
  <si>
    <t>APP27033</t>
  </si>
  <si>
    <t>Price Review 2019</t>
  </si>
  <si>
    <t>2014-15</t>
  </si>
  <si>
    <t>2013-14</t>
  </si>
  <si>
    <t>2012-13</t>
  </si>
  <si>
    <t>2011-12</t>
  </si>
  <si>
    <t>Model</t>
  </si>
  <si>
    <t>Unit</t>
  </si>
  <si>
    <t>Item description</t>
  </si>
  <si>
    <t>Reference</t>
  </si>
  <si>
    <t>Acronym</t>
  </si>
  <si>
    <t>C_APP27001_PD002</t>
  </si>
  <si>
    <t>C_APP27002_PD002</t>
  </si>
  <si>
    <t>C_APP27003_PD002</t>
  </si>
  <si>
    <t>C_APP27004_PD002</t>
  </si>
  <si>
    <t>C_APP27005_PD002</t>
  </si>
  <si>
    <t>C_APP27006_PD002</t>
  </si>
  <si>
    <t>C_APP27007_PD002</t>
  </si>
  <si>
    <t>C_APP27008_PD002</t>
  </si>
  <si>
    <t>C_APP27009_PD002</t>
  </si>
  <si>
    <t>C_APP27010_PD002</t>
  </si>
  <si>
    <t>C_APP27011_PD002</t>
  </si>
  <si>
    <t>C_APP27012_PD002</t>
  </si>
  <si>
    <t>C_APP27013_PD002</t>
  </si>
  <si>
    <t>C_APP27014_PD002</t>
  </si>
  <si>
    <t>C_APP27015_PD002</t>
  </si>
  <si>
    <t>C_APP27016_PD002</t>
  </si>
  <si>
    <t>C_APP27017_PD002</t>
  </si>
  <si>
    <t>C_APP27018_PD002</t>
  </si>
  <si>
    <t>C_APP27019_PD002</t>
  </si>
  <si>
    <t>C_APP27020_PD002</t>
  </si>
  <si>
    <t>C_APP27021_PD002</t>
  </si>
  <si>
    <t>C_APP27022_PD002</t>
  </si>
  <si>
    <t>C_APP27023_PD002</t>
  </si>
  <si>
    <t>C_APP27024_PD002</t>
  </si>
  <si>
    <t>C_APP27025_PD002</t>
  </si>
  <si>
    <t>C_APP27026_PD002</t>
  </si>
  <si>
    <t>C_APP27027_PD002</t>
  </si>
  <si>
    <t>C_APP27028_PD002</t>
  </si>
  <si>
    <t>C_APP27029_PD002</t>
  </si>
  <si>
    <t>C_APP27030_PD002</t>
  </si>
  <si>
    <t>C_APP27031_PD002</t>
  </si>
  <si>
    <t>C_APP27032_PD002</t>
  </si>
  <si>
    <t>C_APP27033_PD002</t>
  </si>
  <si>
    <t>PR19 application</t>
  </si>
  <si>
    <t>PR19QA_D0002_OUT_1</t>
  </si>
  <si>
    <t>Date &amp; Time for Model PR19D002 PR14 ODIs</t>
  </si>
  <si>
    <t>Text</t>
  </si>
  <si>
    <t>PR19QA_D0002_OUT_2</t>
  </si>
  <si>
    <t>Name &amp; Path of Model PR19D002 PR14 ODI's</t>
  </si>
  <si>
    <t>Reason for adjustments</t>
  </si>
  <si>
    <t>text</t>
  </si>
  <si>
    <t>PR19PD002_IN</t>
  </si>
  <si>
    <t>PR19 Run 6: Fast Track DD</t>
  </si>
  <si>
    <t>Latest</t>
  </si>
  <si>
    <t>In-period ODI revenue adjustments by PR14 price control units (2012-13 prices) - Net performance payment / (penalty) applied to revenue for in-period ODI adjustments ~ Wholesale water</t>
  </si>
  <si>
    <t>In-period ODI revenue adjustments by PR14 price control units (2012-13 prices) - Net performance payment / (penalty) applied to revenue for in-period ODI adjustments ~ Wholesale wastewater</t>
  </si>
  <si>
    <t>In-period ODI revenue adjustments by PR14 price control units (2012-13 prices) - Net performance payment / (penalty) applied to revenue for in-period ODI adjustments ~ Retail (household)</t>
  </si>
  <si>
    <t>In-period ODI revenue adjustments by PR14 price control units (2012-13 prices) - Net performance payment / (penalty) applied to revenue for in-period ODI adjustments ~ Retail (non-household)</t>
  </si>
  <si>
    <t>In-period ODI revenue adjustments by PR14 price control units (2012-13 prices) - Total net performance payment / (penalty) applied to revenue for in-period ODI adjustments ~ PR14 controls</t>
  </si>
  <si>
    <t>End of period ODI revenue adjustments by PR14 price control units (2012-13 prices) - Net performance payment / (penalty) applied to revenue for end of period ODI adjustments ~ Wholesale water</t>
  </si>
  <si>
    <t>End of period ODI revenue adjustments by PR14 price control units (2012-13 prices) - Net performance payment / (penalty) applied to revenue for end of period ODI adjustments ~ Wholesale wastewater</t>
  </si>
  <si>
    <t>End of period ODI revenue adjustments by PR14 price control units (2012-13 prices) - Net performance payment / (penalty) applied to revenue for end of period ODI adjustments ~ Retail (household)</t>
  </si>
  <si>
    <t>End of period ODI revenue adjustments by PR14 price control units (2012-13 prices) - Net performance payment / (penalty) applied to revenue for end of period ODI adjustments ~ Retail (non-household)</t>
  </si>
  <si>
    <t>End of period ODI revenue adjustments by PR14 price control units (2012-13 prices) - Total net performance payment / (penalty) applied to revenue for end of period ODI adjustments ~ PR14 controls</t>
  </si>
  <si>
    <t>End of period ODI RCV adjustments by PR14 price control units (2012-13 prices) - Net performance payment / (penalty) applied to RCV for end of period ODI adjustments ~ Wholesale water</t>
  </si>
  <si>
    <t>End of period ODI RCV adjustments by PR14 price control units (2012-13 prices) - Net performance payment / (penalty) applied to RCV for end of period ODI adjustments ~ Wholesale wastewater</t>
  </si>
  <si>
    <t>End of period ODI RCV adjustments by PR14 price control units (2012-13 prices) - Net performance payment / (penalty) applied to RCV for end of period ODI adjustments ~ Thames Tideway</t>
  </si>
  <si>
    <t>End of period ODI RCV adjustments by PR14 price control units (2012-13 prices) - Total net performance payment / (penalty) applied to RCV for end of period ODI adjustments ~ PR14 controls</t>
  </si>
  <si>
    <t>In-period ODI revenue adjustments allocated to PR19 price controls (2012-13 prices) - Net performance payment / (penalty) applied to revenue for in-period ODI adjustments ~ Water resources</t>
  </si>
  <si>
    <t>In-period ODI revenue adjustments allocated to PR19 price controls (2012-13 prices) - Net performance payment / (penalty) applied to revenue for in-period ODI adjustments ~ Water network plus</t>
  </si>
  <si>
    <t>In-period ODI revenue adjustments allocated to PR19 price controls (2012-13 prices) - Net performance payment / (penalty) applied to revenue for in-period ODI adjustments ~ Wastewater network plus</t>
  </si>
  <si>
    <t>In-period ODI revenue adjustments allocated to PR19 price controls (2012-13 prices) - Net performance payment / (penalty) applied to revenue for in-period ODI adjustments ~ Bioresources</t>
  </si>
  <si>
    <t>In-period ODI revenue adjustments allocated to PR19 price controls (2012-13 prices) - Net performance payment / (penalty) applied to revenue for in-period ODI adjustments ~ Residential retail</t>
  </si>
  <si>
    <t>In-period ODI revenue adjustments allocated to PR19 price controls (2012-13 prices) - Net performance payment / (penalty) applied to revenue for in-period ODI adjustments ~ Business retail</t>
  </si>
  <si>
    <t>In-period ODI revenue adjustments allocated to PR19 price controls (2012-13 prices) - Total net performance payment / (penalty) applied to revenue for in-period ODI adjustments ~ PR19 controls</t>
  </si>
  <si>
    <t>End of period ODI revenue adjustments allocated to PR19 price controls (2012-13 prices) - Net performance payment / (penalty) applied to revenue for end of period ODI adjustments ~ Water resources</t>
  </si>
  <si>
    <t>End of period ODI revenue adjustments allocated to PR19 price controls (2012-13 prices) - Net performance payment / (penalty) applied to revenue for end of period ODI adjustments ~ Water network plus</t>
  </si>
  <si>
    <t>End of period ODI revenue adjustments allocated to PR19 price controls (2012-13 prices) - Net performance payment / (penalty) applied to revenue for end of period ODI adjustments ~ Wastewater network plus</t>
  </si>
  <si>
    <t>End of period ODI revenue adjustments allocated to PR19 price controls (2012-13 prices) - Net performance payment / (penalty) applied to revenue for end of period ODI adjustments ~ Bioresources</t>
  </si>
  <si>
    <t>End of period ODI revenue adjustments allocated to PR19 price controls (2012-13 prices) - Net performance payment / (penalty) applied to revenue for end of period ODI adjustments ~ Residential retail</t>
  </si>
  <si>
    <t>End of period ODI revenue adjustments allocated to PR19 price controls (2012-13 prices) - Net performance payment / (penalty) applied to revenue for end of period ODI adjustments ~ Business retail</t>
  </si>
  <si>
    <t>End of period ODI revenue adjustments allocated to PR19 price controls (2012-13 prices) - Total net performance payment / (penalty) applied to revenue for end of period ODI adjustments ~ PR19 controls</t>
  </si>
  <si>
    <t>End of period ODI RCV adjustments allocated to PR19 price controls (2012-13 prices) - Net performance payment / (penalty) applied to RCV for end of period ODI adjustments ~ Water resources</t>
  </si>
  <si>
    <t>End of period ODI RCV adjustments allocated to PR19 price controls (2012-13 prices) - Net performance payment / (penalty) applied to RCV for end of period ODI adjustments ~ Water network plus</t>
  </si>
  <si>
    <t>End of period ODI RCV adjustments allocated to PR19 price controls (2012-13 prices) - Net performance payment / (penalty) applied to RCV for end of period ODI adjustments ~ Wastewater network plus</t>
  </si>
  <si>
    <t>End of period ODI RCV adjustments allocated to PR19 price controls (2012-13 prices) - Net performance payment / (penalty) applied to RCV for end of period ODI adjustments ~ Thames Tideway</t>
  </si>
  <si>
    <t>End of period ODI RCV adjustments allocated to PR19 price controls (2012-13 prices) - Total net performance payment / (penalty) applied to RCV for end of period ODI adjustments ~ PR19 controls</t>
  </si>
  <si>
    <t>PR19PD002_OUT</t>
  </si>
  <si>
    <t>NWT</t>
  </si>
  <si>
    <t>Action /
Intervention
reference</t>
  </si>
  <si>
    <t>Change log</t>
  </si>
  <si>
    <t>#</t>
  </si>
  <si>
    <t>Issue</t>
  </si>
  <si>
    <t>Change</t>
  </si>
  <si>
    <t>Sheet</t>
  </si>
  <si>
    <t>Row</t>
  </si>
  <si>
    <t>March 2019</t>
  </si>
  <si>
    <t>Allow for overrides to be made to the values in the 'F_Inputs' / 'Company App27' worksheets</t>
  </si>
  <si>
    <t>Worksheet 'InpOverride' added to allow overrides that feed into the 'Ofwat App27' and 'F_Outputs' worksheets</t>
  </si>
  <si>
    <t>InpOverride</t>
  </si>
  <si>
    <t xml:space="preserve">We were unable to reconcile the company calculation for B6: Thirlmere transfer into West Cumbria. We have asked the company to provide further information as to its calculations 15 July 2019 and the company has stated that it will do so. We have calculated the adjustment based on a completion rate of 99%.  For all companies, values for 2018-19 and 2019-20 are subject to revision and so we have not updated the view we had at the IAP, but will make a decision once we have complete information for 2018-19 and updated forecasts for 2019-20. </t>
  </si>
  <si>
    <t xml:space="preserve">The company did not follow the stated definition for the A2 customer experience programme outcome delivery incentive as it considers the incentive would have led to a perverse outcome for customers. We have asked the company to provide further information as to how its revision is in customers' interests by 15 July 2019. The company provided some information on 11 February but stated it would provide further information by 15 July 2019. We have intervened to implement the full ODI underperformance rate as set out in the performance commitment. For all companies, values for 2018-19 and 2019-20 are subject to revision and so we have not updated the view we had at the IAP, but will make a decision once we have complete information for 2018-19 and updated forecasts for 2019-20.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</si>
</sst>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_(* #,##0.00_);_(* \(#,##0.00\);_(* &quot;-&quot;??_);_(@_)"/>
    <numFmt numFmtId="165" formatCode="0.000"/>
    <numFmt numFmtId="166" formatCode="#,##0.000"/>
    <numFmt numFmtId="167" formatCode="#,##0_);\(#,##0\);&quot;-  &quot;;&quot; &quot;@&quot; &quot;"/>
    <numFmt numFmtId="168" formatCode="0.00%_);\-0.00%_);&quot;-  &quot;;&quot; &quot;@&quot; &quot;"/>
    <numFmt numFmtId="169" formatCode="#,##0_);\(#,##0\);\-_)"/>
    <numFmt numFmtId="170" formatCode="#,##0.0"/>
    <numFmt numFmtId="171" formatCode="_(* #,##0.0_);_(* \(#,##0.0\);_(* &quot;-&quot;??_);_(@_)"/>
    <numFmt numFmtId="172" formatCode="#,##0_);\(#,##0\);&quot;-  &quot;;&quot; &quot;@"/>
    <numFmt numFmtId="173" formatCode="dd\ mmm\ yy_);;&quot;-  &quot;;&quot; &quot;@&quot; &quot;"/>
    <numFmt numFmtId="174" formatCode="#,##0.0000_);\(#,##0.0000\);&quot;-  &quot;;&quot; &quot;@&quot; &quot;"/>
    <numFmt numFmtId="175" formatCode="dd\ mmm\ yyyy_);\(###0\);&quot;-  &quot;;&quot; &quot;@&quot; &quot;"/>
    <numFmt numFmtId="176" formatCode="dd\ mmm\ yy_);\(###0\);&quot;-  &quot;;&quot; &quot;@&quot; &quot;"/>
    <numFmt numFmtId="177" formatCode="###0_);\(###0\);&quot;-  &quot;;&quot; &quot;@&quot; &quot;"/>
    <numFmt numFmtId="178" formatCode="&quot;£&quot;#,##0.00"/>
    <numFmt numFmtId="179" formatCode="#,##0.0_ ;[Red]\-#,##0.0\ "/>
    <numFmt numFmtId="180" formatCode="#,##0_ ;[Red]\-#,##0\ "/>
  </numFmts>
  <fonts count="105">
    <font>
      <sz val="11"/>
      <color rgb="FF000000"/>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1"/>
      <color rgb="FFFF0000"/>
      <name val="Arial"/>
      <family val="2"/>
    </font>
    <font>
      <sz val="9"/>
      <name val="Arial"/>
      <family val="2"/>
    </font>
    <font>
      <sz val="10"/>
      <color theme="1"/>
      <name val="arial"/>
      <family val="2"/>
    </font>
    <font>
      <sz val="10"/>
      <name val="Arial"/>
      <family val="2"/>
    </font>
    <font>
      <sz val="8"/>
      <color theme="1"/>
      <name val="arial"/>
      <family val="2"/>
    </font>
    <font>
      <sz val="9"/>
      <color theme="1"/>
      <name val="arial"/>
      <family val="2"/>
    </font>
    <font>
      <sz val="10"/>
      <color rgb="FF000000"/>
      <name val="Arial"/>
      <family val="2"/>
    </font>
    <font>
      <sz val="15"/>
      <color theme="0"/>
      <name val="Franklin Gothic Demi"/>
      <family val="2"/>
    </font>
    <font>
      <sz val="10"/>
      <color rgb="FF0078C9"/>
      <name val="Franklin Gothic Demi"/>
      <family val="2"/>
    </font>
    <font>
      <sz val="10"/>
      <color theme="6" tint="-0.249977111117893"/>
      <name val="Calibri"/>
      <family val="2"/>
      <scheme val="minor"/>
    </font>
    <font>
      <sz val="11"/>
      <color indexed="8"/>
      <name val="Calibri"/>
      <family val="2"/>
      <scheme val="minor"/>
    </font>
    <font>
      <b/>
      <sz val="11"/>
      <color rgb="FFA32020"/>
      <name val="Arial"/>
      <family val="2"/>
    </font>
    <font>
      <u/>
      <sz val="11"/>
      <color theme="10"/>
      <name val="Arial"/>
      <family val="2"/>
    </font>
    <font>
      <b/>
      <sz val="15"/>
      <color theme="3"/>
      <name val="Arial"/>
      <family val="2"/>
    </font>
    <font>
      <b/>
      <sz val="13"/>
      <color theme="3"/>
      <name val="Arial"/>
      <family val="2"/>
    </font>
    <font>
      <b/>
      <sz val="11"/>
      <color theme="3"/>
      <name val="Arial"/>
      <family val="2"/>
    </font>
    <font>
      <b/>
      <sz val="10"/>
      <name val="Arial"/>
      <family val="2"/>
    </font>
    <font>
      <sz val="10"/>
      <color theme="1"/>
      <name val="Calibri"/>
      <family val="2"/>
      <scheme val="minor"/>
    </font>
    <font>
      <b/>
      <sz val="10"/>
      <color theme="0"/>
      <name val="Arial"/>
      <family val="2"/>
    </font>
    <font>
      <sz val="8"/>
      <name val="Arial"/>
      <family val="2"/>
    </font>
    <font>
      <b/>
      <sz val="10"/>
      <color indexed="18"/>
      <name val="Arial"/>
      <family val="2"/>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i/>
      <sz val="8"/>
      <color indexed="8"/>
      <name val="Arial"/>
      <family val="2"/>
    </font>
    <font>
      <i/>
      <sz val="8"/>
      <name val="Arial"/>
      <family val="2"/>
    </font>
    <font>
      <b/>
      <sz val="8"/>
      <color indexed="24"/>
      <name val="Arial"/>
      <family val="2"/>
    </font>
    <font>
      <b/>
      <sz val="9"/>
      <color indexed="24"/>
      <name val="Arial"/>
      <family val="2"/>
    </font>
    <font>
      <b/>
      <sz val="11"/>
      <color indexed="24"/>
      <name val="Arial"/>
      <family val="2"/>
    </font>
    <font>
      <b/>
      <sz val="10"/>
      <color theme="0"/>
      <name val="Calibri"/>
      <family val="2"/>
      <scheme val="minor"/>
    </font>
    <font>
      <b/>
      <sz val="10"/>
      <color rgb="FF333333"/>
      <name val="Calibri"/>
      <family val="2"/>
      <scheme val="minor"/>
    </font>
    <font>
      <b/>
      <sz val="20"/>
      <name val="Arial"/>
      <family val="2"/>
    </font>
    <font>
      <u/>
      <sz val="8"/>
      <color indexed="12"/>
      <name val="Arial"/>
      <family val="2"/>
    </font>
    <font>
      <sz val="10"/>
      <name val="Calibri"/>
      <family val="2"/>
      <scheme val="minor"/>
    </font>
    <font>
      <sz val="18"/>
      <name val="Arial MT"/>
      <family val="2"/>
    </font>
    <font>
      <b/>
      <sz val="10"/>
      <name val="Calibri"/>
      <family val="2"/>
      <scheme val="minor"/>
    </font>
    <font>
      <sz val="10"/>
      <color indexed="8"/>
      <name val="Arial"/>
      <family val="2"/>
    </font>
    <font>
      <b/>
      <sz val="16"/>
      <color indexed="9"/>
      <name val="Arial"/>
      <family val="2"/>
    </font>
    <font>
      <sz val="11"/>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theme="1"/>
      <name val="Franklin Gothic Demi"/>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theme="0"/>
      <name val="Calibri"/>
      <family val="2"/>
      <scheme val="minor"/>
    </font>
    <font>
      <sz val="10"/>
      <color rgb="FF9C0006"/>
      <name val="Calibri"/>
      <family val="2"/>
      <scheme val="minor"/>
    </font>
    <font>
      <b/>
      <sz val="10"/>
      <color rgb="FFFA7D00"/>
      <name val="Calibri"/>
      <family val="2"/>
      <scheme val="minor"/>
    </font>
    <font>
      <i/>
      <sz val="10"/>
      <color rgb="FF7F7F7F"/>
      <name val="Calibri"/>
      <family val="2"/>
      <scheme val="minor"/>
    </font>
    <font>
      <sz val="10"/>
      <color rgb="FF006100"/>
      <name val="Calibri"/>
      <family val="2"/>
      <scheme val="minor"/>
    </font>
    <font>
      <sz val="10"/>
      <color rgb="FF3F3F76"/>
      <name val="Calibri"/>
      <family val="2"/>
      <scheme val="minor"/>
    </font>
    <font>
      <sz val="10"/>
      <color rgb="FFFA7D00"/>
      <name val="Calibri"/>
      <family val="2"/>
      <scheme val="minor"/>
    </font>
    <font>
      <sz val="10"/>
      <color rgb="FF9C6500"/>
      <name val="Calibri"/>
      <family val="2"/>
      <scheme val="minor"/>
    </font>
    <font>
      <b/>
      <sz val="10"/>
      <color rgb="FF3F3F3F"/>
      <name val="Calibri"/>
      <family val="2"/>
      <scheme val="minor"/>
    </font>
    <font>
      <b/>
      <sz val="10"/>
      <color theme="1"/>
      <name val="Calibri"/>
      <family val="2"/>
      <scheme val="minor"/>
    </font>
    <font>
      <sz val="10"/>
      <color rgb="FFFF0000"/>
      <name val="Calibri"/>
      <family val="2"/>
      <scheme val="minor"/>
    </font>
    <font>
      <sz val="10"/>
      <color rgb="FFFF0000"/>
      <name val="Arial"/>
      <family val="2"/>
    </font>
    <font>
      <b/>
      <sz val="10"/>
      <color indexed="8"/>
      <name val="Arial"/>
      <family val="2"/>
    </font>
    <font>
      <b/>
      <sz val="10"/>
      <color rgb="FFFF0000"/>
      <name val="Arial"/>
      <family val="2"/>
    </font>
    <font>
      <sz val="26"/>
      <color indexed="9"/>
      <name val="Franklin Gothic Demi"/>
      <family val="2"/>
    </font>
    <font>
      <b/>
      <sz val="26"/>
      <color indexed="9"/>
      <name val="Arial"/>
      <family val="2"/>
    </font>
    <font>
      <b/>
      <sz val="12"/>
      <color rgb="FF003479"/>
      <name val="Arial"/>
      <family val="2"/>
    </font>
  </fonts>
  <fills count="88">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BFDDF1"/>
        <bgColor indexed="64"/>
      </patternFill>
    </fill>
    <fill>
      <patternFill patternType="solid">
        <fgColor rgb="FFFE4819"/>
        <bgColor indexed="64"/>
      </patternFill>
    </fill>
    <fill>
      <patternFill patternType="solid">
        <fgColor theme="4" tint="0.79998168889431442"/>
        <bgColor indexed="64"/>
      </patternFill>
    </fill>
    <fill>
      <patternFill patternType="solid">
        <fgColor indexed="43"/>
      </patternFill>
    </fill>
    <fill>
      <patternFill patternType="solid">
        <fgColor rgb="FFFFC000"/>
        <bgColor indexed="64"/>
      </patternFill>
    </fill>
    <fill>
      <patternFill patternType="solid">
        <fgColor rgb="FFFCEABF"/>
        <bgColor indexed="64"/>
      </patternFill>
    </fill>
    <fill>
      <patternFill patternType="solid">
        <fgColor rgb="FFF2F0E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FFFF00"/>
        <bgColor indexed="64"/>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rgb="FFFF0000"/>
        <bgColor indexed="64"/>
      </patternFill>
    </fill>
    <fill>
      <patternFill patternType="solid">
        <fgColor rgb="FF00E2FF"/>
        <bgColor indexed="64"/>
      </patternFill>
    </fill>
    <fill>
      <patternFill patternType="solid">
        <fgColor rgb="FFFFFFFE"/>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indexed="18"/>
        <bgColor indexed="64"/>
      </patternFill>
    </fill>
    <fill>
      <patternFill patternType="solid">
        <fgColor indexed="9"/>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F2BFE0"/>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60">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indexed="8"/>
      </left>
      <right style="thin">
        <color indexed="8"/>
      </right>
      <top style="thin">
        <color indexed="8"/>
      </top>
      <bottom style="thin">
        <color indexed="8"/>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right/>
      <top/>
      <bottom style="medium">
        <color indexed="24"/>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style="thin">
        <color indexed="64"/>
      </top>
      <bottom style="thin">
        <color indexed="64"/>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964">
    <xf numFmtId="0" fontId="0" fillId="0" borderId="0"/>
    <xf numFmtId="0" fontId="8" fillId="0" borderId="0" applyNumberFormat="0" applyFill="0" applyBorder="0" applyAlignment="0" applyProtection="0"/>
    <xf numFmtId="0" fontId="7" fillId="0" borderId="0"/>
    <xf numFmtId="0" fontId="7" fillId="0" borderId="0"/>
    <xf numFmtId="0" fontId="7" fillId="0" borderId="0"/>
    <xf numFmtId="0" fontId="13" fillId="6" borderId="0" applyBorder="0"/>
    <xf numFmtId="0" fontId="7" fillId="0" borderId="0"/>
    <xf numFmtId="0" fontId="10" fillId="5" borderId="13">
      <alignment horizontal="right" vertical="center" wrapText="1"/>
    </xf>
    <xf numFmtId="0" fontId="11" fillId="0" borderId="0"/>
    <xf numFmtId="0" fontId="11" fillId="0" borderId="0"/>
    <xf numFmtId="0" fontId="18" fillId="0" borderId="0"/>
    <xf numFmtId="167" fontId="7" fillId="0" borderId="0" applyFont="0" applyFill="0" applyBorder="0" applyProtection="0">
      <alignment vertical="top"/>
    </xf>
    <xf numFmtId="168" fontId="7" fillId="0" borderId="0" applyFont="0" applyFill="0" applyBorder="0" applyProtection="0">
      <alignment vertical="top"/>
    </xf>
    <xf numFmtId="0" fontId="11" fillId="0" borderId="0"/>
    <xf numFmtId="0" fontId="7" fillId="0" borderId="0"/>
    <xf numFmtId="0" fontId="14" fillId="0" borderId="0" applyNumberFormat="0" applyBorder="0" applyProtection="0"/>
    <xf numFmtId="164" fontId="7" fillId="0" borderId="0" applyFont="0" applyFill="0" applyBorder="0" applyAlignment="0" applyProtection="0"/>
    <xf numFmtId="0" fontId="18" fillId="0" borderId="0"/>
    <xf numFmtId="0" fontId="19" fillId="0" borderId="0" applyNumberFormat="0" applyFill="0" applyAlignment="0"/>
    <xf numFmtId="0" fontId="6" fillId="0" borderId="0"/>
    <xf numFmtId="9" fontId="11" fillId="0" borderId="0" applyFont="0" applyFill="0" applyBorder="0" applyAlignment="0" applyProtection="0"/>
    <xf numFmtId="0" fontId="9" fillId="8" borderId="21" applyNumberFormat="0" applyFont="0" applyAlignment="0" applyProtection="0"/>
    <xf numFmtId="9" fontId="6" fillId="0" borderId="0" applyFont="0" applyFill="0" applyBorder="0" applyAlignment="0" applyProtection="0"/>
    <xf numFmtId="0" fontId="11" fillId="0" borderId="0" applyNumberFormat="0" applyFill="0" applyBorder="0" applyProtection="0">
      <alignment horizontal="right" vertical="top"/>
    </xf>
    <xf numFmtId="167" fontId="7" fillId="0" borderId="0" applyFont="0" applyFill="0" applyBorder="0" applyProtection="0">
      <alignment vertical="top"/>
    </xf>
    <xf numFmtId="0" fontId="5" fillId="0" borderId="0"/>
    <xf numFmtId="0" fontId="4" fillId="0" borderId="0"/>
    <xf numFmtId="0" fontId="4" fillId="0" borderId="0"/>
    <xf numFmtId="0" fontId="4" fillId="0" borderId="0"/>
    <xf numFmtId="0" fontId="3" fillId="0" borderId="0"/>
    <xf numFmtId="0" fontId="21" fillId="0" borderId="24" applyNumberFormat="0" applyFill="0" applyAlignment="0" applyProtection="0"/>
    <xf numFmtId="0" fontId="22" fillId="0" borderId="25" applyNumberFormat="0" applyFill="0" applyAlignment="0" applyProtection="0"/>
    <xf numFmtId="0" fontId="23" fillId="0" borderId="26" applyNumberFormat="0" applyFill="0" applyAlignment="0" applyProtection="0"/>
    <xf numFmtId="0" fontId="23" fillId="0" borderId="0" applyNumberFormat="0" applyFill="0" applyBorder="0" applyAlignment="0" applyProtection="0"/>
    <xf numFmtId="0" fontId="2" fillId="0" borderId="0"/>
    <xf numFmtId="0" fontId="10" fillId="0" borderId="0"/>
    <xf numFmtId="0" fontId="2" fillId="0" borderId="0"/>
    <xf numFmtId="0" fontId="2" fillId="0" borderId="0"/>
    <xf numFmtId="0" fontId="6" fillId="0" borderId="0"/>
    <xf numFmtId="0" fontId="25" fillId="0" borderId="0"/>
    <xf numFmtId="0" fontId="11" fillId="0" borderId="0" applyNumberFormat="0" applyFont="0" applyFill="0" applyBorder="0" applyAlignment="0" applyProtection="0"/>
    <xf numFmtId="170" fontId="11" fillId="0" borderId="0">
      <alignment vertical="top"/>
    </xf>
    <xf numFmtId="9" fontId="11" fillId="0" borderId="0" applyFont="0" applyFill="0" applyBorder="0" applyAlignment="0" applyProtection="0"/>
    <xf numFmtId="0" fontId="11" fillId="0" borderId="0"/>
    <xf numFmtId="0" fontId="11" fillId="0" borderId="0">
      <alignment vertical="top"/>
    </xf>
    <xf numFmtId="169" fontId="29" fillId="0" borderId="33">
      <alignment horizontal="center"/>
    </xf>
    <xf numFmtId="0" fontId="30" fillId="0" borderId="34" applyNumberFormat="0" applyAlignment="0" applyProtection="0"/>
    <xf numFmtId="0" fontId="31" fillId="0" borderId="0" applyNumberFormat="0" applyAlignment="0" applyProtection="0"/>
    <xf numFmtId="0" fontId="32" fillId="0" borderId="35" applyNumberFormat="0" applyFill="0" applyAlignment="0">
      <alignment vertical="top"/>
    </xf>
    <xf numFmtId="0" fontId="33" fillId="0" borderId="36" applyNumberFormat="0" applyFill="0" applyAlignment="0"/>
    <xf numFmtId="0" fontId="9" fillId="45" borderId="21" applyNumberFormat="0" applyFont="0" applyAlignment="0" applyProtection="0"/>
    <xf numFmtId="0" fontId="9" fillId="46" borderId="37" applyNumberFormat="0" applyFont="0" applyAlignment="0" applyProtection="0"/>
    <xf numFmtId="0" fontId="34" fillId="0" borderId="0" applyNumberFormat="0" applyFill="0" applyBorder="0" applyAlignment="0" applyProtection="0"/>
    <xf numFmtId="0" fontId="25" fillId="47" borderId="21" applyNumberFormat="0" applyFont="0" applyAlignment="0" applyProtection="0"/>
    <xf numFmtId="0" fontId="25" fillId="48" borderId="37" applyNumberFormat="0" applyFont="0" applyAlignment="0" applyProtection="0"/>
    <xf numFmtId="0" fontId="11" fillId="0" borderId="0" applyFont="0" applyFill="0" applyBorder="0" applyAlignment="0" applyProtection="0"/>
    <xf numFmtId="0" fontId="35" fillId="0" borderId="0" applyNumberFormat="0" applyFill="0" applyBorder="0" applyAlignment="0" applyProtection="0"/>
    <xf numFmtId="37" fontId="24" fillId="49" borderId="38">
      <alignment horizontal="left"/>
    </xf>
    <xf numFmtId="37" fontId="28" fillId="49" borderId="39"/>
    <xf numFmtId="0" fontId="11" fillId="49" borderId="40" applyNumberFormat="0" applyBorder="0"/>
    <xf numFmtId="49" fontId="36" fillId="0" borderId="0" applyFont="0" applyFill="0" applyBorder="0" applyAlignment="0" applyProtection="0">
      <alignment horizontal="left"/>
    </xf>
    <xf numFmtId="0" fontId="9" fillId="0" borderId="0" applyAlignment="0" applyProtection="0"/>
    <xf numFmtId="0" fontId="27" fillId="0" borderId="0" applyFill="0" applyBorder="0" applyAlignment="0" applyProtection="0"/>
    <xf numFmtId="49" fontId="27" fillId="0" borderId="0" applyNumberFormat="0" applyAlignment="0" applyProtection="0">
      <alignment horizontal="left"/>
    </xf>
    <xf numFmtId="49" fontId="37" fillId="0" borderId="41" applyNumberFormat="0" applyAlignment="0" applyProtection="0">
      <alignment horizontal="left" wrapText="1"/>
    </xf>
    <xf numFmtId="49" fontId="37" fillId="0" borderId="0" applyNumberFormat="0" applyAlignment="0" applyProtection="0">
      <alignment horizontal="left" wrapText="1"/>
    </xf>
    <xf numFmtId="49" fontId="38" fillId="0" borderId="0" applyAlignment="0" applyProtection="0">
      <alignment horizontal="left"/>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39" fillId="50" borderId="0" applyNumberFormat="0" applyAlignment="0" applyProtection="0"/>
    <xf numFmtId="0" fontId="40" fillId="0" borderId="33" applyNumberFormat="0" applyAlignment="0" applyProtection="0"/>
    <xf numFmtId="0" fontId="24" fillId="51" borderId="0"/>
    <xf numFmtId="0" fontId="11" fillId="44" borderId="33"/>
    <xf numFmtId="0" fontId="11" fillId="44" borderId="33"/>
    <xf numFmtId="0" fontId="24" fillId="44" borderId="0"/>
    <xf numFmtId="0" fontId="11" fillId="52" borderId="0"/>
    <xf numFmtId="0" fontId="11" fillId="52" borderId="0"/>
    <xf numFmtId="0" fontId="11" fillId="52" borderId="0"/>
    <xf numFmtId="0" fontId="41" fillId="49" borderId="42"/>
    <xf numFmtId="37" fontId="11" fillId="49" borderId="0">
      <alignment horizontal="right"/>
    </xf>
    <xf numFmtId="0" fontId="42" fillId="0" borderId="0" applyNumberFormat="0" applyFill="0" applyBorder="0" applyAlignment="0" applyProtection="0">
      <alignment vertical="top"/>
      <protection locked="0"/>
    </xf>
    <xf numFmtId="0" fontId="43" fillId="53" borderId="0" applyNumberFormat="0" applyFont="0" applyAlignment="0" applyProtection="0"/>
    <xf numFmtId="0" fontId="44" fillId="0" borderId="0"/>
    <xf numFmtId="0" fontId="45" fillId="54" borderId="0" applyNumberFormat="0" applyAlignment="0" applyProtection="0"/>
    <xf numFmtId="0" fontId="11" fillId="0" borderId="0"/>
    <xf numFmtId="0" fontId="2"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6" fillId="0" borderId="0"/>
    <xf numFmtId="0" fontId="6" fillId="0" borderId="0"/>
    <xf numFmtId="0" fontId="10" fillId="18" borderId="31" applyNumberFormat="0" applyFont="0" applyAlignment="0" applyProtection="0"/>
    <xf numFmtId="9" fontId="2" fillId="0" borderId="0" applyFont="0" applyFill="0" applyBorder="0" applyAlignment="0" applyProtection="0"/>
    <xf numFmtId="0" fontId="46" fillId="0" borderId="0">
      <alignment vertical="top"/>
    </xf>
    <xf numFmtId="0" fontId="39" fillId="55" borderId="33" applyNumberFormat="0" applyAlignment="0" applyProtection="0"/>
    <xf numFmtId="0" fontId="9" fillId="56" borderId="21" applyNumberFormat="0" applyFont="0" applyAlignment="0"/>
    <xf numFmtId="37" fontId="47" fillId="57" borderId="43"/>
    <xf numFmtId="0" fontId="48" fillId="0" borderId="44">
      <alignment horizontal="right"/>
    </xf>
    <xf numFmtId="43" fontId="6" fillId="0" borderId="0" applyFont="0" applyFill="0" applyBorder="0" applyAlignment="0" applyProtection="0"/>
    <xf numFmtId="9" fontId="6" fillId="0" borderId="0" applyFont="0" applyFill="0" applyBorder="0" applyAlignment="0" applyProtection="0"/>
    <xf numFmtId="0" fontId="39" fillId="55" borderId="33" applyNumberFormat="0" applyAlignment="0" applyProtection="0"/>
    <xf numFmtId="0" fontId="49" fillId="59" borderId="0" applyNumberFormat="0" applyBorder="0" applyAlignment="0" applyProtection="0"/>
    <xf numFmtId="0" fontId="49" fillId="45"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61" borderId="0" applyNumberFormat="0" applyBorder="0" applyAlignment="0" applyProtection="0"/>
    <xf numFmtId="0" fontId="49" fillId="45" borderId="0" applyNumberFormat="0" applyBorder="0" applyAlignment="0" applyProtection="0"/>
    <xf numFmtId="0" fontId="49" fillId="62" borderId="0" applyNumberFormat="0" applyBorder="0" applyAlignment="0" applyProtection="0"/>
    <xf numFmtId="0" fontId="49" fillId="63" borderId="0" applyNumberFormat="0" applyBorder="0" applyAlignment="0" applyProtection="0"/>
    <xf numFmtId="0" fontId="49" fillId="8" borderId="0" applyNumberFormat="0" applyBorder="0" applyAlignment="0" applyProtection="0"/>
    <xf numFmtId="0" fontId="49" fillId="62" borderId="0" applyNumberFormat="0" applyBorder="0" applyAlignment="0" applyProtection="0"/>
    <xf numFmtId="0" fontId="49" fillId="64" borderId="0" applyNumberFormat="0" applyBorder="0" applyAlignment="0" applyProtection="0"/>
    <xf numFmtId="0" fontId="49" fillId="45" borderId="0" applyNumberFormat="0" applyBorder="0" applyAlignment="0" applyProtection="0"/>
    <xf numFmtId="0" fontId="50" fillId="65" borderId="0" applyNumberFormat="0" applyBorder="0" applyAlignment="0" applyProtection="0"/>
    <xf numFmtId="0" fontId="50" fillId="63" borderId="0" applyNumberFormat="0" applyBorder="0" applyAlignment="0" applyProtection="0"/>
    <xf numFmtId="0" fontId="50" fillId="8" borderId="0" applyNumberFormat="0" applyBorder="0" applyAlignment="0" applyProtection="0"/>
    <xf numFmtId="0" fontId="50" fillId="62" borderId="0" applyNumberFormat="0" applyBorder="0" applyAlignment="0" applyProtection="0"/>
    <xf numFmtId="0" fontId="50" fillId="65" borderId="0" applyNumberFormat="0" applyBorder="0" applyAlignment="0" applyProtection="0"/>
    <xf numFmtId="0" fontId="50" fillId="45" borderId="0" applyNumberFormat="0" applyBorder="0" applyAlignment="0" applyProtection="0"/>
    <xf numFmtId="0" fontId="50" fillId="65" borderId="0" applyNumberFormat="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0" fontId="50" fillId="65" borderId="0" applyNumberFormat="0" applyBorder="0" applyAlignment="0" applyProtection="0"/>
    <xf numFmtId="0" fontId="50" fillId="69"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1" fillId="70" borderId="0" applyNumberFormat="0" applyBorder="0" applyAlignment="0" applyProtection="0"/>
    <xf numFmtId="0" fontId="11" fillId="49" borderId="40" applyNumberFormat="0" applyBorder="0"/>
    <xf numFmtId="0" fontId="11" fillId="49" borderId="40" applyNumberFormat="0" applyBorder="0"/>
    <xf numFmtId="0" fontId="52" fillId="59" borderId="45" applyNumberFormat="0" applyAlignment="0" applyProtection="0"/>
    <xf numFmtId="0" fontId="53" fillId="71" borderId="46" applyNumberFormat="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0" fontId="54" fillId="0" borderId="0" applyNumberFormat="0" applyFill="0" applyBorder="0" applyAlignment="0" applyProtection="0"/>
    <xf numFmtId="0" fontId="11" fillId="0" borderId="47">
      <alignment vertical="top"/>
    </xf>
    <xf numFmtId="0" fontId="55" fillId="72" borderId="0" applyNumberFormat="0" applyBorder="0" applyAlignment="0" applyProtection="0"/>
    <xf numFmtId="37" fontId="11" fillId="49" borderId="0">
      <alignment horizontal="right"/>
    </xf>
    <xf numFmtId="37" fontId="11" fillId="49" borderId="0">
      <alignment horizontal="right"/>
    </xf>
    <xf numFmtId="0" fontId="56" fillId="0" borderId="48" applyNumberFormat="0" applyFill="0" applyAlignment="0" applyProtection="0"/>
    <xf numFmtId="0" fontId="57" fillId="0" borderId="49" applyNumberFormat="0" applyFill="0" applyAlignment="0" applyProtection="0"/>
    <xf numFmtId="0" fontId="58" fillId="0" borderId="50"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45" borderId="45" applyNumberFormat="0" applyAlignment="0" applyProtection="0"/>
    <xf numFmtId="0" fontId="61" fillId="0" borderId="51" applyNumberFormat="0" applyFill="0" applyAlignment="0" applyProtection="0"/>
    <xf numFmtId="0" fontId="62" fillId="8" borderId="0" applyNumberFormat="0" applyBorder="0" applyAlignment="0" applyProtection="0"/>
    <xf numFmtId="0" fontId="63" fillId="59" borderId="52" applyNumberFormat="0" applyAlignment="0" applyProtection="0"/>
    <xf numFmtId="9" fontId="6"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53" applyNumberFormat="0" applyFill="0" applyAlignment="0" applyProtection="0"/>
    <xf numFmtId="0" fontId="66" fillId="0" borderId="0" applyNumberFormat="0" applyFill="0" applyBorder="0" applyAlignment="0" applyProtection="0"/>
    <xf numFmtId="0" fontId="2" fillId="0" borderId="0"/>
    <xf numFmtId="0" fontId="2" fillId="0" borderId="0"/>
    <xf numFmtId="167" fontId="10" fillId="0" borderId="0" applyFont="0" applyFill="0" applyBorder="0" applyProtection="0">
      <alignment vertical="top"/>
    </xf>
    <xf numFmtId="43" fontId="10" fillId="0" borderId="0" applyFont="0" applyFill="0" applyBorder="0" applyAlignment="0" applyProtection="0"/>
    <xf numFmtId="168" fontId="10" fillId="0" borderId="0" applyFont="0" applyFill="0" applyBorder="0" applyProtection="0">
      <alignment vertical="top"/>
    </xf>
    <xf numFmtId="0" fontId="26" fillId="50" borderId="0" applyNumberFormat="0" applyBorder="0" applyAlignment="0" applyProtection="0"/>
    <xf numFmtId="168" fontId="10" fillId="0" borderId="0" applyFont="0" applyFill="0" applyBorder="0" applyProtection="0">
      <alignment vertical="top"/>
    </xf>
    <xf numFmtId="0" fontId="67" fillId="43" borderId="0" applyNumberFormat="0" applyBorder="0" applyAlignment="0" applyProtection="0"/>
    <xf numFmtId="0" fontId="67" fillId="73" borderId="0" applyNumberFormat="0" applyBorder="0" applyAlignment="0" applyProtection="0"/>
    <xf numFmtId="0" fontId="67" fillId="74" borderId="0" applyNumberFormat="0" applyBorder="0" applyAlignment="0" applyProtection="0"/>
    <xf numFmtId="0" fontId="67" fillId="75" borderId="0" applyNumberFormat="0" applyBorder="0" applyAlignment="0" applyProtection="0"/>
    <xf numFmtId="0" fontId="67" fillId="76" borderId="0" applyNumberFormat="0" applyBorder="0" applyAlignment="0" applyProtection="0"/>
    <xf numFmtId="0" fontId="67" fillId="77" borderId="0" applyNumberFormat="0" applyBorder="0" applyAlignment="0" applyProtection="0"/>
    <xf numFmtId="0" fontId="67" fillId="78" borderId="0" applyNumberFormat="0" applyBorder="0" applyAlignment="0" applyProtection="0"/>
    <xf numFmtId="0" fontId="67" fillId="79" borderId="0" applyNumberFormat="0" applyBorder="0" applyAlignment="0" applyProtection="0"/>
    <xf numFmtId="0" fontId="67" fillId="80" borderId="0" applyNumberFormat="0" applyBorder="0" applyAlignment="0" applyProtection="0"/>
    <xf numFmtId="171" fontId="10" fillId="81" borderId="0" applyNumberFormat="0" applyFont="0" applyBorder="0" applyAlignment="0" applyProtection="0"/>
    <xf numFmtId="0" fontId="10" fillId="82" borderId="0" applyNumberFormat="0" applyFont="0" applyBorder="0" applyAlignment="0" applyProtection="0"/>
    <xf numFmtId="172" fontId="72" fillId="0" borderId="0" applyNumberFormat="0" applyProtection="0">
      <alignment vertical="top"/>
    </xf>
    <xf numFmtId="172" fontId="73" fillId="0" borderId="0" applyNumberFormat="0" applyProtection="0">
      <alignment vertical="top"/>
    </xf>
    <xf numFmtId="172" fontId="11" fillId="49" borderId="0" applyNumberFormat="0" applyProtection="0">
      <alignment vertical="top"/>
    </xf>
    <xf numFmtId="9" fontId="10" fillId="0" borderId="0" applyFont="0" applyFill="0" applyBorder="0" applyAlignment="0" applyProtection="0"/>
    <xf numFmtId="0" fontId="76" fillId="0" borderId="0" applyNumberFormat="0" applyFill="0" applyBorder="0" applyProtection="0">
      <alignment vertical="top"/>
    </xf>
    <xf numFmtId="0" fontId="74" fillId="0" borderId="0" applyNumberFormat="0" applyFill="0" applyBorder="0" applyAlignment="0" applyProtection="0">
      <alignment vertical="top"/>
      <protection locked="0"/>
    </xf>
    <xf numFmtId="175" fontId="11" fillId="0" borderId="0" applyFont="0" applyFill="0" applyBorder="0" applyProtection="0">
      <alignment vertical="top"/>
    </xf>
    <xf numFmtId="176" fontId="11" fillId="0" borderId="0" applyFont="0" applyFill="0" applyBorder="0" applyProtection="0">
      <alignment vertical="top"/>
    </xf>
    <xf numFmtId="174" fontId="11" fillId="0" borderId="0" applyFont="0" applyFill="0" applyBorder="0" applyProtection="0">
      <alignment vertical="top"/>
    </xf>
    <xf numFmtId="0" fontId="68" fillId="0" borderId="0"/>
    <xf numFmtId="0" fontId="69" fillId="0" borderId="0"/>
    <xf numFmtId="0" fontId="70" fillId="0" borderId="0"/>
    <xf numFmtId="173" fontId="24" fillId="0" borderId="0" applyNumberFormat="0" applyFill="0" applyBorder="0" applyProtection="0">
      <alignment vertical="top"/>
    </xf>
    <xf numFmtId="0" fontId="71" fillId="0" borderId="0" applyNumberFormat="0" applyFill="0" applyBorder="0" applyProtection="0">
      <alignment vertical="top"/>
    </xf>
    <xf numFmtId="0" fontId="11" fillId="0" borderId="0"/>
    <xf numFmtId="0" fontId="11" fillId="60" borderId="54" applyNumberFormat="0" applyFont="0" applyAlignment="0" applyProtection="0"/>
    <xf numFmtId="9" fontId="11" fillId="0" borderId="0" applyFont="0" applyFill="0" applyBorder="0" applyAlignment="0" applyProtection="0"/>
    <xf numFmtId="43" fontId="11" fillId="0" borderId="0" applyFont="0" applyFill="0" applyBorder="0" applyAlignment="0" applyProtection="0"/>
    <xf numFmtId="0" fontId="75" fillId="0" borderId="0" applyNumberFormat="0" applyFill="0" applyBorder="0" applyAlignment="0" applyProtection="0"/>
    <xf numFmtId="43" fontId="11" fillId="0" borderId="0" applyFont="0" applyFill="0" applyBorder="0" applyAlignment="0" applyProtection="0"/>
    <xf numFmtId="0" fontId="11" fillId="0" borderId="0">
      <alignment vertical="top"/>
    </xf>
    <xf numFmtId="43" fontId="11" fillId="0" borderId="0" applyFont="0" applyFill="0" applyBorder="0" applyAlignment="0" applyProtection="0"/>
    <xf numFmtId="0" fontId="11" fillId="52" borderId="0">
      <alignment vertical="top"/>
    </xf>
    <xf numFmtId="177" fontId="10" fillId="0" borderId="0" applyFont="0" applyFill="0" applyBorder="0" applyProtection="0">
      <alignment vertical="top"/>
    </xf>
    <xf numFmtId="9" fontId="11" fillId="0" borderId="0" applyFont="0" applyFill="0" applyBorder="0" applyAlignment="0" applyProtection="0"/>
    <xf numFmtId="0" fontId="11" fillId="0" borderId="0"/>
    <xf numFmtId="167" fontId="2" fillId="0" borderId="0" applyFont="0" applyFill="0" applyBorder="0" applyProtection="0">
      <alignment vertical="top"/>
    </xf>
    <xf numFmtId="43" fontId="2" fillId="0" borderId="0" applyFont="0" applyFill="0" applyBorder="0" applyAlignment="0" applyProtection="0"/>
    <xf numFmtId="168" fontId="2" fillId="0" borderId="0" applyFont="0" applyFill="0" applyBorder="0" applyProtection="0">
      <alignment vertical="top"/>
    </xf>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78" fillId="0" borderId="0"/>
    <xf numFmtId="0" fontId="2" fillId="0" borderId="0"/>
    <xf numFmtId="0" fontId="2" fillId="0" borderId="0"/>
    <xf numFmtId="0" fontId="2" fillId="0" borderId="0"/>
    <xf numFmtId="9" fontId="78" fillId="0" borderId="0" applyFont="0" applyFill="0" applyBorder="0" applyAlignment="0" applyProtection="0"/>
    <xf numFmtId="0" fontId="2" fillId="0" borderId="0"/>
    <xf numFmtId="167" fontId="2" fillId="0" borderId="0" applyFont="0" applyFill="0" applyBorder="0" applyProtection="0">
      <alignment vertical="top"/>
    </xf>
    <xf numFmtId="0" fontId="2" fillId="0" borderId="0"/>
    <xf numFmtId="43" fontId="2" fillId="0" borderId="0" applyFont="0" applyFill="0" applyBorder="0" applyAlignment="0" applyProtection="0"/>
    <xf numFmtId="9" fontId="6" fillId="0" borderId="0" applyFont="0" applyFill="0" applyBorder="0" applyAlignment="0" applyProtection="0"/>
    <xf numFmtId="0" fontId="78" fillId="0" borderId="0"/>
    <xf numFmtId="43" fontId="78" fillId="0" borderId="0" applyFont="0" applyFill="0" applyBorder="0" applyAlignment="0" applyProtection="0"/>
    <xf numFmtId="174" fontId="2" fillId="0" borderId="0" applyFont="0" applyFill="0" applyBorder="0" applyProtection="0">
      <alignment vertical="top"/>
    </xf>
    <xf numFmtId="0" fontId="79" fillId="0" borderId="0"/>
    <xf numFmtId="0" fontId="11" fillId="0" borderId="0">
      <alignment vertical="top"/>
    </xf>
    <xf numFmtId="0" fontId="2" fillId="0" borderId="0"/>
    <xf numFmtId="0" fontId="2" fillId="0" borderId="0"/>
    <xf numFmtId="0" fontId="2" fillId="0" borderId="0"/>
    <xf numFmtId="0" fontId="20"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75" fontId="2" fillId="0" borderId="0" applyFont="0" applyFill="0" applyBorder="0" applyProtection="0">
      <alignment vertical="top"/>
    </xf>
    <xf numFmtId="176" fontId="2" fillId="0" borderId="0" applyFont="0" applyFill="0" applyBorder="0" applyProtection="0">
      <alignment vertical="top"/>
    </xf>
    <xf numFmtId="177" fontId="2" fillId="0" borderId="0" applyFont="0" applyFill="0" applyBorder="0" applyProtection="0">
      <alignment vertical="top"/>
    </xf>
    <xf numFmtId="178" fontId="15" fillId="3" borderId="0" applyNumberFormat="0">
      <alignment horizontal="left"/>
    </xf>
    <xf numFmtId="0" fontId="16" fillId="4" borderId="0" applyNumberFormat="0"/>
    <xf numFmtId="179" fontId="10" fillId="84" borderId="0">
      <alignment horizontal="right" vertical="center"/>
    </xf>
    <xf numFmtId="0" fontId="10" fillId="83" borderId="13">
      <alignment horizontal="right" vertical="center" wrapText="1"/>
    </xf>
    <xf numFmtId="0" fontId="16" fillId="4" borderId="13">
      <alignment horizontal="center" vertical="center" wrapText="1"/>
    </xf>
    <xf numFmtId="0" fontId="77" fillId="10" borderId="55">
      <alignment horizontal="left" vertical="center" wrapText="1"/>
    </xf>
    <xf numFmtId="179" fontId="67" fillId="85" borderId="0">
      <alignment horizontal="right" vertical="center"/>
    </xf>
    <xf numFmtId="0" fontId="15" fillId="3" borderId="13">
      <alignment horizontal="left" vertical="center" wrapText="1" readingOrder="1"/>
    </xf>
    <xf numFmtId="0" fontId="10" fillId="10" borderId="13">
      <alignment horizontal="right" vertical="center" wrapText="1"/>
    </xf>
    <xf numFmtId="0" fontId="67" fillId="6" borderId="13">
      <alignment horizontal="right" vertical="center" wrapText="1"/>
    </xf>
    <xf numFmtId="0" fontId="10" fillId="0" borderId="13">
      <alignment horizontal="left" vertical="center" wrapText="1"/>
    </xf>
    <xf numFmtId="180" fontId="67" fillId="86" borderId="0">
      <alignment horizontal="righ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0" fontId="2"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5" fillId="87" borderId="0"/>
    <xf numFmtId="0" fontId="20" fillId="0" borderId="0" applyNumberFormat="0" applyFill="0" applyBorder="0" applyAlignment="0" applyProtection="0"/>
    <xf numFmtId="0" fontId="11" fillId="0" borderId="0"/>
    <xf numFmtId="0" fontId="49" fillId="0" borderId="0"/>
    <xf numFmtId="0" fontId="49" fillId="0" borderId="0"/>
    <xf numFmtId="0" fontId="18" fillId="0" borderId="0"/>
    <xf numFmtId="0" fontId="2" fillId="0" borderId="0"/>
    <xf numFmtId="0" fontId="78" fillId="0" borderId="0"/>
    <xf numFmtId="0" fontId="2" fillId="0" borderId="0"/>
    <xf numFmtId="0" fontId="78" fillId="0" borderId="0"/>
    <xf numFmtId="40" fontId="81" fillId="58" borderId="0">
      <alignment horizontal="right"/>
    </xf>
    <xf numFmtId="0" fontId="82" fillId="58" borderId="0">
      <alignment horizontal="right"/>
    </xf>
    <xf numFmtId="0" fontId="83" fillId="58" borderId="56"/>
    <xf numFmtId="0" fontId="83" fillId="0" borderId="0" applyBorder="0">
      <alignment horizontal="centerContinuous"/>
    </xf>
    <xf numFmtId="0" fontId="84" fillId="0" borderId="0" applyBorder="0">
      <alignment horizontal="centerContinuous"/>
    </xf>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78"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78"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167" fontId="2" fillId="0" borderId="0" applyFont="0" applyFill="0" applyBorder="0" applyProtection="0">
      <alignment vertical="top"/>
    </xf>
    <xf numFmtId="43" fontId="2" fillId="0" borderId="0" applyFont="0" applyFill="0" applyBorder="0" applyAlignment="0" applyProtection="0"/>
    <xf numFmtId="168" fontId="2" fillId="0" borderId="0" applyFont="0" applyFill="0" applyBorder="0" applyProtection="0">
      <alignment vertical="top"/>
    </xf>
    <xf numFmtId="43" fontId="2" fillId="0" borderId="0" applyFont="0" applyFill="0" applyBorder="0" applyAlignment="0" applyProtection="0"/>
    <xf numFmtId="167" fontId="2" fillId="0" borderId="0" applyFont="0" applyFill="0" applyBorder="0" applyProtection="0">
      <alignment vertical="top"/>
    </xf>
    <xf numFmtId="0" fontId="2" fillId="0" borderId="0"/>
    <xf numFmtId="9" fontId="78"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43" fontId="2" fillId="0" borderId="0" applyFont="0" applyFill="0" applyBorder="0" applyAlignment="0" applyProtection="0"/>
    <xf numFmtId="9" fontId="11" fillId="0" borderId="0" applyFont="0" applyFill="0" applyBorder="0" applyAlignment="0" applyProtection="0"/>
    <xf numFmtId="43" fontId="7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67"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68"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0" fontId="2" fillId="0" borderId="0"/>
    <xf numFmtId="0" fontId="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2" fillId="0" borderId="0" applyFont="0" applyFill="0" applyBorder="0" applyProtection="0">
      <alignment vertical="top"/>
    </xf>
    <xf numFmtId="43" fontId="2" fillId="0" borderId="0" applyFont="0" applyFill="0" applyBorder="0" applyAlignment="0" applyProtection="0"/>
    <xf numFmtId="168" fontId="2" fillId="0" borderId="0" applyFont="0" applyFill="0" applyBorder="0" applyProtection="0">
      <alignment vertical="top"/>
    </xf>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7" fontId="2" fillId="0" borderId="0" applyFont="0" applyFill="0" applyBorder="0" applyProtection="0">
      <alignment vertical="top"/>
    </xf>
    <xf numFmtId="0" fontId="2" fillId="0" borderId="0"/>
    <xf numFmtId="43" fontId="2" fillId="0" borderId="0" applyFont="0" applyFill="0" applyBorder="0" applyAlignment="0" applyProtection="0"/>
    <xf numFmtId="43" fontId="78" fillId="0" borderId="0" applyFont="0" applyFill="0" applyBorder="0" applyAlignment="0" applyProtection="0"/>
    <xf numFmtId="174" fontId="2" fillId="0" borderId="0" applyFont="0" applyFill="0" applyBorder="0" applyProtection="0">
      <alignment vertical="top"/>
    </xf>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75" fontId="2" fillId="0" borderId="0" applyFont="0" applyFill="0" applyBorder="0" applyProtection="0">
      <alignment vertical="top"/>
    </xf>
    <xf numFmtId="176" fontId="2" fillId="0" borderId="0" applyFont="0" applyFill="0" applyBorder="0" applyProtection="0">
      <alignment vertical="top"/>
    </xf>
    <xf numFmtId="177"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0" fontId="2"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Protection="0">
      <alignment vertical="top"/>
    </xf>
    <xf numFmtId="43" fontId="2" fillId="0" borderId="0" applyFont="0" applyFill="0" applyBorder="0" applyAlignment="0" applyProtection="0"/>
    <xf numFmtId="168" fontId="2" fillId="0" borderId="0" applyFont="0" applyFill="0" applyBorder="0" applyProtection="0">
      <alignment vertical="top"/>
    </xf>
    <xf numFmtId="43" fontId="2" fillId="0" borderId="0" applyFont="0" applyFill="0" applyBorder="0" applyAlignment="0" applyProtection="0"/>
    <xf numFmtId="167" fontId="2" fillId="0" borderId="0" applyFont="0" applyFill="0" applyBorder="0" applyProtection="0">
      <alignment vertical="top"/>
    </xf>
    <xf numFmtId="0" fontId="2" fillId="0" borderId="0"/>
    <xf numFmtId="167" fontId="2" fillId="0" borderId="0" applyFont="0" applyFill="0" applyBorder="0" applyProtection="0">
      <alignment vertical="top"/>
    </xf>
    <xf numFmtId="167" fontId="2" fillId="0" borderId="0" applyFont="0" applyFill="0" applyBorder="0" applyProtection="0">
      <alignment vertical="top"/>
    </xf>
    <xf numFmtId="43" fontId="2" fillId="0" borderId="0" applyFont="0" applyFill="0" applyBorder="0" applyAlignment="0" applyProtection="0"/>
    <xf numFmtId="43" fontId="7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67"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68"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67" fontId="87" fillId="0" borderId="0" applyFont="0" applyFill="0" applyBorder="0" applyProtection="0">
      <alignment vertical="top"/>
    </xf>
    <xf numFmtId="172" fontId="11" fillId="0" borderId="0" applyFont="0" applyFill="0" applyBorder="0" applyProtection="0">
      <alignment vertical="top"/>
    </xf>
    <xf numFmtId="172" fontId="24" fillId="0" borderId="0" applyFont="0" applyFill="0" applyBorder="0" applyAlignment="0" applyProtection="0"/>
    <xf numFmtId="168" fontId="11" fillId="0" borderId="0" applyFont="0" applyFill="0" applyBorder="0" applyProtection="0">
      <alignment vertical="top"/>
    </xf>
    <xf numFmtId="172" fontId="11" fillId="0" borderId="0" applyFont="0" applyFill="0" applyBorder="0" applyProtection="0">
      <alignment vertical="top"/>
    </xf>
    <xf numFmtId="176" fontId="11" fillId="0" borderId="0" applyFont="0" applyFill="0" applyBorder="0" applyProtection="0">
      <alignment vertical="top"/>
    </xf>
    <xf numFmtId="167" fontId="11" fillId="0" borderId="0" applyFont="0" applyFill="0" applyBorder="0" applyProtection="0">
      <alignment vertical="top"/>
    </xf>
    <xf numFmtId="174" fontId="11" fillId="0" borderId="0" applyFont="0" applyFill="0" applyBorder="0" applyProtection="0">
      <alignment vertical="top"/>
    </xf>
    <xf numFmtId="168" fontId="11" fillId="0" borderId="0" applyFont="0" applyFill="0" applyBorder="0" applyProtection="0">
      <alignment vertical="top"/>
    </xf>
    <xf numFmtId="177" fontId="11" fillId="0" borderId="0" applyFont="0" applyFill="0" applyBorder="0" applyProtection="0">
      <alignment vertical="top"/>
    </xf>
    <xf numFmtId="0" fontId="10" fillId="0" borderId="0"/>
    <xf numFmtId="0" fontId="26" fillId="50" borderId="0" applyNumberFormat="0" applyBorder="0" applyAlignment="0" applyProtection="0"/>
    <xf numFmtId="0" fontId="18" fillId="0" borderId="0"/>
    <xf numFmtId="43" fontId="10" fillId="0" borderId="0" applyFont="0" applyFill="0" applyBorder="0" applyAlignment="0" applyProtection="0"/>
    <xf numFmtId="0" fontId="11" fillId="0" borderId="0" applyFont="0" applyFill="0" applyBorder="0" applyAlignment="0" applyProtection="0"/>
    <xf numFmtId="0" fontId="11" fillId="0" borderId="0"/>
    <xf numFmtId="0" fontId="96" fillId="16" borderId="28" applyNumberFormat="0" applyAlignment="0" applyProtection="0"/>
    <xf numFmtId="0" fontId="88" fillId="39" borderId="0" applyNumberFormat="0" applyBorder="0" applyAlignment="0" applyProtection="0"/>
    <xf numFmtId="0" fontId="10" fillId="18" borderId="31" applyNumberFormat="0" applyFont="0" applyAlignment="0" applyProtection="0"/>
    <xf numFmtId="0" fontId="11" fillId="0" borderId="0"/>
    <xf numFmtId="0" fontId="11" fillId="0" borderId="0"/>
    <xf numFmtId="0" fontId="11" fillId="0" borderId="0"/>
    <xf numFmtId="168" fontId="11" fillId="0" borderId="0" applyFont="0" applyFill="0" applyBorder="0" applyProtection="0">
      <alignment vertical="top"/>
    </xf>
    <xf numFmtId="0" fontId="66" fillId="0" borderId="0" applyNumberFormat="0" applyFill="0" applyBorder="0" applyAlignment="0" applyProtection="0"/>
    <xf numFmtId="0" fontId="11" fillId="0" borderId="0"/>
    <xf numFmtId="43" fontId="11" fillId="0" borderId="0" applyFont="0" applyFill="0" applyBorder="0" applyAlignment="0" applyProtection="0"/>
    <xf numFmtId="0" fontId="11" fillId="0" borderId="0">
      <alignment vertical="top"/>
    </xf>
    <xf numFmtId="9" fontId="11" fillId="0" borderId="0" applyFont="0" applyFill="0" applyBorder="0" applyAlignment="0" applyProtection="0"/>
    <xf numFmtId="0" fontId="11" fillId="0" borderId="0">
      <alignment vertical="top"/>
    </xf>
    <xf numFmtId="43" fontId="11" fillId="0" borderId="0" applyFont="0" applyFill="0" applyBorder="0" applyAlignment="0" applyProtection="0"/>
    <xf numFmtId="43" fontId="11" fillId="0" borderId="0" applyFont="0" applyFill="0" applyBorder="0" applyAlignment="0" applyProtection="0"/>
    <xf numFmtId="0" fontId="92" fillId="12" borderId="0" applyNumberFormat="0" applyBorder="0" applyAlignment="0" applyProtection="0"/>
    <xf numFmtId="177" fontId="10" fillId="0" borderId="0" applyFont="0" applyFill="0" applyBorder="0" applyProtection="0">
      <alignment vertical="top"/>
    </xf>
    <xf numFmtId="0" fontId="18" fillId="0" borderId="0"/>
    <xf numFmtId="43" fontId="2" fillId="0" borderId="0" applyFont="0" applyFill="0" applyBorder="0" applyAlignment="0" applyProtection="0"/>
    <xf numFmtId="0" fontId="88" fillId="23" borderId="0" applyNumberFormat="0" applyBorder="0" applyAlignment="0" applyProtection="0"/>
    <xf numFmtId="0" fontId="11" fillId="0" borderId="0"/>
    <xf numFmtId="43" fontId="2" fillId="0" borderId="0" applyFont="0" applyFill="0" applyBorder="0" applyAlignment="0" applyProtection="0"/>
    <xf numFmtId="0" fontId="25" fillId="0" borderId="0"/>
    <xf numFmtId="0" fontId="88" fillId="27" borderId="0" applyNumberFormat="0" applyBorder="0" applyAlignment="0" applyProtection="0"/>
    <xf numFmtId="0" fontId="88" fillId="19" borderId="0" applyNumberFormat="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78" fillId="0" borderId="0" applyFont="0" applyFill="0" applyBorder="0" applyAlignment="0" applyProtection="0"/>
    <xf numFmtId="174" fontId="2" fillId="0" borderId="0" applyFont="0" applyFill="0" applyBorder="0" applyProtection="0">
      <alignment vertical="top"/>
    </xf>
    <xf numFmtId="0" fontId="25" fillId="25" borderId="0" applyNumberFormat="0" applyBorder="0" applyAlignment="0" applyProtection="0"/>
    <xf numFmtId="0" fontId="11" fillId="0" borderId="0"/>
    <xf numFmtId="0" fontId="11" fillId="0" borderId="0">
      <alignment vertical="top"/>
    </xf>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7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167"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0" fontId="95" fillId="14" borderId="0" applyNumberFormat="0" applyBorder="0" applyAlignment="0" applyProtection="0"/>
    <xf numFmtId="0" fontId="90" fillId="16" borderId="27" applyNumberFormat="0" applyAlignment="0" applyProtection="0"/>
    <xf numFmtId="0" fontId="39" fillId="17" borderId="30" applyNumberFormat="0" applyAlignment="0" applyProtection="0"/>
    <xf numFmtId="0" fontId="91" fillId="0" borderId="0" applyNumberFormat="0" applyFill="0" applyBorder="0" applyAlignment="0" applyProtection="0"/>
    <xf numFmtId="0" fontId="89"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52" borderId="0"/>
    <xf numFmtId="0" fontId="11" fillId="60" borderId="54" applyNumberFormat="0" applyFont="0" applyAlignment="0" applyProtection="0"/>
    <xf numFmtId="43" fontId="2" fillId="0" borderId="0" applyFont="0" applyFill="0" applyBorder="0" applyAlignment="0" applyProtection="0"/>
    <xf numFmtId="0" fontId="2" fillId="0" borderId="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0" fontId="11" fillId="52" borderId="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0" fontId="11" fillId="0" borderId="0">
      <alignment vertical="top"/>
    </xf>
    <xf numFmtId="0" fontId="46" fillId="0" borderId="0">
      <alignment vertical="top"/>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25" fillId="20" borderId="0" applyNumberFormat="0" applyBorder="0" applyAlignment="0" applyProtection="0"/>
    <xf numFmtId="43" fontId="2" fillId="0" borderId="0" applyFont="0" applyFill="0" applyBorder="0" applyAlignment="0" applyProtection="0"/>
    <xf numFmtId="0" fontId="25" fillId="0" borderId="0"/>
    <xf numFmtId="9" fontId="11"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4" fillId="0" borderId="29" applyNumberFormat="0" applyFill="0" applyAlignment="0" applyProtection="0"/>
    <xf numFmtId="0" fontId="98" fillId="0" borderId="0" applyNumberFormat="0" applyFill="0" applyBorder="0" applyAlignment="0" applyProtection="0"/>
    <xf numFmtId="43" fontId="2" fillId="0" borderId="0" applyFont="0" applyFill="0" applyBorder="0" applyAlignment="0" applyProtection="0"/>
    <xf numFmtId="0" fontId="93" fillId="15" borderId="27" applyNumberFormat="0" applyAlignment="0" applyProtection="0"/>
    <xf numFmtId="43" fontId="2" fillId="0" borderId="0" applyFont="0" applyFill="0" applyBorder="0" applyAlignment="0" applyProtection="0"/>
    <xf numFmtId="0" fontId="11" fillId="0" borderId="0" applyFont="0" applyFill="0" applyBorder="0" applyAlignment="0" applyProtection="0"/>
    <xf numFmtId="0" fontId="6" fillId="0" borderId="0"/>
    <xf numFmtId="0" fontId="25" fillId="24" borderId="0" applyNumberFormat="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9" fontId="25" fillId="0" borderId="0" applyFont="0" applyFill="0" applyBorder="0" applyAlignment="0" applyProtection="0"/>
    <xf numFmtId="167" fontId="2" fillId="0" borderId="0" applyFont="0" applyFill="0" applyBorder="0" applyProtection="0">
      <alignment vertical="top"/>
    </xf>
    <xf numFmtId="43" fontId="2" fillId="0" borderId="0" applyFont="0" applyFill="0" applyBorder="0" applyAlignment="0" applyProtection="0"/>
    <xf numFmtId="43" fontId="11" fillId="0" borderId="0" applyFont="0" applyFill="0" applyBorder="0" applyAlignment="0" applyProtection="0"/>
    <xf numFmtId="0" fontId="11" fillId="0" borderId="0">
      <alignment vertical="top"/>
    </xf>
    <xf numFmtId="0" fontId="9" fillId="0" borderId="0"/>
    <xf numFmtId="0" fontId="10" fillId="0" borderId="0"/>
    <xf numFmtId="0" fontId="25" fillId="28" borderId="0" applyNumberFormat="0" applyBorder="0" applyAlignment="0" applyProtection="0"/>
    <xf numFmtId="0" fontId="25" fillId="40" borderId="0" applyNumberFormat="0" applyBorder="0" applyAlignment="0" applyProtection="0"/>
    <xf numFmtId="0" fontId="88" fillId="42" borderId="0" applyNumberFormat="0" applyBorder="0" applyAlignment="0" applyProtection="0"/>
    <xf numFmtId="0" fontId="88" fillId="34" borderId="0" applyNumberFormat="0" applyBorder="0" applyAlignment="0" applyProtection="0"/>
    <xf numFmtId="0" fontId="88" fillId="38" borderId="0" applyNumberFormat="0" applyBorder="0" applyAlignment="0" applyProtection="0"/>
    <xf numFmtId="0" fontId="25" fillId="37" borderId="0" applyNumberFormat="0" applyBorder="0" applyAlignment="0" applyProtection="0"/>
    <xf numFmtId="0" fontId="25" fillId="32" borderId="0" applyNumberFormat="0" applyBorder="0" applyAlignment="0" applyProtection="0"/>
    <xf numFmtId="0" fontId="88" fillId="31" borderId="0" applyNumberFormat="0" applyBorder="0" applyAlignment="0" applyProtection="0"/>
    <xf numFmtId="0" fontId="25" fillId="29" borderId="0" applyNumberFormat="0" applyBorder="0" applyAlignment="0" applyProtection="0"/>
    <xf numFmtId="9" fontId="2" fillId="0" borderId="0" applyFont="0" applyFill="0" applyBorder="0" applyAlignment="0" applyProtection="0"/>
    <xf numFmtId="0" fontId="88" fillId="22" borderId="0" applyNumberFormat="0" applyBorder="0" applyAlignment="0" applyProtection="0"/>
    <xf numFmtId="0" fontId="2" fillId="0" borderId="0"/>
    <xf numFmtId="0" fontId="25" fillId="41" borderId="0" applyNumberFormat="0" applyBorder="0" applyAlignment="0" applyProtection="0"/>
    <xf numFmtId="0" fontId="25" fillId="36" borderId="0" applyNumberFormat="0" applyBorder="0" applyAlignment="0" applyProtection="0"/>
    <xf numFmtId="0" fontId="97" fillId="0" borderId="32" applyNumberFormat="0" applyFill="0" applyAlignment="0" applyProtection="0"/>
    <xf numFmtId="0" fontId="88" fillId="26" borderId="0" applyNumberFormat="0" applyBorder="0" applyAlignment="0" applyProtection="0"/>
    <xf numFmtId="0" fontId="11" fillId="0" borderId="0">
      <alignment vertical="top"/>
    </xf>
    <xf numFmtId="9" fontId="2" fillId="0" borderId="0" applyFont="0" applyFill="0" applyBorder="0" applyAlignment="0" applyProtection="0"/>
    <xf numFmtId="0" fontId="2" fillId="0" borderId="0"/>
    <xf numFmtId="0" fontId="25" fillId="33" borderId="0" applyNumberFormat="0" applyBorder="0" applyAlignment="0" applyProtection="0"/>
    <xf numFmtId="168" fontId="2" fillId="0" borderId="0" applyFont="0" applyFill="0" applyBorder="0" applyProtection="0">
      <alignment vertical="top"/>
    </xf>
    <xf numFmtId="9" fontId="25" fillId="0" borderId="0" applyFont="0" applyFill="0" applyBorder="0" applyAlignment="0" applyProtection="0"/>
    <xf numFmtId="0" fontId="2" fillId="0" borderId="0"/>
    <xf numFmtId="0" fontId="88" fillId="30" borderId="0" applyNumberFormat="0" applyBorder="0" applyAlignment="0" applyProtection="0"/>
    <xf numFmtId="0" fontId="10" fillId="0" borderId="0"/>
    <xf numFmtId="0" fontId="25" fillId="21" borderId="0" applyNumberFormat="0" applyBorder="0" applyAlignment="0" applyProtection="0"/>
    <xf numFmtId="0" fontId="2" fillId="0" borderId="0"/>
    <xf numFmtId="0" fontId="88" fillId="35" borderId="0" applyNumberFormat="0" applyBorder="0" applyAlignment="0" applyProtection="0"/>
    <xf numFmtId="172" fontId="11" fillId="0" borderId="0" applyFont="0" applyFill="0" applyBorder="0" applyProtection="0">
      <alignment vertical="top"/>
    </xf>
    <xf numFmtId="167" fontId="11" fillId="0" borderId="0" applyFont="0" applyFill="0" applyBorder="0" applyProtection="0">
      <alignment vertical="top"/>
    </xf>
    <xf numFmtId="0" fontId="52" fillId="59" borderId="45" applyNumberFormat="0" applyAlignment="0" applyProtection="0"/>
    <xf numFmtId="0" fontId="60" fillId="45" borderId="45" applyNumberFormat="0" applyAlignment="0" applyProtection="0"/>
    <xf numFmtId="0" fontId="2" fillId="0" borderId="0"/>
    <xf numFmtId="9" fontId="6" fillId="0" borderId="0" applyFont="0" applyFill="0" applyBorder="0" applyAlignment="0" applyProtection="0"/>
    <xf numFmtId="0" fontId="1" fillId="0" borderId="0"/>
    <xf numFmtId="0" fontId="25" fillId="0" borderId="0"/>
  </cellStyleXfs>
  <cellXfs count="144">
    <xf numFmtId="0" fontId="0" fillId="0" borderId="0" xfId="0"/>
    <xf numFmtId="0" fontId="10" fillId="0" borderId="0" xfId="0" applyFont="1" applyBorder="1" applyAlignment="1">
      <alignment horizontal="center" vertical="top" wrapText="1"/>
    </xf>
    <xf numFmtId="0" fontId="0" fillId="2" borderId="0" xfId="0" applyFill="1" applyAlignment="1">
      <alignment vertical="top"/>
    </xf>
    <xf numFmtId="0" fontId="15" fillId="3" borderId="0" xfId="2" applyFont="1" applyFill="1" applyBorder="1" applyAlignment="1">
      <alignment vertical="center"/>
    </xf>
    <xf numFmtId="0" fontId="15" fillId="3" borderId="0" xfId="3" applyFont="1" applyFill="1" applyAlignment="1">
      <alignment horizontal="right" vertical="center"/>
    </xf>
    <xf numFmtId="0" fontId="15" fillId="3" borderId="0" xfId="2" applyFont="1" applyFill="1" applyBorder="1" applyAlignment="1">
      <alignment horizontal="right" vertical="center"/>
    </xf>
    <xf numFmtId="0" fontId="7" fillId="2" borderId="0" xfId="2" applyFill="1" applyAlignment="1">
      <alignment vertical="center"/>
    </xf>
    <xf numFmtId="0" fontId="16" fillId="4" borderId="3" xfId="2" applyFont="1" applyFill="1" applyBorder="1" applyAlignment="1">
      <alignment horizontal="center" vertical="center" wrapText="1"/>
    </xf>
    <xf numFmtId="0" fontId="16" fillId="4" borderId="3" xfId="2" applyFont="1" applyFill="1" applyBorder="1" applyAlignment="1">
      <alignment horizontal="center" vertical="center"/>
    </xf>
    <xf numFmtId="0" fontId="16" fillId="4" borderId="4" xfId="2" applyFont="1" applyFill="1" applyBorder="1" applyAlignment="1">
      <alignment horizontal="center" vertical="center"/>
    </xf>
    <xf numFmtId="0" fontId="16" fillId="4" borderId="5" xfId="2" applyFont="1" applyFill="1" applyBorder="1" applyAlignment="1">
      <alignment horizontal="center" vertical="center"/>
    </xf>
    <xf numFmtId="0" fontId="16" fillId="4" borderId="6" xfId="2" applyFont="1" applyFill="1" applyBorder="1" applyAlignment="1">
      <alignment horizontal="center" vertical="center"/>
    </xf>
    <xf numFmtId="0" fontId="16" fillId="2" borderId="0" xfId="2" applyFont="1" applyFill="1" applyBorder="1" applyAlignment="1">
      <alignment horizontal="center" vertical="center"/>
    </xf>
    <xf numFmtId="0" fontId="16" fillId="4" borderId="7" xfId="2" applyFont="1" applyFill="1" applyBorder="1" applyAlignment="1">
      <alignment horizontal="center" vertical="center" wrapText="1"/>
    </xf>
    <xf numFmtId="0" fontId="0" fillId="2" borderId="0" xfId="0" applyFill="1" applyBorder="1" applyAlignment="1">
      <alignment vertical="top"/>
    </xf>
    <xf numFmtId="0" fontId="16" fillId="4" borderId="6" xfId="2" applyFont="1" applyFill="1" applyBorder="1" applyAlignment="1">
      <alignment vertical="center"/>
    </xf>
    <xf numFmtId="0" fontId="7" fillId="2" borderId="0" xfId="4" applyFill="1" applyBorder="1" applyAlignment="1">
      <alignment vertical="center"/>
    </xf>
    <xf numFmtId="0" fontId="13" fillId="0" borderId="8" xfId="2" applyFont="1" applyBorder="1" applyAlignment="1">
      <alignment horizontal="center" vertical="center"/>
    </xf>
    <xf numFmtId="0" fontId="10" fillId="0" borderId="9" xfId="2" applyFont="1" applyBorder="1" applyAlignment="1">
      <alignment vertical="center"/>
    </xf>
    <xf numFmtId="0" fontId="12" fillId="0" borderId="9" xfId="2" applyFont="1" applyBorder="1" applyAlignment="1">
      <alignment horizontal="center" vertical="center"/>
    </xf>
    <xf numFmtId="0" fontId="12" fillId="0" borderId="10" xfId="2" quotePrefix="1" applyFont="1" applyBorder="1" applyAlignment="1">
      <alignment horizontal="center" vertical="center"/>
    </xf>
    <xf numFmtId="0" fontId="13" fillId="2" borderId="0" xfId="4" applyFont="1" applyFill="1" applyBorder="1" applyAlignment="1">
      <alignment vertical="center"/>
    </xf>
    <xf numFmtId="0" fontId="13" fillId="0" borderId="12" xfId="2" applyFont="1" applyBorder="1" applyAlignment="1">
      <alignment horizontal="center" vertical="center"/>
    </xf>
    <xf numFmtId="0" fontId="10" fillId="0" borderId="13" xfId="2" applyFont="1" applyBorder="1" applyAlignment="1">
      <alignment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3" fillId="2" borderId="0" xfId="0" applyFont="1" applyFill="1" applyAlignment="1">
      <alignment vertical="top"/>
    </xf>
    <xf numFmtId="0" fontId="13" fillId="0" borderId="16" xfId="2" applyFont="1" applyBorder="1" applyAlignment="1">
      <alignment horizontal="center" vertical="center"/>
    </xf>
    <xf numFmtId="0" fontId="10" fillId="0" borderId="17" xfId="2" applyFont="1" applyBorder="1" applyAlignment="1">
      <alignment vertical="center"/>
    </xf>
    <xf numFmtId="0" fontId="12" fillId="0" borderId="17" xfId="2" applyFont="1" applyBorder="1" applyAlignment="1">
      <alignment horizontal="center" vertical="center"/>
    </xf>
    <xf numFmtId="0" fontId="12" fillId="0" borderId="18" xfId="2" quotePrefix="1" applyFont="1" applyBorder="1" applyAlignment="1">
      <alignment horizontal="center" vertical="center"/>
    </xf>
    <xf numFmtId="165" fontId="13" fillId="5" borderId="16" xfId="2" applyNumberFormat="1" applyFont="1" applyFill="1" applyBorder="1" applyAlignment="1">
      <alignment horizontal="right" vertical="center"/>
    </xf>
    <xf numFmtId="165" fontId="13" fillId="5" borderId="20" xfId="2" applyNumberFormat="1" applyFont="1" applyFill="1" applyBorder="1" applyAlignment="1">
      <alignment horizontal="right" vertical="center"/>
    </xf>
    <xf numFmtId="0" fontId="7" fillId="2" borderId="0" xfId="4" applyFill="1"/>
    <xf numFmtId="0" fontId="17" fillId="2" borderId="0" xfId="4" applyFont="1" applyFill="1"/>
    <xf numFmtId="0" fontId="12" fillId="0" borderId="11" xfId="2" quotePrefix="1" applyFont="1" applyBorder="1" applyAlignment="1">
      <alignment horizontal="center" vertical="center"/>
    </xf>
    <xf numFmtId="0" fontId="12" fillId="0" borderId="15" xfId="2" applyFont="1" applyBorder="1" applyAlignment="1">
      <alignment horizontal="center" vertical="center"/>
    </xf>
    <xf numFmtId="0" fontId="12" fillId="0" borderId="19" xfId="2" quotePrefix="1" applyFont="1" applyBorder="1" applyAlignment="1">
      <alignment horizontal="center" vertical="center"/>
    </xf>
    <xf numFmtId="165" fontId="7" fillId="2" borderId="0" xfId="2" applyNumberFormat="1" applyFill="1" applyAlignment="1">
      <alignment vertical="center"/>
    </xf>
    <xf numFmtId="0" fontId="8" fillId="2" borderId="0" xfId="1" applyFill="1" applyBorder="1" applyAlignment="1">
      <alignment vertical="center"/>
    </xf>
    <xf numFmtId="0" fontId="10" fillId="0" borderId="13" xfId="2" applyFont="1" applyFill="1" applyBorder="1" applyAlignment="1">
      <alignment vertical="center"/>
    </xf>
    <xf numFmtId="0" fontId="15" fillId="3" borderId="0" xfId="2" applyFont="1" applyFill="1" applyBorder="1" applyAlignment="1">
      <alignment horizontal="left" vertical="center"/>
    </xf>
    <xf numFmtId="0" fontId="8" fillId="2" borderId="0" xfId="1" applyFill="1" applyAlignment="1">
      <alignment vertical="center"/>
    </xf>
    <xf numFmtId="165" fontId="13" fillId="7" borderId="8" xfId="2" applyNumberFormat="1" applyFont="1" applyFill="1" applyBorder="1" applyAlignment="1" applyProtection="1">
      <alignment vertical="center"/>
      <protection locked="0"/>
    </xf>
    <xf numFmtId="165" fontId="9" fillId="10" borderId="12" xfId="3" applyNumberFormat="1" applyFont="1" applyFill="1" applyBorder="1" applyAlignment="1" applyProtection="1">
      <alignment vertical="center"/>
      <protection locked="0"/>
    </xf>
    <xf numFmtId="165" fontId="13" fillId="10" borderId="8" xfId="2" applyNumberFormat="1" applyFont="1" applyFill="1" applyBorder="1" applyAlignment="1" applyProtection="1">
      <alignment vertical="center"/>
      <protection locked="0"/>
    </xf>
    <xf numFmtId="165" fontId="13" fillId="10" borderId="9" xfId="2" applyNumberFormat="1" applyFont="1" applyFill="1" applyBorder="1" applyAlignment="1" applyProtection="1">
      <alignment vertical="center"/>
      <protection locked="0"/>
    </xf>
    <xf numFmtId="165" fontId="13" fillId="10" borderId="11" xfId="2" applyNumberFormat="1" applyFont="1" applyFill="1" applyBorder="1" applyAlignment="1" applyProtection="1">
      <alignment vertical="center"/>
      <protection locked="0"/>
    </xf>
    <xf numFmtId="165" fontId="9" fillId="10" borderId="13" xfId="3" applyNumberFormat="1" applyFont="1" applyFill="1" applyBorder="1" applyAlignment="1" applyProtection="1">
      <alignment vertical="center"/>
      <protection locked="0"/>
    </xf>
    <xf numFmtId="165" fontId="9" fillId="10" borderId="15" xfId="3" applyNumberFormat="1" applyFont="1" applyFill="1" applyBorder="1" applyAlignment="1" applyProtection="1">
      <alignment vertical="center"/>
      <protection locked="0"/>
    </xf>
    <xf numFmtId="165" fontId="13" fillId="10" borderId="12" xfId="2" applyNumberFormat="1" applyFont="1" applyFill="1" applyBorder="1" applyAlignment="1" applyProtection="1">
      <alignment vertical="center"/>
      <protection locked="0"/>
    </xf>
    <xf numFmtId="165" fontId="13" fillId="10" borderId="13" xfId="2" applyNumberFormat="1" applyFont="1" applyFill="1" applyBorder="1" applyAlignment="1" applyProtection="1">
      <alignment vertical="center"/>
      <protection locked="0"/>
    </xf>
    <xf numFmtId="165" fontId="13" fillId="10" borderId="15" xfId="2" applyNumberFormat="1" applyFont="1" applyFill="1" applyBorder="1" applyAlignment="1" applyProtection="1">
      <alignment vertical="center"/>
      <protection locked="0"/>
    </xf>
    <xf numFmtId="165" fontId="9" fillId="10" borderId="8" xfId="3" applyNumberFormat="1" applyFont="1" applyFill="1" applyBorder="1" applyAlignment="1" applyProtection="1">
      <alignment vertical="center"/>
      <protection locked="0"/>
    </xf>
    <xf numFmtId="165" fontId="9" fillId="10" borderId="9" xfId="3" applyNumberFormat="1" applyFont="1" applyFill="1" applyBorder="1" applyAlignment="1" applyProtection="1">
      <alignment vertical="center"/>
      <protection locked="0"/>
    </xf>
    <xf numFmtId="165" fontId="9" fillId="10" borderId="11" xfId="3" applyNumberFormat="1" applyFont="1" applyFill="1" applyBorder="1" applyAlignment="1" applyProtection="1">
      <alignment vertical="center"/>
      <protection locked="0"/>
    </xf>
    <xf numFmtId="165" fontId="13" fillId="5" borderId="17" xfId="2" applyNumberFormat="1" applyFont="1" applyFill="1" applyBorder="1" applyAlignment="1">
      <alignment horizontal="right" vertical="center"/>
    </xf>
    <xf numFmtId="165" fontId="13" fillId="5" borderId="19" xfId="2" applyNumberFormat="1" applyFont="1" applyFill="1" applyBorder="1" applyAlignment="1">
      <alignment horizontal="right" vertical="center"/>
    </xf>
    <xf numFmtId="165" fontId="9" fillId="10" borderId="22" xfId="3" applyNumberFormat="1" applyFont="1" applyFill="1" applyBorder="1" applyAlignment="1" applyProtection="1">
      <alignment vertical="center"/>
      <protection locked="0"/>
    </xf>
    <xf numFmtId="165" fontId="9" fillId="10" borderId="23" xfId="3" applyNumberFormat="1" applyFont="1" applyFill="1" applyBorder="1" applyAlignment="1" applyProtection="1">
      <alignment vertical="center"/>
      <protection locked="0"/>
    </xf>
    <xf numFmtId="0" fontId="12" fillId="0" borderId="19" xfId="2" applyFont="1" applyBorder="1" applyAlignment="1">
      <alignment horizontal="center" vertical="center"/>
    </xf>
    <xf numFmtId="165" fontId="13" fillId="10" borderId="16" xfId="2" applyNumberFormat="1" applyFont="1" applyFill="1" applyBorder="1" applyAlignment="1" applyProtection="1">
      <alignment horizontal="right" vertical="center"/>
      <protection locked="0"/>
    </xf>
    <xf numFmtId="165" fontId="13" fillId="10" borderId="17" xfId="2" applyNumberFormat="1" applyFont="1" applyFill="1" applyBorder="1" applyAlignment="1" applyProtection="1">
      <alignment horizontal="right" vertical="center"/>
      <protection locked="0"/>
    </xf>
    <xf numFmtId="165" fontId="13" fillId="10" borderId="19" xfId="2" applyNumberFormat="1" applyFont="1" applyFill="1" applyBorder="1" applyAlignment="1" applyProtection="1">
      <alignment horizontal="right" vertical="center"/>
      <protection locked="0"/>
    </xf>
    <xf numFmtId="165" fontId="13" fillId="10" borderId="16" xfId="2" applyNumberFormat="1" applyFont="1" applyFill="1" applyBorder="1" applyAlignment="1" applyProtection="1">
      <alignment vertical="center"/>
      <protection locked="0"/>
    </xf>
    <xf numFmtId="165" fontId="13" fillId="10" borderId="17" xfId="2" applyNumberFormat="1" applyFont="1" applyFill="1" applyBorder="1" applyAlignment="1" applyProtection="1">
      <alignment vertical="center"/>
      <protection locked="0"/>
    </xf>
    <xf numFmtId="165" fontId="13" fillId="10" borderId="19" xfId="2" applyNumberFormat="1" applyFont="1" applyFill="1" applyBorder="1" applyAlignment="1" applyProtection="1">
      <alignment vertical="center"/>
      <protection locked="0"/>
    </xf>
    <xf numFmtId="165" fontId="13" fillId="10" borderId="22" xfId="2" applyNumberFormat="1" applyFont="1" applyFill="1" applyBorder="1" applyAlignment="1" applyProtection="1">
      <alignment vertical="center"/>
      <protection locked="0"/>
    </xf>
    <xf numFmtId="165" fontId="13" fillId="10" borderId="23" xfId="2" applyNumberFormat="1" applyFont="1" applyFill="1" applyBorder="1" applyAlignment="1" applyProtection="1">
      <alignment vertical="center"/>
      <protection locked="0"/>
    </xf>
    <xf numFmtId="165" fontId="13" fillId="10" borderId="20" xfId="2" applyNumberFormat="1" applyFont="1" applyFill="1" applyBorder="1" applyAlignment="1" applyProtection="1">
      <alignment horizontal="right" vertical="center"/>
      <protection locked="0"/>
    </xf>
    <xf numFmtId="165" fontId="13" fillId="10" borderId="22" xfId="2" applyNumberFormat="1" applyFont="1" applyFill="1" applyBorder="1" applyAlignment="1" applyProtection="1">
      <alignment horizontal="right" vertical="center"/>
      <protection locked="0"/>
    </xf>
    <xf numFmtId="165" fontId="13" fillId="10" borderId="23" xfId="2" applyNumberFormat="1" applyFont="1" applyFill="1" applyBorder="1" applyAlignment="1" applyProtection="1">
      <alignment horizontal="right" vertical="center"/>
      <protection locked="0"/>
    </xf>
    <xf numFmtId="165" fontId="13" fillId="7" borderId="9" xfId="2" applyNumberFormat="1" applyFont="1" applyFill="1" applyBorder="1" applyAlignment="1" applyProtection="1">
      <alignment vertical="center"/>
      <protection locked="0"/>
    </xf>
    <xf numFmtId="165" fontId="13" fillId="7" borderId="11" xfId="2" applyNumberFormat="1" applyFont="1" applyFill="1" applyBorder="1" applyAlignment="1" applyProtection="1">
      <alignment vertical="center"/>
      <protection locked="0"/>
    </xf>
    <xf numFmtId="165" fontId="13" fillId="7" borderId="12" xfId="2" applyNumberFormat="1" applyFont="1" applyFill="1" applyBorder="1" applyAlignment="1" applyProtection="1">
      <alignment vertical="center"/>
      <protection locked="0"/>
    </xf>
    <xf numFmtId="165" fontId="13" fillId="7" borderId="13" xfId="2" applyNumberFormat="1" applyFont="1" applyFill="1" applyBorder="1" applyAlignment="1" applyProtection="1">
      <alignment vertical="center"/>
      <protection locked="0"/>
    </xf>
    <xf numFmtId="165" fontId="13" fillId="7" borderId="15" xfId="2" applyNumberFormat="1" applyFont="1" applyFill="1" applyBorder="1" applyAlignment="1" applyProtection="1">
      <alignment vertical="center"/>
      <protection locked="0"/>
    </xf>
    <xf numFmtId="165" fontId="13" fillId="7" borderId="22" xfId="2" applyNumberFormat="1" applyFont="1" applyFill="1" applyBorder="1" applyAlignment="1" applyProtection="1">
      <alignment vertical="center"/>
      <protection locked="0"/>
    </xf>
    <xf numFmtId="165" fontId="13" fillId="7" borderId="23" xfId="2" applyNumberFormat="1" applyFont="1" applyFill="1" applyBorder="1" applyAlignment="1" applyProtection="1">
      <alignment vertical="center"/>
      <protection locked="0"/>
    </xf>
    <xf numFmtId="0" fontId="7" fillId="2" borderId="0" xfId="2" applyFill="1" applyAlignment="1">
      <alignment horizontal="center" vertical="center"/>
    </xf>
    <xf numFmtId="166" fontId="0" fillId="0" borderId="0" xfId="0" applyNumberFormat="1"/>
    <xf numFmtId="0" fontId="46" fillId="0" borderId="0" xfId="10" applyFont="1" applyAlignment="1">
      <alignment vertical="top"/>
    </xf>
    <xf numFmtId="0" fontId="46" fillId="0" borderId="0" xfId="10" applyFont="1" applyAlignment="1">
      <alignment horizontal="center" vertical="center"/>
    </xf>
    <xf numFmtId="0" fontId="46" fillId="5" borderId="0" xfId="10" applyFont="1" applyFill="1" applyAlignment="1">
      <alignment horizontal="right" vertical="center"/>
    </xf>
    <xf numFmtId="166" fontId="99" fillId="0" borderId="0" xfId="10" applyNumberFormat="1" applyFont="1" applyAlignment="1">
      <alignment vertical="top"/>
    </xf>
    <xf numFmtId="166" fontId="46" fillId="0" borderId="0" xfId="10" applyNumberFormat="1" applyFont="1" applyAlignment="1">
      <alignment vertical="top"/>
    </xf>
    <xf numFmtId="0" fontId="10" fillId="9" borderId="0" xfId="26" applyFont="1" applyFill="1"/>
    <xf numFmtId="0" fontId="46" fillId="9" borderId="0" xfId="10" applyFont="1" applyFill="1" applyAlignment="1">
      <alignment horizontal="center" vertical="center"/>
    </xf>
    <xf numFmtId="0" fontId="46" fillId="9" borderId="0" xfId="10" applyFont="1" applyFill="1" applyAlignment="1">
      <alignment vertical="top"/>
    </xf>
    <xf numFmtId="22" fontId="10" fillId="0" borderId="0" xfId="226" quotePrefix="1" applyNumberFormat="1" applyFont="1"/>
    <xf numFmtId="0" fontId="10" fillId="9" borderId="0" xfId="28" applyFont="1" applyFill="1" applyAlignment="1">
      <alignment vertical="top"/>
    </xf>
    <xf numFmtId="0" fontId="100" fillId="11" borderId="0" xfId="10" applyFont="1" applyFill="1" applyAlignment="1">
      <alignment vertical="top"/>
    </xf>
    <xf numFmtId="0" fontId="100" fillId="11" borderId="0" xfId="10" applyFont="1" applyFill="1" applyAlignment="1">
      <alignment horizontal="center" vertical="center"/>
    </xf>
    <xf numFmtId="166" fontId="101" fillId="11" borderId="0" xfId="10" applyNumberFormat="1" applyFont="1" applyFill="1" applyAlignment="1">
      <alignment vertical="top"/>
    </xf>
    <xf numFmtId="166" fontId="100" fillId="11" borderId="0" xfId="10" applyNumberFormat="1" applyFont="1" applyFill="1" applyAlignment="1">
      <alignment vertical="top"/>
    </xf>
    <xf numFmtId="0" fontId="12" fillId="0" borderId="22" xfId="2" applyFont="1" applyBorder="1" applyAlignment="1">
      <alignment horizontal="left" vertical="center"/>
    </xf>
    <xf numFmtId="0" fontId="12" fillId="0" borderId="23" xfId="2" applyFont="1" applyBorder="1" applyAlignment="1">
      <alignment horizontal="left" vertical="center"/>
    </xf>
    <xf numFmtId="0" fontId="12" fillId="0" borderId="20" xfId="2" applyFont="1" applyBorder="1" applyAlignment="1">
      <alignment horizontal="left" vertical="center"/>
    </xf>
    <xf numFmtId="0" fontId="102" fillId="3" borderId="57" xfId="13" applyFont="1" applyFill="1" applyBorder="1" applyAlignment="1">
      <alignment horizontal="left" vertical="center"/>
    </xf>
    <xf numFmtId="0" fontId="103" fillId="3" borderId="57" xfId="13" applyFont="1" applyFill="1" applyBorder="1" applyAlignment="1">
      <alignment horizontal="left" vertical="center"/>
    </xf>
    <xf numFmtId="0" fontId="103" fillId="43" borderId="57" xfId="13" applyFont="1" applyFill="1" applyBorder="1" applyAlignment="1">
      <alignment horizontal="left" vertical="center"/>
    </xf>
    <xf numFmtId="0" fontId="10" fillId="0" borderId="0" xfId="10963" applyFont="1"/>
    <xf numFmtId="0" fontId="10" fillId="0" borderId="0" xfId="10963" applyFont="1" applyAlignment="1">
      <alignment horizontal="left" vertical="top"/>
    </xf>
    <xf numFmtId="0" fontId="25" fillId="0" borderId="0" xfId="10963"/>
    <xf numFmtId="0" fontId="10" fillId="0" borderId="0" xfId="10963" applyFont="1" applyBorder="1"/>
    <xf numFmtId="0" fontId="104" fillId="0" borderId="0" xfId="10963" applyFont="1" applyBorder="1" applyAlignment="1">
      <alignment horizontal="left" vertical="center"/>
    </xf>
    <xf numFmtId="0" fontId="25" fillId="0" borderId="0" xfId="10963" applyBorder="1"/>
    <xf numFmtId="49" fontId="10" fillId="0" borderId="0" xfId="10963" applyNumberFormat="1" applyFont="1" applyAlignment="1">
      <alignment horizontal="left" vertical="top"/>
    </xf>
    <xf numFmtId="0" fontId="11" fillId="0" borderId="58" xfId="10963" applyFont="1" applyBorder="1" applyAlignment="1">
      <alignment horizontal="left" vertical="top"/>
    </xf>
    <xf numFmtId="0" fontId="11" fillId="0" borderId="58" xfId="10963" applyFont="1" applyBorder="1" applyAlignment="1">
      <alignment horizontal="left" vertical="top" wrapText="1"/>
    </xf>
    <xf numFmtId="0" fontId="11" fillId="0" borderId="59" xfId="10963" applyFont="1" applyBorder="1" applyAlignment="1">
      <alignment horizontal="left" vertical="top"/>
    </xf>
    <xf numFmtId="0" fontId="25" fillId="0" borderId="0" xfId="10963" applyAlignment="1">
      <alignment vertical="center"/>
    </xf>
    <xf numFmtId="49" fontId="25" fillId="0" borderId="0" xfId="10963" applyNumberFormat="1" applyAlignment="1">
      <alignment horizontal="left" vertical="top"/>
    </xf>
    <xf numFmtId="0" fontId="25" fillId="0" borderId="0" xfId="10963" applyAlignment="1">
      <alignment horizontal="left" vertical="top"/>
    </xf>
    <xf numFmtId="165" fontId="13" fillId="10" borderId="11" xfId="2" applyNumberFormat="1" applyFont="1" applyFill="1" applyBorder="1" applyAlignment="1" applyProtection="1">
      <alignment horizontal="left" vertical="top" wrapText="1"/>
      <protection locked="0"/>
    </xf>
    <xf numFmtId="0" fontId="13" fillId="0" borderId="8" xfId="2" applyFont="1" applyBorder="1" applyAlignment="1">
      <alignment horizontal="center" vertical="top"/>
    </xf>
    <xf numFmtId="0" fontId="10" fillId="0" borderId="9" xfId="2" applyFont="1" applyBorder="1" applyAlignment="1">
      <alignment vertical="top"/>
    </xf>
    <xf numFmtId="0" fontId="12" fillId="0" borderId="9" xfId="2" applyFont="1" applyBorder="1" applyAlignment="1">
      <alignment horizontal="center" vertical="top"/>
    </xf>
    <xf numFmtId="0" fontId="12" fillId="0" borderId="11" xfId="2" quotePrefix="1" applyFont="1" applyBorder="1" applyAlignment="1">
      <alignment horizontal="center" vertical="top"/>
    </xf>
    <xf numFmtId="165" fontId="13" fillId="10" borderId="8" xfId="2" applyNumberFormat="1" applyFont="1" applyFill="1" applyBorder="1" applyAlignment="1" applyProtection="1">
      <alignment vertical="top"/>
      <protection locked="0"/>
    </xf>
    <xf numFmtId="165" fontId="13" fillId="10" borderId="9" xfId="2" applyNumberFormat="1" applyFont="1" applyFill="1" applyBorder="1" applyAlignment="1" applyProtection="1">
      <alignment vertical="top"/>
      <protection locked="0"/>
    </xf>
    <xf numFmtId="165" fontId="13" fillId="10" borderId="11" xfId="2" applyNumberFormat="1" applyFont="1" applyFill="1" applyBorder="1" applyAlignment="1" applyProtection="1">
      <alignment vertical="top"/>
      <protection locked="0"/>
    </xf>
    <xf numFmtId="0" fontId="13" fillId="2" borderId="0" xfId="4" applyFont="1" applyFill="1" applyBorder="1" applyAlignment="1">
      <alignment vertical="top"/>
    </xf>
    <xf numFmtId="0" fontId="7" fillId="2" borderId="0" xfId="4" applyFill="1" applyAlignment="1">
      <alignment vertical="top"/>
    </xf>
    <xf numFmtId="0" fontId="7" fillId="2" borderId="0" xfId="4" applyFill="1" applyBorder="1" applyAlignment="1">
      <alignment vertical="top"/>
    </xf>
    <xf numFmtId="0" fontId="0" fillId="0" borderId="0" xfId="0" applyAlignment="1">
      <alignment vertical="top"/>
    </xf>
    <xf numFmtId="0" fontId="12" fillId="0" borderId="22" xfId="2" applyFont="1" applyBorder="1" applyAlignment="1">
      <alignment horizontal="left" vertical="top"/>
    </xf>
    <xf numFmtId="0" fontId="13" fillId="0" borderId="12" xfId="2" applyFont="1" applyBorder="1" applyAlignment="1">
      <alignment horizontal="center" vertical="top"/>
    </xf>
    <xf numFmtId="0" fontId="10" fillId="0" borderId="13" xfId="2" applyFont="1" applyBorder="1" applyAlignment="1">
      <alignment vertical="top"/>
    </xf>
    <xf numFmtId="0" fontId="12" fillId="0" borderId="13" xfId="2" applyFont="1" applyBorder="1" applyAlignment="1">
      <alignment horizontal="center" vertical="top"/>
    </xf>
    <xf numFmtId="0" fontId="12" fillId="0" borderId="15" xfId="2" applyFont="1" applyBorder="1" applyAlignment="1">
      <alignment horizontal="center" vertical="top"/>
    </xf>
    <xf numFmtId="165" fontId="13" fillId="10" borderId="12" xfId="2" applyNumberFormat="1" applyFont="1" applyFill="1" applyBorder="1" applyAlignment="1" applyProtection="1">
      <alignment vertical="top"/>
      <protection locked="0"/>
    </xf>
    <xf numFmtId="165" fontId="13" fillId="10" borderId="13" xfId="2" applyNumberFormat="1" applyFont="1" applyFill="1" applyBorder="1" applyAlignment="1" applyProtection="1">
      <alignment vertical="top"/>
      <protection locked="0"/>
    </xf>
    <xf numFmtId="165" fontId="13" fillId="10" borderId="15" xfId="2" applyNumberFormat="1" applyFont="1" applyFill="1" applyBorder="1" applyAlignment="1" applyProtection="1">
      <alignment vertical="top"/>
      <protection locked="0"/>
    </xf>
    <xf numFmtId="0" fontId="12" fillId="0" borderId="23" xfId="2" applyFont="1" applyBorder="1" applyAlignment="1">
      <alignment horizontal="left" vertical="top"/>
    </xf>
    <xf numFmtId="0" fontId="12" fillId="0" borderId="8" xfId="2" applyFont="1" applyBorder="1" applyAlignment="1">
      <alignment horizontal="center" vertical="center"/>
    </xf>
    <xf numFmtId="0" fontId="12" fillId="0" borderId="12" xfId="2" applyFont="1" applyBorder="1" applyAlignment="1">
      <alignment horizontal="center" vertical="center"/>
    </xf>
    <xf numFmtId="0" fontId="12" fillId="0" borderId="16" xfId="2" applyFont="1" applyBorder="1" applyAlignment="1">
      <alignment horizontal="center" vertical="center"/>
    </xf>
    <xf numFmtId="165" fontId="13" fillId="10" borderId="20" xfId="2" applyNumberFormat="1" applyFont="1" applyFill="1" applyBorder="1" applyAlignment="1" applyProtection="1">
      <alignment vertical="center"/>
      <protection locked="0"/>
    </xf>
    <xf numFmtId="0" fontId="12" fillId="0" borderId="8" xfId="2" applyFont="1" applyBorder="1" applyAlignment="1">
      <alignment horizontal="center" vertical="top"/>
    </xf>
    <xf numFmtId="0" fontId="12" fillId="0" borderId="12" xfId="2" applyFont="1" applyBorder="1" applyAlignment="1">
      <alignment horizontal="center" vertical="top"/>
    </xf>
    <xf numFmtId="165" fontId="13" fillId="10" borderId="15" xfId="2" applyNumberFormat="1" applyFont="1" applyFill="1" applyBorder="1" applyAlignment="1" applyProtection="1">
      <alignment horizontal="left" vertical="top" wrapText="1"/>
      <protection locked="0"/>
    </xf>
    <xf numFmtId="0" fontId="16" fillId="4" borderId="1" xfId="2" applyFont="1" applyFill="1" applyBorder="1" applyAlignment="1">
      <alignment horizontal="left" vertical="center"/>
    </xf>
    <xf numFmtId="0" fontId="16" fillId="4" borderId="2" xfId="2" applyFont="1" applyFill="1" applyBorder="1" applyAlignment="1">
      <alignment horizontal="left" vertical="center"/>
    </xf>
  </cellXfs>
  <cellStyles count="10964">
    <cellStyle name="%" xfId="43"/>
    <cellStyle name="% 2" xfId="10956"/>
    <cellStyle name="% 3" xfId="5612"/>
    <cellStyle name="% 4" xfId="5598"/>
    <cellStyle name="]_x000d__x000a_Zoomed=1_x000d__x000a_Row=0_x000d__x000a_Column=0_x000d__x000a_Height=0_x000d__x000a_Width=0_x000d__x000a_FontName=FoxFont_x000d__x000a_FontStyle=0_x000d__x000a_FontSize=9_x000d__x000a_PrtFontName=FoxPrin" xfId="44"/>
    <cellStyle name="20% - Accent1 2" xfId="105"/>
    <cellStyle name="20% - Accent1 3" xfId="8286"/>
    <cellStyle name="20% - Accent2 2" xfId="106"/>
    <cellStyle name="20% - Accent2 3" xfId="10760"/>
    <cellStyle name="20% - Accent3 2" xfId="107"/>
    <cellStyle name="20% - Accent3 3" xfId="10928"/>
    <cellStyle name="20% - Accent4 2" xfId="108"/>
    <cellStyle name="20% - Accent4 3" xfId="10934"/>
    <cellStyle name="20% - Accent5 2" xfId="109"/>
    <cellStyle name="20% - Accent5 3" xfId="10941"/>
    <cellStyle name="20% - Accent6 2" xfId="110"/>
    <cellStyle name="20% - Accent6 3" xfId="10929"/>
    <cellStyle name="40% - Accent1 2" xfId="111"/>
    <cellStyle name="40% - Accent1 3" xfId="10953"/>
    <cellStyle name="40% - Accent2 2" xfId="112"/>
    <cellStyle name="40% - Accent2 3" xfId="5642"/>
    <cellStyle name="40% - Accent3 2" xfId="113"/>
    <cellStyle name="40% - Accent3 3" xfId="10936"/>
    <cellStyle name="40% - Accent4 2" xfId="114"/>
    <cellStyle name="40% - Accent4 3" xfId="10947"/>
    <cellStyle name="40% - Accent5 2" xfId="115"/>
    <cellStyle name="40% - Accent5 3" xfId="10933"/>
    <cellStyle name="40% - Accent6 2" xfId="116"/>
    <cellStyle name="40% - Accent6 3" xfId="10940"/>
    <cellStyle name="60% - Accent1 2" xfId="117"/>
    <cellStyle name="60% - Accent1 3" xfId="10938"/>
    <cellStyle name="60% - Accent2 2" xfId="118"/>
    <cellStyle name="60% - Accent2 3" xfId="10943"/>
    <cellStyle name="60% - Accent3 2" xfId="119"/>
    <cellStyle name="60% - Accent3 3" xfId="10951"/>
    <cellStyle name="60% - Accent4 2" xfId="120"/>
    <cellStyle name="60% - Accent4 3" xfId="10931"/>
    <cellStyle name="60% - Accent5 2" xfId="121"/>
    <cellStyle name="60% - Accent5 3" xfId="10932"/>
    <cellStyle name="60% - Accent6 2" xfId="122"/>
    <cellStyle name="60% - Accent6 3" xfId="10930"/>
    <cellStyle name="Accent1 2" xfId="123"/>
    <cellStyle name="Accent1 3" xfId="5637"/>
    <cellStyle name="Accent2 2" xfId="124"/>
    <cellStyle name="Accent2 3" xfId="5632"/>
    <cellStyle name="Accent3 2" xfId="125"/>
    <cellStyle name="Accent3 3" xfId="5636"/>
    <cellStyle name="Accent4 2" xfId="126"/>
    <cellStyle name="Accent4 3" xfId="10935"/>
    <cellStyle name="Accent5 2" xfId="127"/>
    <cellStyle name="Accent5 3" xfId="10955"/>
    <cellStyle name="Accent6 2" xfId="128"/>
    <cellStyle name="Accent6 3" xfId="5614"/>
    <cellStyle name="Att1" xfId="40"/>
    <cellStyle name="Att1 2" xfId="129"/>
    <cellStyle name="Att1 2 2" xfId="354"/>
    <cellStyle name="Att1 3" xfId="130"/>
    <cellStyle name="Att1 3 2" xfId="355"/>
    <cellStyle name="Att1 3 3" xfId="356"/>
    <cellStyle name="Att1 4" xfId="357"/>
    <cellStyle name="Att1 4 2" xfId="358"/>
    <cellStyle name="Att1 4 3" xfId="359"/>
    <cellStyle name="Bad 2" xfId="131"/>
    <cellStyle name="Bad 3" xfId="8113"/>
    <cellStyle name="BM CheckSum" xfId="45"/>
    <cellStyle name="BM Header Main" xfId="46"/>
    <cellStyle name="BM Header Secondary" xfId="47"/>
    <cellStyle name="BM Heading 1" xfId="48"/>
    <cellStyle name="BM Heading 2" xfId="49"/>
    <cellStyle name="BM Heading 3" xfId="18"/>
    <cellStyle name="BM Input" xfId="21"/>
    <cellStyle name="BM Input External Link" xfId="50"/>
    <cellStyle name="BM Input Modeller" xfId="51"/>
    <cellStyle name="BM Label" xfId="52"/>
    <cellStyle name="BM Modellers Input" xfId="53"/>
    <cellStyle name="BM UF" xfId="54"/>
    <cellStyle name="BMNumber" xfId="55"/>
    <cellStyle name="BMRangeName" xfId="56"/>
    <cellStyle name="bold_text" xfId="57"/>
    <cellStyle name="boldbluetxt_green" xfId="58"/>
    <cellStyle name="box" xfId="59"/>
    <cellStyle name="box 2" xfId="132"/>
    <cellStyle name="box 3" xfId="133"/>
    <cellStyle name="Brand Align Left Text" xfId="60"/>
    <cellStyle name="Brand Default" xfId="61"/>
    <cellStyle name="Brand Percent" xfId="62"/>
    <cellStyle name="Brand Source" xfId="63"/>
    <cellStyle name="Brand Subtitle with Underline" xfId="64"/>
    <cellStyle name="Brand Subtitle without Underline" xfId="65"/>
    <cellStyle name="Brand Title" xfId="66"/>
    <cellStyle name="Calculation 2" xfId="134"/>
    <cellStyle name="Calculation 2 2" xfId="10958"/>
    <cellStyle name="Calculation 3" xfId="8110"/>
    <cellStyle name="Check Cell 2" xfId="135"/>
    <cellStyle name="Check Cell 3" xfId="8111"/>
    <cellStyle name="Column 1" xfId="190"/>
    <cellStyle name="Column 2 + 3" xfId="191"/>
    <cellStyle name="Column 4" xfId="23"/>
    <cellStyle name="Comma 10" xfId="2816"/>
    <cellStyle name="Comma 10 2" xfId="5489"/>
    <cellStyle name="Comma 10 2 2" xfId="10813"/>
    <cellStyle name="Comma 10 3" xfId="8172"/>
    <cellStyle name="Comma 11" xfId="205"/>
    <cellStyle name="Comma 11 2" xfId="2931"/>
    <cellStyle name="Comma 11 2 2" xfId="8285"/>
    <cellStyle name="Comma 11 3" xfId="5631"/>
    <cellStyle name="Comma 12" xfId="163"/>
    <cellStyle name="Comma 12 2" xfId="5610"/>
    <cellStyle name="Comma 13" xfId="5599"/>
    <cellStyle name="Comma 14" xfId="102"/>
    <cellStyle name="Comma 2" xfId="16"/>
    <cellStyle name="Comma 2 10" xfId="361"/>
    <cellStyle name="Comma 2 10 2" xfId="362"/>
    <cellStyle name="Comma 2 10 2 2" xfId="363"/>
    <cellStyle name="Comma 2 10 2 2 2" xfId="3063"/>
    <cellStyle name="Comma 2 10 2 2 2 2" xfId="8399"/>
    <cellStyle name="Comma 2 10 2 2 3" xfId="5754"/>
    <cellStyle name="Comma 2 10 2 3" xfId="3062"/>
    <cellStyle name="Comma 2 10 2 3 2" xfId="8398"/>
    <cellStyle name="Comma 2 10 2 4" xfId="5753"/>
    <cellStyle name="Comma 2 10 3" xfId="364"/>
    <cellStyle name="Comma 2 10 3 2" xfId="3064"/>
    <cellStyle name="Comma 2 10 3 2 2" xfId="8400"/>
    <cellStyle name="Comma 2 10 3 3" xfId="5755"/>
    <cellStyle name="Comma 2 10 4" xfId="365"/>
    <cellStyle name="Comma 2 10 4 2" xfId="3065"/>
    <cellStyle name="Comma 2 10 4 2 2" xfId="8401"/>
    <cellStyle name="Comma 2 10 4 3" xfId="5756"/>
    <cellStyle name="Comma 2 10 5" xfId="3061"/>
    <cellStyle name="Comma 2 10 5 2" xfId="8397"/>
    <cellStyle name="Comma 2 10 6" xfId="5752"/>
    <cellStyle name="Comma 2 11" xfId="366"/>
    <cellStyle name="Comma 2 11 2" xfId="367"/>
    <cellStyle name="Comma 2 11 2 2" xfId="368"/>
    <cellStyle name="Comma 2 11 2 2 2" xfId="3068"/>
    <cellStyle name="Comma 2 11 2 2 2 2" xfId="8404"/>
    <cellStyle name="Comma 2 11 2 2 3" xfId="5759"/>
    <cellStyle name="Comma 2 11 2 3" xfId="3067"/>
    <cellStyle name="Comma 2 11 2 3 2" xfId="8403"/>
    <cellStyle name="Comma 2 11 2 4" xfId="5758"/>
    <cellStyle name="Comma 2 11 3" xfId="369"/>
    <cellStyle name="Comma 2 11 3 2" xfId="3069"/>
    <cellStyle name="Comma 2 11 3 2 2" xfId="8405"/>
    <cellStyle name="Comma 2 11 3 3" xfId="5760"/>
    <cellStyle name="Comma 2 11 4" xfId="370"/>
    <cellStyle name="Comma 2 11 4 2" xfId="3070"/>
    <cellStyle name="Comma 2 11 4 2 2" xfId="8406"/>
    <cellStyle name="Comma 2 11 4 3" xfId="5761"/>
    <cellStyle name="Comma 2 11 5" xfId="3066"/>
    <cellStyle name="Comma 2 11 5 2" xfId="8402"/>
    <cellStyle name="Comma 2 11 6" xfId="5757"/>
    <cellStyle name="Comma 2 12" xfId="371"/>
    <cellStyle name="Comma 2 12 2" xfId="372"/>
    <cellStyle name="Comma 2 12 2 2" xfId="373"/>
    <cellStyle name="Comma 2 12 2 2 2" xfId="3073"/>
    <cellStyle name="Comma 2 12 2 2 2 2" xfId="8409"/>
    <cellStyle name="Comma 2 12 2 2 3" xfId="5764"/>
    <cellStyle name="Comma 2 12 2 3" xfId="3072"/>
    <cellStyle name="Comma 2 12 2 3 2" xfId="8408"/>
    <cellStyle name="Comma 2 12 2 4" xfId="5763"/>
    <cellStyle name="Comma 2 12 3" xfId="374"/>
    <cellStyle name="Comma 2 12 3 2" xfId="3074"/>
    <cellStyle name="Comma 2 12 3 2 2" xfId="8410"/>
    <cellStyle name="Comma 2 12 3 3" xfId="5765"/>
    <cellStyle name="Comma 2 12 4" xfId="375"/>
    <cellStyle name="Comma 2 12 4 2" xfId="3075"/>
    <cellStyle name="Comma 2 12 4 2 2" xfId="8411"/>
    <cellStyle name="Comma 2 12 4 3" xfId="5766"/>
    <cellStyle name="Comma 2 12 5" xfId="3071"/>
    <cellStyle name="Comma 2 12 5 2" xfId="8407"/>
    <cellStyle name="Comma 2 12 6" xfId="5762"/>
    <cellStyle name="Comma 2 13" xfId="376"/>
    <cellStyle name="Comma 2 13 2" xfId="377"/>
    <cellStyle name="Comma 2 13 2 2" xfId="378"/>
    <cellStyle name="Comma 2 13 2 2 2" xfId="3078"/>
    <cellStyle name="Comma 2 13 2 2 2 2" xfId="8414"/>
    <cellStyle name="Comma 2 13 2 2 3" xfId="5769"/>
    <cellStyle name="Comma 2 13 2 3" xfId="3077"/>
    <cellStyle name="Comma 2 13 2 3 2" xfId="8413"/>
    <cellStyle name="Comma 2 13 2 4" xfId="5768"/>
    <cellStyle name="Comma 2 13 3" xfId="379"/>
    <cellStyle name="Comma 2 13 3 2" xfId="3079"/>
    <cellStyle name="Comma 2 13 3 2 2" xfId="8415"/>
    <cellStyle name="Comma 2 13 3 3" xfId="5770"/>
    <cellStyle name="Comma 2 13 4" xfId="380"/>
    <cellStyle name="Comma 2 13 4 2" xfId="3080"/>
    <cellStyle name="Comma 2 13 4 2 2" xfId="8416"/>
    <cellStyle name="Comma 2 13 4 3" xfId="5771"/>
    <cellStyle name="Comma 2 13 5" xfId="3076"/>
    <cellStyle name="Comma 2 13 5 2" xfId="8412"/>
    <cellStyle name="Comma 2 13 6" xfId="5767"/>
    <cellStyle name="Comma 2 14" xfId="381"/>
    <cellStyle name="Comma 2 14 2" xfId="382"/>
    <cellStyle name="Comma 2 14 2 2" xfId="3082"/>
    <cellStyle name="Comma 2 14 2 2 2" xfId="8418"/>
    <cellStyle name="Comma 2 14 2 3" xfId="5773"/>
    <cellStyle name="Comma 2 14 3" xfId="383"/>
    <cellStyle name="Comma 2 14 3 2" xfId="3083"/>
    <cellStyle name="Comma 2 14 3 2 2" xfId="8419"/>
    <cellStyle name="Comma 2 14 3 3" xfId="5774"/>
    <cellStyle name="Comma 2 14 4" xfId="3081"/>
    <cellStyle name="Comma 2 14 4 2" xfId="8417"/>
    <cellStyle name="Comma 2 14 5" xfId="5772"/>
    <cellStyle name="Comma 2 15" xfId="384"/>
    <cellStyle name="Comma 2 15 2" xfId="385"/>
    <cellStyle name="Comma 2 15 2 2" xfId="3085"/>
    <cellStyle name="Comma 2 15 2 2 2" xfId="8421"/>
    <cellStyle name="Comma 2 15 2 3" xfId="5776"/>
    <cellStyle name="Comma 2 15 3" xfId="3084"/>
    <cellStyle name="Comma 2 15 3 2" xfId="8420"/>
    <cellStyle name="Comma 2 15 4" xfId="5775"/>
    <cellStyle name="Comma 2 16" xfId="386"/>
    <cellStyle name="Comma 2 16 2" xfId="3086"/>
    <cellStyle name="Comma 2 16 2 2" xfId="8422"/>
    <cellStyle name="Comma 2 16 3" xfId="5777"/>
    <cellStyle name="Comma 2 17" xfId="387"/>
    <cellStyle name="Comma 2 17 2" xfId="3087"/>
    <cellStyle name="Comma 2 17 2 2" xfId="8423"/>
    <cellStyle name="Comma 2 17 3" xfId="5778"/>
    <cellStyle name="Comma 2 18" xfId="388"/>
    <cellStyle name="Comma 2 18 2" xfId="3088"/>
    <cellStyle name="Comma 2 18 2 2" xfId="8424"/>
    <cellStyle name="Comma 2 18 3" xfId="5779"/>
    <cellStyle name="Comma 2 19" xfId="2749"/>
    <cellStyle name="Comma 2 19 2" xfId="5424"/>
    <cellStyle name="Comma 2 19 2 2" xfId="10757"/>
    <cellStyle name="Comma 2 19 3" xfId="8115"/>
    <cellStyle name="Comma 2 2" xfId="219"/>
    <cellStyle name="Comma 2 2 10" xfId="390"/>
    <cellStyle name="Comma 2 2 10 2" xfId="391"/>
    <cellStyle name="Comma 2 2 10 2 2" xfId="3091"/>
    <cellStyle name="Comma 2 2 10 2 2 2" xfId="8427"/>
    <cellStyle name="Comma 2 2 10 2 3" xfId="5782"/>
    <cellStyle name="Comma 2 2 10 3" xfId="392"/>
    <cellStyle name="Comma 2 2 10 3 2" xfId="3092"/>
    <cellStyle name="Comma 2 2 10 3 2 2" xfId="8428"/>
    <cellStyle name="Comma 2 2 10 3 3" xfId="5783"/>
    <cellStyle name="Comma 2 2 10 4" xfId="3090"/>
    <cellStyle name="Comma 2 2 10 4 2" xfId="8426"/>
    <cellStyle name="Comma 2 2 10 5" xfId="5781"/>
    <cellStyle name="Comma 2 2 11" xfId="393"/>
    <cellStyle name="Comma 2 2 11 2" xfId="394"/>
    <cellStyle name="Comma 2 2 11 2 2" xfId="3094"/>
    <cellStyle name="Comma 2 2 11 2 2 2" xfId="8430"/>
    <cellStyle name="Comma 2 2 11 2 3" xfId="5785"/>
    <cellStyle name="Comma 2 2 11 3" xfId="3093"/>
    <cellStyle name="Comma 2 2 11 3 2" xfId="8429"/>
    <cellStyle name="Comma 2 2 11 4" xfId="5784"/>
    <cellStyle name="Comma 2 2 12" xfId="395"/>
    <cellStyle name="Comma 2 2 12 2" xfId="3095"/>
    <cellStyle name="Comma 2 2 12 2 2" xfId="8431"/>
    <cellStyle name="Comma 2 2 12 3" xfId="5786"/>
    <cellStyle name="Comma 2 2 13" xfId="396"/>
    <cellStyle name="Comma 2 2 13 2" xfId="3096"/>
    <cellStyle name="Comma 2 2 13 2 2" xfId="8432"/>
    <cellStyle name="Comma 2 2 13 3" xfId="5787"/>
    <cellStyle name="Comma 2 2 14" xfId="397"/>
    <cellStyle name="Comma 2 2 14 2" xfId="3097"/>
    <cellStyle name="Comma 2 2 14 2 2" xfId="8433"/>
    <cellStyle name="Comma 2 2 14 3" xfId="5788"/>
    <cellStyle name="Comma 2 2 15" xfId="2755"/>
    <cellStyle name="Comma 2 2 15 2" xfId="5429"/>
    <cellStyle name="Comma 2 2 15 2 2" xfId="10761"/>
    <cellStyle name="Comma 2 2 15 3" xfId="8118"/>
    <cellStyle name="Comma 2 2 16" xfId="2818"/>
    <cellStyle name="Comma 2 2 16 2" xfId="5491"/>
    <cellStyle name="Comma 2 2 16 2 2" xfId="10815"/>
    <cellStyle name="Comma 2 2 16 3" xfId="8174"/>
    <cellStyle name="Comma 2 2 17" xfId="389"/>
    <cellStyle name="Comma 2 2 17 2" xfId="3089"/>
    <cellStyle name="Comma 2 2 17 2 2" xfId="8425"/>
    <cellStyle name="Comma 2 2 17 3" xfId="5780"/>
    <cellStyle name="Comma 2 2 18" xfId="2943"/>
    <cellStyle name="Comma 2 2 18 2" xfId="8290"/>
    <cellStyle name="Comma 2 2 19" xfId="5638"/>
    <cellStyle name="Comma 2 2 2" xfId="232"/>
    <cellStyle name="Comma 2 2 2 10" xfId="399"/>
    <cellStyle name="Comma 2 2 2 10 2" xfId="3099"/>
    <cellStyle name="Comma 2 2 2 10 2 2" xfId="8435"/>
    <cellStyle name="Comma 2 2 2 10 3" xfId="5790"/>
    <cellStyle name="Comma 2 2 2 11" xfId="2760"/>
    <cellStyle name="Comma 2 2 2 11 2" xfId="5433"/>
    <cellStyle name="Comma 2 2 2 11 2 2" xfId="10764"/>
    <cellStyle name="Comma 2 2 2 11 3" xfId="8122"/>
    <cellStyle name="Comma 2 2 2 12" xfId="2821"/>
    <cellStyle name="Comma 2 2 2 12 2" xfId="5494"/>
    <cellStyle name="Comma 2 2 2 12 2 2" xfId="10818"/>
    <cellStyle name="Comma 2 2 2 12 3" xfId="8177"/>
    <cellStyle name="Comma 2 2 2 13" xfId="398"/>
    <cellStyle name="Comma 2 2 2 13 2" xfId="3098"/>
    <cellStyle name="Comma 2 2 2 13 2 2" xfId="8434"/>
    <cellStyle name="Comma 2 2 2 13 3" xfId="5789"/>
    <cellStyle name="Comma 2 2 2 14" xfId="2951"/>
    <cellStyle name="Comma 2 2 2 14 2" xfId="8293"/>
    <cellStyle name="Comma 2 2 2 15" xfId="5646"/>
    <cellStyle name="Comma 2 2 2 2" xfId="254"/>
    <cellStyle name="Comma 2 2 2 2 10" xfId="2768"/>
    <cellStyle name="Comma 2 2 2 2 10 2" xfId="5441"/>
    <cellStyle name="Comma 2 2 2 2 10 2 2" xfId="10771"/>
    <cellStyle name="Comma 2 2 2 2 10 3" xfId="8129"/>
    <cellStyle name="Comma 2 2 2 2 11" xfId="2828"/>
    <cellStyle name="Comma 2 2 2 2 11 2" xfId="5501"/>
    <cellStyle name="Comma 2 2 2 2 11 2 2" xfId="10825"/>
    <cellStyle name="Comma 2 2 2 2 11 3" xfId="8184"/>
    <cellStyle name="Comma 2 2 2 2 12" xfId="400"/>
    <cellStyle name="Comma 2 2 2 2 12 2" xfId="3100"/>
    <cellStyle name="Comma 2 2 2 2 12 2 2" xfId="8436"/>
    <cellStyle name="Comma 2 2 2 2 12 3" xfId="5791"/>
    <cellStyle name="Comma 2 2 2 2 13" xfId="2961"/>
    <cellStyle name="Comma 2 2 2 2 13 2" xfId="8300"/>
    <cellStyle name="Comma 2 2 2 2 14" xfId="5654"/>
    <cellStyle name="Comma 2 2 2 2 2" xfId="267"/>
    <cellStyle name="Comma 2 2 2 2 2 2" xfId="296"/>
    <cellStyle name="Comma 2 2 2 2 2 2 2" xfId="350"/>
    <cellStyle name="Comma 2 2 2 2 2 2 2 2" xfId="2922"/>
    <cellStyle name="Comma 2 2 2 2 2 2 2 2 2" xfId="5595"/>
    <cellStyle name="Comma 2 2 2 2 2 2 2 2 2 2" xfId="10919"/>
    <cellStyle name="Comma 2 2 2 2 2 2 2 2 3" xfId="8278"/>
    <cellStyle name="Comma 2 2 2 2 2 2 2 3" xfId="403"/>
    <cellStyle name="Comma 2 2 2 2 2 2 2 3 2" xfId="3103"/>
    <cellStyle name="Comma 2 2 2 2 2 2 2 3 2 2" xfId="8439"/>
    <cellStyle name="Comma 2 2 2 2 2 2 2 3 3" xfId="5794"/>
    <cellStyle name="Comma 2 2 2 2 2 2 2 4" xfId="3057"/>
    <cellStyle name="Comma 2 2 2 2 2 2 2 4 2" xfId="8394"/>
    <cellStyle name="Comma 2 2 2 2 2 2 2 5" xfId="5749"/>
    <cellStyle name="Comma 2 2 2 2 2 2 3" xfId="2809"/>
    <cellStyle name="Comma 2 2 2 2 2 2 3 2" xfId="5482"/>
    <cellStyle name="Comma 2 2 2 2 2 2 3 2 2" xfId="10811"/>
    <cellStyle name="Comma 2 2 2 2 2 2 3 3" xfId="8169"/>
    <cellStyle name="Comma 2 2 2 2 2 2 4" xfId="2868"/>
    <cellStyle name="Comma 2 2 2 2 2 2 4 2" xfId="5541"/>
    <cellStyle name="Comma 2 2 2 2 2 2 4 2 2" xfId="10865"/>
    <cellStyle name="Comma 2 2 2 2 2 2 4 3" xfId="8224"/>
    <cellStyle name="Comma 2 2 2 2 2 2 5" xfId="402"/>
    <cellStyle name="Comma 2 2 2 2 2 2 5 2" xfId="3102"/>
    <cellStyle name="Comma 2 2 2 2 2 2 5 2 2" xfId="8438"/>
    <cellStyle name="Comma 2 2 2 2 2 2 5 3" xfId="5793"/>
    <cellStyle name="Comma 2 2 2 2 2 2 6" xfId="3003"/>
    <cellStyle name="Comma 2 2 2 2 2 2 6 2" xfId="8340"/>
    <cellStyle name="Comma 2 2 2 2 2 2 7" xfId="5695"/>
    <cellStyle name="Comma 2 2 2 2 2 3" xfId="323"/>
    <cellStyle name="Comma 2 2 2 2 2 3 2" xfId="2895"/>
    <cellStyle name="Comma 2 2 2 2 2 3 2 2" xfId="5568"/>
    <cellStyle name="Comma 2 2 2 2 2 3 2 2 2" xfId="10892"/>
    <cellStyle name="Comma 2 2 2 2 2 3 2 3" xfId="8251"/>
    <cellStyle name="Comma 2 2 2 2 2 3 3" xfId="404"/>
    <cellStyle name="Comma 2 2 2 2 2 3 3 2" xfId="3104"/>
    <cellStyle name="Comma 2 2 2 2 2 3 3 2 2" xfId="8440"/>
    <cellStyle name="Comma 2 2 2 2 2 3 3 3" xfId="5795"/>
    <cellStyle name="Comma 2 2 2 2 2 3 4" xfId="3030"/>
    <cellStyle name="Comma 2 2 2 2 2 3 4 2" xfId="8367"/>
    <cellStyle name="Comma 2 2 2 2 2 3 5" xfId="5722"/>
    <cellStyle name="Comma 2 2 2 2 2 4" xfId="405"/>
    <cellStyle name="Comma 2 2 2 2 2 4 2" xfId="3105"/>
    <cellStyle name="Comma 2 2 2 2 2 4 2 2" xfId="8441"/>
    <cellStyle name="Comma 2 2 2 2 2 4 3" xfId="5796"/>
    <cellStyle name="Comma 2 2 2 2 2 5" xfId="2781"/>
    <cellStyle name="Comma 2 2 2 2 2 5 2" xfId="5454"/>
    <cellStyle name="Comma 2 2 2 2 2 5 2 2" xfId="10784"/>
    <cellStyle name="Comma 2 2 2 2 2 5 3" xfId="8142"/>
    <cellStyle name="Comma 2 2 2 2 2 6" xfId="2841"/>
    <cellStyle name="Comma 2 2 2 2 2 6 2" xfId="5514"/>
    <cellStyle name="Comma 2 2 2 2 2 6 2 2" xfId="10838"/>
    <cellStyle name="Comma 2 2 2 2 2 6 3" xfId="8197"/>
    <cellStyle name="Comma 2 2 2 2 2 7" xfId="401"/>
    <cellStyle name="Comma 2 2 2 2 2 7 2" xfId="3101"/>
    <cellStyle name="Comma 2 2 2 2 2 7 2 2" xfId="8437"/>
    <cellStyle name="Comma 2 2 2 2 2 7 3" xfId="5792"/>
    <cellStyle name="Comma 2 2 2 2 2 8" xfId="2974"/>
    <cellStyle name="Comma 2 2 2 2 2 8 2" xfId="8313"/>
    <cellStyle name="Comma 2 2 2 2 2 9" xfId="5667"/>
    <cellStyle name="Comma 2 2 2 2 3" xfId="283"/>
    <cellStyle name="Comma 2 2 2 2 3 2" xfId="337"/>
    <cellStyle name="Comma 2 2 2 2 3 2 2" xfId="408"/>
    <cellStyle name="Comma 2 2 2 2 3 2 2 2" xfId="3108"/>
    <cellStyle name="Comma 2 2 2 2 3 2 2 2 2" xfId="8444"/>
    <cellStyle name="Comma 2 2 2 2 3 2 2 3" xfId="5799"/>
    <cellStyle name="Comma 2 2 2 2 3 2 3" xfId="2909"/>
    <cellStyle name="Comma 2 2 2 2 3 2 3 2" xfId="5582"/>
    <cellStyle name="Comma 2 2 2 2 3 2 3 2 2" xfId="10906"/>
    <cellStyle name="Comma 2 2 2 2 3 2 3 3" xfId="8265"/>
    <cellStyle name="Comma 2 2 2 2 3 2 4" xfId="407"/>
    <cellStyle name="Comma 2 2 2 2 3 2 4 2" xfId="3107"/>
    <cellStyle name="Comma 2 2 2 2 3 2 4 2 2" xfId="8443"/>
    <cellStyle name="Comma 2 2 2 2 3 2 4 3" xfId="5798"/>
    <cellStyle name="Comma 2 2 2 2 3 2 5" xfId="3044"/>
    <cellStyle name="Comma 2 2 2 2 3 2 5 2" xfId="8381"/>
    <cellStyle name="Comma 2 2 2 2 3 2 6" xfId="5736"/>
    <cellStyle name="Comma 2 2 2 2 3 3" xfId="409"/>
    <cellStyle name="Comma 2 2 2 2 3 3 2" xfId="3109"/>
    <cellStyle name="Comma 2 2 2 2 3 3 2 2" xfId="8445"/>
    <cellStyle name="Comma 2 2 2 2 3 3 3" xfId="5800"/>
    <cellStyle name="Comma 2 2 2 2 3 4" xfId="410"/>
    <cellStyle name="Comma 2 2 2 2 3 4 2" xfId="3110"/>
    <cellStyle name="Comma 2 2 2 2 3 4 2 2" xfId="8446"/>
    <cellStyle name="Comma 2 2 2 2 3 4 3" xfId="5801"/>
    <cellStyle name="Comma 2 2 2 2 3 5" xfId="2796"/>
    <cellStyle name="Comma 2 2 2 2 3 5 2" xfId="5469"/>
    <cellStyle name="Comma 2 2 2 2 3 5 2 2" xfId="10798"/>
    <cellStyle name="Comma 2 2 2 2 3 5 3" xfId="8156"/>
    <cellStyle name="Comma 2 2 2 2 3 6" xfId="2855"/>
    <cellStyle name="Comma 2 2 2 2 3 6 2" xfId="5528"/>
    <cellStyle name="Comma 2 2 2 2 3 6 2 2" xfId="10852"/>
    <cellStyle name="Comma 2 2 2 2 3 6 3" xfId="8211"/>
    <cellStyle name="Comma 2 2 2 2 3 7" xfId="406"/>
    <cellStyle name="Comma 2 2 2 2 3 7 2" xfId="3106"/>
    <cellStyle name="Comma 2 2 2 2 3 7 2 2" xfId="8442"/>
    <cellStyle name="Comma 2 2 2 2 3 7 3" xfId="5797"/>
    <cellStyle name="Comma 2 2 2 2 3 8" xfId="2990"/>
    <cellStyle name="Comma 2 2 2 2 3 8 2" xfId="8327"/>
    <cellStyle name="Comma 2 2 2 2 3 9" xfId="5682"/>
    <cellStyle name="Comma 2 2 2 2 4" xfId="310"/>
    <cellStyle name="Comma 2 2 2 2 4 2" xfId="412"/>
    <cellStyle name="Comma 2 2 2 2 4 2 2" xfId="413"/>
    <cellStyle name="Comma 2 2 2 2 4 2 2 2" xfId="3113"/>
    <cellStyle name="Comma 2 2 2 2 4 2 2 2 2" xfId="8449"/>
    <cellStyle name="Comma 2 2 2 2 4 2 2 3" xfId="5804"/>
    <cellStyle name="Comma 2 2 2 2 4 2 3" xfId="3112"/>
    <cellStyle name="Comma 2 2 2 2 4 2 3 2" xfId="8448"/>
    <cellStyle name="Comma 2 2 2 2 4 2 4" xfId="5803"/>
    <cellStyle name="Comma 2 2 2 2 4 3" xfId="414"/>
    <cellStyle name="Comma 2 2 2 2 4 3 2" xfId="3114"/>
    <cellStyle name="Comma 2 2 2 2 4 3 2 2" xfId="8450"/>
    <cellStyle name="Comma 2 2 2 2 4 3 3" xfId="5805"/>
    <cellStyle name="Comma 2 2 2 2 4 4" xfId="415"/>
    <cellStyle name="Comma 2 2 2 2 4 4 2" xfId="3115"/>
    <cellStyle name="Comma 2 2 2 2 4 4 2 2" xfId="8451"/>
    <cellStyle name="Comma 2 2 2 2 4 4 3" xfId="5806"/>
    <cellStyle name="Comma 2 2 2 2 4 5" xfId="2882"/>
    <cellStyle name="Comma 2 2 2 2 4 5 2" xfId="5555"/>
    <cellStyle name="Comma 2 2 2 2 4 5 2 2" xfId="10879"/>
    <cellStyle name="Comma 2 2 2 2 4 5 3" xfId="8238"/>
    <cellStyle name="Comma 2 2 2 2 4 6" xfId="411"/>
    <cellStyle name="Comma 2 2 2 2 4 6 2" xfId="3111"/>
    <cellStyle name="Comma 2 2 2 2 4 6 2 2" xfId="8447"/>
    <cellStyle name="Comma 2 2 2 2 4 6 3" xfId="5802"/>
    <cellStyle name="Comma 2 2 2 2 4 7" xfId="3017"/>
    <cellStyle name="Comma 2 2 2 2 4 7 2" xfId="8354"/>
    <cellStyle name="Comma 2 2 2 2 4 8" xfId="5709"/>
    <cellStyle name="Comma 2 2 2 2 5" xfId="416"/>
    <cellStyle name="Comma 2 2 2 2 5 2" xfId="417"/>
    <cellStyle name="Comma 2 2 2 2 5 2 2" xfId="418"/>
    <cellStyle name="Comma 2 2 2 2 5 2 2 2" xfId="3118"/>
    <cellStyle name="Comma 2 2 2 2 5 2 2 2 2" xfId="8454"/>
    <cellStyle name="Comma 2 2 2 2 5 2 2 3" xfId="5809"/>
    <cellStyle name="Comma 2 2 2 2 5 2 3" xfId="3117"/>
    <cellStyle name="Comma 2 2 2 2 5 2 3 2" xfId="8453"/>
    <cellStyle name="Comma 2 2 2 2 5 2 4" xfId="5808"/>
    <cellStyle name="Comma 2 2 2 2 5 3" xfId="419"/>
    <cellStyle name="Comma 2 2 2 2 5 3 2" xfId="3119"/>
    <cellStyle name="Comma 2 2 2 2 5 3 2 2" xfId="8455"/>
    <cellStyle name="Comma 2 2 2 2 5 3 3" xfId="5810"/>
    <cellStyle name="Comma 2 2 2 2 5 4" xfId="420"/>
    <cellStyle name="Comma 2 2 2 2 5 4 2" xfId="3120"/>
    <cellStyle name="Comma 2 2 2 2 5 4 2 2" xfId="8456"/>
    <cellStyle name="Comma 2 2 2 2 5 4 3" xfId="5811"/>
    <cellStyle name="Comma 2 2 2 2 5 5" xfId="3116"/>
    <cellStyle name="Comma 2 2 2 2 5 5 2" xfId="8452"/>
    <cellStyle name="Comma 2 2 2 2 5 6" xfId="5807"/>
    <cellStyle name="Comma 2 2 2 2 6" xfId="421"/>
    <cellStyle name="Comma 2 2 2 2 6 2" xfId="422"/>
    <cellStyle name="Comma 2 2 2 2 6 2 2" xfId="3122"/>
    <cellStyle name="Comma 2 2 2 2 6 2 2 2" xfId="8458"/>
    <cellStyle name="Comma 2 2 2 2 6 2 3" xfId="5813"/>
    <cellStyle name="Comma 2 2 2 2 6 3" xfId="423"/>
    <cellStyle name="Comma 2 2 2 2 6 3 2" xfId="3123"/>
    <cellStyle name="Comma 2 2 2 2 6 3 2 2" xfId="8459"/>
    <cellStyle name="Comma 2 2 2 2 6 3 3" xfId="5814"/>
    <cellStyle name="Comma 2 2 2 2 6 4" xfId="3121"/>
    <cellStyle name="Comma 2 2 2 2 6 4 2" xfId="8457"/>
    <cellStyle name="Comma 2 2 2 2 6 5" xfId="5812"/>
    <cellStyle name="Comma 2 2 2 2 7" xfId="424"/>
    <cellStyle name="Comma 2 2 2 2 7 2" xfId="425"/>
    <cellStyle name="Comma 2 2 2 2 7 2 2" xfId="3125"/>
    <cellStyle name="Comma 2 2 2 2 7 2 2 2" xfId="8461"/>
    <cellStyle name="Comma 2 2 2 2 7 2 3" xfId="5816"/>
    <cellStyle name="Comma 2 2 2 2 7 3" xfId="3124"/>
    <cellStyle name="Comma 2 2 2 2 7 3 2" xfId="8460"/>
    <cellStyle name="Comma 2 2 2 2 7 4" xfId="5815"/>
    <cellStyle name="Comma 2 2 2 2 8" xfId="426"/>
    <cellStyle name="Comma 2 2 2 2 8 2" xfId="3126"/>
    <cellStyle name="Comma 2 2 2 2 8 2 2" xfId="8462"/>
    <cellStyle name="Comma 2 2 2 2 8 3" xfId="5817"/>
    <cellStyle name="Comma 2 2 2 2 9" xfId="427"/>
    <cellStyle name="Comma 2 2 2 2 9 2" xfId="3127"/>
    <cellStyle name="Comma 2 2 2 2 9 2 2" xfId="8463"/>
    <cellStyle name="Comma 2 2 2 2 9 3" xfId="5818"/>
    <cellStyle name="Comma 2 2 2 3" xfId="260"/>
    <cellStyle name="Comma 2 2 2 3 2" xfId="289"/>
    <cellStyle name="Comma 2 2 2 3 2 2" xfId="343"/>
    <cellStyle name="Comma 2 2 2 3 2 2 2" xfId="2915"/>
    <cellStyle name="Comma 2 2 2 3 2 2 2 2" xfId="5588"/>
    <cellStyle name="Comma 2 2 2 3 2 2 2 2 2" xfId="10912"/>
    <cellStyle name="Comma 2 2 2 3 2 2 2 3" xfId="8271"/>
    <cellStyle name="Comma 2 2 2 3 2 2 3" xfId="430"/>
    <cellStyle name="Comma 2 2 2 3 2 2 3 2" xfId="3130"/>
    <cellStyle name="Comma 2 2 2 3 2 2 3 2 2" xfId="8466"/>
    <cellStyle name="Comma 2 2 2 3 2 2 3 3" xfId="5821"/>
    <cellStyle name="Comma 2 2 2 3 2 2 4" xfId="3050"/>
    <cellStyle name="Comma 2 2 2 3 2 2 4 2" xfId="8387"/>
    <cellStyle name="Comma 2 2 2 3 2 2 5" xfId="5742"/>
    <cellStyle name="Comma 2 2 2 3 2 3" xfId="2802"/>
    <cellStyle name="Comma 2 2 2 3 2 3 2" xfId="5475"/>
    <cellStyle name="Comma 2 2 2 3 2 3 2 2" xfId="10804"/>
    <cellStyle name="Comma 2 2 2 3 2 3 3" xfId="8162"/>
    <cellStyle name="Comma 2 2 2 3 2 4" xfId="2861"/>
    <cellStyle name="Comma 2 2 2 3 2 4 2" xfId="5534"/>
    <cellStyle name="Comma 2 2 2 3 2 4 2 2" xfId="10858"/>
    <cellStyle name="Comma 2 2 2 3 2 4 3" xfId="8217"/>
    <cellStyle name="Comma 2 2 2 3 2 5" xfId="429"/>
    <cellStyle name="Comma 2 2 2 3 2 5 2" xfId="3129"/>
    <cellStyle name="Comma 2 2 2 3 2 5 2 2" xfId="8465"/>
    <cellStyle name="Comma 2 2 2 3 2 5 3" xfId="5820"/>
    <cellStyle name="Comma 2 2 2 3 2 6" xfId="2996"/>
    <cellStyle name="Comma 2 2 2 3 2 6 2" xfId="8333"/>
    <cellStyle name="Comma 2 2 2 3 2 7" xfId="5688"/>
    <cellStyle name="Comma 2 2 2 3 3" xfId="316"/>
    <cellStyle name="Comma 2 2 2 3 3 2" xfId="2888"/>
    <cellStyle name="Comma 2 2 2 3 3 2 2" xfId="5561"/>
    <cellStyle name="Comma 2 2 2 3 3 2 2 2" xfId="10885"/>
    <cellStyle name="Comma 2 2 2 3 3 2 3" xfId="8244"/>
    <cellStyle name="Comma 2 2 2 3 3 3" xfId="431"/>
    <cellStyle name="Comma 2 2 2 3 3 3 2" xfId="3131"/>
    <cellStyle name="Comma 2 2 2 3 3 3 2 2" xfId="8467"/>
    <cellStyle name="Comma 2 2 2 3 3 3 3" xfId="5822"/>
    <cellStyle name="Comma 2 2 2 3 3 4" xfId="3023"/>
    <cellStyle name="Comma 2 2 2 3 3 4 2" xfId="8360"/>
    <cellStyle name="Comma 2 2 2 3 3 5" xfId="5715"/>
    <cellStyle name="Comma 2 2 2 3 4" xfId="432"/>
    <cellStyle name="Comma 2 2 2 3 4 2" xfId="3132"/>
    <cellStyle name="Comma 2 2 2 3 4 2 2" xfId="8468"/>
    <cellStyle name="Comma 2 2 2 3 4 3" xfId="5823"/>
    <cellStyle name="Comma 2 2 2 3 5" xfId="2774"/>
    <cellStyle name="Comma 2 2 2 3 5 2" xfId="5447"/>
    <cellStyle name="Comma 2 2 2 3 5 2 2" xfId="10777"/>
    <cellStyle name="Comma 2 2 2 3 5 3" xfId="8135"/>
    <cellStyle name="Comma 2 2 2 3 6" xfId="2834"/>
    <cellStyle name="Comma 2 2 2 3 6 2" xfId="5507"/>
    <cellStyle name="Comma 2 2 2 3 6 2 2" xfId="10831"/>
    <cellStyle name="Comma 2 2 2 3 6 3" xfId="8190"/>
    <cellStyle name="Comma 2 2 2 3 7" xfId="428"/>
    <cellStyle name="Comma 2 2 2 3 7 2" xfId="3128"/>
    <cellStyle name="Comma 2 2 2 3 7 2 2" xfId="8464"/>
    <cellStyle name="Comma 2 2 2 3 7 3" xfId="5819"/>
    <cellStyle name="Comma 2 2 2 3 8" xfId="2967"/>
    <cellStyle name="Comma 2 2 2 3 8 2" xfId="8306"/>
    <cellStyle name="Comma 2 2 2 3 9" xfId="5660"/>
    <cellStyle name="Comma 2 2 2 4" xfId="276"/>
    <cellStyle name="Comma 2 2 2 4 2" xfId="330"/>
    <cellStyle name="Comma 2 2 2 4 2 2" xfId="435"/>
    <cellStyle name="Comma 2 2 2 4 2 2 2" xfId="3135"/>
    <cellStyle name="Comma 2 2 2 4 2 2 2 2" xfId="8471"/>
    <cellStyle name="Comma 2 2 2 4 2 2 3" xfId="5826"/>
    <cellStyle name="Comma 2 2 2 4 2 3" xfId="2902"/>
    <cellStyle name="Comma 2 2 2 4 2 3 2" xfId="5575"/>
    <cellStyle name="Comma 2 2 2 4 2 3 2 2" xfId="10899"/>
    <cellStyle name="Comma 2 2 2 4 2 3 3" xfId="8258"/>
    <cellStyle name="Comma 2 2 2 4 2 4" xfId="434"/>
    <cellStyle name="Comma 2 2 2 4 2 4 2" xfId="3134"/>
    <cellStyle name="Comma 2 2 2 4 2 4 2 2" xfId="8470"/>
    <cellStyle name="Comma 2 2 2 4 2 4 3" xfId="5825"/>
    <cellStyle name="Comma 2 2 2 4 2 5" xfId="3037"/>
    <cellStyle name="Comma 2 2 2 4 2 5 2" xfId="8374"/>
    <cellStyle name="Comma 2 2 2 4 2 6" xfId="5729"/>
    <cellStyle name="Comma 2 2 2 4 3" xfId="436"/>
    <cellStyle name="Comma 2 2 2 4 3 2" xfId="3136"/>
    <cellStyle name="Comma 2 2 2 4 3 2 2" xfId="8472"/>
    <cellStyle name="Comma 2 2 2 4 3 3" xfId="5827"/>
    <cellStyle name="Comma 2 2 2 4 4" xfId="437"/>
    <cellStyle name="Comma 2 2 2 4 4 2" xfId="3137"/>
    <cellStyle name="Comma 2 2 2 4 4 2 2" xfId="8473"/>
    <cellStyle name="Comma 2 2 2 4 4 3" xfId="5828"/>
    <cellStyle name="Comma 2 2 2 4 5" xfId="2789"/>
    <cellStyle name="Comma 2 2 2 4 5 2" xfId="5462"/>
    <cellStyle name="Comma 2 2 2 4 5 2 2" xfId="10791"/>
    <cellStyle name="Comma 2 2 2 4 5 3" xfId="8149"/>
    <cellStyle name="Comma 2 2 2 4 6" xfId="2848"/>
    <cellStyle name="Comma 2 2 2 4 6 2" xfId="5521"/>
    <cellStyle name="Comma 2 2 2 4 6 2 2" xfId="10845"/>
    <cellStyle name="Comma 2 2 2 4 6 3" xfId="8204"/>
    <cellStyle name="Comma 2 2 2 4 7" xfId="433"/>
    <cellStyle name="Comma 2 2 2 4 7 2" xfId="3133"/>
    <cellStyle name="Comma 2 2 2 4 7 2 2" xfId="8469"/>
    <cellStyle name="Comma 2 2 2 4 7 3" xfId="5824"/>
    <cellStyle name="Comma 2 2 2 4 8" xfId="2983"/>
    <cellStyle name="Comma 2 2 2 4 8 2" xfId="8320"/>
    <cellStyle name="Comma 2 2 2 4 9" xfId="5675"/>
    <cellStyle name="Comma 2 2 2 5" xfId="303"/>
    <cellStyle name="Comma 2 2 2 5 2" xfId="439"/>
    <cellStyle name="Comma 2 2 2 5 2 2" xfId="440"/>
    <cellStyle name="Comma 2 2 2 5 2 2 2" xfId="3140"/>
    <cellStyle name="Comma 2 2 2 5 2 2 2 2" xfId="8476"/>
    <cellStyle name="Comma 2 2 2 5 2 2 3" xfId="5831"/>
    <cellStyle name="Comma 2 2 2 5 2 3" xfId="3139"/>
    <cellStyle name="Comma 2 2 2 5 2 3 2" xfId="8475"/>
    <cellStyle name="Comma 2 2 2 5 2 4" xfId="5830"/>
    <cellStyle name="Comma 2 2 2 5 3" xfId="441"/>
    <cellStyle name="Comma 2 2 2 5 3 2" xfId="3141"/>
    <cellStyle name="Comma 2 2 2 5 3 2 2" xfId="8477"/>
    <cellStyle name="Comma 2 2 2 5 3 3" xfId="5832"/>
    <cellStyle name="Comma 2 2 2 5 4" xfId="442"/>
    <cellStyle name="Comma 2 2 2 5 4 2" xfId="3142"/>
    <cellStyle name="Comma 2 2 2 5 4 2 2" xfId="8478"/>
    <cellStyle name="Comma 2 2 2 5 4 3" xfId="5833"/>
    <cellStyle name="Comma 2 2 2 5 5" xfId="2875"/>
    <cellStyle name="Comma 2 2 2 5 5 2" xfId="5548"/>
    <cellStyle name="Comma 2 2 2 5 5 2 2" xfId="10872"/>
    <cellStyle name="Comma 2 2 2 5 5 3" xfId="8231"/>
    <cellStyle name="Comma 2 2 2 5 6" xfId="438"/>
    <cellStyle name="Comma 2 2 2 5 6 2" xfId="3138"/>
    <cellStyle name="Comma 2 2 2 5 6 2 2" xfId="8474"/>
    <cellStyle name="Comma 2 2 2 5 6 3" xfId="5829"/>
    <cellStyle name="Comma 2 2 2 5 7" xfId="3010"/>
    <cellStyle name="Comma 2 2 2 5 7 2" xfId="8347"/>
    <cellStyle name="Comma 2 2 2 5 8" xfId="5702"/>
    <cellStyle name="Comma 2 2 2 6" xfId="443"/>
    <cellStyle name="Comma 2 2 2 6 2" xfId="444"/>
    <cellStyle name="Comma 2 2 2 6 2 2" xfId="445"/>
    <cellStyle name="Comma 2 2 2 6 2 2 2" xfId="3145"/>
    <cellStyle name="Comma 2 2 2 6 2 2 2 2" xfId="8481"/>
    <cellStyle name="Comma 2 2 2 6 2 2 3" xfId="5836"/>
    <cellStyle name="Comma 2 2 2 6 2 3" xfId="3144"/>
    <cellStyle name="Comma 2 2 2 6 2 3 2" xfId="8480"/>
    <cellStyle name="Comma 2 2 2 6 2 4" xfId="5835"/>
    <cellStyle name="Comma 2 2 2 6 3" xfId="446"/>
    <cellStyle name="Comma 2 2 2 6 3 2" xfId="3146"/>
    <cellStyle name="Comma 2 2 2 6 3 2 2" xfId="8482"/>
    <cellStyle name="Comma 2 2 2 6 3 3" xfId="5837"/>
    <cellStyle name="Comma 2 2 2 6 4" xfId="447"/>
    <cellStyle name="Comma 2 2 2 6 4 2" xfId="3147"/>
    <cellStyle name="Comma 2 2 2 6 4 2 2" xfId="8483"/>
    <cellStyle name="Comma 2 2 2 6 4 3" xfId="5838"/>
    <cellStyle name="Comma 2 2 2 6 5" xfId="3143"/>
    <cellStyle name="Comma 2 2 2 6 5 2" xfId="8479"/>
    <cellStyle name="Comma 2 2 2 6 6" xfId="5834"/>
    <cellStyle name="Comma 2 2 2 7" xfId="448"/>
    <cellStyle name="Comma 2 2 2 7 2" xfId="449"/>
    <cellStyle name="Comma 2 2 2 7 2 2" xfId="3149"/>
    <cellStyle name="Comma 2 2 2 7 2 2 2" xfId="8485"/>
    <cellStyle name="Comma 2 2 2 7 2 3" xfId="5840"/>
    <cellStyle name="Comma 2 2 2 7 3" xfId="450"/>
    <cellStyle name="Comma 2 2 2 7 3 2" xfId="3150"/>
    <cellStyle name="Comma 2 2 2 7 3 2 2" xfId="8486"/>
    <cellStyle name="Comma 2 2 2 7 3 3" xfId="5841"/>
    <cellStyle name="Comma 2 2 2 7 4" xfId="3148"/>
    <cellStyle name="Comma 2 2 2 7 4 2" xfId="8484"/>
    <cellStyle name="Comma 2 2 2 7 5" xfId="5839"/>
    <cellStyle name="Comma 2 2 2 8" xfId="451"/>
    <cellStyle name="Comma 2 2 2 8 2" xfId="452"/>
    <cellStyle name="Comma 2 2 2 8 2 2" xfId="3152"/>
    <cellStyle name="Comma 2 2 2 8 2 2 2" xfId="8488"/>
    <cellStyle name="Comma 2 2 2 8 2 3" xfId="5843"/>
    <cellStyle name="Comma 2 2 2 8 3" xfId="3151"/>
    <cellStyle name="Comma 2 2 2 8 3 2" xfId="8487"/>
    <cellStyle name="Comma 2 2 2 8 4" xfId="5842"/>
    <cellStyle name="Comma 2 2 2 9" xfId="453"/>
    <cellStyle name="Comma 2 2 2 9 2" xfId="3153"/>
    <cellStyle name="Comma 2 2 2 9 2 2" xfId="8489"/>
    <cellStyle name="Comma 2 2 2 9 3" xfId="5844"/>
    <cellStyle name="Comma 2 2 3" xfId="251"/>
    <cellStyle name="Comma 2 2 3 10" xfId="455"/>
    <cellStyle name="Comma 2 2 3 10 2" xfId="3155"/>
    <cellStyle name="Comma 2 2 3 10 2 2" xfId="8491"/>
    <cellStyle name="Comma 2 2 3 10 3" xfId="5846"/>
    <cellStyle name="Comma 2 2 3 11" xfId="2765"/>
    <cellStyle name="Comma 2 2 3 11 2" xfId="5438"/>
    <cellStyle name="Comma 2 2 3 11 2 2" xfId="10768"/>
    <cellStyle name="Comma 2 2 3 11 3" xfId="8126"/>
    <cellStyle name="Comma 2 2 3 12" xfId="2825"/>
    <cellStyle name="Comma 2 2 3 12 2" xfId="5498"/>
    <cellStyle name="Comma 2 2 3 12 2 2" xfId="10822"/>
    <cellStyle name="Comma 2 2 3 12 3" xfId="8181"/>
    <cellStyle name="Comma 2 2 3 13" xfId="454"/>
    <cellStyle name="Comma 2 2 3 13 2" xfId="3154"/>
    <cellStyle name="Comma 2 2 3 13 2 2" xfId="8490"/>
    <cellStyle name="Comma 2 2 3 13 3" xfId="5845"/>
    <cellStyle name="Comma 2 2 3 14" xfId="2958"/>
    <cellStyle name="Comma 2 2 3 14 2" xfId="8297"/>
    <cellStyle name="Comma 2 2 3 15" xfId="5651"/>
    <cellStyle name="Comma 2 2 3 2" xfId="264"/>
    <cellStyle name="Comma 2 2 3 2 10" xfId="2778"/>
    <cellStyle name="Comma 2 2 3 2 10 2" xfId="5451"/>
    <cellStyle name="Comma 2 2 3 2 10 2 2" xfId="10781"/>
    <cellStyle name="Comma 2 2 3 2 10 3" xfId="8139"/>
    <cellStyle name="Comma 2 2 3 2 11" xfId="2838"/>
    <cellStyle name="Comma 2 2 3 2 11 2" xfId="5511"/>
    <cellStyle name="Comma 2 2 3 2 11 2 2" xfId="10835"/>
    <cellStyle name="Comma 2 2 3 2 11 3" xfId="8194"/>
    <cellStyle name="Comma 2 2 3 2 12" xfId="456"/>
    <cellStyle name="Comma 2 2 3 2 12 2" xfId="3156"/>
    <cellStyle name="Comma 2 2 3 2 12 2 2" xfId="8492"/>
    <cellStyle name="Comma 2 2 3 2 12 3" xfId="5847"/>
    <cellStyle name="Comma 2 2 3 2 13" xfId="2971"/>
    <cellStyle name="Comma 2 2 3 2 13 2" xfId="8310"/>
    <cellStyle name="Comma 2 2 3 2 14" xfId="5664"/>
    <cellStyle name="Comma 2 2 3 2 2" xfId="293"/>
    <cellStyle name="Comma 2 2 3 2 2 2" xfId="347"/>
    <cellStyle name="Comma 2 2 3 2 2 2 2" xfId="459"/>
    <cellStyle name="Comma 2 2 3 2 2 2 2 2" xfId="3159"/>
    <cellStyle name="Comma 2 2 3 2 2 2 2 2 2" xfId="8495"/>
    <cellStyle name="Comma 2 2 3 2 2 2 2 3" xfId="5850"/>
    <cellStyle name="Comma 2 2 3 2 2 2 3" xfId="2919"/>
    <cellStyle name="Comma 2 2 3 2 2 2 3 2" xfId="5592"/>
    <cellStyle name="Comma 2 2 3 2 2 2 3 2 2" xfId="10916"/>
    <cellStyle name="Comma 2 2 3 2 2 2 3 3" xfId="8275"/>
    <cellStyle name="Comma 2 2 3 2 2 2 4" xfId="458"/>
    <cellStyle name="Comma 2 2 3 2 2 2 4 2" xfId="3158"/>
    <cellStyle name="Comma 2 2 3 2 2 2 4 2 2" xfId="8494"/>
    <cellStyle name="Comma 2 2 3 2 2 2 4 3" xfId="5849"/>
    <cellStyle name="Comma 2 2 3 2 2 2 5" xfId="3054"/>
    <cellStyle name="Comma 2 2 3 2 2 2 5 2" xfId="8391"/>
    <cellStyle name="Comma 2 2 3 2 2 2 6" xfId="5746"/>
    <cellStyle name="Comma 2 2 3 2 2 3" xfId="460"/>
    <cellStyle name="Comma 2 2 3 2 2 3 2" xfId="3160"/>
    <cellStyle name="Comma 2 2 3 2 2 3 2 2" xfId="8496"/>
    <cellStyle name="Comma 2 2 3 2 2 3 3" xfId="5851"/>
    <cellStyle name="Comma 2 2 3 2 2 4" xfId="461"/>
    <cellStyle name="Comma 2 2 3 2 2 4 2" xfId="3161"/>
    <cellStyle name="Comma 2 2 3 2 2 4 2 2" xfId="8497"/>
    <cellStyle name="Comma 2 2 3 2 2 4 3" xfId="5852"/>
    <cellStyle name="Comma 2 2 3 2 2 5" xfId="2806"/>
    <cellStyle name="Comma 2 2 3 2 2 5 2" xfId="5479"/>
    <cellStyle name="Comma 2 2 3 2 2 5 2 2" xfId="10808"/>
    <cellStyle name="Comma 2 2 3 2 2 5 3" xfId="8166"/>
    <cellStyle name="Comma 2 2 3 2 2 6" xfId="2865"/>
    <cellStyle name="Comma 2 2 3 2 2 6 2" xfId="5538"/>
    <cellStyle name="Comma 2 2 3 2 2 6 2 2" xfId="10862"/>
    <cellStyle name="Comma 2 2 3 2 2 6 3" xfId="8221"/>
    <cellStyle name="Comma 2 2 3 2 2 7" xfId="457"/>
    <cellStyle name="Comma 2 2 3 2 2 7 2" xfId="3157"/>
    <cellStyle name="Comma 2 2 3 2 2 7 2 2" xfId="8493"/>
    <cellStyle name="Comma 2 2 3 2 2 7 3" xfId="5848"/>
    <cellStyle name="Comma 2 2 3 2 2 8" xfId="3000"/>
    <cellStyle name="Comma 2 2 3 2 2 8 2" xfId="8337"/>
    <cellStyle name="Comma 2 2 3 2 2 9" xfId="5692"/>
    <cellStyle name="Comma 2 2 3 2 3" xfId="320"/>
    <cellStyle name="Comma 2 2 3 2 3 2" xfId="463"/>
    <cellStyle name="Comma 2 2 3 2 3 2 2" xfId="464"/>
    <cellStyle name="Comma 2 2 3 2 3 2 2 2" xfId="3164"/>
    <cellStyle name="Comma 2 2 3 2 3 2 2 2 2" xfId="8500"/>
    <cellStyle name="Comma 2 2 3 2 3 2 2 3" xfId="5855"/>
    <cellStyle name="Comma 2 2 3 2 3 2 3" xfId="3163"/>
    <cellStyle name="Comma 2 2 3 2 3 2 3 2" xfId="8499"/>
    <cellStyle name="Comma 2 2 3 2 3 2 4" xfId="5854"/>
    <cellStyle name="Comma 2 2 3 2 3 3" xfId="465"/>
    <cellStyle name="Comma 2 2 3 2 3 3 2" xfId="3165"/>
    <cellStyle name="Comma 2 2 3 2 3 3 2 2" xfId="8501"/>
    <cellStyle name="Comma 2 2 3 2 3 3 3" xfId="5856"/>
    <cellStyle name="Comma 2 2 3 2 3 4" xfId="466"/>
    <cellStyle name="Comma 2 2 3 2 3 4 2" xfId="3166"/>
    <cellStyle name="Comma 2 2 3 2 3 4 2 2" xfId="8502"/>
    <cellStyle name="Comma 2 2 3 2 3 4 3" xfId="5857"/>
    <cellStyle name="Comma 2 2 3 2 3 5" xfId="2892"/>
    <cellStyle name="Comma 2 2 3 2 3 5 2" xfId="5565"/>
    <cellStyle name="Comma 2 2 3 2 3 5 2 2" xfId="10889"/>
    <cellStyle name="Comma 2 2 3 2 3 5 3" xfId="8248"/>
    <cellStyle name="Comma 2 2 3 2 3 6" xfId="462"/>
    <cellStyle name="Comma 2 2 3 2 3 6 2" xfId="3162"/>
    <cellStyle name="Comma 2 2 3 2 3 6 2 2" xfId="8498"/>
    <cellStyle name="Comma 2 2 3 2 3 6 3" xfId="5853"/>
    <cellStyle name="Comma 2 2 3 2 3 7" xfId="3027"/>
    <cellStyle name="Comma 2 2 3 2 3 7 2" xfId="8364"/>
    <cellStyle name="Comma 2 2 3 2 3 8" xfId="5719"/>
    <cellStyle name="Comma 2 2 3 2 4" xfId="467"/>
    <cellStyle name="Comma 2 2 3 2 4 2" xfId="468"/>
    <cellStyle name="Comma 2 2 3 2 4 2 2" xfId="469"/>
    <cellStyle name="Comma 2 2 3 2 4 2 2 2" xfId="3169"/>
    <cellStyle name="Comma 2 2 3 2 4 2 2 2 2" xfId="8505"/>
    <cellStyle name="Comma 2 2 3 2 4 2 2 3" xfId="5860"/>
    <cellStyle name="Comma 2 2 3 2 4 2 3" xfId="3168"/>
    <cellStyle name="Comma 2 2 3 2 4 2 3 2" xfId="8504"/>
    <cellStyle name="Comma 2 2 3 2 4 2 4" xfId="5859"/>
    <cellStyle name="Comma 2 2 3 2 4 3" xfId="470"/>
    <cellStyle name="Comma 2 2 3 2 4 3 2" xfId="3170"/>
    <cellStyle name="Comma 2 2 3 2 4 3 2 2" xfId="8506"/>
    <cellStyle name="Comma 2 2 3 2 4 3 3" xfId="5861"/>
    <cellStyle name="Comma 2 2 3 2 4 4" xfId="471"/>
    <cellStyle name="Comma 2 2 3 2 4 4 2" xfId="3171"/>
    <cellStyle name="Comma 2 2 3 2 4 4 2 2" xfId="8507"/>
    <cellStyle name="Comma 2 2 3 2 4 4 3" xfId="5862"/>
    <cellStyle name="Comma 2 2 3 2 4 5" xfId="3167"/>
    <cellStyle name="Comma 2 2 3 2 4 5 2" xfId="8503"/>
    <cellStyle name="Comma 2 2 3 2 4 6" xfId="5858"/>
    <cellStyle name="Comma 2 2 3 2 5" xfId="472"/>
    <cellStyle name="Comma 2 2 3 2 5 2" xfId="473"/>
    <cellStyle name="Comma 2 2 3 2 5 2 2" xfId="474"/>
    <cellStyle name="Comma 2 2 3 2 5 2 2 2" xfId="3174"/>
    <cellStyle name="Comma 2 2 3 2 5 2 2 2 2" xfId="8510"/>
    <cellStyle name="Comma 2 2 3 2 5 2 2 3" xfId="5865"/>
    <cellStyle name="Comma 2 2 3 2 5 2 3" xfId="3173"/>
    <cellStyle name="Comma 2 2 3 2 5 2 3 2" xfId="8509"/>
    <cellStyle name="Comma 2 2 3 2 5 2 4" xfId="5864"/>
    <cellStyle name="Comma 2 2 3 2 5 3" xfId="475"/>
    <cellStyle name="Comma 2 2 3 2 5 3 2" xfId="3175"/>
    <cellStyle name="Comma 2 2 3 2 5 3 2 2" xfId="8511"/>
    <cellStyle name="Comma 2 2 3 2 5 3 3" xfId="5866"/>
    <cellStyle name="Comma 2 2 3 2 5 4" xfId="476"/>
    <cellStyle name="Comma 2 2 3 2 5 4 2" xfId="3176"/>
    <cellStyle name="Comma 2 2 3 2 5 4 2 2" xfId="8512"/>
    <cellStyle name="Comma 2 2 3 2 5 4 3" xfId="5867"/>
    <cellStyle name="Comma 2 2 3 2 5 5" xfId="3172"/>
    <cellStyle name="Comma 2 2 3 2 5 5 2" xfId="8508"/>
    <cellStyle name="Comma 2 2 3 2 5 6" xfId="5863"/>
    <cellStyle name="Comma 2 2 3 2 6" xfId="477"/>
    <cellStyle name="Comma 2 2 3 2 6 2" xfId="478"/>
    <cellStyle name="Comma 2 2 3 2 6 2 2" xfId="3178"/>
    <cellStyle name="Comma 2 2 3 2 6 2 2 2" xfId="8514"/>
    <cellStyle name="Comma 2 2 3 2 6 2 3" xfId="5869"/>
    <cellStyle name="Comma 2 2 3 2 6 3" xfId="479"/>
    <cellStyle name="Comma 2 2 3 2 6 3 2" xfId="3179"/>
    <cellStyle name="Comma 2 2 3 2 6 3 2 2" xfId="8515"/>
    <cellStyle name="Comma 2 2 3 2 6 3 3" xfId="5870"/>
    <cellStyle name="Comma 2 2 3 2 6 4" xfId="3177"/>
    <cellStyle name="Comma 2 2 3 2 6 4 2" xfId="8513"/>
    <cellStyle name="Comma 2 2 3 2 6 5" xfId="5868"/>
    <cellStyle name="Comma 2 2 3 2 7" xfId="480"/>
    <cellStyle name="Comma 2 2 3 2 7 2" xfId="481"/>
    <cellStyle name="Comma 2 2 3 2 7 2 2" xfId="3181"/>
    <cellStyle name="Comma 2 2 3 2 7 2 2 2" xfId="8517"/>
    <cellStyle name="Comma 2 2 3 2 7 2 3" xfId="5872"/>
    <cellStyle name="Comma 2 2 3 2 7 3" xfId="3180"/>
    <cellStyle name="Comma 2 2 3 2 7 3 2" xfId="8516"/>
    <cellStyle name="Comma 2 2 3 2 7 4" xfId="5871"/>
    <cellStyle name="Comma 2 2 3 2 8" xfId="482"/>
    <cellStyle name="Comma 2 2 3 2 8 2" xfId="3182"/>
    <cellStyle name="Comma 2 2 3 2 8 2 2" xfId="8518"/>
    <cellStyle name="Comma 2 2 3 2 8 3" xfId="5873"/>
    <cellStyle name="Comma 2 2 3 2 9" xfId="483"/>
    <cellStyle name="Comma 2 2 3 2 9 2" xfId="3183"/>
    <cellStyle name="Comma 2 2 3 2 9 2 2" xfId="8519"/>
    <cellStyle name="Comma 2 2 3 2 9 3" xfId="5874"/>
    <cellStyle name="Comma 2 2 3 3" xfId="280"/>
    <cellStyle name="Comma 2 2 3 3 2" xfId="334"/>
    <cellStyle name="Comma 2 2 3 3 2 2" xfId="486"/>
    <cellStyle name="Comma 2 2 3 3 2 2 2" xfId="3186"/>
    <cellStyle name="Comma 2 2 3 3 2 2 2 2" xfId="8522"/>
    <cellStyle name="Comma 2 2 3 3 2 2 3" xfId="5877"/>
    <cellStyle name="Comma 2 2 3 3 2 3" xfId="2906"/>
    <cellStyle name="Comma 2 2 3 3 2 3 2" xfId="5579"/>
    <cellStyle name="Comma 2 2 3 3 2 3 2 2" xfId="10903"/>
    <cellStyle name="Comma 2 2 3 3 2 3 3" xfId="8262"/>
    <cellStyle name="Comma 2 2 3 3 2 4" xfId="485"/>
    <cellStyle name="Comma 2 2 3 3 2 4 2" xfId="3185"/>
    <cellStyle name="Comma 2 2 3 3 2 4 2 2" xfId="8521"/>
    <cellStyle name="Comma 2 2 3 3 2 4 3" xfId="5876"/>
    <cellStyle name="Comma 2 2 3 3 2 5" xfId="3041"/>
    <cellStyle name="Comma 2 2 3 3 2 5 2" xfId="8378"/>
    <cellStyle name="Comma 2 2 3 3 2 6" xfId="5733"/>
    <cellStyle name="Comma 2 2 3 3 3" xfId="487"/>
    <cellStyle name="Comma 2 2 3 3 3 2" xfId="3187"/>
    <cellStyle name="Comma 2 2 3 3 3 2 2" xfId="8523"/>
    <cellStyle name="Comma 2 2 3 3 3 3" xfId="5878"/>
    <cellStyle name="Comma 2 2 3 3 4" xfId="488"/>
    <cellStyle name="Comma 2 2 3 3 4 2" xfId="3188"/>
    <cellStyle name="Comma 2 2 3 3 4 2 2" xfId="8524"/>
    <cellStyle name="Comma 2 2 3 3 4 3" xfId="5879"/>
    <cellStyle name="Comma 2 2 3 3 5" xfId="2793"/>
    <cellStyle name="Comma 2 2 3 3 5 2" xfId="5466"/>
    <cellStyle name="Comma 2 2 3 3 5 2 2" xfId="10795"/>
    <cellStyle name="Comma 2 2 3 3 5 3" xfId="8153"/>
    <cellStyle name="Comma 2 2 3 3 6" xfId="2852"/>
    <cellStyle name="Comma 2 2 3 3 6 2" xfId="5525"/>
    <cellStyle name="Comma 2 2 3 3 6 2 2" xfId="10849"/>
    <cellStyle name="Comma 2 2 3 3 6 3" xfId="8208"/>
    <cellStyle name="Comma 2 2 3 3 7" xfId="484"/>
    <cellStyle name="Comma 2 2 3 3 7 2" xfId="3184"/>
    <cellStyle name="Comma 2 2 3 3 7 2 2" xfId="8520"/>
    <cellStyle name="Comma 2 2 3 3 7 3" xfId="5875"/>
    <cellStyle name="Comma 2 2 3 3 8" xfId="2987"/>
    <cellStyle name="Comma 2 2 3 3 8 2" xfId="8324"/>
    <cellStyle name="Comma 2 2 3 3 9" xfId="5679"/>
    <cellStyle name="Comma 2 2 3 4" xfId="307"/>
    <cellStyle name="Comma 2 2 3 4 2" xfId="490"/>
    <cellStyle name="Comma 2 2 3 4 2 2" xfId="491"/>
    <cellStyle name="Comma 2 2 3 4 2 2 2" xfId="3191"/>
    <cellStyle name="Comma 2 2 3 4 2 2 2 2" xfId="8527"/>
    <cellStyle name="Comma 2 2 3 4 2 2 3" xfId="5882"/>
    <cellStyle name="Comma 2 2 3 4 2 3" xfId="3190"/>
    <cellStyle name="Comma 2 2 3 4 2 3 2" xfId="8526"/>
    <cellStyle name="Comma 2 2 3 4 2 4" xfId="5881"/>
    <cellStyle name="Comma 2 2 3 4 3" xfId="492"/>
    <cellStyle name="Comma 2 2 3 4 3 2" xfId="3192"/>
    <cellStyle name="Comma 2 2 3 4 3 2 2" xfId="8528"/>
    <cellStyle name="Comma 2 2 3 4 3 3" xfId="5883"/>
    <cellStyle name="Comma 2 2 3 4 4" xfId="493"/>
    <cellStyle name="Comma 2 2 3 4 4 2" xfId="3193"/>
    <cellStyle name="Comma 2 2 3 4 4 2 2" xfId="8529"/>
    <cellStyle name="Comma 2 2 3 4 4 3" xfId="5884"/>
    <cellStyle name="Comma 2 2 3 4 5" xfId="2879"/>
    <cellStyle name="Comma 2 2 3 4 5 2" xfId="5552"/>
    <cellStyle name="Comma 2 2 3 4 5 2 2" xfId="10876"/>
    <cellStyle name="Comma 2 2 3 4 5 3" xfId="8235"/>
    <cellStyle name="Comma 2 2 3 4 6" xfId="489"/>
    <cellStyle name="Comma 2 2 3 4 6 2" xfId="3189"/>
    <cellStyle name="Comma 2 2 3 4 6 2 2" xfId="8525"/>
    <cellStyle name="Comma 2 2 3 4 6 3" xfId="5880"/>
    <cellStyle name="Comma 2 2 3 4 7" xfId="3014"/>
    <cellStyle name="Comma 2 2 3 4 7 2" xfId="8351"/>
    <cellStyle name="Comma 2 2 3 4 8" xfId="5706"/>
    <cellStyle name="Comma 2 2 3 5" xfId="494"/>
    <cellStyle name="Comma 2 2 3 5 2" xfId="495"/>
    <cellStyle name="Comma 2 2 3 5 2 2" xfId="496"/>
    <cellStyle name="Comma 2 2 3 5 2 2 2" xfId="3196"/>
    <cellStyle name="Comma 2 2 3 5 2 2 2 2" xfId="8532"/>
    <cellStyle name="Comma 2 2 3 5 2 2 3" xfId="5887"/>
    <cellStyle name="Comma 2 2 3 5 2 3" xfId="3195"/>
    <cellStyle name="Comma 2 2 3 5 2 3 2" xfId="8531"/>
    <cellStyle name="Comma 2 2 3 5 2 4" xfId="5886"/>
    <cellStyle name="Comma 2 2 3 5 3" xfId="497"/>
    <cellStyle name="Comma 2 2 3 5 3 2" xfId="3197"/>
    <cellStyle name="Comma 2 2 3 5 3 2 2" xfId="8533"/>
    <cellStyle name="Comma 2 2 3 5 3 3" xfId="5888"/>
    <cellStyle name="Comma 2 2 3 5 4" xfId="498"/>
    <cellStyle name="Comma 2 2 3 5 4 2" xfId="3198"/>
    <cellStyle name="Comma 2 2 3 5 4 2 2" xfId="8534"/>
    <cellStyle name="Comma 2 2 3 5 4 3" xfId="5889"/>
    <cellStyle name="Comma 2 2 3 5 5" xfId="3194"/>
    <cellStyle name="Comma 2 2 3 5 5 2" xfId="8530"/>
    <cellStyle name="Comma 2 2 3 5 6" xfId="5885"/>
    <cellStyle name="Comma 2 2 3 6" xfId="499"/>
    <cellStyle name="Comma 2 2 3 6 2" xfId="500"/>
    <cellStyle name="Comma 2 2 3 6 2 2" xfId="501"/>
    <cellStyle name="Comma 2 2 3 6 2 2 2" xfId="3201"/>
    <cellStyle name="Comma 2 2 3 6 2 2 2 2" xfId="8537"/>
    <cellStyle name="Comma 2 2 3 6 2 2 3" xfId="5892"/>
    <cellStyle name="Comma 2 2 3 6 2 3" xfId="3200"/>
    <cellStyle name="Comma 2 2 3 6 2 3 2" xfId="8536"/>
    <cellStyle name="Comma 2 2 3 6 2 4" xfId="5891"/>
    <cellStyle name="Comma 2 2 3 6 3" xfId="502"/>
    <cellStyle name="Comma 2 2 3 6 3 2" xfId="3202"/>
    <cellStyle name="Comma 2 2 3 6 3 2 2" xfId="8538"/>
    <cellStyle name="Comma 2 2 3 6 3 3" xfId="5893"/>
    <cellStyle name="Comma 2 2 3 6 4" xfId="503"/>
    <cellStyle name="Comma 2 2 3 6 4 2" xfId="3203"/>
    <cellStyle name="Comma 2 2 3 6 4 2 2" xfId="8539"/>
    <cellStyle name="Comma 2 2 3 6 4 3" xfId="5894"/>
    <cellStyle name="Comma 2 2 3 6 5" xfId="3199"/>
    <cellStyle name="Comma 2 2 3 6 5 2" xfId="8535"/>
    <cellStyle name="Comma 2 2 3 6 6" xfId="5890"/>
    <cellStyle name="Comma 2 2 3 7" xfId="504"/>
    <cellStyle name="Comma 2 2 3 7 2" xfId="505"/>
    <cellStyle name="Comma 2 2 3 7 2 2" xfId="3205"/>
    <cellStyle name="Comma 2 2 3 7 2 2 2" xfId="8541"/>
    <cellStyle name="Comma 2 2 3 7 2 3" xfId="5896"/>
    <cellStyle name="Comma 2 2 3 7 3" xfId="506"/>
    <cellStyle name="Comma 2 2 3 7 3 2" xfId="3206"/>
    <cellStyle name="Comma 2 2 3 7 3 2 2" xfId="8542"/>
    <cellStyle name="Comma 2 2 3 7 3 3" xfId="5897"/>
    <cellStyle name="Comma 2 2 3 7 4" xfId="3204"/>
    <cellStyle name="Comma 2 2 3 7 4 2" xfId="8540"/>
    <cellStyle name="Comma 2 2 3 7 5" xfId="5895"/>
    <cellStyle name="Comma 2 2 3 8" xfId="507"/>
    <cellStyle name="Comma 2 2 3 8 2" xfId="508"/>
    <cellStyle name="Comma 2 2 3 8 2 2" xfId="3208"/>
    <cellStyle name="Comma 2 2 3 8 2 2 2" xfId="8544"/>
    <cellStyle name="Comma 2 2 3 8 2 3" xfId="5899"/>
    <cellStyle name="Comma 2 2 3 8 3" xfId="3207"/>
    <cellStyle name="Comma 2 2 3 8 3 2" xfId="8543"/>
    <cellStyle name="Comma 2 2 3 8 4" xfId="5898"/>
    <cellStyle name="Comma 2 2 3 9" xfId="509"/>
    <cellStyle name="Comma 2 2 3 9 2" xfId="3209"/>
    <cellStyle name="Comma 2 2 3 9 2 2" xfId="8545"/>
    <cellStyle name="Comma 2 2 3 9 3" xfId="5900"/>
    <cellStyle name="Comma 2 2 4" xfId="257"/>
    <cellStyle name="Comma 2 2 4 10" xfId="511"/>
    <cellStyle name="Comma 2 2 4 10 2" xfId="3211"/>
    <cellStyle name="Comma 2 2 4 10 2 2" xfId="8547"/>
    <cellStyle name="Comma 2 2 4 10 3" xfId="5902"/>
    <cellStyle name="Comma 2 2 4 11" xfId="2771"/>
    <cellStyle name="Comma 2 2 4 11 2" xfId="5444"/>
    <cellStyle name="Comma 2 2 4 11 2 2" xfId="10774"/>
    <cellStyle name="Comma 2 2 4 11 3" xfId="8132"/>
    <cellStyle name="Comma 2 2 4 12" xfId="2831"/>
    <cellStyle name="Comma 2 2 4 12 2" xfId="5504"/>
    <cellStyle name="Comma 2 2 4 12 2 2" xfId="10828"/>
    <cellStyle name="Comma 2 2 4 12 3" xfId="8187"/>
    <cellStyle name="Comma 2 2 4 13" xfId="510"/>
    <cellStyle name="Comma 2 2 4 13 2" xfId="3210"/>
    <cellStyle name="Comma 2 2 4 13 2 2" xfId="8546"/>
    <cellStyle name="Comma 2 2 4 13 3" xfId="5901"/>
    <cellStyle name="Comma 2 2 4 14" xfId="2964"/>
    <cellStyle name="Comma 2 2 4 14 2" xfId="8303"/>
    <cellStyle name="Comma 2 2 4 15" xfId="5657"/>
    <cellStyle name="Comma 2 2 4 2" xfId="286"/>
    <cellStyle name="Comma 2 2 4 2 10" xfId="2799"/>
    <cellStyle name="Comma 2 2 4 2 10 2" xfId="5472"/>
    <cellStyle name="Comma 2 2 4 2 10 2 2" xfId="10801"/>
    <cellStyle name="Comma 2 2 4 2 10 3" xfId="8159"/>
    <cellStyle name="Comma 2 2 4 2 11" xfId="2858"/>
    <cellStyle name="Comma 2 2 4 2 11 2" xfId="5531"/>
    <cellStyle name="Comma 2 2 4 2 11 2 2" xfId="10855"/>
    <cellStyle name="Comma 2 2 4 2 11 3" xfId="8214"/>
    <cellStyle name="Comma 2 2 4 2 12" xfId="512"/>
    <cellStyle name="Comma 2 2 4 2 12 2" xfId="3212"/>
    <cellStyle name="Comma 2 2 4 2 12 2 2" xfId="8548"/>
    <cellStyle name="Comma 2 2 4 2 12 3" xfId="5903"/>
    <cellStyle name="Comma 2 2 4 2 13" xfId="2993"/>
    <cellStyle name="Comma 2 2 4 2 13 2" xfId="8330"/>
    <cellStyle name="Comma 2 2 4 2 14" xfId="5685"/>
    <cellStyle name="Comma 2 2 4 2 2" xfId="340"/>
    <cellStyle name="Comma 2 2 4 2 2 2" xfId="514"/>
    <cellStyle name="Comma 2 2 4 2 2 2 2" xfId="515"/>
    <cellStyle name="Comma 2 2 4 2 2 2 2 2" xfId="3215"/>
    <cellStyle name="Comma 2 2 4 2 2 2 2 2 2" xfId="8551"/>
    <cellStyle name="Comma 2 2 4 2 2 2 2 3" xfId="5906"/>
    <cellStyle name="Comma 2 2 4 2 2 2 3" xfId="3214"/>
    <cellStyle name="Comma 2 2 4 2 2 2 3 2" xfId="8550"/>
    <cellStyle name="Comma 2 2 4 2 2 2 4" xfId="5905"/>
    <cellStyle name="Comma 2 2 4 2 2 3" xfId="516"/>
    <cellStyle name="Comma 2 2 4 2 2 3 2" xfId="3216"/>
    <cellStyle name="Comma 2 2 4 2 2 3 2 2" xfId="8552"/>
    <cellStyle name="Comma 2 2 4 2 2 3 3" xfId="5907"/>
    <cellStyle name="Comma 2 2 4 2 2 4" xfId="517"/>
    <cellStyle name="Comma 2 2 4 2 2 4 2" xfId="3217"/>
    <cellStyle name="Comma 2 2 4 2 2 4 2 2" xfId="8553"/>
    <cellStyle name="Comma 2 2 4 2 2 4 3" xfId="5908"/>
    <cellStyle name="Comma 2 2 4 2 2 5" xfId="2912"/>
    <cellStyle name="Comma 2 2 4 2 2 5 2" xfId="5585"/>
    <cellStyle name="Comma 2 2 4 2 2 5 2 2" xfId="10909"/>
    <cellStyle name="Comma 2 2 4 2 2 5 3" xfId="8268"/>
    <cellStyle name="Comma 2 2 4 2 2 6" xfId="513"/>
    <cellStyle name="Comma 2 2 4 2 2 6 2" xfId="3213"/>
    <cellStyle name="Comma 2 2 4 2 2 6 2 2" xfId="8549"/>
    <cellStyle name="Comma 2 2 4 2 2 6 3" xfId="5904"/>
    <cellStyle name="Comma 2 2 4 2 2 7" xfId="3047"/>
    <cellStyle name="Comma 2 2 4 2 2 7 2" xfId="8384"/>
    <cellStyle name="Comma 2 2 4 2 2 8" xfId="5739"/>
    <cellStyle name="Comma 2 2 4 2 3" xfId="518"/>
    <cellStyle name="Comma 2 2 4 2 3 2" xfId="519"/>
    <cellStyle name="Comma 2 2 4 2 3 2 2" xfId="520"/>
    <cellStyle name="Comma 2 2 4 2 3 2 2 2" xfId="3220"/>
    <cellStyle name="Comma 2 2 4 2 3 2 2 2 2" xfId="8556"/>
    <cellStyle name="Comma 2 2 4 2 3 2 2 3" xfId="5911"/>
    <cellStyle name="Comma 2 2 4 2 3 2 3" xfId="3219"/>
    <cellStyle name="Comma 2 2 4 2 3 2 3 2" xfId="8555"/>
    <cellStyle name="Comma 2 2 4 2 3 2 4" xfId="5910"/>
    <cellStyle name="Comma 2 2 4 2 3 3" xfId="521"/>
    <cellStyle name="Comma 2 2 4 2 3 3 2" xfId="3221"/>
    <cellStyle name="Comma 2 2 4 2 3 3 2 2" xfId="8557"/>
    <cellStyle name="Comma 2 2 4 2 3 3 3" xfId="5912"/>
    <cellStyle name="Comma 2 2 4 2 3 4" xfId="522"/>
    <cellStyle name="Comma 2 2 4 2 3 4 2" xfId="3222"/>
    <cellStyle name="Comma 2 2 4 2 3 4 2 2" xfId="8558"/>
    <cellStyle name="Comma 2 2 4 2 3 4 3" xfId="5913"/>
    <cellStyle name="Comma 2 2 4 2 3 5" xfId="3218"/>
    <cellStyle name="Comma 2 2 4 2 3 5 2" xfId="8554"/>
    <cellStyle name="Comma 2 2 4 2 3 6" xfId="5909"/>
    <cellStyle name="Comma 2 2 4 2 4" xfId="523"/>
    <cellStyle name="Comma 2 2 4 2 4 2" xfId="524"/>
    <cellStyle name="Comma 2 2 4 2 4 2 2" xfId="525"/>
    <cellStyle name="Comma 2 2 4 2 4 2 2 2" xfId="3225"/>
    <cellStyle name="Comma 2 2 4 2 4 2 2 2 2" xfId="8561"/>
    <cellStyle name="Comma 2 2 4 2 4 2 2 3" xfId="5916"/>
    <cellStyle name="Comma 2 2 4 2 4 2 3" xfId="3224"/>
    <cellStyle name="Comma 2 2 4 2 4 2 3 2" xfId="8560"/>
    <cellStyle name="Comma 2 2 4 2 4 2 4" xfId="5915"/>
    <cellStyle name="Comma 2 2 4 2 4 3" xfId="526"/>
    <cellStyle name="Comma 2 2 4 2 4 3 2" xfId="3226"/>
    <cellStyle name="Comma 2 2 4 2 4 3 2 2" xfId="8562"/>
    <cellStyle name="Comma 2 2 4 2 4 3 3" xfId="5917"/>
    <cellStyle name="Comma 2 2 4 2 4 4" xfId="527"/>
    <cellStyle name="Comma 2 2 4 2 4 4 2" xfId="3227"/>
    <cellStyle name="Comma 2 2 4 2 4 4 2 2" xfId="8563"/>
    <cellStyle name="Comma 2 2 4 2 4 4 3" xfId="5918"/>
    <cellStyle name="Comma 2 2 4 2 4 5" xfId="3223"/>
    <cellStyle name="Comma 2 2 4 2 4 5 2" xfId="8559"/>
    <cellStyle name="Comma 2 2 4 2 4 6" xfId="5914"/>
    <cellStyle name="Comma 2 2 4 2 5" xfId="528"/>
    <cellStyle name="Comma 2 2 4 2 5 2" xfId="529"/>
    <cellStyle name="Comma 2 2 4 2 5 2 2" xfId="530"/>
    <cellStyle name="Comma 2 2 4 2 5 2 2 2" xfId="3230"/>
    <cellStyle name="Comma 2 2 4 2 5 2 2 2 2" xfId="8566"/>
    <cellStyle name="Comma 2 2 4 2 5 2 2 3" xfId="5921"/>
    <cellStyle name="Comma 2 2 4 2 5 2 3" xfId="3229"/>
    <cellStyle name="Comma 2 2 4 2 5 2 3 2" xfId="8565"/>
    <cellStyle name="Comma 2 2 4 2 5 2 4" xfId="5920"/>
    <cellStyle name="Comma 2 2 4 2 5 3" xfId="531"/>
    <cellStyle name="Comma 2 2 4 2 5 3 2" xfId="3231"/>
    <cellStyle name="Comma 2 2 4 2 5 3 2 2" xfId="8567"/>
    <cellStyle name="Comma 2 2 4 2 5 3 3" xfId="5922"/>
    <cellStyle name="Comma 2 2 4 2 5 4" xfId="532"/>
    <cellStyle name="Comma 2 2 4 2 5 4 2" xfId="3232"/>
    <cellStyle name="Comma 2 2 4 2 5 4 2 2" xfId="8568"/>
    <cellStyle name="Comma 2 2 4 2 5 4 3" xfId="5923"/>
    <cellStyle name="Comma 2 2 4 2 5 5" xfId="3228"/>
    <cellStyle name="Comma 2 2 4 2 5 5 2" xfId="8564"/>
    <cellStyle name="Comma 2 2 4 2 5 6" xfId="5919"/>
    <cellStyle name="Comma 2 2 4 2 6" xfId="533"/>
    <cellStyle name="Comma 2 2 4 2 6 2" xfId="534"/>
    <cellStyle name="Comma 2 2 4 2 6 2 2" xfId="3234"/>
    <cellStyle name="Comma 2 2 4 2 6 2 2 2" xfId="8570"/>
    <cellStyle name="Comma 2 2 4 2 6 2 3" xfId="5925"/>
    <cellStyle name="Comma 2 2 4 2 6 3" xfId="535"/>
    <cellStyle name="Comma 2 2 4 2 6 3 2" xfId="3235"/>
    <cellStyle name="Comma 2 2 4 2 6 3 2 2" xfId="8571"/>
    <cellStyle name="Comma 2 2 4 2 6 3 3" xfId="5926"/>
    <cellStyle name="Comma 2 2 4 2 6 4" xfId="3233"/>
    <cellStyle name="Comma 2 2 4 2 6 4 2" xfId="8569"/>
    <cellStyle name="Comma 2 2 4 2 6 5" xfId="5924"/>
    <cellStyle name="Comma 2 2 4 2 7" xfId="536"/>
    <cellStyle name="Comma 2 2 4 2 7 2" xfId="537"/>
    <cellStyle name="Comma 2 2 4 2 7 2 2" xfId="3237"/>
    <cellStyle name="Comma 2 2 4 2 7 2 2 2" xfId="8573"/>
    <cellStyle name="Comma 2 2 4 2 7 2 3" xfId="5928"/>
    <cellStyle name="Comma 2 2 4 2 7 3" xfId="3236"/>
    <cellStyle name="Comma 2 2 4 2 7 3 2" xfId="8572"/>
    <cellStyle name="Comma 2 2 4 2 7 4" xfId="5927"/>
    <cellStyle name="Comma 2 2 4 2 8" xfId="538"/>
    <cellStyle name="Comma 2 2 4 2 8 2" xfId="3238"/>
    <cellStyle name="Comma 2 2 4 2 8 2 2" xfId="8574"/>
    <cellStyle name="Comma 2 2 4 2 8 3" xfId="5929"/>
    <cellStyle name="Comma 2 2 4 2 9" xfId="539"/>
    <cellStyle name="Comma 2 2 4 2 9 2" xfId="3239"/>
    <cellStyle name="Comma 2 2 4 2 9 2 2" xfId="8575"/>
    <cellStyle name="Comma 2 2 4 2 9 3" xfId="5930"/>
    <cellStyle name="Comma 2 2 4 3" xfId="313"/>
    <cellStyle name="Comma 2 2 4 3 2" xfId="541"/>
    <cellStyle name="Comma 2 2 4 3 2 2" xfId="542"/>
    <cellStyle name="Comma 2 2 4 3 2 2 2" xfId="3242"/>
    <cellStyle name="Comma 2 2 4 3 2 2 2 2" xfId="8578"/>
    <cellStyle name="Comma 2 2 4 3 2 2 3" xfId="5933"/>
    <cellStyle name="Comma 2 2 4 3 2 3" xfId="3241"/>
    <cellStyle name="Comma 2 2 4 3 2 3 2" xfId="8577"/>
    <cellStyle name="Comma 2 2 4 3 2 4" xfId="5932"/>
    <cellStyle name="Comma 2 2 4 3 3" xfId="543"/>
    <cellStyle name="Comma 2 2 4 3 3 2" xfId="3243"/>
    <cellStyle name="Comma 2 2 4 3 3 2 2" xfId="8579"/>
    <cellStyle name="Comma 2 2 4 3 3 3" xfId="5934"/>
    <cellStyle name="Comma 2 2 4 3 4" xfId="544"/>
    <cellStyle name="Comma 2 2 4 3 4 2" xfId="3244"/>
    <cellStyle name="Comma 2 2 4 3 4 2 2" xfId="8580"/>
    <cellStyle name="Comma 2 2 4 3 4 3" xfId="5935"/>
    <cellStyle name="Comma 2 2 4 3 5" xfId="2885"/>
    <cellStyle name="Comma 2 2 4 3 5 2" xfId="5558"/>
    <cellStyle name="Comma 2 2 4 3 5 2 2" xfId="10882"/>
    <cellStyle name="Comma 2 2 4 3 5 3" xfId="8241"/>
    <cellStyle name="Comma 2 2 4 3 6" xfId="540"/>
    <cellStyle name="Comma 2 2 4 3 6 2" xfId="3240"/>
    <cellStyle name="Comma 2 2 4 3 6 2 2" xfId="8576"/>
    <cellStyle name="Comma 2 2 4 3 6 3" xfId="5931"/>
    <cellStyle name="Comma 2 2 4 3 7" xfId="3020"/>
    <cellStyle name="Comma 2 2 4 3 7 2" xfId="8357"/>
    <cellStyle name="Comma 2 2 4 3 8" xfId="5712"/>
    <cellStyle name="Comma 2 2 4 4" xfId="545"/>
    <cellStyle name="Comma 2 2 4 4 2" xfId="546"/>
    <cellStyle name="Comma 2 2 4 4 2 2" xfId="547"/>
    <cellStyle name="Comma 2 2 4 4 2 2 2" xfId="3247"/>
    <cellStyle name="Comma 2 2 4 4 2 2 2 2" xfId="8583"/>
    <cellStyle name="Comma 2 2 4 4 2 2 3" xfId="5938"/>
    <cellStyle name="Comma 2 2 4 4 2 3" xfId="3246"/>
    <cellStyle name="Comma 2 2 4 4 2 3 2" xfId="8582"/>
    <cellStyle name="Comma 2 2 4 4 2 4" xfId="5937"/>
    <cellStyle name="Comma 2 2 4 4 3" xfId="548"/>
    <cellStyle name="Comma 2 2 4 4 3 2" xfId="3248"/>
    <cellStyle name="Comma 2 2 4 4 3 2 2" xfId="8584"/>
    <cellStyle name="Comma 2 2 4 4 3 3" xfId="5939"/>
    <cellStyle name="Comma 2 2 4 4 4" xfId="549"/>
    <cellStyle name="Comma 2 2 4 4 4 2" xfId="3249"/>
    <cellStyle name="Comma 2 2 4 4 4 2 2" xfId="8585"/>
    <cellStyle name="Comma 2 2 4 4 4 3" xfId="5940"/>
    <cellStyle name="Comma 2 2 4 4 5" xfId="3245"/>
    <cellStyle name="Comma 2 2 4 4 5 2" xfId="8581"/>
    <cellStyle name="Comma 2 2 4 4 6" xfId="5936"/>
    <cellStyle name="Comma 2 2 4 5" xfId="550"/>
    <cellStyle name="Comma 2 2 4 5 2" xfId="551"/>
    <cellStyle name="Comma 2 2 4 5 2 2" xfId="552"/>
    <cellStyle name="Comma 2 2 4 5 2 2 2" xfId="3252"/>
    <cellStyle name="Comma 2 2 4 5 2 2 2 2" xfId="8588"/>
    <cellStyle name="Comma 2 2 4 5 2 2 3" xfId="5943"/>
    <cellStyle name="Comma 2 2 4 5 2 3" xfId="3251"/>
    <cellStyle name="Comma 2 2 4 5 2 3 2" xfId="8587"/>
    <cellStyle name="Comma 2 2 4 5 2 4" xfId="5942"/>
    <cellStyle name="Comma 2 2 4 5 3" xfId="553"/>
    <cellStyle name="Comma 2 2 4 5 3 2" xfId="3253"/>
    <cellStyle name="Comma 2 2 4 5 3 2 2" xfId="8589"/>
    <cellStyle name="Comma 2 2 4 5 3 3" xfId="5944"/>
    <cellStyle name="Comma 2 2 4 5 4" xfId="554"/>
    <cellStyle name="Comma 2 2 4 5 4 2" xfId="3254"/>
    <cellStyle name="Comma 2 2 4 5 4 2 2" xfId="8590"/>
    <cellStyle name="Comma 2 2 4 5 4 3" xfId="5945"/>
    <cellStyle name="Comma 2 2 4 5 5" xfId="3250"/>
    <cellStyle name="Comma 2 2 4 5 5 2" xfId="8586"/>
    <cellStyle name="Comma 2 2 4 5 6" xfId="5941"/>
    <cellStyle name="Comma 2 2 4 6" xfId="555"/>
    <cellStyle name="Comma 2 2 4 6 2" xfId="556"/>
    <cellStyle name="Comma 2 2 4 6 2 2" xfId="557"/>
    <cellStyle name="Comma 2 2 4 6 2 2 2" xfId="3257"/>
    <cellStyle name="Comma 2 2 4 6 2 2 2 2" xfId="8593"/>
    <cellStyle name="Comma 2 2 4 6 2 2 3" xfId="5948"/>
    <cellStyle name="Comma 2 2 4 6 2 3" xfId="3256"/>
    <cellStyle name="Comma 2 2 4 6 2 3 2" xfId="8592"/>
    <cellStyle name="Comma 2 2 4 6 2 4" xfId="5947"/>
    <cellStyle name="Comma 2 2 4 6 3" xfId="558"/>
    <cellStyle name="Comma 2 2 4 6 3 2" xfId="3258"/>
    <cellStyle name="Comma 2 2 4 6 3 2 2" xfId="8594"/>
    <cellStyle name="Comma 2 2 4 6 3 3" xfId="5949"/>
    <cellStyle name="Comma 2 2 4 6 4" xfId="559"/>
    <cellStyle name="Comma 2 2 4 6 4 2" xfId="3259"/>
    <cellStyle name="Comma 2 2 4 6 4 2 2" xfId="8595"/>
    <cellStyle name="Comma 2 2 4 6 4 3" xfId="5950"/>
    <cellStyle name="Comma 2 2 4 6 5" xfId="3255"/>
    <cellStyle name="Comma 2 2 4 6 5 2" xfId="8591"/>
    <cellStyle name="Comma 2 2 4 6 6" xfId="5946"/>
    <cellStyle name="Comma 2 2 4 7" xfId="560"/>
    <cellStyle name="Comma 2 2 4 7 2" xfId="561"/>
    <cellStyle name="Comma 2 2 4 7 2 2" xfId="3261"/>
    <cellStyle name="Comma 2 2 4 7 2 2 2" xfId="8597"/>
    <cellStyle name="Comma 2 2 4 7 2 3" xfId="5952"/>
    <cellStyle name="Comma 2 2 4 7 3" xfId="562"/>
    <cellStyle name="Comma 2 2 4 7 3 2" xfId="3262"/>
    <cellStyle name="Comma 2 2 4 7 3 2 2" xfId="8598"/>
    <cellStyle name="Comma 2 2 4 7 3 3" xfId="5953"/>
    <cellStyle name="Comma 2 2 4 7 4" xfId="3260"/>
    <cellStyle name="Comma 2 2 4 7 4 2" xfId="8596"/>
    <cellStyle name="Comma 2 2 4 7 5" xfId="5951"/>
    <cellStyle name="Comma 2 2 4 8" xfId="563"/>
    <cellStyle name="Comma 2 2 4 8 2" xfId="564"/>
    <cellStyle name="Comma 2 2 4 8 2 2" xfId="3264"/>
    <cellStyle name="Comma 2 2 4 8 2 2 2" xfId="8600"/>
    <cellStyle name="Comma 2 2 4 8 2 3" xfId="5955"/>
    <cellStyle name="Comma 2 2 4 8 3" xfId="3263"/>
    <cellStyle name="Comma 2 2 4 8 3 2" xfId="8599"/>
    <cellStyle name="Comma 2 2 4 8 4" xfId="5954"/>
    <cellStyle name="Comma 2 2 4 9" xfId="565"/>
    <cellStyle name="Comma 2 2 4 9 2" xfId="3265"/>
    <cellStyle name="Comma 2 2 4 9 2 2" xfId="8601"/>
    <cellStyle name="Comma 2 2 4 9 3" xfId="5956"/>
    <cellStyle name="Comma 2 2 5" xfId="273"/>
    <cellStyle name="Comma 2 2 5 10" xfId="2786"/>
    <cellStyle name="Comma 2 2 5 10 2" xfId="5459"/>
    <cellStyle name="Comma 2 2 5 10 2 2" xfId="10788"/>
    <cellStyle name="Comma 2 2 5 10 3" xfId="8146"/>
    <cellStyle name="Comma 2 2 5 11" xfId="2845"/>
    <cellStyle name="Comma 2 2 5 11 2" xfId="5518"/>
    <cellStyle name="Comma 2 2 5 11 2 2" xfId="10842"/>
    <cellStyle name="Comma 2 2 5 11 3" xfId="8201"/>
    <cellStyle name="Comma 2 2 5 12" xfId="566"/>
    <cellStyle name="Comma 2 2 5 12 2" xfId="3266"/>
    <cellStyle name="Comma 2 2 5 12 2 2" xfId="8602"/>
    <cellStyle name="Comma 2 2 5 12 3" xfId="5957"/>
    <cellStyle name="Comma 2 2 5 13" xfId="2980"/>
    <cellStyle name="Comma 2 2 5 13 2" xfId="8317"/>
    <cellStyle name="Comma 2 2 5 14" xfId="5672"/>
    <cellStyle name="Comma 2 2 5 2" xfId="327"/>
    <cellStyle name="Comma 2 2 5 2 2" xfId="568"/>
    <cellStyle name="Comma 2 2 5 2 2 2" xfId="569"/>
    <cellStyle name="Comma 2 2 5 2 2 2 2" xfId="3269"/>
    <cellStyle name="Comma 2 2 5 2 2 2 2 2" xfId="8605"/>
    <cellStyle name="Comma 2 2 5 2 2 2 3" xfId="5960"/>
    <cellStyle name="Comma 2 2 5 2 2 3" xfId="3268"/>
    <cellStyle name="Comma 2 2 5 2 2 3 2" xfId="8604"/>
    <cellStyle name="Comma 2 2 5 2 2 4" xfId="5959"/>
    <cellStyle name="Comma 2 2 5 2 3" xfId="570"/>
    <cellStyle name="Comma 2 2 5 2 3 2" xfId="3270"/>
    <cellStyle name="Comma 2 2 5 2 3 2 2" xfId="8606"/>
    <cellStyle name="Comma 2 2 5 2 3 3" xfId="5961"/>
    <cellStyle name="Comma 2 2 5 2 4" xfId="571"/>
    <cellStyle name="Comma 2 2 5 2 4 2" xfId="3271"/>
    <cellStyle name="Comma 2 2 5 2 4 2 2" xfId="8607"/>
    <cellStyle name="Comma 2 2 5 2 4 3" xfId="5962"/>
    <cellStyle name="Comma 2 2 5 2 5" xfId="2899"/>
    <cellStyle name="Comma 2 2 5 2 5 2" xfId="5572"/>
    <cellStyle name="Comma 2 2 5 2 5 2 2" xfId="10896"/>
    <cellStyle name="Comma 2 2 5 2 5 3" xfId="8255"/>
    <cellStyle name="Comma 2 2 5 2 6" xfId="567"/>
    <cellStyle name="Comma 2 2 5 2 6 2" xfId="3267"/>
    <cellStyle name="Comma 2 2 5 2 6 2 2" xfId="8603"/>
    <cellStyle name="Comma 2 2 5 2 6 3" xfId="5958"/>
    <cellStyle name="Comma 2 2 5 2 7" xfId="3034"/>
    <cellStyle name="Comma 2 2 5 2 7 2" xfId="8371"/>
    <cellStyle name="Comma 2 2 5 2 8" xfId="5726"/>
    <cellStyle name="Comma 2 2 5 3" xfId="572"/>
    <cellStyle name="Comma 2 2 5 3 2" xfId="573"/>
    <cellStyle name="Comma 2 2 5 3 2 2" xfId="574"/>
    <cellStyle name="Comma 2 2 5 3 2 2 2" xfId="3274"/>
    <cellStyle name="Comma 2 2 5 3 2 2 2 2" xfId="8610"/>
    <cellStyle name="Comma 2 2 5 3 2 2 3" xfId="5965"/>
    <cellStyle name="Comma 2 2 5 3 2 3" xfId="3273"/>
    <cellStyle name="Comma 2 2 5 3 2 3 2" xfId="8609"/>
    <cellStyle name="Comma 2 2 5 3 2 4" xfId="5964"/>
    <cellStyle name="Comma 2 2 5 3 3" xfId="575"/>
    <cellStyle name="Comma 2 2 5 3 3 2" xfId="3275"/>
    <cellStyle name="Comma 2 2 5 3 3 2 2" xfId="8611"/>
    <cellStyle name="Comma 2 2 5 3 3 3" xfId="5966"/>
    <cellStyle name="Comma 2 2 5 3 4" xfId="576"/>
    <cellStyle name="Comma 2 2 5 3 4 2" xfId="3276"/>
    <cellStyle name="Comma 2 2 5 3 4 2 2" xfId="8612"/>
    <cellStyle name="Comma 2 2 5 3 4 3" xfId="5967"/>
    <cellStyle name="Comma 2 2 5 3 5" xfId="3272"/>
    <cellStyle name="Comma 2 2 5 3 5 2" xfId="8608"/>
    <cellStyle name="Comma 2 2 5 3 6" xfId="5963"/>
    <cellStyle name="Comma 2 2 5 4" xfId="577"/>
    <cellStyle name="Comma 2 2 5 4 2" xfId="578"/>
    <cellStyle name="Comma 2 2 5 4 2 2" xfId="579"/>
    <cellStyle name="Comma 2 2 5 4 2 2 2" xfId="3279"/>
    <cellStyle name="Comma 2 2 5 4 2 2 2 2" xfId="8615"/>
    <cellStyle name="Comma 2 2 5 4 2 2 3" xfId="5970"/>
    <cellStyle name="Comma 2 2 5 4 2 3" xfId="3278"/>
    <cellStyle name="Comma 2 2 5 4 2 3 2" xfId="8614"/>
    <cellStyle name="Comma 2 2 5 4 2 4" xfId="5969"/>
    <cellStyle name="Comma 2 2 5 4 3" xfId="580"/>
    <cellStyle name="Comma 2 2 5 4 3 2" xfId="3280"/>
    <cellStyle name="Comma 2 2 5 4 3 2 2" xfId="8616"/>
    <cellStyle name="Comma 2 2 5 4 3 3" xfId="5971"/>
    <cellStyle name="Comma 2 2 5 4 4" xfId="581"/>
    <cellStyle name="Comma 2 2 5 4 4 2" xfId="3281"/>
    <cellStyle name="Comma 2 2 5 4 4 2 2" xfId="8617"/>
    <cellStyle name="Comma 2 2 5 4 4 3" xfId="5972"/>
    <cellStyle name="Comma 2 2 5 4 5" xfId="3277"/>
    <cellStyle name="Comma 2 2 5 4 5 2" xfId="8613"/>
    <cellStyle name="Comma 2 2 5 4 6" xfId="5968"/>
    <cellStyle name="Comma 2 2 5 5" xfId="582"/>
    <cellStyle name="Comma 2 2 5 5 2" xfId="583"/>
    <cellStyle name="Comma 2 2 5 5 2 2" xfId="584"/>
    <cellStyle name="Comma 2 2 5 5 2 2 2" xfId="3284"/>
    <cellStyle name="Comma 2 2 5 5 2 2 2 2" xfId="8620"/>
    <cellStyle name="Comma 2 2 5 5 2 2 3" xfId="5975"/>
    <cellStyle name="Comma 2 2 5 5 2 3" xfId="3283"/>
    <cellStyle name="Comma 2 2 5 5 2 3 2" xfId="8619"/>
    <cellStyle name="Comma 2 2 5 5 2 4" xfId="5974"/>
    <cellStyle name="Comma 2 2 5 5 3" xfId="585"/>
    <cellStyle name="Comma 2 2 5 5 3 2" xfId="3285"/>
    <cellStyle name="Comma 2 2 5 5 3 2 2" xfId="8621"/>
    <cellStyle name="Comma 2 2 5 5 3 3" xfId="5976"/>
    <cellStyle name="Comma 2 2 5 5 4" xfId="586"/>
    <cellStyle name="Comma 2 2 5 5 4 2" xfId="3286"/>
    <cellStyle name="Comma 2 2 5 5 4 2 2" xfId="8622"/>
    <cellStyle name="Comma 2 2 5 5 4 3" xfId="5977"/>
    <cellStyle name="Comma 2 2 5 5 5" xfId="3282"/>
    <cellStyle name="Comma 2 2 5 5 5 2" xfId="8618"/>
    <cellStyle name="Comma 2 2 5 5 6" xfId="5973"/>
    <cellStyle name="Comma 2 2 5 6" xfId="587"/>
    <cellStyle name="Comma 2 2 5 6 2" xfId="588"/>
    <cellStyle name="Comma 2 2 5 6 2 2" xfId="3288"/>
    <cellStyle name="Comma 2 2 5 6 2 2 2" xfId="8624"/>
    <cellStyle name="Comma 2 2 5 6 2 3" xfId="5979"/>
    <cellStyle name="Comma 2 2 5 6 3" xfId="589"/>
    <cellStyle name="Comma 2 2 5 6 3 2" xfId="3289"/>
    <cellStyle name="Comma 2 2 5 6 3 2 2" xfId="8625"/>
    <cellStyle name="Comma 2 2 5 6 3 3" xfId="5980"/>
    <cellStyle name="Comma 2 2 5 6 4" xfId="3287"/>
    <cellStyle name="Comma 2 2 5 6 4 2" xfId="8623"/>
    <cellStyle name="Comma 2 2 5 6 5" xfId="5978"/>
    <cellStyle name="Comma 2 2 5 7" xfId="590"/>
    <cellStyle name="Comma 2 2 5 7 2" xfId="591"/>
    <cellStyle name="Comma 2 2 5 7 2 2" xfId="3291"/>
    <cellStyle name="Comma 2 2 5 7 2 2 2" xfId="8627"/>
    <cellStyle name="Comma 2 2 5 7 2 3" xfId="5982"/>
    <cellStyle name="Comma 2 2 5 7 3" xfId="3290"/>
    <cellStyle name="Comma 2 2 5 7 3 2" xfId="8626"/>
    <cellStyle name="Comma 2 2 5 7 4" xfId="5981"/>
    <cellStyle name="Comma 2 2 5 8" xfId="592"/>
    <cellStyle name="Comma 2 2 5 8 2" xfId="3292"/>
    <cellStyle name="Comma 2 2 5 8 2 2" xfId="8628"/>
    <cellStyle name="Comma 2 2 5 8 3" xfId="5983"/>
    <cellStyle name="Comma 2 2 5 9" xfId="593"/>
    <cellStyle name="Comma 2 2 5 9 2" xfId="3293"/>
    <cellStyle name="Comma 2 2 5 9 2 2" xfId="8629"/>
    <cellStyle name="Comma 2 2 5 9 3" xfId="5984"/>
    <cellStyle name="Comma 2 2 6" xfId="300"/>
    <cellStyle name="Comma 2 2 6 2" xfId="595"/>
    <cellStyle name="Comma 2 2 6 2 2" xfId="596"/>
    <cellStyle name="Comma 2 2 6 2 2 2" xfId="3296"/>
    <cellStyle name="Comma 2 2 6 2 2 2 2" xfId="8632"/>
    <cellStyle name="Comma 2 2 6 2 2 3" xfId="5987"/>
    <cellStyle name="Comma 2 2 6 2 3" xfId="3295"/>
    <cellStyle name="Comma 2 2 6 2 3 2" xfId="8631"/>
    <cellStyle name="Comma 2 2 6 2 4" xfId="5986"/>
    <cellStyle name="Comma 2 2 6 3" xfId="597"/>
    <cellStyle name="Comma 2 2 6 3 2" xfId="3297"/>
    <cellStyle name="Comma 2 2 6 3 2 2" xfId="8633"/>
    <cellStyle name="Comma 2 2 6 3 3" xfId="5988"/>
    <cellStyle name="Comma 2 2 6 4" xfId="598"/>
    <cellStyle name="Comma 2 2 6 4 2" xfId="3298"/>
    <cellStyle name="Comma 2 2 6 4 2 2" xfId="8634"/>
    <cellStyle name="Comma 2 2 6 4 3" xfId="5989"/>
    <cellStyle name="Comma 2 2 6 5" xfId="2872"/>
    <cellStyle name="Comma 2 2 6 5 2" xfId="5545"/>
    <cellStyle name="Comma 2 2 6 5 2 2" xfId="10869"/>
    <cellStyle name="Comma 2 2 6 5 3" xfId="8228"/>
    <cellStyle name="Comma 2 2 6 6" xfId="594"/>
    <cellStyle name="Comma 2 2 6 6 2" xfId="3294"/>
    <cellStyle name="Comma 2 2 6 6 2 2" xfId="8630"/>
    <cellStyle name="Comma 2 2 6 6 3" xfId="5985"/>
    <cellStyle name="Comma 2 2 6 7" xfId="3007"/>
    <cellStyle name="Comma 2 2 6 7 2" xfId="8344"/>
    <cellStyle name="Comma 2 2 6 8" xfId="5699"/>
    <cellStyle name="Comma 2 2 7" xfId="599"/>
    <cellStyle name="Comma 2 2 7 2" xfId="600"/>
    <cellStyle name="Comma 2 2 7 2 2" xfId="601"/>
    <cellStyle name="Comma 2 2 7 2 2 2" xfId="3301"/>
    <cellStyle name="Comma 2 2 7 2 2 2 2" xfId="8637"/>
    <cellStyle name="Comma 2 2 7 2 2 3" xfId="5992"/>
    <cellStyle name="Comma 2 2 7 2 3" xfId="3300"/>
    <cellStyle name="Comma 2 2 7 2 3 2" xfId="8636"/>
    <cellStyle name="Comma 2 2 7 2 4" xfId="5991"/>
    <cellStyle name="Comma 2 2 7 3" xfId="602"/>
    <cellStyle name="Comma 2 2 7 3 2" xfId="3302"/>
    <cellStyle name="Comma 2 2 7 3 2 2" xfId="8638"/>
    <cellStyle name="Comma 2 2 7 3 3" xfId="5993"/>
    <cellStyle name="Comma 2 2 7 4" xfId="603"/>
    <cellStyle name="Comma 2 2 7 4 2" xfId="3303"/>
    <cellStyle name="Comma 2 2 7 4 2 2" xfId="8639"/>
    <cellStyle name="Comma 2 2 7 4 3" xfId="5994"/>
    <cellStyle name="Comma 2 2 7 5" xfId="3299"/>
    <cellStyle name="Comma 2 2 7 5 2" xfId="8635"/>
    <cellStyle name="Comma 2 2 7 6" xfId="5990"/>
    <cellStyle name="Comma 2 2 8" xfId="604"/>
    <cellStyle name="Comma 2 2 8 2" xfId="605"/>
    <cellStyle name="Comma 2 2 8 2 2" xfId="606"/>
    <cellStyle name="Comma 2 2 8 2 2 2" xfId="3306"/>
    <cellStyle name="Comma 2 2 8 2 2 2 2" xfId="8642"/>
    <cellStyle name="Comma 2 2 8 2 2 3" xfId="5997"/>
    <cellStyle name="Comma 2 2 8 2 3" xfId="3305"/>
    <cellStyle name="Comma 2 2 8 2 3 2" xfId="8641"/>
    <cellStyle name="Comma 2 2 8 2 4" xfId="5996"/>
    <cellStyle name="Comma 2 2 8 3" xfId="607"/>
    <cellStyle name="Comma 2 2 8 3 2" xfId="3307"/>
    <cellStyle name="Comma 2 2 8 3 2 2" xfId="8643"/>
    <cellStyle name="Comma 2 2 8 3 3" xfId="5998"/>
    <cellStyle name="Comma 2 2 8 4" xfId="608"/>
    <cellStyle name="Comma 2 2 8 4 2" xfId="3308"/>
    <cellStyle name="Comma 2 2 8 4 2 2" xfId="8644"/>
    <cellStyle name="Comma 2 2 8 4 3" xfId="5999"/>
    <cellStyle name="Comma 2 2 8 5" xfId="3304"/>
    <cellStyle name="Comma 2 2 8 5 2" xfId="8640"/>
    <cellStyle name="Comma 2 2 8 6" xfId="5995"/>
    <cellStyle name="Comma 2 2 9" xfId="609"/>
    <cellStyle name="Comma 2 2 9 2" xfId="610"/>
    <cellStyle name="Comma 2 2 9 2 2" xfId="611"/>
    <cellStyle name="Comma 2 2 9 2 2 2" xfId="3311"/>
    <cellStyle name="Comma 2 2 9 2 2 2 2" xfId="8647"/>
    <cellStyle name="Comma 2 2 9 2 2 3" xfId="6002"/>
    <cellStyle name="Comma 2 2 9 2 3" xfId="3310"/>
    <cellStyle name="Comma 2 2 9 2 3 2" xfId="8646"/>
    <cellStyle name="Comma 2 2 9 2 4" xfId="6001"/>
    <cellStyle name="Comma 2 2 9 3" xfId="612"/>
    <cellStyle name="Comma 2 2 9 3 2" xfId="3312"/>
    <cellStyle name="Comma 2 2 9 3 2 2" xfId="8648"/>
    <cellStyle name="Comma 2 2 9 3 3" xfId="6003"/>
    <cellStyle name="Comma 2 2 9 4" xfId="613"/>
    <cellStyle name="Comma 2 2 9 4 2" xfId="3313"/>
    <cellStyle name="Comma 2 2 9 4 2 2" xfId="8649"/>
    <cellStyle name="Comma 2 2 9 4 3" xfId="6004"/>
    <cellStyle name="Comma 2 2 9 5" xfId="3309"/>
    <cellStyle name="Comma 2 2 9 5 2" xfId="8645"/>
    <cellStyle name="Comma 2 2 9 6" xfId="6000"/>
    <cellStyle name="Comma 2 20" xfId="2817"/>
    <cellStyle name="Comma 2 20 2" xfId="5490"/>
    <cellStyle name="Comma 2 20 2 2" xfId="10814"/>
    <cellStyle name="Comma 2 20 3" xfId="8173"/>
    <cellStyle name="Comma 2 21" xfId="360"/>
    <cellStyle name="Comma 2 21 2" xfId="3060"/>
    <cellStyle name="Comma 2 21 2 2" xfId="8396"/>
    <cellStyle name="Comma 2 21 3" xfId="5751"/>
    <cellStyle name="Comma 2 22" xfId="209"/>
    <cellStyle name="Comma 2 22 2" xfId="2935"/>
    <cellStyle name="Comma 2 22 2 2" xfId="8287"/>
    <cellStyle name="Comma 2 22 3" xfId="5634"/>
    <cellStyle name="Comma 2 23" xfId="2927"/>
    <cellStyle name="Comma 2 23 2" xfId="8282"/>
    <cellStyle name="Comma 2 24" xfId="5622"/>
    <cellStyle name="Comma 2 25" xfId="5601"/>
    <cellStyle name="Comma 2 26" xfId="10924"/>
    <cellStyle name="Comma 2 27" xfId="5611"/>
    <cellStyle name="Comma 2 28" xfId="195"/>
    <cellStyle name="Comma 2 29" xfId="67"/>
    <cellStyle name="Comma 2 3" xfId="231"/>
    <cellStyle name="Comma 2 3 10" xfId="615"/>
    <cellStyle name="Comma 2 3 10 2" xfId="616"/>
    <cellStyle name="Comma 2 3 10 2 2" xfId="3316"/>
    <cellStyle name="Comma 2 3 10 2 2 2" xfId="8652"/>
    <cellStyle name="Comma 2 3 10 2 3" xfId="6007"/>
    <cellStyle name="Comma 2 3 10 3" xfId="617"/>
    <cellStyle name="Comma 2 3 10 3 2" xfId="3317"/>
    <cellStyle name="Comma 2 3 10 3 2 2" xfId="8653"/>
    <cellStyle name="Comma 2 3 10 3 3" xfId="6008"/>
    <cellStyle name="Comma 2 3 10 4" xfId="3315"/>
    <cellStyle name="Comma 2 3 10 4 2" xfId="8651"/>
    <cellStyle name="Comma 2 3 10 5" xfId="6006"/>
    <cellStyle name="Comma 2 3 11" xfId="618"/>
    <cellStyle name="Comma 2 3 11 2" xfId="619"/>
    <cellStyle name="Comma 2 3 11 2 2" xfId="3319"/>
    <cellStyle name="Comma 2 3 11 2 2 2" xfId="8655"/>
    <cellStyle name="Comma 2 3 11 2 3" xfId="6010"/>
    <cellStyle name="Comma 2 3 11 3" xfId="3318"/>
    <cellStyle name="Comma 2 3 11 3 2" xfId="8654"/>
    <cellStyle name="Comma 2 3 11 4" xfId="6009"/>
    <cellStyle name="Comma 2 3 12" xfId="620"/>
    <cellStyle name="Comma 2 3 12 2" xfId="3320"/>
    <cellStyle name="Comma 2 3 12 2 2" xfId="8656"/>
    <cellStyle name="Comma 2 3 12 3" xfId="6011"/>
    <cellStyle name="Comma 2 3 13" xfId="621"/>
    <cellStyle name="Comma 2 3 13 2" xfId="3321"/>
    <cellStyle name="Comma 2 3 13 2 2" xfId="8657"/>
    <cellStyle name="Comma 2 3 13 3" xfId="6012"/>
    <cellStyle name="Comma 2 3 14" xfId="2759"/>
    <cellStyle name="Comma 2 3 14 2" xfId="5432"/>
    <cellStyle name="Comma 2 3 14 2 2" xfId="10763"/>
    <cellStyle name="Comma 2 3 14 3" xfId="8121"/>
    <cellStyle name="Comma 2 3 15" xfId="2820"/>
    <cellStyle name="Comma 2 3 15 2" xfId="5493"/>
    <cellStyle name="Comma 2 3 15 2 2" xfId="10817"/>
    <cellStyle name="Comma 2 3 15 3" xfId="8176"/>
    <cellStyle name="Comma 2 3 16" xfId="614"/>
    <cellStyle name="Comma 2 3 16 2" xfId="3314"/>
    <cellStyle name="Comma 2 3 16 2 2" xfId="8650"/>
    <cellStyle name="Comma 2 3 16 3" xfId="6005"/>
    <cellStyle name="Comma 2 3 17" xfId="2950"/>
    <cellStyle name="Comma 2 3 17 2" xfId="8292"/>
    <cellStyle name="Comma 2 3 18" xfId="5645"/>
    <cellStyle name="Comma 2 3 2" xfId="253"/>
    <cellStyle name="Comma 2 3 2 10" xfId="623"/>
    <cellStyle name="Comma 2 3 2 10 2" xfId="3323"/>
    <cellStyle name="Comma 2 3 2 10 2 2" xfId="8659"/>
    <cellStyle name="Comma 2 3 2 10 3" xfId="6014"/>
    <cellStyle name="Comma 2 3 2 11" xfId="2767"/>
    <cellStyle name="Comma 2 3 2 11 2" xfId="5440"/>
    <cellStyle name="Comma 2 3 2 11 2 2" xfId="10770"/>
    <cellStyle name="Comma 2 3 2 11 3" xfId="8128"/>
    <cellStyle name="Comma 2 3 2 12" xfId="2827"/>
    <cellStyle name="Comma 2 3 2 12 2" xfId="5500"/>
    <cellStyle name="Comma 2 3 2 12 2 2" xfId="10824"/>
    <cellStyle name="Comma 2 3 2 12 3" xfId="8183"/>
    <cellStyle name="Comma 2 3 2 13" xfId="622"/>
    <cellStyle name="Comma 2 3 2 13 2" xfId="3322"/>
    <cellStyle name="Comma 2 3 2 13 2 2" xfId="8658"/>
    <cellStyle name="Comma 2 3 2 13 3" xfId="6013"/>
    <cellStyle name="Comma 2 3 2 14" xfId="2960"/>
    <cellStyle name="Comma 2 3 2 14 2" xfId="8299"/>
    <cellStyle name="Comma 2 3 2 15" xfId="5653"/>
    <cellStyle name="Comma 2 3 2 2" xfId="266"/>
    <cellStyle name="Comma 2 3 2 2 10" xfId="2780"/>
    <cellStyle name="Comma 2 3 2 2 10 2" xfId="5453"/>
    <cellStyle name="Comma 2 3 2 2 10 2 2" xfId="10783"/>
    <cellStyle name="Comma 2 3 2 2 10 3" xfId="8141"/>
    <cellStyle name="Comma 2 3 2 2 11" xfId="2840"/>
    <cellStyle name="Comma 2 3 2 2 11 2" xfId="5513"/>
    <cellStyle name="Comma 2 3 2 2 11 2 2" xfId="10837"/>
    <cellStyle name="Comma 2 3 2 2 11 3" xfId="8196"/>
    <cellStyle name="Comma 2 3 2 2 12" xfId="624"/>
    <cellStyle name="Comma 2 3 2 2 12 2" xfId="3324"/>
    <cellStyle name="Comma 2 3 2 2 12 2 2" xfId="8660"/>
    <cellStyle name="Comma 2 3 2 2 12 3" xfId="6015"/>
    <cellStyle name="Comma 2 3 2 2 13" xfId="2973"/>
    <cellStyle name="Comma 2 3 2 2 13 2" xfId="8312"/>
    <cellStyle name="Comma 2 3 2 2 14" xfId="5666"/>
    <cellStyle name="Comma 2 3 2 2 2" xfId="295"/>
    <cellStyle name="Comma 2 3 2 2 2 2" xfId="349"/>
    <cellStyle name="Comma 2 3 2 2 2 2 2" xfId="627"/>
    <cellStyle name="Comma 2 3 2 2 2 2 2 2" xfId="3327"/>
    <cellStyle name="Comma 2 3 2 2 2 2 2 2 2" xfId="8663"/>
    <cellStyle name="Comma 2 3 2 2 2 2 2 3" xfId="6018"/>
    <cellStyle name="Comma 2 3 2 2 2 2 3" xfId="2921"/>
    <cellStyle name="Comma 2 3 2 2 2 2 3 2" xfId="5594"/>
    <cellStyle name="Comma 2 3 2 2 2 2 3 2 2" xfId="10918"/>
    <cellStyle name="Comma 2 3 2 2 2 2 3 3" xfId="8277"/>
    <cellStyle name="Comma 2 3 2 2 2 2 4" xfId="626"/>
    <cellStyle name="Comma 2 3 2 2 2 2 4 2" xfId="3326"/>
    <cellStyle name="Comma 2 3 2 2 2 2 4 2 2" xfId="8662"/>
    <cellStyle name="Comma 2 3 2 2 2 2 4 3" xfId="6017"/>
    <cellStyle name="Comma 2 3 2 2 2 2 5" xfId="3056"/>
    <cellStyle name="Comma 2 3 2 2 2 2 5 2" xfId="8393"/>
    <cellStyle name="Comma 2 3 2 2 2 2 6" xfId="5748"/>
    <cellStyle name="Comma 2 3 2 2 2 3" xfId="628"/>
    <cellStyle name="Comma 2 3 2 2 2 3 2" xfId="3328"/>
    <cellStyle name="Comma 2 3 2 2 2 3 2 2" xfId="8664"/>
    <cellStyle name="Comma 2 3 2 2 2 3 3" xfId="6019"/>
    <cellStyle name="Comma 2 3 2 2 2 4" xfId="629"/>
    <cellStyle name="Comma 2 3 2 2 2 4 2" xfId="3329"/>
    <cellStyle name="Comma 2 3 2 2 2 4 2 2" xfId="8665"/>
    <cellStyle name="Comma 2 3 2 2 2 4 3" xfId="6020"/>
    <cellStyle name="Comma 2 3 2 2 2 5" xfId="2808"/>
    <cellStyle name="Comma 2 3 2 2 2 5 2" xfId="5481"/>
    <cellStyle name="Comma 2 3 2 2 2 5 2 2" xfId="10810"/>
    <cellStyle name="Comma 2 3 2 2 2 5 3" xfId="8168"/>
    <cellStyle name="Comma 2 3 2 2 2 6" xfId="2867"/>
    <cellStyle name="Comma 2 3 2 2 2 6 2" xfId="5540"/>
    <cellStyle name="Comma 2 3 2 2 2 6 2 2" xfId="10864"/>
    <cellStyle name="Comma 2 3 2 2 2 6 3" xfId="8223"/>
    <cellStyle name="Comma 2 3 2 2 2 7" xfId="625"/>
    <cellStyle name="Comma 2 3 2 2 2 7 2" xfId="3325"/>
    <cellStyle name="Comma 2 3 2 2 2 7 2 2" xfId="8661"/>
    <cellStyle name="Comma 2 3 2 2 2 7 3" xfId="6016"/>
    <cellStyle name="Comma 2 3 2 2 2 8" xfId="3002"/>
    <cellStyle name="Comma 2 3 2 2 2 8 2" xfId="8339"/>
    <cellStyle name="Comma 2 3 2 2 2 9" xfId="5694"/>
    <cellStyle name="Comma 2 3 2 2 3" xfId="322"/>
    <cellStyle name="Comma 2 3 2 2 3 2" xfId="631"/>
    <cellStyle name="Comma 2 3 2 2 3 2 2" xfId="632"/>
    <cellStyle name="Comma 2 3 2 2 3 2 2 2" xfId="3332"/>
    <cellStyle name="Comma 2 3 2 2 3 2 2 2 2" xfId="8668"/>
    <cellStyle name="Comma 2 3 2 2 3 2 2 3" xfId="6023"/>
    <cellStyle name="Comma 2 3 2 2 3 2 3" xfId="3331"/>
    <cellStyle name="Comma 2 3 2 2 3 2 3 2" xfId="8667"/>
    <cellStyle name="Comma 2 3 2 2 3 2 4" xfId="6022"/>
    <cellStyle name="Comma 2 3 2 2 3 3" xfId="633"/>
    <cellStyle name="Comma 2 3 2 2 3 3 2" xfId="3333"/>
    <cellStyle name="Comma 2 3 2 2 3 3 2 2" xfId="8669"/>
    <cellStyle name="Comma 2 3 2 2 3 3 3" xfId="6024"/>
    <cellStyle name="Comma 2 3 2 2 3 4" xfId="634"/>
    <cellStyle name="Comma 2 3 2 2 3 4 2" xfId="3334"/>
    <cellStyle name="Comma 2 3 2 2 3 4 2 2" xfId="8670"/>
    <cellStyle name="Comma 2 3 2 2 3 4 3" xfId="6025"/>
    <cellStyle name="Comma 2 3 2 2 3 5" xfId="2894"/>
    <cellStyle name="Comma 2 3 2 2 3 5 2" xfId="5567"/>
    <cellStyle name="Comma 2 3 2 2 3 5 2 2" xfId="10891"/>
    <cellStyle name="Comma 2 3 2 2 3 5 3" xfId="8250"/>
    <cellStyle name="Comma 2 3 2 2 3 6" xfId="630"/>
    <cellStyle name="Comma 2 3 2 2 3 6 2" xfId="3330"/>
    <cellStyle name="Comma 2 3 2 2 3 6 2 2" xfId="8666"/>
    <cellStyle name="Comma 2 3 2 2 3 6 3" xfId="6021"/>
    <cellStyle name="Comma 2 3 2 2 3 7" xfId="3029"/>
    <cellStyle name="Comma 2 3 2 2 3 7 2" xfId="8366"/>
    <cellStyle name="Comma 2 3 2 2 3 8" xfId="5721"/>
    <cellStyle name="Comma 2 3 2 2 4" xfId="635"/>
    <cellStyle name="Comma 2 3 2 2 4 2" xfId="636"/>
    <cellStyle name="Comma 2 3 2 2 4 2 2" xfId="637"/>
    <cellStyle name="Comma 2 3 2 2 4 2 2 2" xfId="3337"/>
    <cellStyle name="Comma 2 3 2 2 4 2 2 2 2" xfId="8673"/>
    <cellStyle name="Comma 2 3 2 2 4 2 2 3" xfId="6028"/>
    <cellStyle name="Comma 2 3 2 2 4 2 3" xfId="3336"/>
    <cellStyle name="Comma 2 3 2 2 4 2 3 2" xfId="8672"/>
    <cellStyle name="Comma 2 3 2 2 4 2 4" xfId="6027"/>
    <cellStyle name="Comma 2 3 2 2 4 3" xfId="638"/>
    <cellStyle name="Comma 2 3 2 2 4 3 2" xfId="3338"/>
    <cellStyle name="Comma 2 3 2 2 4 3 2 2" xfId="8674"/>
    <cellStyle name="Comma 2 3 2 2 4 3 3" xfId="6029"/>
    <cellStyle name="Comma 2 3 2 2 4 4" xfId="639"/>
    <cellStyle name="Comma 2 3 2 2 4 4 2" xfId="3339"/>
    <cellStyle name="Comma 2 3 2 2 4 4 2 2" xfId="8675"/>
    <cellStyle name="Comma 2 3 2 2 4 4 3" xfId="6030"/>
    <cellStyle name="Comma 2 3 2 2 4 5" xfId="3335"/>
    <cellStyle name="Comma 2 3 2 2 4 5 2" xfId="8671"/>
    <cellStyle name="Comma 2 3 2 2 4 6" xfId="6026"/>
    <cellStyle name="Comma 2 3 2 2 5" xfId="640"/>
    <cellStyle name="Comma 2 3 2 2 5 2" xfId="641"/>
    <cellStyle name="Comma 2 3 2 2 5 2 2" xfId="642"/>
    <cellStyle name="Comma 2 3 2 2 5 2 2 2" xfId="3342"/>
    <cellStyle name="Comma 2 3 2 2 5 2 2 2 2" xfId="8678"/>
    <cellStyle name="Comma 2 3 2 2 5 2 2 3" xfId="6033"/>
    <cellStyle name="Comma 2 3 2 2 5 2 3" xfId="3341"/>
    <cellStyle name="Comma 2 3 2 2 5 2 3 2" xfId="8677"/>
    <cellStyle name="Comma 2 3 2 2 5 2 4" xfId="6032"/>
    <cellStyle name="Comma 2 3 2 2 5 3" xfId="643"/>
    <cellStyle name="Comma 2 3 2 2 5 3 2" xfId="3343"/>
    <cellStyle name="Comma 2 3 2 2 5 3 2 2" xfId="8679"/>
    <cellStyle name="Comma 2 3 2 2 5 3 3" xfId="6034"/>
    <cellStyle name="Comma 2 3 2 2 5 4" xfId="644"/>
    <cellStyle name="Comma 2 3 2 2 5 4 2" xfId="3344"/>
    <cellStyle name="Comma 2 3 2 2 5 4 2 2" xfId="8680"/>
    <cellStyle name="Comma 2 3 2 2 5 4 3" xfId="6035"/>
    <cellStyle name="Comma 2 3 2 2 5 5" xfId="3340"/>
    <cellStyle name="Comma 2 3 2 2 5 5 2" xfId="8676"/>
    <cellStyle name="Comma 2 3 2 2 5 6" xfId="6031"/>
    <cellStyle name="Comma 2 3 2 2 6" xfId="645"/>
    <cellStyle name="Comma 2 3 2 2 6 2" xfId="646"/>
    <cellStyle name="Comma 2 3 2 2 6 2 2" xfId="3346"/>
    <cellStyle name="Comma 2 3 2 2 6 2 2 2" xfId="8682"/>
    <cellStyle name="Comma 2 3 2 2 6 2 3" xfId="6037"/>
    <cellStyle name="Comma 2 3 2 2 6 3" xfId="647"/>
    <cellStyle name="Comma 2 3 2 2 6 3 2" xfId="3347"/>
    <cellStyle name="Comma 2 3 2 2 6 3 2 2" xfId="8683"/>
    <cellStyle name="Comma 2 3 2 2 6 3 3" xfId="6038"/>
    <cellStyle name="Comma 2 3 2 2 6 4" xfId="3345"/>
    <cellStyle name="Comma 2 3 2 2 6 4 2" xfId="8681"/>
    <cellStyle name="Comma 2 3 2 2 6 5" xfId="6036"/>
    <cellStyle name="Comma 2 3 2 2 7" xfId="648"/>
    <cellStyle name="Comma 2 3 2 2 7 2" xfId="649"/>
    <cellStyle name="Comma 2 3 2 2 7 2 2" xfId="3349"/>
    <cellStyle name="Comma 2 3 2 2 7 2 2 2" xfId="8685"/>
    <cellStyle name="Comma 2 3 2 2 7 2 3" xfId="6040"/>
    <cellStyle name="Comma 2 3 2 2 7 3" xfId="3348"/>
    <cellStyle name="Comma 2 3 2 2 7 3 2" xfId="8684"/>
    <cellStyle name="Comma 2 3 2 2 7 4" xfId="6039"/>
    <cellStyle name="Comma 2 3 2 2 8" xfId="650"/>
    <cellStyle name="Comma 2 3 2 2 8 2" xfId="3350"/>
    <cellStyle name="Comma 2 3 2 2 8 2 2" xfId="8686"/>
    <cellStyle name="Comma 2 3 2 2 8 3" xfId="6041"/>
    <cellStyle name="Comma 2 3 2 2 9" xfId="651"/>
    <cellStyle name="Comma 2 3 2 2 9 2" xfId="3351"/>
    <cellStyle name="Comma 2 3 2 2 9 2 2" xfId="8687"/>
    <cellStyle name="Comma 2 3 2 2 9 3" xfId="6042"/>
    <cellStyle name="Comma 2 3 2 3" xfId="282"/>
    <cellStyle name="Comma 2 3 2 3 2" xfId="336"/>
    <cellStyle name="Comma 2 3 2 3 2 2" xfId="654"/>
    <cellStyle name="Comma 2 3 2 3 2 2 2" xfId="3354"/>
    <cellStyle name="Comma 2 3 2 3 2 2 2 2" xfId="8690"/>
    <cellStyle name="Comma 2 3 2 3 2 2 3" xfId="6045"/>
    <cellStyle name="Comma 2 3 2 3 2 3" xfId="2908"/>
    <cellStyle name="Comma 2 3 2 3 2 3 2" xfId="5581"/>
    <cellStyle name="Comma 2 3 2 3 2 3 2 2" xfId="10905"/>
    <cellStyle name="Comma 2 3 2 3 2 3 3" xfId="8264"/>
    <cellStyle name="Comma 2 3 2 3 2 4" xfId="653"/>
    <cellStyle name="Comma 2 3 2 3 2 4 2" xfId="3353"/>
    <cellStyle name="Comma 2 3 2 3 2 4 2 2" xfId="8689"/>
    <cellStyle name="Comma 2 3 2 3 2 4 3" xfId="6044"/>
    <cellStyle name="Comma 2 3 2 3 2 5" xfId="3043"/>
    <cellStyle name="Comma 2 3 2 3 2 5 2" xfId="8380"/>
    <cellStyle name="Comma 2 3 2 3 2 6" xfId="5735"/>
    <cellStyle name="Comma 2 3 2 3 3" xfId="655"/>
    <cellStyle name="Comma 2 3 2 3 3 2" xfId="3355"/>
    <cellStyle name="Comma 2 3 2 3 3 2 2" xfId="8691"/>
    <cellStyle name="Comma 2 3 2 3 3 3" xfId="6046"/>
    <cellStyle name="Comma 2 3 2 3 4" xfId="656"/>
    <cellStyle name="Comma 2 3 2 3 4 2" xfId="3356"/>
    <cellStyle name="Comma 2 3 2 3 4 2 2" xfId="8692"/>
    <cellStyle name="Comma 2 3 2 3 4 3" xfId="6047"/>
    <cellStyle name="Comma 2 3 2 3 5" xfId="2795"/>
    <cellStyle name="Comma 2 3 2 3 5 2" xfId="5468"/>
    <cellStyle name="Comma 2 3 2 3 5 2 2" xfId="10797"/>
    <cellStyle name="Comma 2 3 2 3 5 3" xfId="8155"/>
    <cellStyle name="Comma 2 3 2 3 6" xfId="2854"/>
    <cellStyle name="Comma 2 3 2 3 6 2" xfId="5527"/>
    <cellStyle name="Comma 2 3 2 3 6 2 2" xfId="10851"/>
    <cellStyle name="Comma 2 3 2 3 6 3" xfId="8210"/>
    <cellStyle name="Comma 2 3 2 3 7" xfId="652"/>
    <cellStyle name="Comma 2 3 2 3 7 2" xfId="3352"/>
    <cellStyle name="Comma 2 3 2 3 7 2 2" xfId="8688"/>
    <cellStyle name="Comma 2 3 2 3 7 3" xfId="6043"/>
    <cellStyle name="Comma 2 3 2 3 8" xfId="2989"/>
    <cellStyle name="Comma 2 3 2 3 8 2" xfId="8326"/>
    <cellStyle name="Comma 2 3 2 3 9" xfId="5681"/>
    <cellStyle name="Comma 2 3 2 4" xfId="309"/>
    <cellStyle name="Comma 2 3 2 4 2" xfId="658"/>
    <cellStyle name="Comma 2 3 2 4 2 2" xfId="659"/>
    <cellStyle name="Comma 2 3 2 4 2 2 2" xfId="3359"/>
    <cellStyle name="Comma 2 3 2 4 2 2 2 2" xfId="8695"/>
    <cellStyle name="Comma 2 3 2 4 2 2 3" xfId="6050"/>
    <cellStyle name="Comma 2 3 2 4 2 3" xfId="3358"/>
    <cellStyle name="Comma 2 3 2 4 2 3 2" xfId="8694"/>
    <cellStyle name="Comma 2 3 2 4 2 4" xfId="6049"/>
    <cellStyle name="Comma 2 3 2 4 3" xfId="660"/>
    <cellStyle name="Comma 2 3 2 4 3 2" xfId="3360"/>
    <cellStyle name="Comma 2 3 2 4 3 2 2" xfId="8696"/>
    <cellStyle name="Comma 2 3 2 4 3 3" xfId="6051"/>
    <cellStyle name="Comma 2 3 2 4 4" xfId="661"/>
    <cellStyle name="Comma 2 3 2 4 4 2" xfId="3361"/>
    <cellStyle name="Comma 2 3 2 4 4 2 2" xfId="8697"/>
    <cellStyle name="Comma 2 3 2 4 4 3" xfId="6052"/>
    <cellStyle name="Comma 2 3 2 4 5" xfId="2881"/>
    <cellStyle name="Comma 2 3 2 4 5 2" xfId="5554"/>
    <cellStyle name="Comma 2 3 2 4 5 2 2" xfId="10878"/>
    <cellStyle name="Comma 2 3 2 4 5 3" xfId="8237"/>
    <cellStyle name="Comma 2 3 2 4 6" xfId="657"/>
    <cellStyle name="Comma 2 3 2 4 6 2" xfId="3357"/>
    <cellStyle name="Comma 2 3 2 4 6 2 2" xfId="8693"/>
    <cellStyle name="Comma 2 3 2 4 6 3" xfId="6048"/>
    <cellStyle name="Comma 2 3 2 4 7" xfId="3016"/>
    <cellStyle name="Comma 2 3 2 4 7 2" xfId="8353"/>
    <cellStyle name="Comma 2 3 2 4 8" xfId="5708"/>
    <cellStyle name="Comma 2 3 2 5" xfId="662"/>
    <cellStyle name="Comma 2 3 2 5 2" xfId="663"/>
    <cellStyle name="Comma 2 3 2 5 2 2" xfId="664"/>
    <cellStyle name="Comma 2 3 2 5 2 2 2" xfId="3364"/>
    <cellStyle name="Comma 2 3 2 5 2 2 2 2" xfId="8700"/>
    <cellStyle name="Comma 2 3 2 5 2 2 3" xfId="6055"/>
    <cellStyle name="Comma 2 3 2 5 2 3" xfId="3363"/>
    <cellStyle name="Comma 2 3 2 5 2 3 2" xfId="8699"/>
    <cellStyle name="Comma 2 3 2 5 2 4" xfId="6054"/>
    <cellStyle name="Comma 2 3 2 5 3" xfId="665"/>
    <cellStyle name="Comma 2 3 2 5 3 2" xfId="3365"/>
    <cellStyle name="Comma 2 3 2 5 3 2 2" xfId="8701"/>
    <cellStyle name="Comma 2 3 2 5 3 3" xfId="6056"/>
    <cellStyle name="Comma 2 3 2 5 4" xfId="666"/>
    <cellStyle name="Comma 2 3 2 5 4 2" xfId="3366"/>
    <cellStyle name="Comma 2 3 2 5 4 2 2" xfId="8702"/>
    <cellStyle name="Comma 2 3 2 5 4 3" xfId="6057"/>
    <cellStyle name="Comma 2 3 2 5 5" xfId="3362"/>
    <cellStyle name="Comma 2 3 2 5 5 2" xfId="8698"/>
    <cellStyle name="Comma 2 3 2 5 6" xfId="6053"/>
    <cellStyle name="Comma 2 3 2 6" xfId="667"/>
    <cellStyle name="Comma 2 3 2 6 2" xfId="668"/>
    <cellStyle name="Comma 2 3 2 6 2 2" xfId="669"/>
    <cellStyle name="Comma 2 3 2 6 2 2 2" xfId="3369"/>
    <cellStyle name="Comma 2 3 2 6 2 2 2 2" xfId="8705"/>
    <cellStyle name="Comma 2 3 2 6 2 2 3" xfId="6060"/>
    <cellStyle name="Comma 2 3 2 6 2 3" xfId="3368"/>
    <cellStyle name="Comma 2 3 2 6 2 3 2" xfId="8704"/>
    <cellStyle name="Comma 2 3 2 6 2 4" xfId="6059"/>
    <cellStyle name="Comma 2 3 2 6 3" xfId="670"/>
    <cellStyle name="Comma 2 3 2 6 3 2" xfId="3370"/>
    <cellStyle name="Comma 2 3 2 6 3 2 2" xfId="8706"/>
    <cellStyle name="Comma 2 3 2 6 3 3" xfId="6061"/>
    <cellStyle name="Comma 2 3 2 6 4" xfId="671"/>
    <cellStyle name="Comma 2 3 2 6 4 2" xfId="3371"/>
    <cellStyle name="Comma 2 3 2 6 4 2 2" xfId="8707"/>
    <cellStyle name="Comma 2 3 2 6 4 3" xfId="6062"/>
    <cellStyle name="Comma 2 3 2 6 5" xfId="3367"/>
    <cellStyle name="Comma 2 3 2 6 5 2" xfId="8703"/>
    <cellStyle name="Comma 2 3 2 6 6" xfId="6058"/>
    <cellStyle name="Comma 2 3 2 7" xfId="672"/>
    <cellStyle name="Comma 2 3 2 7 2" xfId="673"/>
    <cellStyle name="Comma 2 3 2 7 2 2" xfId="3373"/>
    <cellStyle name="Comma 2 3 2 7 2 2 2" xfId="8709"/>
    <cellStyle name="Comma 2 3 2 7 2 3" xfId="6064"/>
    <cellStyle name="Comma 2 3 2 7 3" xfId="674"/>
    <cellStyle name="Comma 2 3 2 7 3 2" xfId="3374"/>
    <cellStyle name="Comma 2 3 2 7 3 2 2" xfId="8710"/>
    <cellStyle name="Comma 2 3 2 7 3 3" xfId="6065"/>
    <cellStyle name="Comma 2 3 2 7 4" xfId="3372"/>
    <cellStyle name="Comma 2 3 2 7 4 2" xfId="8708"/>
    <cellStyle name="Comma 2 3 2 7 5" xfId="6063"/>
    <cellStyle name="Comma 2 3 2 8" xfId="675"/>
    <cellStyle name="Comma 2 3 2 8 2" xfId="676"/>
    <cellStyle name="Comma 2 3 2 8 2 2" xfId="3376"/>
    <cellStyle name="Comma 2 3 2 8 2 2 2" xfId="8712"/>
    <cellStyle name="Comma 2 3 2 8 2 3" xfId="6067"/>
    <cellStyle name="Comma 2 3 2 8 3" xfId="3375"/>
    <cellStyle name="Comma 2 3 2 8 3 2" xfId="8711"/>
    <cellStyle name="Comma 2 3 2 8 4" xfId="6066"/>
    <cellStyle name="Comma 2 3 2 9" xfId="677"/>
    <cellStyle name="Comma 2 3 2 9 2" xfId="3377"/>
    <cellStyle name="Comma 2 3 2 9 2 2" xfId="8713"/>
    <cellStyle name="Comma 2 3 2 9 3" xfId="6068"/>
    <cellStyle name="Comma 2 3 3" xfId="259"/>
    <cellStyle name="Comma 2 3 3 10" xfId="679"/>
    <cellStyle name="Comma 2 3 3 10 2" xfId="3379"/>
    <cellStyle name="Comma 2 3 3 10 2 2" xfId="8715"/>
    <cellStyle name="Comma 2 3 3 10 3" xfId="6070"/>
    <cellStyle name="Comma 2 3 3 11" xfId="2773"/>
    <cellStyle name="Comma 2 3 3 11 2" xfId="5446"/>
    <cellStyle name="Comma 2 3 3 11 2 2" xfId="10776"/>
    <cellStyle name="Comma 2 3 3 11 3" xfId="8134"/>
    <cellStyle name="Comma 2 3 3 12" xfId="2833"/>
    <cellStyle name="Comma 2 3 3 12 2" xfId="5506"/>
    <cellStyle name="Comma 2 3 3 12 2 2" xfId="10830"/>
    <cellStyle name="Comma 2 3 3 12 3" xfId="8189"/>
    <cellStyle name="Comma 2 3 3 13" xfId="678"/>
    <cellStyle name="Comma 2 3 3 13 2" xfId="3378"/>
    <cellStyle name="Comma 2 3 3 13 2 2" xfId="8714"/>
    <cellStyle name="Comma 2 3 3 13 3" xfId="6069"/>
    <cellStyle name="Comma 2 3 3 14" xfId="2966"/>
    <cellStyle name="Comma 2 3 3 14 2" xfId="8305"/>
    <cellStyle name="Comma 2 3 3 15" xfId="5659"/>
    <cellStyle name="Comma 2 3 3 2" xfId="288"/>
    <cellStyle name="Comma 2 3 3 2 10" xfId="2801"/>
    <cellStyle name="Comma 2 3 3 2 10 2" xfId="5474"/>
    <cellStyle name="Comma 2 3 3 2 10 2 2" xfId="10803"/>
    <cellStyle name="Comma 2 3 3 2 10 3" xfId="8161"/>
    <cellStyle name="Comma 2 3 3 2 11" xfId="2860"/>
    <cellStyle name="Comma 2 3 3 2 11 2" xfId="5533"/>
    <cellStyle name="Comma 2 3 3 2 11 2 2" xfId="10857"/>
    <cellStyle name="Comma 2 3 3 2 11 3" xfId="8216"/>
    <cellStyle name="Comma 2 3 3 2 12" xfId="680"/>
    <cellStyle name="Comma 2 3 3 2 12 2" xfId="3380"/>
    <cellStyle name="Comma 2 3 3 2 12 2 2" xfId="8716"/>
    <cellStyle name="Comma 2 3 3 2 12 3" xfId="6071"/>
    <cellStyle name="Comma 2 3 3 2 13" xfId="2995"/>
    <cellStyle name="Comma 2 3 3 2 13 2" xfId="8332"/>
    <cellStyle name="Comma 2 3 3 2 14" xfId="5687"/>
    <cellStyle name="Comma 2 3 3 2 2" xfId="342"/>
    <cellStyle name="Comma 2 3 3 2 2 2" xfId="682"/>
    <cellStyle name="Comma 2 3 3 2 2 2 2" xfId="683"/>
    <cellStyle name="Comma 2 3 3 2 2 2 2 2" xfId="3383"/>
    <cellStyle name="Comma 2 3 3 2 2 2 2 2 2" xfId="8719"/>
    <cellStyle name="Comma 2 3 3 2 2 2 2 3" xfId="6074"/>
    <cellStyle name="Comma 2 3 3 2 2 2 3" xfId="3382"/>
    <cellStyle name="Comma 2 3 3 2 2 2 3 2" xfId="8718"/>
    <cellStyle name="Comma 2 3 3 2 2 2 4" xfId="6073"/>
    <cellStyle name="Comma 2 3 3 2 2 3" xfId="684"/>
    <cellStyle name="Comma 2 3 3 2 2 3 2" xfId="3384"/>
    <cellStyle name="Comma 2 3 3 2 2 3 2 2" xfId="8720"/>
    <cellStyle name="Comma 2 3 3 2 2 3 3" xfId="6075"/>
    <cellStyle name="Comma 2 3 3 2 2 4" xfId="685"/>
    <cellStyle name="Comma 2 3 3 2 2 4 2" xfId="3385"/>
    <cellStyle name="Comma 2 3 3 2 2 4 2 2" xfId="8721"/>
    <cellStyle name="Comma 2 3 3 2 2 4 3" xfId="6076"/>
    <cellStyle name="Comma 2 3 3 2 2 5" xfId="2914"/>
    <cellStyle name="Comma 2 3 3 2 2 5 2" xfId="5587"/>
    <cellStyle name="Comma 2 3 3 2 2 5 2 2" xfId="10911"/>
    <cellStyle name="Comma 2 3 3 2 2 5 3" xfId="8270"/>
    <cellStyle name="Comma 2 3 3 2 2 6" xfId="681"/>
    <cellStyle name="Comma 2 3 3 2 2 6 2" xfId="3381"/>
    <cellStyle name="Comma 2 3 3 2 2 6 2 2" xfId="8717"/>
    <cellStyle name="Comma 2 3 3 2 2 6 3" xfId="6072"/>
    <cellStyle name="Comma 2 3 3 2 2 7" xfId="3049"/>
    <cellStyle name="Comma 2 3 3 2 2 7 2" xfId="8386"/>
    <cellStyle name="Comma 2 3 3 2 2 8" xfId="5741"/>
    <cellStyle name="Comma 2 3 3 2 3" xfId="686"/>
    <cellStyle name="Comma 2 3 3 2 3 2" xfId="687"/>
    <cellStyle name="Comma 2 3 3 2 3 2 2" xfId="688"/>
    <cellStyle name="Comma 2 3 3 2 3 2 2 2" xfId="3388"/>
    <cellStyle name="Comma 2 3 3 2 3 2 2 2 2" xfId="8724"/>
    <cellStyle name="Comma 2 3 3 2 3 2 2 3" xfId="6079"/>
    <cellStyle name="Comma 2 3 3 2 3 2 3" xfId="3387"/>
    <cellStyle name="Comma 2 3 3 2 3 2 3 2" xfId="8723"/>
    <cellStyle name="Comma 2 3 3 2 3 2 4" xfId="6078"/>
    <cellStyle name="Comma 2 3 3 2 3 3" xfId="689"/>
    <cellStyle name="Comma 2 3 3 2 3 3 2" xfId="3389"/>
    <cellStyle name="Comma 2 3 3 2 3 3 2 2" xfId="8725"/>
    <cellStyle name="Comma 2 3 3 2 3 3 3" xfId="6080"/>
    <cellStyle name="Comma 2 3 3 2 3 4" xfId="690"/>
    <cellStyle name="Comma 2 3 3 2 3 4 2" xfId="3390"/>
    <cellStyle name="Comma 2 3 3 2 3 4 2 2" xfId="8726"/>
    <cellStyle name="Comma 2 3 3 2 3 4 3" xfId="6081"/>
    <cellStyle name="Comma 2 3 3 2 3 5" xfId="3386"/>
    <cellStyle name="Comma 2 3 3 2 3 5 2" xfId="8722"/>
    <cellStyle name="Comma 2 3 3 2 3 6" xfId="6077"/>
    <cellStyle name="Comma 2 3 3 2 4" xfId="691"/>
    <cellStyle name="Comma 2 3 3 2 4 2" xfId="692"/>
    <cellStyle name="Comma 2 3 3 2 4 2 2" xfId="693"/>
    <cellStyle name="Comma 2 3 3 2 4 2 2 2" xfId="3393"/>
    <cellStyle name="Comma 2 3 3 2 4 2 2 2 2" xfId="8729"/>
    <cellStyle name="Comma 2 3 3 2 4 2 2 3" xfId="6084"/>
    <cellStyle name="Comma 2 3 3 2 4 2 3" xfId="3392"/>
    <cellStyle name="Comma 2 3 3 2 4 2 3 2" xfId="8728"/>
    <cellStyle name="Comma 2 3 3 2 4 2 4" xfId="6083"/>
    <cellStyle name="Comma 2 3 3 2 4 3" xfId="694"/>
    <cellStyle name="Comma 2 3 3 2 4 3 2" xfId="3394"/>
    <cellStyle name="Comma 2 3 3 2 4 3 2 2" xfId="8730"/>
    <cellStyle name="Comma 2 3 3 2 4 3 3" xfId="6085"/>
    <cellStyle name="Comma 2 3 3 2 4 4" xfId="695"/>
    <cellStyle name="Comma 2 3 3 2 4 4 2" xfId="3395"/>
    <cellStyle name="Comma 2 3 3 2 4 4 2 2" xfId="8731"/>
    <cellStyle name="Comma 2 3 3 2 4 4 3" xfId="6086"/>
    <cellStyle name="Comma 2 3 3 2 4 5" xfId="3391"/>
    <cellStyle name="Comma 2 3 3 2 4 5 2" xfId="8727"/>
    <cellStyle name="Comma 2 3 3 2 4 6" xfId="6082"/>
    <cellStyle name="Comma 2 3 3 2 5" xfId="696"/>
    <cellStyle name="Comma 2 3 3 2 5 2" xfId="697"/>
    <cellStyle name="Comma 2 3 3 2 5 2 2" xfId="698"/>
    <cellStyle name="Comma 2 3 3 2 5 2 2 2" xfId="3398"/>
    <cellStyle name="Comma 2 3 3 2 5 2 2 2 2" xfId="8734"/>
    <cellStyle name="Comma 2 3 3 2 5 2 2 3" xfId="6089"/>
    <cellStyle name="Comma 2 3 3 2 5 2 3" xfId="3397"/>
    <cellStyle name="Comma 2 3 3 2 5 2 3 2" xfId="8733"/>
    <cellStyle name="Comma 2 3 3 2 5 2 4" xfId="6088"/>
    <cellStyle name="Comma 2 3 3 2 5 3" xfId="699"/>
    <cellStyle name="Comma 2 3 3 2 5 3 2" xfId="3399"/>
    <cellStyle name="Comma 2 3 3 2 5 3 2 2" xfId="8735"/>
    <cellStyle name="Comma 2 3 3 2 5 3 3" xfId="6090"/>
    <cellStyle name="Comma 2 3 3 2 5 4" xfId="700"/>
    <cellStyle name="Comma 2 3 3 2 5 4 2" xfId="3400"/>
    <cellStyle name="Comma 2 3 3 2 5 4 2 2" xfId="8736"/>
    <cellStyle name="Comma 2 3 3 2 5 4 3" xfId="6091"/>
    <cellStyle name="Comma 2 3 3 2 5 5" xfId="3396"/>
    <cellStyle name="Comma 2 3 3 2 5 5 2" xfId="8732"/>
    <cellStyle name="Comma 2 3 3 2 5 6" xfId="6087"/>
    <cellStyle name="Comma 2 3 3 2 6" xfId="701"/>
    <cellStyle name="Comma 2 3 3 2 6 2" xfId="702"/>
    <cellStyle name="Comma 2 3 3 2 6 2 2" xfId="3402"/>
    <cellStyle name="Comma 2 3 3 2 6 2 2 2" xfId="8738"/>
    <cellStyle name="Comma 2 3 3 2 6 2 3" xfId="6093"/>
    <cellStyle name="Comma 2 3 3 2 6 3" xfId="703"/>
    <cellStyle name="Comma 2 3 3 2 6 3 2" xfId="3403"/>
    <cellStyle name="Comma 2 3 3 2 6 3 2 2" xfId="8739"/>
    <cellStyle name="Comma 2 3 3 2 6 3 3" xfId="6094"/>
    <cellStyle name="Comma 2 3 3 2 6 4" xfId="3401"/>
    <cellStyle name="Comma 2 3 3 2 6 4 2" xfId="8737"/>
    <cellStyle name="Comma 2 3 3 2 6 5" xfId="6092"/>
    <cellStyle name="Comma 2 3 3 2 7" xfId="704"/>
    <cellStyle name="Comma 2 3 3 2 7 2" xfId="705"/>
    <cellStyle name="Comma 2 3 3 2 7 2 2" xfId="3405"/>
    <cellStyle name="Comma 2 3 3 2 7 2 2 2" xfId="8741"/>
    <cellStyle name="Comma 2 3 3 2 7 2 3" xfId="6096"/>
    <cellStyle name="Comma 2 3 3 2 7 3" xfId="3404"/>
    <cellStyle name="Comma 2 3 3 2 7 3 2" xfId="8740"/>
    <cellStyle name="Comma 2 3 3 2 7 4" xfId="6095"/>
    <cellStyle name="Comma 2 3 3 2 8" xfId="706"/>
    <cellStyle name="Comma 2 3 3 2 8 2" xfId="3406"/>
    <cellStyle name="Comma 2 3 3 2 8 2 2" xfId="8742"/>
    <cellStyle name="Comma 2 3 3 2 8 3" xfId="6097"/>
    <cellStyle name="Comma 2 3 3 2 9" xfId="707"/>
    <cellStyle name="Comma 2 3 3 2 9 2" xfId="3407"/>
    <cellStyle name="Comma 2 3 3 2 9 2 2" xfId="8743"/>
    <cellStyle name="Comma 2 3 3 2 9 3" xfId="6098"/>
    <cellStyle name="Comma 2 3 3 3" xfId="315"/>
    <cellStyle name="Comma 2 3 3 3 2" xfId="709"/>
    <cellStyle name="Comma 2 3 3 3 2 2" xfId="710"/>
    <cellStyle name="Comma 2 3 3 3 2 2 2" xfId="3410"/>
    <cellStyle name="Comma 2 3 3 3 2 2 2 2" xfId="8746"/>
    <cellStyle name="Comma 2 3 3 3 2 2 3" xfId="6101"/>
    <cellStyle name="Comma 2 3 3 3 2 3" xfId="3409"/>
    <cellStyle name="Comma 2 3 3 3 2 3 2" xfId="8745"/>
    <cellStyle name="Comma 2 3 3 3 2 4" xfId="6100"/>
    <cellStyle name="Comma 2 3 3 3 3" xfId="711"/>
    <cellStyle name="Comma 2 3 3 3 3 2" xfId="3411"/>
    <cellStyle name="Comma 2 3 3 3 3 2 2" xfId="8747"/>
    <cellStyle name="Comma 2 3 3 3 3 3" xfId="6102"/>
    <cellStyle name="Comma 2 3 3 3 4" xfId="712"/>
    <cellStyle name="Comma 2 3 3 3 4 2" xfId="3412"/>
    <cellStyle name="Comma 2 3 3 3 4 2 2" xfId="8748"/>
    <cellStyle name="Comma 2 3 3 3 4 3" xfId="6103"/>
    <cellStyle name="Comma 2 3 3 3 5" xfId="2887"/>
    <cellStyle name="Comma 2 3 3 3 5 2" xfId="5560"/>
    <cellStyle name="Comma 2 3 3 3 5 2 2" xfId="10884"/>
    <cellStyle name="Comma 2 3 3 3 5 3" xfId="8243"/>
    <cellStyle name="Comma 2 3 3 3 6" xfId="708"/>
    <cellStyle name="Comma 2 3 3 3 6 2" xfId="3408"/>
    <cellStyle name="Comma 2 3 3 3 6 2 2" xfId="8744"/>
    <cellStyle name="Comma 2 3 3 3 6 3" xfId="6099"/>
    <cellStyle name="Comma 2 3 3 3 7" xfId="3022"/>
    <cellStyle name="Comma 2 3 3 3 7 2" xfId="8359"/>
    <cellStyle name="Comma 2 3 3 3 8" xfId="5714"/>
    <cellStyle name="Comma 2 3 3 4" xfId="713"/>
    <cellStyle name="Comma 2 3 3 4 2" xfId="714"/>
    <cellStyle name="Comma 2 3 3 4 2 2" xfId="715"/>
    <cellStyle name="Comma 2 3 3 4 2 2 2" xfId="3415"/>
    <cellStyle name="Comma 2 3 3 4 2 2 2 2" xfId="8751"/>
    <cellStyle name="Comma 2 3 3 4 2 2 3" xfId="6106"/>
    <cellStyle name="Comma 2 3 3 4 2 3" xfId="3414"/>
    <cellStyle name="Comma 2 3 3 4 2 3 2" xfId="8750"/>
    <cellStyle name="Comma 2 3 3 4 2 4" xfId="6105"/>
    <cellStyle name="Comma 2 3 3 4 3" xfId="716"/>
    <cellStyle name="Comma 2 3 3 4 3 2" xfId="3416"/>
    <cellStyle name="Comma 2 3 3 4 3 2 2" xfId="8752"/>
    <cellStyle name="Comma 2 3 3 4 3 3" xfId="6107"/>
    <cellStyle name="Comma 2 3 3 4 4" xfId="717"/>
    <cellStyle name="Comma 2 3 3 4 4 2" xfId="3417"/>
    <cellStyle name="Comma 2 3 3 4 4 2 2" xfId="8753"/>
    <cellStyle name="Comma 2 3 3 4 4 3" xfId="6108"/>
    <cellStyle name="Comma 2 3 3 4 5" xfId="3413"/>
    <cellStyle name="Comma 2 3 3 4 5 2" xfId="8749"/>
    <cellStyle name="Comma 2 3 3 4 6" xfId="6104"/>
    <cellStyle name="Comma 2 3 3 5" xfId="718"/>
    <cellStyle name="Comma 2 3 3 5 2" xfId="719"/>
    <cellStyle name="Comma 2 3 3 5 2 2" xfId="720"/>
    <cellStyle name="Comma 2 3 3 5 2 2 2" xfId="3420"/>
    <cellStyle name="Comma 2 3 3 5 2 2 2 2" xfId="8756"/>
    <cellStyle name="Comma 2 3 3 5 2 2 3" xfId="6111"/>
    <cellStyle name="Comma 2 3 3 5 2 3" xfId="3419"/>
    <cellStyle name="Comma 2 3 3 5 2 3 2" xfId="8755"/>
    <cellStyle name="Comma 2 3 3 5 2 4" xfId="6110"/>
    <cellStyle name="Comma 2 3 3 5 3" xfId="721"/>
    <cellStyle name="Comma 2 3 3 5 3 2" xfId="3421"/>
    <cellStyle name="Comma 2 3 3 5 3 2 2" xfId="8757"/>
    <cellStyle name="Comma 2 3 3 5 3 3" xfId="6112"/>
    <cellStyle name="Comma 2 3 3 5 4" xfId="722"/>
    <cellStyle name="Comma 2 3 3 5 4 2" xfId="3422"/>
    <cellStyle name="Comma 2 3 3 5 4 2 2" xfId="8758"/>
    <cellStyle name="Comma 2 3 3 5 4 3" xfId="6113"/>
    <cellStyle name="Comma 2 3 3 5 5" xfId="3418"/>
    <cellStyle name="Comma 2 3 3 5 5 2" xfId="8754"/>
    <cellStyle name="Comma 2 3 3 5 6" xfId="6109"/>
    <cellStyle name="Comma 2 3 3 6" xfId="723"/>
    <cellStyle name="Comma 2 3 3 6 2" xfId="724"/>
    <cellStyle name="Comma 2 3 3 6 2 2" xfId="725"/>
    <cellStyle name="Comma 2 3 3 6 2 2 2" xfId="3425"/>
    <cellStyle name="Comma 2 3 3 6 2 2 2 2" xfId="8761"/>
    <cellStyle name="Comma 2 3 3 6 2 2 3" xfId="6116"/>
    <cellStyle name="Comma 2 3 3 6 2 3" xfId="3424"/>
    <cellStyle name="Comma 2 3 3 6 2 3 2" xfId="8760"/>
    <cellStyle name="Comma 2 3 3 6 2 4" xfId="6115"/>
    <cellStyle name="Comma 2 3 3 6 3" xfId="726"/>
    <cellStyle name="Comma 2 3 3 6 3 2" xfId="3426"/>
    <cellStyle name="Comma 2 3 3 6 3 2 2" xfId="8762"/>
    <cellStyle name="Comma 2 3 3 6 3 3" xfId="6117"/>
    <cellStyle name="Comma 2 3 3 6 4" xfId="727"/>
    <cellStyle name="Comma 2 3 3 6 4 2" xfId="3427"/>
    <cellStyle name="Comma 2 3 3 6 4 2 2" xfId="8763"/>
    <cellStyle name="Comma 2 3 3 6 4 3" xfId="6118"/>
    <cellStyle name="Comma 2 3 3 6 5" xfId="3423"/>
    <cellStyle name="Comma 2 3 3 6 5 2" xfId="8759"/>
    <cellStyle name="Comma 2 3 3 6 6" xfId="6114"/>
    <cellStyle name="Comma 2 3 3 7" xfId="728"/>
    <cellStyle name="Comma 2 3 3 7 2" xfId="729"/>
    <cellStyle name="Comma 2 3 3 7 2 2" xfId="3429"/>
    <cellStyle name="Comma 2 3 3 7 2 2 2" xfId="8765"/>
    <cellStyle name="Comma 2 3 3 7 2 3" xfId="6120"/>
    <cellStyle name="Comma 2 3 3 7 3" xfId="730"/>
    <cellStyle name="Comma 2 3 3 7 3 2" xfId="3430"/>
    <cellStyle name="Comma 2 3 3 7 3 2 2" xfId="8766"/>
    <cellStyle name="Comma 2 3 3 7 3 3" xfId="6121"/>
    <cellStyle name="Comma 2 3 3 7 4" xfId="3428"/>
    <cellStyle name="Comma 2 3 3 7 4 2" xfId="8764"/>
    <cellStyle name="Comma 2 3 3 7 5" xfId="6119"/>
    <cellStyle name="Comma 2 3 3 8" xfId="731"/>
    <cellStyle name="Comma 2 3 3 8 2" xfId="732"/>
    <cellStyle name="Comma 2 3 3 8 2 2" xfId="3432"/>
    <cellStyle name="Comma 2 3 3 8 2 2 2" xfId="8768"/>
    <cellStyle name="Comma 2 3 3 8 2 3" xfId="6123"/>
    <cellStyle name="Comma 2 3 3 8 3" xfId="3431"/>
    <cellStyle name="Comma 2 3 3 8 3 2" xfId="8767"/>
    <cellStyle name="Comma 2 3 3 8 4" xfId="6122"/>
    <cellStyle name="Comma 2 3 3 9" xfId="733"/>
    <cellStyle name="Comma 2 3 3 9 2" xfId="3433"/>
    <cellStyle name="Comma 2 3 3 9 2 2" xfId="8769"/>
    <cellStyle name="Comma 2 3 3 9 3" xfId="6124"/>
    <cellStyle name="Comma 2 3 4" xfId="275"/>
    <cellStyle name="Comma 2 3 4 10" xfId="735"/>
    <cellStyle name="Comma 2 3 4 10 2" xfId="3435"/>
    <cellStyle name="Comma 2 3 4 10 2 2" xfId="8771"/>
    <cellStyle name="Comma 2 3 4 10 3" xfId="6126"/>
    <cellStyle name="Comma 2 3 4 11" xfId="2788"/>
    <cellStyle name="Comma 2 3 4 11 2" xfId="5461"/>
    <cellStyle name="Comma 2 3 4 11 2 2" xfId="10790"/>
    <cellStyle name="Comma 2 3 4 11 3" xfId="8148"/>
    <cellStyle name="Comma 2 3 4 12" xfId="2847"/>
    <cellStyle name="Comma 2 3 4 12 2" xfId="5520"/>
    <cellStyle name="Comma 2 3 4 12 2 2" xfId="10844"/>
    <cellStyle name="Comma 2 3 4 12 3" xfId="8203"/>
    <cellStyle name="Comma 2 3 4 13" xfId="734"/>
    <cellStyle name="Comma 2 3 4 13 2" xfId="3434"/>
    <cellStyle name="Comma 2 3 4 13 2 2" xfId="8770"/>
    <cellStyle name="Comma 2 3 4 13 3" xfId="6125"/>
    <cellStyle name="Comma 2 3 4 14" xfId="2982"/>
    <cellStyle name="Comma 2 3 4 14 2" xfId="8319"/>
    <cellStyle name="Comma 2 3 4 15" xfId="5674"/>
    <cellStyle name="Comma 2 3 4 2" xfId="329"/>
    <cellStyle name="Comma 2 3 4 2 10" xfId="2901"/>
    <cellStyle name="Comma 2 3 4 2 10 2" xfId="5574"/>
    <cellStyle name="Comma 2 3 4 2 10 2 2" xfId="10898"/>
    <cellStyle name="Comma 2 3 4 2 10 3" xfId="8257"/>
    <cellStyle name="Comma 2 3 4 2 11" xfId="736"/>
    <cellStyle name="Comma 2 3 4 2 11 2" xfId="3436"/>
    <cellStyle name="Comma 2 3 4 2 11 2 2" xfId="8772"/>
    <cellStyle name="Comma 2 3 4 2 11 3" xfId="6127"/>
    <cellStyle name="Comma 2 3 4 2 12" xfId="3036"/>
    <cellStyle name="Comma 2 3 4 2 12 2" xfId="8373"/>
    <cellStyle name="Comma 2 3 4 2 13" xfId="5728"/>
    <cellStyle name="Comma 2 3 4 2 2" xfId="737"/>
    <cellStyle name="Comma 2 3 4 2 2 2" xfId="738"/>
    <cellStyle name="Comma 2 3 4 2 2 2 2" xfId="739"/>
    <cellStyle name="Comma 2 3 4 2 2 2 2 2" xfId="3439"/>
    <cellStyle name="Comma 2 3 4 2 2 2 2 2 2" xfId="8775"/>
    <cellStyle name="Comma 2 3 4 2 2 2 2 3" xfId="6130"/>
    <cellStyle name="Comma 2 3 4 2 2 2 3" xfId="3438"/>
    <cellStyle name="Comma 2 3 4 2 2 2 3 2" xfId="8774"/>
    <cellStyle name="Comma 2 3 4 2 2 2 4" xfId="6129"/>
    <cellStyle name="Comma 2 3 4 2 2 3" xfId="740"/>
    <cellStyle name="Comma 2 3 4 2 2 3 2" xfId="3440"/>
    <cellStyle name="Comma 2 3 4 2 2 3 2 2" xfId="8776"/>
    <cellStyle name="Comma 2 3 4 2 2 3 3" xfId="6131"/>
    <cellStyle name="Comma 2 3 4 2 2 4" xfId="741"/>
    <cellStyle name="Comma 2 3 4 2 2 4 2" xfId="3441"/>
    <cellStyle name="Comma 2 3 4 2 2 4 2 2" xfId="8777"/>
    <cellStyle name="Comma 2 3 4 2 2 4 3" xfId="6132"/>
    <cellStyle name="Comma 2 3 4 2 2 5" xfId="3437"/>
    <cellStyle name="Comma 2 3 4 2 2 5 2" xfId="8773"/>
    <cellStyle name="Comma 2 3 4 2 2 6" xfId="6128"/>
    <cellStyle name="Comma 2 3 4 2 3" xfId="742"/>
    <cellStyle name="Comma 2 3 4 2 3 2" xfId="743"/>
    <cellStyle name="Comma 2 3 4 2 3 2 2" xfId="744"/>
    <cellStyle name="Comma 2 3 4 2 3 2 2 2" xfId="3444"/>
    <cellStyle name="Comma 2 3 4 2 3 2 2 2 2" xfId="8780"/>
    <cellStyle name="Comma 2 3 4 2 3 2 2 3" xfId="6135"/>
    <cellStyle name="Comma 2 3 4 2 3 2 3" xfId="3443"/>
    <cellStyle name="Comma 2 3 4 2 3 2 3 2" xfId="8779"/>
    <cellStyle name="Comma 2 3 4 2 3 2 4" xfId="6134"/>
    <cellStyle name="Comma 2 3 4 2 3 3" xfId="745"/>
    <cellStyle name="Comma 2 3 4 2 3 3 2" xfId="3445"/>
    <cellStyle name="Comma 2 3 4 2 3 3 2 2" xfId="8781"/>
    <cellStyle name="Comma 2 3 4 2 3 3 3" xfId="6136"/>
    <cellStyle name="Comma 2 3 4 2 3 4" xfId="746"/>
    <cellStyle name="Comma 2 3 4 2 3 4 2" xfId="3446"/>
    <cellStyle name="Comma 2 3 4 2 3 4 2 2" xfId="8782"/>
    <cellStyle name="Comma 2 3 4 2 3 4 3" xfId="6137"/>
    <cellStyle name="Comma 2 3 4 2 3 5" xfId="3442"/>
    <cellStyle name="Comma 2 3 4 2 3 5 2" xfId="8778"/>
    <cellStyle name="Comma 2 3 4 2 3 6" xfId="6133"/>
    <cellStyle name="Comma 2 3 4 2 4" xfId="747"/>
    <cellStyle name="Comma 2 3 4 2 4 2" xfId="748"/>
    <cellStyle name="Comma 2 3 4 2 4 2 2" xfId="749"/>
    <cellStyle name="Comma 2 3 4 2 4 2 2 2" xfId="3449"/>
    <cellStyle name="Comma 2 3 4 2 4 2 2 2 2" xfId="8785"/>
    <cellStyle name="Comma 2 3 4 2 4 2 2 3" xfId="6140"/>
    <cellStyle name="Comma 2 3 4 2 4 2 3" xfId="3448"/>
    <cellStyle name="Comma 2 3 4 2 4 2 3 2" xfId="8784"/>
    <cellStyle name="Comma 2 3 4 2 4 2 4" xfId="6139"/>
    <cellStyle name="Comma 2 3 4 2 4 3" xfId="750"/>
    <cellStyle name="Comma 2 3 4 2 4 3 2" xfId="3450"/>
    <cellStyle name="Comma 2 3 4 2 4 3 2 2" xfId="8786"/>
    <cellStyle name="Comma 2 3 4 2 4 3 3" xfId="6141"/>
    <cellStyle name="Comma 2 3 4 2 4 4" xfId="751"/>
    <cellStyle name="Comma 2 3 4 2 4 4 2" xfId="3451"/>
    <cellStyle name="Comma 2 3 4 2 4 4 2 2" xfId="8787"/>
    <cellStyle name="Comma 2 3 4 2 4 4 3" xfId="6142"/>
    <cellStyle name="Comma 2 3 4 2 4 5" xfId="3447"/>
    <cellStyle name="Comma 2 3 4 2 4 5 2" xfId="8783"/>
    <cellStyle name="Comma 2 3 4 2 4 6" xfId="6138"/>
    <cellStyle name="Comma 2 3 4 2 5" xfId="752"/>
    <cellStyle name="Comma 2 3 4 2 5 2" xfId="753"/>
    <cellStyle name="Comma 2 3 4 2 5 2 2" xfId="754"/>
    <cellStyle name="Comma 2 3 4 2 5 2 2 2" xfId="3454"/>
    <cellStyle name="Comma 2 3 4 2 5 2 2 2 2" xfId="8790"/>
    <cellStyle name="Comma 2 3 4 2 5 2 2 3" xfId="6145"/>
    <cellStyle name="Comma 2 3 4 2 5 2 3" xfId="3453"/>
    <cellStyle name="Comma 2 3 4 2 5 2 3 2" xfId="8789"/>
    <cellStyle name="Comma 2 3 4 2 5 2 4" xfId="6144"/>
    <cellStyle name="Comma 2 3 4 2 5 3" xfId="755"/>
    <cellStyle name="Comma 2 3 4 2 5 3 2" xfId="3455"/>
    <cellStyle name="Comma 2 3 4 2 5 3 2 2" xfId="8791"/>
    <cellStyle name="Comma 2 3 4 2 5 3 3" xfId="6146"/>
    <cellStyle name="Comma 2 3 4 2 5 4" xfId="756"/>
    <cellStyle name="Comma 2 3 4 2 5 4 2" xfId="3456"/>
    <cellStyle name="Comma 2 3 4 2 5 4 2 2" xfId="8792"/>
    <cellStyle name="Comma 2 3 4 2 5 4 3" xfId="6147"/>
    <cellStyle name="Comma 2 3 4 2 5 5" xfId="3452"/>
    <cellStyle name="Comma 2 3 4 2 5 5 2" xfId="8788"/>
    <cellStyle name="Comma 2 3 4 2 5 6" xfId="6143"/>
    <cellStyle name="Comma 2 3 4 2 6" xfId="757"/>
    <cellStyle name="Comma 2 3 4 2 6 2" xfId="758"/>
    <cellStyle name="Comma 2 3 4 2 6 2 2" xfId="3458"/>
    <cellStyle name="Comma 2 3 4 2 6 2 2 2" xfId="8794"/>
    <cellStyle name="Comma 2 3 4 2 6 2 3" xfId="6149"/>
    <cellStyle name="Comma 2 3 4 2 6 3" xfId="759"/>
    <cellStyle name="Comma 2 3 4 2 6 3 2" xfId="3459"/>
    <cellStyle name="Comma 2 3 4 2 6 3 2 2" xfId="8795"/>
    <cellStyle name="Comma 2 3 4 2 6 3 3" xfId="6150"/>
    <cellStyle name="Comma 2 3 4 2 6 4" xfId="3457"/>
    <cellStyle name="Comma 2 3 4 2 6 4 2" xfId="8793"/>
    <cellStyle name="Comma 2 3 4 2 6 5" xfId="6148"/>
    <cellStyle name="Comma 2 3 4 2 7" xfId="760"/>
    <cellStyle name="Comma 2 3 4 2 7 2" xfId="761"/>
    <cellStyle name="Comma 2 3 4 2 7 2 2" xfId="3461"/>
    <cellStyle name="Comma 2 3 4 2 7 2 2 2" xfId="8797"/>
    <cellStyle name="Comma 2 3 4 2 7 2 3" xfId="6152"/>
    <cellStyle name="Comma 2 3 4 2 7 3" xfId="3460"/>
    <cellStyle name="Comma 2 3 4 2 7 3 2" xfId="8796"/>
    <cellStyle name="Comma 2 3 4 2 7 4" xfId="6151"/>
    <cellStyle name="Comma 2 3 4 2 8" xfId="762"/>
    <cellStyle name="Comma 2 3 4 2 8 2" xfId="3462"/>
    <cellStyle name="Comma 2 3 4 2 8 2 2" xfId="8798"/>
    <cellStyle name="Comma 2 3 4 2 8 3" xfId="6153"/>
    <cellStyle name="Comma 2 3 4 2 9" xfId="763"/>
    <cellStyle name="Comma 2 3 4 2 9 2" xfId="3463"/>
    <cellStyle name="Comma 2 3 4 2 9 2 2" xfId="8799"/>
    <cellStyle name="Comma 2 3 4 2 9 3" xfId="6154"/>
    <cellStyle name="Comma 2 3 4 3" xfId="764"/>
    <cellStyle name="Comma 2 3 4 3 2" xfId="765"/>
    <cellStyle name="Comma 2 3 4 3 2 2" xfId="766"/>
    <cellStyle name="Comma 2 3 4 3 2 2 2" xfId="3466"/>
    <cellStyle name="Comma 2 3 4 3 2 2 2 2" xfId="8802"/>
    <cellStyle name="Comma 2 3 4 3 2 2 3" xfId="6157"/>
    <cellStyle name="Comma 2 3 4 3 2 3" xfId="3465"/>
    <cellStyle name="Comma 2 3 4 3 2 3 2" xfId="8801"/>
    <cellStyle name="Comma 2 3 4 3 2 4" xfId="6156"/>
    <cellStyle name="Comma 2 3 4 3 3" xfId="767"/>
    <cellStyle name="Comma 2 3 4 3 3 2" xfId="3467"/>
    <cellStyle name="Comma 2 3 4 3 3 2 2" xfId="8803"/>
    <cellStyle name="Comma 2 3 4 3 3 3" xfId="6158"/>
    <cellStyle name="Comma 2 3 4 3 4" xfId="768"/>
    <cellStyle name="Comma 2 3 4 3 4 2" xfId="3468"/>
    <cellStyle name="Comma 2 3 4 3 4 2 2" xfId="8804"/>
    <cellStyle name="Comma 2 3 4 3 4 3" xfId="6159"/>
    <cellStyle name="Comma 2 3 4 3 5" xfId="3464"/>
    <cellStyle name="Comma 2 3 4 3 5 2" xfId="8800"/>
    <cellStyle name="Comma 2 3 4 3 6" xfId="6155"/>
    <cellStyle name="Comma 2 3 4 4" xfId="769"/>
    <cellStyle name="Comma 2 3 4 4 2" xfId="770"/>
    <cellStyle name="Comma 2 3 4 4 2 2" xfId="771"/>
    <cellStyle name="Comma 2 3 4 4 2 2 2" xfId="3471"/>
    <cellStyle name="Comma 2 3 4 4 2 2 2 2" xfId="8807"/>
    <cellStyle name="Comma 2 3 4 4 2 2 3" xfId="6162"/>
    <cellStyle name="Comma 2 3 4 4 2 3" xfId="3470"/>
    <cellStyle name="Comma 2 3 4 4 2 3 2" xfId="8806"/>
    <cellStyle name="Comma 2 3 4 4 2 4" xfId="6161"/>
    <cellStyle name="Comma 2 3 4 4 3" xfId="772"/>
    <cellStyle name="Comma 2 3 4 4 3 2" xfId="3472"/>
    <cellStyle name="Comma 2 3 4 4 3 2 2" xfId="8808"/>
    <cellStyle name="Comma 2 3 4 4 3 3" xfId="6163"/>
    <cellStyle name="Comma 2 3 4 4 4" xfId="773"/>
    <cellStyle name="Comma 2 3 4 4 4 2" xfId="3473"/>
    <cellStyle name="Comma 2 3 4 4 4 2 2" xfId="8809"/>
    <cellStyle name="Comma 2 3 4 4 4 3" xfId="6164"/>
    <cellStyle name="Comma 2 3 4 4 5" xfId="3469"/>
    <cellStyle name="Comma 2 3 4 4 5 2" xfId="8805"/>
    <cellStyle name="Comma 2 3 4 4 6" xfId="6160"/>
    <cellStyle name="Comma 2 3 4 5" xfId="774"/>
    <cellStyle name="Comma 2 3 4 5 2" xfId="775"/>
    <cellStyle name="Comma 2 3 4 5 2 2" xfId="776"/>
    <cellStyle name="Comma 2 3 4 5 2 2 2" xfId="3476"/>
    <cellStyle name="Comma 2 3 4 5 2 2 2 2" xfId="8812"/>
    <cellStyle name="Comma 2 3 4 5 2 2 3" xfId="6167"/>
    <cellStyle name="Comma 2 3 4 5 2 3" xfId="3475"/>
    <cellStyle name="Comma 2 3 4 5 2 3 2" xfId="8811"/>
    <cellStyle name="Comma 2 3 4 5 2 4" xfId="6166"/>
    <cellStyle name="Comma 2 3 4 5 3" xfId="777"/>
    <cellStyle name="Comma 2 3 4 5 3 2" xfId="3477"/>
    <cellStyle name="Comma 2 3 4 5 3 2 2" xfId="8813"/>
    <cellStyle name="Comma 2 3 4 5 3 3" xfId="6168"/>
    <cellStyle name="Comma 2 3 4 5 4" xfId="778"/>
    <cellStyle name="Comma 2 3 4 5 4 2" xfId="3478"/>
    <cellStyle name="Comma 2 3 4 5 4 2 2" xfId="8814"/>
    <cellStyle name="Comma 2 3 4 5 4 3" xfId="6169"/>
    <cellStyle name="Comma 2 3 4 5 5" xfId="3474"/>
    <cellStyle name="Comma 2 3 4 5 5 2" xfId="8810"/>
    <cellStyle name="Comma 2 3 4 5 6" xfId="6165"/>
    <cellStyle name="Comma 2 3 4 6" xfId="779"/>
    <cellStyle name="Comma 2 3 4 6 2" xfId="780"/>
    <cellStyle name="Comma 2 3 4 6 2 2" xfId="781"/>
    <cellStyle name="Comma 2 3 4 6 2 2 2" xfId="3481"/>
    <cellStyle name="Comma 2 3 4 6 2 2 2 2" xfId="8817"/>
    <cellStyle name="Comma 2 3 4 6 2 2 3" xfId="6172"/>
    <cellStyle name="Comma 2 3 4 6 2 3" xfId="3480"/>
    <cellStyle name="Comma 2 3 4 6 2 3 2" xfId="8816"/>
    <cellStyle name="Comma 2 3 4 6 2 4" xfId="6171"/>
    <cellStyle name="Comma 2 3 4 6 3" xfId="782"/>
    <cellStyle name="Comma 2 3 4 6 3 2" xfId="3482"/>
    <cellStyle name="Comma 2 3 4 6 3 2 2" xfId="8818"/>
    <cellStyle name="Comma 2 3 4 6 3 3" xfId="6173"/>
    <cellStyle name="Comma 2 3 4 6 4" xfId="783"/>
    <cellStyle name="Comma 2 3 4 6 4 2" xfId="3483"/>
    <cellStyle name="Comma 2 3 4 6 4 2 2" xfId="8819"/>
    <cellStyle name="Comma 2 3 4 6 4 3" xfId="6174"/>
    <cellStyle name="Comma 2 3 4 6 5" xfId="3479"/>
    <cellStyle name="Comma 2 3 4 6 5 2" xfId="8815"/>
    <cellStyle name="Comma 2 3 4 6 6" xfId="6170"/>
    <cellStyle name="Comma 2 3 4 7" xfId="784"/>
    <cellStyle name="Comma 2 3 4 7 2" xfId="785"/>
    <cellStyle name="Comma 2 3 4 7 2 2" xfId="3485"/>
    <cellStyle name="Comma 2 3 4 7 2 2 2" xfId="8821"/>
    <cellStyle name="Comma 2 3 4 7 2 3" xfId="6176"/>
    <cellStyle name="Comma 2 3 4 7 3" xfId="786"/>
    <cellStyle name="Comma 2 3 4 7 3 2" xfId="3486"/>
    <cellStyle name="Comma 2 3 4 7 3 2 2" xfId="8822"/>
    <cellStyle name="Comma 2 3 4 7 3 3" xfId="6177"/>
    <cellStyle name="Comma 2 3 4 7 4" xfId="3484"/>
    <cellStyle name="Comma 2 3 4 7 4 2" xfId="8820"/>
    <cellStyle name="Comma 2 3 4 7 5" xfId="6175"/>
    <cellStyle name="Comma 2 3 4 8" xfId="787"/>
    <cellStyle name="Comma 2 3 4 8 2" xfId="788"/>
    <cellStyle name="Comma 2 3 4 8 2 2" xfId="3488"/>
    <cellStyle name="Comma 2 3 4 8 2 2 2" xfId="8824"/>
    <cellStyle name="Comma 2 3 4 8 2 3" xfId="6179"/>
    <cellStyle name="Comma 2 3 4 8 3" xfId="3487"/>
    <cellStyle name="Comma 2 3 4 8 3 2" xfId="8823"/>
    <cellStyle name="Comma 2 3 4 8 4" xfId="6178"/>
    <cellStyle name="Comma 2 3 4 9" xfId="789"/>
    <cellStyle name="Comma 2 3 4 9 2" xfId="3489"/>
    <cellStyle name="Comma 2 3 4 9 2 2" xfId="8825"/>
    <cellStyle name="Comma 2 3 4 9 3" xfId="6180"/>
    <cellStyle name="Comma 2 3 5" xfId="302"/>
    <cellStyle name="Comma 2 3 5 10" xfId="2874"/>
    <cellStyle name="Comma 2 3 5 10 2" xfId="5547"/>
    <cellStyle name="Comma 2 3 5 10 2 2" xfId="10871"/>
    <cellStyle name="Comma 2 3 5 10 3" xfId="8230"/>
    <cellStyle name="Comma 2 3 5 11" xfId="790"/>
    <cellStyle name="Comma 2 3 5 11 2" xfId="3490"/>
    <cellStyle name="Comma 2 3 5 11 2 2" xfId="8826"/>
    <cellStyle name="Comma 2 3 5 11 3" xfId="6181"/>
    <cellStyle name="Comma 2 3 5 12" xfId="3009"/>
    <cellStyle name="Comma 2 3 5 12 2" xfId="8346"/>
    <cellStyle name="Comma 2 3 5 13" xfId="5701"/>
    <cellStyle name="Comma 2 3 5 2" xfId="791"/>
    <cellStyle name="Comma 2 3 5 2 2" xfId="792"/>
    <cellStyle name="Comma 2 3 5 2 2 2" xfId="793"/>
    <cellStyle name="Comma 2 3 5 2 2 2 2" xfId="3493"/>
    <cellStyle name="Comma 2 3 5 2 2 2 2 2" xfId="8829"/>
    <cellStyle name="Comma 2 3 5 2 2 2 3" xfId="6184"/>
    <cellStyle name="Comma 2 3 5 2 2 3" xfId="3492"/>
    <cellStyle name="Comma 2 3 5 2 2 3 2" xfId="8828"/>
    <cellStyle name="Comma 2 3 5 2 2 4" xfId="6183"/>
    <cellStyle name="Comma 2 3 5 2 3" xfId="794"/>
    <cellStyle name="Comma 2 3 5 2 3 2" xfId="3494"/>
    <cellStyle name="Comma 2 3 5 2 3 2 2" xfId="8830"/>
    <cellStyle name="Comma 2 3 5 2 3 3" xfId="6185"/>
    <cellStyle name="Comma 2 3 5 2 4" xfId="795"/>
    <cellStyle name="Comma 2 3 5 2 4 2" xfId="3495"/>
    <cellStyle name="Comma 2 3 5 2 4 2 2" xfId="8831"/>
    <cellStyle name="Comma 2 3 5 2 4 3" xfId="6186"/>
    <cellStyle name="Comma 2 3 5 2 5" xfId="3491"/>
    <cellStyle name="Comma 2 3 5 2 5 2" xfId="8827"/>
    <cellStyle name="Comma 2 3 5 2 6" xfId="6182"/>
    <cellStyle name="Comma 2 3 5 3" xfId="796"/>
    <cellStyle name="Comma 2 3 5 3 2" xfId="797"/>
    <cellStyle name="Comma 2 3 5 3 2 2" xfId="798"/>
    <cellStyle name="Comma 2 3 5 3 2 2 2" xfId="3498"/>
    <cellStyle name="Comma 2 3 5 3 2 2 2 2" xfId="8834"/>
    <cellStyle name="Comma 2 3 5 3 2 2 3" xfId="6189"/>
    <cellStyle name="Comma 2 3 5 3 2 3" xfId="3497"/>
    <cellStyle name="Comma 2 3 5 3 2 3 2" xfId="8833"/>
    <cellStyle name="Comma 2 3 5 3 2 4" xfId="6188"/>
    <cellStyle name="Comma 2 3 5 3 3" xfId="799"/>
    <cellStyle name="Comma 2 3 5 3 3 2" xfId="3499"/>
    <cellStyle name="Comma 2 3 5 3 3 2 2" xfId="8835"/>
    <cellStyle name="Comma 2 3 5 3 3 3" xfId="6190"/>
    <cellStyle name="Comma 2 3 5 3 4" xfId="800"/>
    <cellStyle name="Comma 2 3 5 3 4 2" xfId="3500"/>
    <cellStyle name="Comma 2 3 5 3 4 2 2" xfId="8836"/>
    <cellStyle name="Comma 2 3 5 3 4 3" xfId="6191"/>
    <cellStyle name="Comma 2 3 5 3 5" xfId="3496"/>
    <cellStyle name="Comma 2 3 5 3 5 2" xfId="8832"/>
    <cellStyle name="Comma 2 3 5 3 6" xfId="6187"/>
    <cellStyle name="Comma 2 3 5 4" xfId="801"/>
    <cellStyle name="Comma 2 3 5 4 2" xfId="802"/>
    <cellStyle name="Comma 2 3 5 4 2 2" xfId="803"/>
    <cellStyle name="Comma 2 3 5 4 2 2 2" xfId="3503"/>
    <cellStyle name="Comma 2 3 5 4 2 2 2 2" xfId="8839"/>
    <cellStyle name="Comma 2 3 5 4 2 2 3" xfId="6194"/>
    <cellStyle name="Comma 2 3 5 4 2 3" xfId="3502"/>
    <cellStyle name="Comma 2 3 5 4 2 3 2" xfId="8838"/>
    <cellStyle name="Comma 2 3 5 4 2 4" xfId="6193"/>
    <cellStyle name="Comma 2 3 5 4 3" xfId="804"/>
    <cellStyle name="Comma 2 3 5 4 3 2" xfId="3504"/>
    <cellStyle name="Comma 2 3 5 4 3 2 2" xfId="8840"/>
    <cellStyle name="Comma 2 3 5 4 3 3" xfId="6195"/>
    <cellStyle name="Comma 2 3 5 4 4" xfId="805"/>
    <cellStyle name="Comma 2 3 5 4 4 2" xfId="3505"/>
    <cellStyle name="Comma 2 3 5 4 4 2 2" xfId="8841"/>
    <cellStyle name="Comma 2 3 5 4 4 3" xfId="6196"/>
    <cellStyle name="Comma 2 3 5 4 5" xfId="3501"/>
    <cellStyle name="Comma 2 3 5 4 5 2" xfId="8837"/>
    <cellStyle name="Comma 2 3 5 4 6" xfId="6192"/>
    <cellStyle name="Comma 2 3 5 5" xfId="806"/>
    <cellStyle name="Comma 2 3 5 5 2" xfId="807"/>
    <cellStyle name="Comma 2 3 5 5 2 2" xfId="808"/>
    <cellStyle name="Comma 2 3 5 5 2 2 2" xfId="3508"/>
    <cellStyle name="Comma 2 3 5 5 2 2 2 2" xfId="8844"/>
    <cellStyle name="Comma 2 3 5 5 2 2 3" xfId="6199"/>
    <cellStyle name="Comma 2 3 5 5 2 3" xfId="3507"/>
    <cellStyle name="Comma 2 3 5 5 2 3 2" xfId="8843"/>
    <cellStyle name="Comma 2 3 5 5 2 4" xfId="6198"/>
    <cellStyle name="Comma 2 3 5 5 3" xfId="809"/>
    <cellStyle name="Comma 2 3 5 5 3 2" xfId="3509"/>
    <cellStyle name="Comma 2 3 5 5 3 2 2" xfId="8845"/>
    <cellStyle name="Comma 2 3 5 5 3 3" xfId="6200"/>
    <cellStyle name="Comma 2 3 5 5 4" xfId="810"/>
    <cellStyle name="Comma 2 3 5 5 4 2" xfId="3510"/>
    <cellStyle name="Comma 2 3 5 5 4 2 2" xfId="8846"/>
    <cellStyle name="Comma 2 3 5 5 4 3" xfId="6201"/>
    <cellStyle name="Comma 2 3 5 5 5" xfId="3506"/>
    <cellStyle name="Comma 2 3 5 5 5 2" xfId="8842"/>
    <cellStyle name="Comma 2 3 5 5 6" xfId="6197"/>
    <cellStyle name="Comma 2 3 5 6" xfId="811"/>
    <cellStyle name="Comma 2 3 5 6 2" xfId="812"/>
    <cellStyle name="Comma 2 3 5 6 2 2" xfId="3512"/>
    <cellStyle name="Comma 2 3 5 6 2 2 2" xfId="8848"/>
    <cellStyle name="Comma 2 3 5 6 2 3" xfId="6203"/>
    <cellStyle name="Comma 2 3 5 6 3" xfId="813"/>
    <cellStyle name="Comma 2 3 5 6 3 2" xfId="3513"/>
    <cellStyle name="Comma 2 3 5 6 3 2 2" xfId="8849"/>
    <cellStyle name="Comma 2 3 5 6 3 3" xfId="6204"/>
    <cellStyle name="Comma 2 3 5 6 4" xfId="3511"/>
    <cellStyle name="Comma 2 3 5 6 4 2" xfId="8847"/>
    <cellStyle name="Comma 2 3 5 6 5" xfId="6202"/>
    <cellStyle name="Comma 2 3 5 7" xfId="814"/>
    <cellStyle name="Comma 2 3 5 7 2" xfId="815"/>
    <cellStyle name="Comma 2 3 5 7 2 2" xfId="3515"/>
    <cellStyle name="Comma 2 3 5 7 2 2 2" xfId="8851"/>
    <cellStyle name="Comma 2 3 5 7 2 3" xfId="6206"/>
    <cellStyle name="Comma 2 3 5 7 3" xfId="3514"/>
    <cellStyle name="Comma 2 3 5 7 3 2" xfId="8850"/>
    <cellStyle name="Comma 2 3 5 7 4" xfId="6205"/>
    <cellStyle name="Comma 2 3 5 8" xfId="816"/>
    <cellStyle name="Comma 2 3 5 8 2" xfId="3516"/>
    <cellStyle name="Comma 2 3 5 8 2 2" xfId="8852"/>
    <cellStyle name="Comma 2 3 5 8 3" xfId="6207"/>
    <cellStyle name="Comma 2 3 5 9" xfId="817"/>
    <cellStyle name="Comma 2 3 5 9 2" xfId="3517"/>
    <cellStyle name="Comma 2 3 5 9 2 2" xfId="8853"/>
    <cellStyle name="Comma 2 3 5 9 3" xfId="6208"/>
    <cellStyle name="Comma 2 3 6" xfId="818"/>
    <cellStyle name="Comma 2 3 6 2" xfId="819"/>
    <cellStyle name="Comma 2 3 6 2 2" xfId="820"/>
    <cellStyle name="Comma 2 3 6 2 2 2" xfId="3520"/>
    <cellStyle name="Comma 2 3 6 2 2 2 2" xfId="8856"/>
    <cellStyle name="Comma 2 3 6 2 2 3" xfId="6211"/>
    <cellStyle name="Comma 2 3 6 2 3" xfId="3519"/>
    <cellStyle name="Comma 2 3 6 2 3 2" xfId="8855"/>
    <cellStyle name="Comma 2 3 6 2 4" xfId="6210"/>
    <cellStyle name="Comma 2 3 6 3" xfId="821"/>
    <cellStyle name="Comma 2 3 6 3 2" xfId="3521"/>
    <cellStyle name="Comma 2 3 6 3 2 2" xfId="8857"/>
    <cellStyle name="Comma 2 3 6 3 3" xfId="6212"/>
    <cellStyle name="Comma 2 3 6 4" xfId="822"/>
    <cellStyle name="Comma 2 3 6 4 2" xfId="3522"/>
    <cellStyle name="Comma 2 3 6 4 2 2" xfId="8858"/>
    <cellStyle name="Comma 2 3 6 4 3" xfId="6213"/>
    <cellStyle name="Comma 2 3 6 5" xfId="3518"/>
    <cellStyle name="Comma 2 3 6 5 2" xfId="8854"/>
    <cellStyle name="Comma 2 3 6 6" xfId="6209"/>
    <cellStyle name="Comma 2 3 7" xfId="823"/>
    <cellStyle name="Comma 2 3 7 2" xfId="824"/>
    <cellStyle name="Comma 2 3 7 2 2" xfId="825"/>
    <cellStyle name="Comma 2 3 7 2 2 2" xfId="3525"/>
    <cellStyle name="Comma 2 3 7 2 2 2 2" xfId="8861"/>
    <cellStyle name="Comma 2 3 7 2 2 3" xfId="6216"/>
    <cellStyle name="Comma 2 3 7 2 3" xfId="3524"/>
    <cellStyle name="Comma 2 3 7 2 3 2" xfId="8860"/>
    <cellStyle name="Comma 2 3 7 2 4" xfId="6215"/>
    <cellStyle name="Comma 2 3 7 3" xfId="826"/>
    <cellStyle name="Comma 2 3 7 3 2" xfId="3526"/>
    <cellStyle name="Comma 2 3 7 3 2 2" xfId="8862"/>
    <cellStyle name="Comma 2 3 7 3 3" xfId="6217"/>
    <cellStyle name="Comma 2 3 7 4" xfId="827"/>
    <cellStyle name="Comma 2 3 7 4 2" xfId="3527"/>
    <cellStyle name="Comma 2 3 7 4 2 2" xfId="8863"/>
    <cellStyle name="Comma 2 3 7 4 3" xfId="6218"/>
    <cellStyle name="Comma 2 3 7 5" xfId="3523"/>
    <cellStyle name="Comma 2 3 7 5 2" xfId="8859"/>
    <cellStyle name="Comma 2 3 7 6" xfId="6214"/>
    <cellStyle name="Comma 2 3 8" xfId="828"/>
    <cellStyle name="Comma 2 3 8 2" xfId="829"/>
    <cellStyle name="Comma 2 3 8 2 2" xfId="830"/>
    <cellStyle name="Comma 2 3 8 2 2 2" xfId="3530"/>
    <cellStyle name="Comma 2 3 8 2 2 2 2" xfId="8866"/>
    <cellStyle name="Comma 2 3 8 2 2 3" xfId="6221"/>
    <cellStyle name="Comma 2 3 8 2 3" xfId="3529"/>
    <cellStyle name="Comma 2 3 8 2 3 2" xfId="8865"/>
    <cellStyle name="Comma 2 3 8 2 4" xfId="6220"/>
    <cellStyle name="Comma 2 3 8 3" xfId="831"/>
    <cellStyle name="Comma 2 3 8 3 2" xfId="3531"/>
    <cellStyle name="Comma 2 3 8 3 2 2" xfId="8867"/>
    <cellStyle name="Comma 2 3 8 3 3" xfId="6222"/>
    <cellStyle name="Comma 2 3 8 4" xfId="832"/>
    <cellStyle name="Comma 2 3 8 4 2" xfId="3532"/>
    <cellStyle name="Comma 2 3 8 4 2 2" xfId="8868"/>
    <cellStyle name="Comma 2 3 8 4 3" xfId="6223"/>
    <cellStyle name="Comma 2 3 8 5" xfId="3528"/>
    <cellStyle name="Comma 2 3 8 5 2" xfId="8864"/>
    <cellStyle name="Comma 2 3 8 6" xfId="6219"/>
    <cellStyle name="Comma 2 3 9" xfId="833"/>
    <cellStyle name="Comma 2 3 9 2" xfId="834"/>
    <cellStyle name="Comma 2 3 9 2 2" xfId="835"/>
    <cellStyle name="Comma 2 3 9 2 2 2" xfId="3535"/>
    <cellStyle name="Comma 2 3 9 2 2 2 2" xfId="8871"/>
    <cellStyle name="Comma 2 3 9 2 2 3" xfId="6226"/>
    <cellStyle name="Comma 2 3 9 2 3" xfId="3534"/>
    <cellStyle name="Comma 2 3 9 2 3 2" xfId="8870"/>
    <cellStyle name="Comma 2 3 9 2 4" xfId="6225"/>
    <cellStyle name="Comma 2 3 9 3" xfId="836"/>
    <cellStyle name="Comma 2 3 9 3 2" xfId="3536"/>
    <cellStyle name="Comma 2 3 9 3 2 2" xfId="8872"/>
    <cellStyle name="Comma 2 3 9 3 3" xfId="6227"/>
    <cellStyle name="Comma 2 3 9 4" xfId="837"/>
    <cellStyle name="Comma 2 3 9 4 2" xfId="3537"/>
    <cellStyle name="Comma 2 3 9 4 2 2" xfId="8873"/>
    <cellStyle name="Comma 2 3 9 4 3" xfId="6228"/>
    <cellStyle name="Comma 2 3 9 5" xfId="3533"/>
    <cellStyle name="Comma 2 3 9 5 2" xfId="8869"/>
    <cellStyle name="Comma 2 3 9 6" xfId="6224"/>
    <cellStyle name="Comma 2 4" xfId="250"/>
    <cellStyle name="Comma 2 4 10" xfId="839"/>
    <cellStyle name="Comma 2 4 10 2" xfId="840"/>
    <cellStyle name="Comma 2 4 10 2 2" xfId="3540"/>
    <cellStyle name="Comma 2 4 10 2 2 2" xfId="8876"/>
    <cellStyle name="Comma 2 4 10 2 3" xfId="6231"/>
    <cellStyle name="Comma 2 4 10 3" xfId="841"/>
    <cellStyle name="Comma 2 4 10 3 2" xfId="3541"/>
    <cellStyle name="Comma 2 4 10 3 2 2" xfId="8877"/>
    <cellStyle name="Comma 2 4 10 3 3" xfId="6232"/>
    <cellStyle name="Comma 2 4 10 4" xfId="3539"/>
    <cellStyle name="Comma 2 4 10 4 2" xfId="8875"/>
    <cellStyle name="Comma 2 4 10 5" xfId="6230"/>
    <cellStyle name="Comma 2 4 11" xfId="842"/>
    <cellStyle name="Comma 2 4 11 2" xfId="843"/>
    <cellStyle name="Comma 2 4 11 2 2" xfId="3543"/>
    <cellStyle name="Comma 2 4 11 2 2 2" xfId="8879"/>
    <cellStyle name="Comma 2 4 11 2 3" xfId="6234"/>
    <cellStyle name="Comma 2 4 11 3" xfId="3542"/>
    <cellStyle name="Comma 2 4 11 3 2" xfId="8878"/>
    <cellStyle name="Comma 2 4 11 4" xfId="6233"/>
    <cellStyle name="Comma 2 4 12" xfId="844"/>
    <cellStyle name="Comma 2 4 12 2" xfId="3544"/>
    <cellStyle name="Comma 2 4 12 2 2" xfId="8880"/>
    <cellStyle name="Comma 2 4 12 3" xfId="6235"/>
    <cellStyle name="Comma 2 4 13" xfId="845"/>
    <cellStyle name="Comma 2 4 13 2" xfId="3545"/>
    <cellStyle name="Comma 2 4 13 2 2" xfId="8881"/>
    <cellStyle name="Comma 2 4 13 3" xfId="6236"/>
    <cellStyle name="Comma 2 4 14" xfId="2764"/>
    <cellStyle name="Comma 2 4 14 2" xfId="5437"/>
    <cellStyle name="Comma 2 4 14 2 2" xfId="10767"/>
    <cellStyle name="Comma 2 4 14 3" xfId="8125"/>
    <cellStyle name="Comma 2 4 15" xfId="2824"/>
    <cellStyle name="Comma 2 4 15 2" xfId="5497"/>
    <cellStyle name="Comma 2 4 15 2 2" xfId="10821"/>
    <cellStyle name="Comma 2 4 15 3" xfId="8180"/>
    <cellStyle name="Comma 2 4 16" xfId="838"/>
    <cellStyle name="Comma 2 4 16 2" xfId="3538"/>
    <cellStyle name="Comma 2 4 16 2 2" xfId="8874"/>
    <cellStyle name="Comma 2 4 16 3" xfId="6229"/>
    <cellStyle name="Comma 2 4 17" xfId="2957"/>
    <cellStyle name="Comma 2 4 17 2" xfId="8296"/>
    <cellStyle name="Comma 2 4 18" xfId="5650"/>
    <cellStyle name="Comma 2 4 2" xfId="263"/>
    <cellStyle name="Comma 2 4 2 10" xfId="847"/>
    <cellStyle name="Comma 2 4 2 10 2" xfId="3547"/>
    <cellStyle name="Comma 2 4 2 10 2 2" xfId="8883"/>
    <cellStyle name="Comma 2 4 2 10 3" xfId="6238"/>
    <cellStyle name="Comma 2 4 2 11" xfId="2777"/>
    <cellStyle name="Comma 2 4 2 11 2" xfId="5450"/>
    <cellStyle name="Comma 2 4 2 11 2 2" xfId="10780"/>
    <cellStyle name="Comma 2 4 2 11 3" xfId="8138"/>
    <cellStyle name="Comma 2 4 2 12" xfId="2837"/>
    <cellStyle name="Comma 2 4 2 12 2" xfId="5510"/>
    <cellStyle name="Comma 2 4 2 12 2 2" xfId="10834"/>
    <cellStyle name="Comma 2 4 2 12 3" xfId="8193"/>
    <cellStyle name="Comma 2 4 2 13" xfId="846"/>
    <cellStyle name="Comma 2 4 2 13 2" xfId="3546"/>
    <cellStyle name="Comma 2 4 2 13 2 2" xfId="8882"/>
    <cellStyle name="Comma 2 4 2 13 3" xfId="6237"/>
    <cellStyle name="Comma 2 4 2 14" xfId="2970"/>
    <cellStyle name="Comma 2 4 2 14 2" xfId="8309"/>
    <cellStyle name="Comma 2 4 2 15" xfId="5663"/>
    <cellStyle name="Comma 2 4 2 2" xfId="292"/>
    <cellStyle name="Comma 2 4 2 2 10" xfId="2805"/>
    <cellStyle name="Comma 2 4 2 2 10 2" xfId="5478"/>
    <cellStyle name="Comma 2 4 2 2 10 2 2" xfId="10807"/>
    <cellStyle name="Comma 2 4 2 2 10 3" xfId="8165"/>
    <cellStyle name="Comma 2 4 2 2 11" xfId="2864"/>
    <cellStyle name="Comma 2 4 2 2 11 2" xfId="5537"/>
    <cellStyle name="Comma 2 4 2 2 11 2 2" xfId="10861"/>
    <cellStyle name="Comma 2 4 2 2 11 3" xfId="8220"/>
    <cellStyle name="Comma 2 4 2 2 12" xfId="848"/>
    <cellStyle name="Comma 2 4 2 2 12 2" xfId="3548"/>
    <cellStyle name="Comma 2 4 2 2 12 2 2" xfId="8884"/>
    <cellStyle name="Comma 2 4 2 2 12 3" xfId="6239"/>
    <cellStyle name="Comma 2 4 2 2 13" xfId="2999"/>
    <cellStyle name="Comma 2 4 2 2 13 2" xfId="8336"/>
    <cellStyle name="Comma 2 4 2 2 14" xfId="5691"/>
    <cellStyle name="Comma 2 4 2 2 2" xfId="346"/>
    <cellStyle name="Comma 2 4 2 2 2 2" xfId="850"/>
    <cellStyle name="Comma 2 4 2 2 2 2 2" xfId="851"/>
    <cellStyle name="Comma 2 4 2 2 2 2 2 2" xfId="3551"/>
    <cellStyle name="Comma 2 4 2 2 2 2 2 2 2" xfId="8887"/>
    <cellStyle name="Comma 2 4 2 2 2 2 2 3" xfId="6242"/>
    <cellStyle name="Comma 2 4 2 2 2 2 3" xfId="3550"/>
    <cellStyle name="Comma 2 4 2 2 2 2 3 2" xfId="8886"/>
    <cellStyle name="Comma 2 4 2 2 2 2 4" xfId="6241"/>
    <cellStyle name="Comma 2 4 2 2 2 3" xfId="852"/>
    <cellStyle name="Comma 2 4 2 2 2 3 2" xfId="3552"/>
    <cellStyle name="Comma 2 4 2 2 2 3 2 2" xfId="8888"/>
    <cellStyle name="Comma 2 4 2 2 2 3 3" xfId="6243"/>
    <cellStyle name="Comma 2 4 2 2 2 4" xfId="853"/>
    <cellStyle name="Comma 2 4 2 2 2 4 2" xfId="3553"/>
    <cellStyle name="Comma 2 4 2 2 2 4 2 2" xfId="8889"/>
    <cellStyle name="Comma 2 4 2 2 2 4 3" xfId="6244"/>
    <cellStyle name="Comma 2 4 2 2 2 5" xfId="2918"/>
    <cellStyle name="Comma 2 4 2 2 2 5 2" xfId="5591"/>
    <cellStyle name="Comma 2 4 2 2 2 5 2 2" xfId="10915"/>
    <cellStyle name="Comma 2 4 2 2 2 5 3" xfId="8274"/>
    <cellStyle name="Comma 2 4 2 2 2 6" xfId="849"/>
    <cellStyle name="Comma 2 4 2 2 2 6 2" xfId="3549"/>
    <cellStyle name="Comma 2 4 2 2 2 6 2 2" xfId="8885"/>
    <cellStyle name="Comma 2 4 2 2 2 6 3" xfId="6240"/>
    <cellStyle name="Comma 2 4 2 2 2 7" xfId="3053"/>
    <cellStyle name="Comma 2 4 2 2 2 7 2" xfId="8390"/>
    <cellStyle name="Comma 2 4 2 2 2 8" xfId="5745"/>
    <cellStyle name="Comma 2 4 2 2 3" xfId="854"/>
    <cellStyle name="Comma 2 4 2 2 3 2" xfId="855"/>
    <cellStyle name="Comma 2 4 2 2 3 2 2" xfId="856"/>
    <cellStyle name="Comma 2 4 2 2 3 2 2 2" xfId="3556"/>
    <cellStyle name="Comma 2 4 2 2 3 2 2 2 2" xfId="8892"/>
    <cellStyle name="Comma 2 4 2 2 3 2 2 3" xfId="6247"/>
    <cellStyle name="Comma 2 4 2 2 3 2 3" xfId="3555"/>
    <cellStyle name="Comma 2 4 2 2 3 2 3 2" xfId="8891"/>
    <cellStyle name="Comma 2 4 2 2 3 2 4" xfId="6246"/>
    <cellStyle name="Comma 2 4 2 2 3 3" xfId="857"/>
    <cellStyle name="Comma 2 4 2 2 3 3 2" xfId="3557"/>
    <cellStyle name="Comma 2 4 2 2 3 3 2 2" xfId="8893"/>
    <cellStyle name="Comma 2 4 2 2 3 3 3" xfId="6248"/>
    <cellStyle name="Comma 2 4 2 2 3 4" xfId="858"/>
    <cellStyle name="Comma 2 4 2 2 3 4 2" xfId="3558"/>
    <cellStyle name="Comma 2 4 2 2 3 4 2 2" xfId="8894"/>
    <cellStyle name="Comma 2 4 2 2 3 4 3" xfId="6249"/>
    <cellStyle name="Comma 2 4 2 2 3 5" xfId="3554"/>
    <cellStyle name="Comma 2 4 2 2 3 5 2" xfId="8890"/>
    <cellStyle name="Comma 2 4 2 2 3 6" xfId="6245"/>
    <cellStyle name="Comma 2 4 2 2 4" xfId="859"/>
    <cellStyle name="Comma 2 4 2 2 4 2" xfId="860"/>
    <cellStyle name="Comma 2 4 2 2 4 2 2" xfId="861"/>
    <cellStyle name="Comma 2 4 2 2 4 2 2 2" xfId="3561"/>
    <cellStyle name="Comma 2 4 2 2 4 2 2 2 2" xfId="8897"/>
    <cellStyle name="Comma 2 4 2 2 4 2 2 3" xfId="6252"/>
    <cellStyle name="Comma 2 4 2 2 4 2 3" xfId="3560"/>
    <cellStyle name="Comma 2 4 2 2 4 2 3 2" xfId="8896"/>
    <cellStyle name="Comma 2 4 2 2 4 2 4" xfId="6251"/>
    <cellStyle name="Comma 2 4 2 2 4 3" xfId="862"/>
    <cellStyle name="Comma 2 4 2 2 4 3 2" xfId="3562"/>
    <cellStyle name="Comma 2 4 2 2 4 3 2 2" xfId="8898"/>
    <cellStyle name="Comma 2 4 2 2 4 3 3" xfId="6253"/>
    <cellStyle name="Comma 2 4 2 2 4 4" xfId="863"/>
    <cellStyle name="Comma 2 4 2 2 4 4 2" xfId="3563"/>
    <cellStyle name="Comma 2 4 2 2 4 4 2 2" xfId="8899"/>
    <cellStyle name="Comma 2 4 2 2 4 4 3" xfId="6254"/>
    <cellStyle name="Comma 2 4 2 2 4 5" xfId="3559"/>
    <cellStyle name="Comma 2 4 2 2 4 5 2" xfId="8895"/>
    <cellStyle name="Comma 2 4 2 2 4 6" xfId="6250"/>
    <cellStyle name="Comma 2 4 2 2 5" xfId="864"/>
    <cellStyle name="Comma 2 4 2 2 5 2" xfId="865"/>
    <cellStyle name="Comma 2 4 2 2 5 2 2" xfId="866"/>
    <cellStyle name="Comma 2 4 2 2 5 2 2 2" xfId="3566"/>
    <cellStyle name="Comma 2 4 2 2 5 2 2 2 2" xfId="8902"/>
    <cellStyle name="Comma 2 4 2 2 5 2 2 3" xfId="6257"/>
    <cellStyle name="Comma 2 4 2 2 5 2 3" xfId="3565"/>
    <cellStyle name="Comma 2 4 2 2 5 2 3 2" xfId="8901"/>
    <cellStyle name="Comma 2 4 2 2 5 2 4" xfId="6256"/>
    <cellStyle name="Comma 2 4 2 2 5 3" xfId="867"/>
    <cellStyle name="Comma 2 4 2 2 5 3 2" xfId="3567"/>
    <cellStyle name="Comma 2 4 2 2 5 3 2 2" xfId="8903"/>
    <cellStyle name="Comma 2 4 2 2 5 3 3" xfId="6258"/>
    <cellStyle name="Comma 2 4 2 2 5 4" xfId="868"/>
    <cellStyle name="Comma 2 4 2 2 5 4 2" xfId="3568"/>
    <cellStyle name="Comma 2 4 2 2 5 4 2 2" xfId="8904"/>
    <cellStyle name="Comma 2 4 2 2 5 4 3" xfId="6259"/>
    <cellStyle name="Comma 2 4 2 2 5 5" xfId="3564"/>
    <cellStyle name="Comma 2 4 2 2 5 5 2" xfId="8900"/>
    <cellStyle name="Comma 2 4 2 2 5 6" xfId="6255"/>
    <cellStyle name="Comma 2 4 2 2 6" xfId="869"/>
    <cellStyle name="Comma 2 4 2 2 6 2" xfId="870"/>
    <cellStyle name="Comma 2 4 2 2 6 2 2" xfId="3570"/>
    <cellStyle name="Comma 2 4 2 2 6 2 2 2" xfId="8906"/>
    <cellStyle name="Comma 2 4 2 2 6 2 3" xfId="6261"/>
    <cellStyle name="Comma 2 4 2 2 6 3" xfId="871"/>
    <cellStyle name="Comma 2 4 2 2 6 3 2" xfId="3571"/>
    <cellStyle name="Comma 2 4 2 2 6 3 2 2" xfId="8907"/>
    <cellStyle name="Comma 2 4 2 2 6 3 3" xfId="6262"/>
    <cellStyle name="Comma 2 4 2 2 6 4" xfId="3569"/>
    <cellStyle name="Comma 2 4 2 2 6 4 2" xfId="8905"/>
    <cellStyle name="Comma 2 4 2 2 6 5" xfId="6260"/>
    <cellStyle name="Comma 2 4 2 2 7" xfId="872"/>
    <cellStyle name="Comma 2 4 2 2 7 2" xfId="873"/>
    <cellStyle name="Comma 2 4 2 2 7 2 2" xfId="3573"/>
    <cellStyle name="Comma 2 4 2 2 7 2 2 2" xfId="8909"/>
    <cellStyle name="Comma 2 4 2 2 7 2 3" xfId="6264"/>
    <cellStyle name="Comma 2 4 2 2 7 3" xfId="3572"/>
    <cellStyle name="Comma 2 4 2 2 7 3 2" xfId="8908"/>
    <cellStyle name="Comma 2 4 2 2 7 4" xfId="6263"/>
    <cellStyle name="Comma 2 4 2 2 8" xfId="874"/>
    <cellStyle name="Comma 2 4 2 2 8 2" xfId="3574"/>
    <cellStyle name="Comma 2 4 2 2 8 2 2" xfId="8910"/>
    <cellStyle name="Comma 2 4 2 2 8 3" xfId="6265"/>
    <cellStyle name="Comma 2 4 2 2 9" xfId="875"/>
    <cellStyle name="Comma 2 4 2 2 9 2" xfId="3575"/>
    <cellStyle name="Comma 2 4 2 2 9 2 2" xfId="8911"/>
    <cellStyle name="Comma 2 4 2 2 9 3" xfId="6266"/>
    <cellStyle name="Comma 2 4 2 3" xfId="319"/>
    <cellStyle name="Comma 2 4 2 3 2" xfId="877"/>
    <cellStyle name="Comma 2 4 2 3 2 2" xfId="878"/>
    <cellStyle name="Comma 2 4 2 3 2 2 2" xfId="3578"/>
    <cellStyle name="Comma 2 4 2 3 2 2 2 2" xfId="8914"/>
    <cellStyle name="Comma 2 4 2 3 2 2 3" xfId="6269"/>
    <cellStyle name="Comma 2 4 2 3 2 3" xfId="3577"/>
    <cellStyle name="Comma 2 4 2 3 2 3 2" xfId="8913"/>
    <cellStyle name="Comma 2 4 2 3 2 4" xfId="6268"/>
    <cellStyle name="Comma 2 4 2 3 3" xfId="879"/>
    <cellStyle name="Comma 2 4 2 3 3 2" xfId="3579"/>
    <cellStyle name="Comma 2 4 2 3 3 2 2" xfId="8915"/>
    <cellStyle name="Comma 2 4 2 3 3 3" xfId="6270"/>
    <cellStyle name="Comma 2 4 2 3 4" xfId="880"/>
    <cellStyle name="Comma 2 4 2 3 4 2" xfId="3580"/>
    <cellStyle name="Comma 2 4 2 3 4 2 2" xfId="8916"/>
    <cellStyle name="Comma 2 4 2 3 4 3" xfId="6271"/>
    <cellStyle name="Comma 2 4 2 3 5" xfId="2891"/>
    <cellStyle name="Comma 2 4 2 3 5 2" xfId="5564"/>
    <cellStyle name="Comma 2 4 2 3 5 2 2" xfId="10888"/>
    <cellStyle name="Comma 2 4 2 3 5 3" xfId="8247"/>
    <cellStyle name="Comma 2 4 2 3 6" xfId="876"/>
    <cellStyle name="Comma 2 4 2 3 6 2" xfId="3576"/>
    <cellStyle name="Comma 2 4 2 3 6 2 2" xfId="8912"/>
    <cellStyle name="Comma 2 4 2 3 6 3" xfId="6267"/>
    <cellStyle name="Comma 2 4 2 3 7" xfId="3026"/>
    <cellStyle name="Comma 2 4 2 3 7 2" xfId="8363"/>
    <cellStyle name="Comma 2 4 2 3 8" xfId="5718"/>
    <cellStyle name="Comma 2 4 2 4" xfId="881"/>
    <cellStyle name="Comma 2 4 2 4 2" xfId="882"/>
    <cellStyle name="Comma 2 4 2 4 2 2" xfId="883"/>
    <cellStyle name="Comma 2 4 2 4 2 2 2" xfId="3583"/>
    <cellStyle name="Comma 2 4 2 4 2 2 2 2" xfId="8919"/>
    <cellStyle name="Comma 2 4 2 4 2 2 3" xfId="6274"/>
    <cellStyle name="Comma 2 4 2 4 2 3" xfId="3582"/>
    <cellStyle name="Comma 2 4 2 4 2 3 2" xfId="8918"/>
    <cellStyle name="Comma 2 4 2 4 2 4" xfId="6273"/>
    <cellStyle name="Comma 2 4 2 4 3" xfId="884"/>
    <cellStyle name="Comma 2 4 2 4 3 2" xfId="3584"/>
    <cellStyle name="Comma 2 4 2 4 3 2 2" xfId="8920"/>
    <cellStyle name="Comma 2 4 2 4 3 3" xfId="6275"/>
    <cellStyle name="Comma 2 4 2 4 4" xfId="885"/>
    <cellStyle name="Comma 2 4 2 4 4 2" xfId="3585"/>
    <cellStyle name="Comma 2 4 2 4 4 2 2" xfId="8921"/>
    <cellStyle name="Comma 2 4 2 4 4 3" xfId="6276"/>
    <cellStyle name="Comma 2 4 2 4 5" xfId="3581"/>
    <cellStyle name="Comma 2 4 2 4 5 2" xfId="8917"/>
    <cellStyle name="Comma 2 4 2 4 6" xfId="6272"/>
    <cellStyle name="Comma 2 4 2 5" xfId="886"/>
    <cellStyle name="Comma 2 4 2 5 2" xfId="887"/>
    <cellStyle name="Comma 2 4 2 5 2 2" xfId="888"/>
    <cellStyle name="Comma 2 4 2 5 2 2 2" xfId="3588"/>
    <cellStyle name="Comma 2 4 2 5 2 2 2 2" xfId="8924"/>
    <cellStyle name="Comma 2 4 2 5 2 2 3" xfId="6279"/>
    <cellStyle name="Comma 2 4 2 5 2 3" xfId="3587"/>
    <cellStyle name="Comma 2 4 2 5 2 3 2" xfId="8923"/>
    <cellStyle name="Comma 2 4 2 5 2 4" xfId="6278"/>
    <cellStyle name="Comma 2 4 2 5 3" xfId="889"/>
    <cellStyle name="Comma 2 4 2 5 3 2" xfId="3589"/>
    <cellStyle name="Comma 2 4 2 5 3 2 2" xfId="8925"/>
    <cellStyle name="Comma 2 4 2 5 3 3" xfId="6280"/>
    <cellStyle name="Comma 2 4 2 5 4" xfId="890"/>
    <cellStyle name="Comma 2 4 2 5 4 2" xfId="3590"/>
    <cellStyle name="Comma 2 4 2 5 4 2 2" xfId="8926"/>
    <cellStyle name="Comma 2 4 2 5 4 3" xfId="6281"/>
    <cellStyle name="Comma 2 4 2 5 5" xfId="3586"/>
    <cellStyle name="Comma 2 4 2 5 5 2" xfId="8922"/>
    <cellStyle name="Comma 2 4 2 5 6" xfId="6277"/>
    <cellStyle name="Comma 2 4 2 6" xfId="891"/>
    <cellStyle name="Comma 2 4 2 6 2" xfId="892"/>
    <cellStyle name="Comma 2 4 2 6 2 2" xfId="893"/>
    <cellStyle name="Comma 2 4 2 6 2 2 2" xfId="3593"/>
    <cellStyle name="Comma 2 4 2 6 2 2 2 2" xfId="8929"/>
    <cellStyle name="Comma 2 4 2 6 2 2 3" xfId="6284"/>
    <cellStyle name="Comma 2 4 2 6 2 3" xfId="3592"/>
    <cellStyle name="Comma 2 4 2 6 2 3 2" xfId="8928"/>
    <cellStyle name="Comma 2 4 2 6 2 4" xfId="6283"/>
    <cellStyle name="Comma 2 4 2 6 3" xfId="894"/>
    <cellStyle name="Comma 2 4 2 6 3 2" xfId="3594"/>
    <cellStyle name="Comma 2 4 2 6 3 2 2" xfId="8930"/>
    <cellStyle name="Comma 2 4 2 6 3 3" xfId="6285"/>
    <cellStyle name="Comma 2 4 2 6 4" xfId="895"/>
    <cellStyle name="Comma 2 4 2 6 4 2" xfId="3595"/>
    <cellStyle name="Comma 2 4 2 6 4 2 2" xfId="8931"/>
    <cellStyle name="Comma 2 4 2 6 4 3" xfId="6286"/>
    <cellStyle name="Comma 2 4 2 6 5" xfId="3591"/>
    <cellStyle name="Comma 2 4 2 6 5 2" xfId="8927"/>
    <cellStyle name="Comma 2 4 2 6 6" xfId="6282"/>
    <cellStyle name="Comma 2 4 2 7" xfId="896"/>
    <cellStyle name="Comma 2 4 2 7 2" xfId="897"/>
    <cellStyle name="Comma 2 4 2 7 2 2" xfId="3597"/>
    <cellStyle name="Comma 2 4 2 7 2 2 2" xfId="8933"/>
    <cellStyle name="Comma 2 4 2 7 2 3" xfId="6288"/>
    <cellStyle name="Comma 2 4 2 7 3" xfId="898"/>
    <cellStyle name="Comma 2 4 2 7 3 2" xfId="3598"/>
    <cellStyle name="Comma 2 4 2 7 3 2 2" xfId="8934"/>
    <cellStyle name="Comma 2 4 2 7 3 3" xfId="6289"/>
    <cellStyle name="Comma 2 4 2 7 4" xfId="3596"/>
    <cellStyle name="Comma 2 4 2 7 4 2" xfId="8932"/>
    <cellStyle name="Comma 2 4 2 7 5" xfId="6287"/>
    <cellStyle name="Comma 2 4 2 8" xfId="899"/>
    <cellStyle name="Comma 2 4 2 8 2" xfId="900"/>
    <cellStyle name="Comma 2 4 2 8 2 2" xfId="3600"/>
    <cellStyle name="Comma 2 4 2 8 2 2 2" xfId="8936"/>
    <cellStyle name="Comma 2 4 2 8 2 3" xfId="6291"/>
    <cellStyle name="Comma 2 4 2 8 3" xfId="3599"/>
    <cellStyle name="Comma 2 4 2 8 3 2" xfId="8935"/>
    <cellStyle name="Comma 2 4 2 8 4" xfId="6290"/>
    <cellStyle name="Comma 2 4 2 9" xfId="901"/>
    <cellStyle name="Comma 2 4 2 9 2" xfId="3601"/>
    <cellStyle name="Comma 2 4 2 9 2 2" xfId="8937"/>
    <cellStyle name="Comma 2 4 2 9 3" xfId="6292"/>
    <cellStyle name="Comma 2 4 3" xfId="279"/>
    <cellStyle name="Comma 2 4 3 10" xfId="903"/>
    <cellStyle name="Comma 2 4 3 10 2" xfId="3603"/>
    <cellStyle name="Comma 2 4 3 10 2 2" xfId="8939"/>
    <cellStyle name="Comma 2 4 3 10 3" xfId="6294"/>
    <cellStyle name="Comma 2 4 3 11" xfId="2792"/>
    <cellStyle name="Comma 2 4 3 11 2" xfId="5465"/>
    <cellStyle name="Comma 2 4 3 11 2 2" xfId="10794"/>
    <cellStyle name="Comma 2 4 3 11 3" xfId="8152"/>
    <cellStyle name="Comma 2 4 3 12" xfId="2851"/>
    <cellStyle name="Comma 2 4 3 12 2" xfId="5524"/>
    <cellStyle name="Comma 2 4 3 12 2 2" xfId="10848"/>
    <cellStyle name="Comma 2 4 3 12 3" xfId="8207"/>
    <cellStyle name="Comma 2 4 3 13" xfId="902"/>
    <cellStyle name="Comma 2 4 3 13 2" xfId="3602"/>
    <cellStyle name="Comma 2 4 3 13 2 2" xfId="8938"/>
    <cellStyle name="Comma 2 4 3 13 3" xfId="6293"/>
    <cellStyle name="Comma 2 4 3 14" xfId="2986"/>
    <cellStyle name="Comma 2 4 3 14 2" xfId="8323"/>
    <cellStyle name="Comma 2 4 3 15" xfId="5678"/>
    <cellStyle name="Comma 2 4 3 2" xfId="333"/>
    <cellStyle name="Comma 2 4 3 2 10" xfId="2905"/>
    <cellStyle name="Comma 2 4 3 2 10 2" xfId="5578"/>
    <cellStyle name="Comma 2 4 3 2 10 2 2" xfId="10902"/>
    <cellStyle name="Comma 2 4 3 2 10 3" xfId="8261"/>
    <cellStyle name="Comma 2 4 3 2 11" xfId="904"/>
    <cellStyle name="Comma 2 4 3 2 11 2" xfId="3604"/>
    <cellStyle name="Comma 2 4 3 2 11 2 2" xfId="8940"/>
    <cellStyle name="Comma 2 4 3 2 11 3" xfId="6295"/>
    <cellStyle name="Comma 2 4 3 2 12" xfId="3040"/>
    <cellStyle name="Comma 2 4 3 2 12 2" xfId="8377"/>
    <cellStyle name="Comma 2 4 3 2 13" xfId="5732"/>
    <cellStyle name="Comma 2 4 3 2 2" xfId="905"/>
    <cellStyle name="Comma 2 4 3 2 2 2" xfId="906"/>
    <cellStyle name="Comma 2 4 3 2 2 2 2" xfId="907"/>
    <cellStyle name="Comma 2 4 3 2 2 2 2 2" xfId="3607"/>
    <cellStyle name="Comma 2 4 3 2 2 2 2 2 2" xfId="8943"/>
    <cellStyle name="Comma 2 4 3 2 2 2 2 3" xfId="6298"/>
    <cellStyle name="Comma 2 4 3 2 2 2 3" xfId="3606"/>
    <cellStyle name="Comma 2 4 3 2 2 2 3 2" xfId="8942"/>
    <cellStyle name="Comma 2 4 3 2 2 2 4" xfId="6297"/>
    <cellStyle name="Comma 2 4 3 2 2 3" xfId="908"/>
    <cellStyle name="Comma 2 4 3 2 2 3 2" xfId="3608"/>
    <cellStyle name="Comma 2 4 3 2 2 3 2 2" xfId="8944"/>
    <cellStyle name="Comma 2 4 3 2 2 3 3" xfId="6299"/>
    <cellStyle name="Comma 2 4 3 2 2 4" xfId="909"/>
    <cellStyle name="Comma 2 4 3 2 2 4 2" xfId="3609"/>
    <cellStyle name="Comma 2 4 3 2 2 4 2 2" xfId="8945"/>
    <cellStyle name="Comma 2 4 3 2 2 4 3" xfId="6300"/>
    <cellStyle name="Comma 2 4 3 2 2 5" xfId="3605"/>
    <cellStyle name="Comma 2 4 3 2 2 5 2" xfId="8941"/>
    <cellStyle name="Comma 2 4 3 2 2 6" xfId="6296"/>
    <cellStyle name="Comma 2 4 3 2 3" xfId="910"/>
    <cellStyle name="Comma 2 4 3 2 3 2" xfId="911"/>
    <cellStyle name="Comma 2 4 3 2 3 2 2" xfId="912"/>
    <cellStyle name="Comma 2 4 3 2 3 2 2 2" xfId="3612"/>
    <cellStyle name="Comma 2 4 3 2 3 2 2 2 2" xfId="8948"/>
    <cellStyle name="Comma 2 4 3 2 3 2 2 3" xfId="6303"/>
    <cellStyle name="Comma 2 4 3 2 3 2 3" xfId="3611"/>
    <cellStyle name="Comma 2 4 3 2 3 2 3 2" xfId="8947"/>
    <cellStyle name="Comma 2 4 3 2 3 2 4" xfId="6302"/>
    <cellStyle name="Comma 2 4 3 2 3 3" xfId="913"/>
    <cellStyle name="Comma 2 4 3 2 3 3 2" xfId="3613"/>
    <cellStyle name="Comma 2 4 3 2 3 3 2 2" xfId="8949"/>
    <cellStyle name="Comma 2 4 3 2 3 3 3" xfId="6304"/>
    <cellStyle name="Comma 2 4 3 2 3 4" xfId="914"/>
    <cellStyle name="Comma 2 4 3 2 3 4 2" xfId="3614"/>
    <cellStyle name="Comma 2 4 3 2 3 4 2 2" xfId="8950"/>
    <cellStyle name="Comma 2 4 3 2 3 4 3" xfId="6305"/>
    <cellStyle name="Comma 2 4 3 2 3 5" xfId="3610"/>
    <cellStyle name="Comma 2 4 3 2 3 5 2" xfId="8946"/>
    <cellStyle name="Comma 2 4 3 2 3 6" xfId="6301"/>
    <cellStyle name="Comma 2 4 3 2 4" xfId="915"/>
    <cellStyle name="Comma 2 4 3 2 4 2" xfId="916"/>
    <cellStyle name="Comma 2 4 3 2 4 2 2" xfId="917"/>
    <cellStyle name="Comma 2 4 3 2 4 2 2 2" xfId="3617"/>
    <cellStyle name="Comma 2 4 3 2 4 2 2 2 2" xfId="8953"/>
    <cellStyle name="Comma 2 4 3 2 4 2 2 3" xfId="6308"/>
    <cellStyle name="Comma 2 4 3 2 4 2 3" xfId="3616"/>
    <cellStyle name="Comma 2 4 3 2 4 2 3 2" xfId="8952"/>
    <cellStyle name="Comma 2 4 3 2 4 2 4" xfId="6307"/>
    <cellStyle name="Comma 2 4 3 2 4 3" xfId="918"/>
    <cellStyle name="Comma 2 4 3 2 4 3 2" xfId="3618"/>
    <cellStyle name="Comma 2 4 3 2 4 3 2 2" xfId="8954"/>
    <cellStyle name="Comma 2 4 3 2 4 3 3" xfId="6309"/>
    <cellStyle name="Comma 2 4 3 2 4 4" xfId="919"/>
    <cellStyle name="Comma 2 4 3 2 4 4 2" xfId="3619"/>
    <cellStyle name="Comma 2 4 3 2 4 4 2 2" xfId="8955"/>
    <cellStyle name="Comma 2 4 3 2 4 4 3" xfId="6310"/>
    <cellStyle name="Comma 2 4 3 2 4 5" xfId="3615"/>
    <cellStyle name="Comma 2 4 3 2 4 5 2" xfId="8951"/>
    <cellStyle name="Comma 2 4 3 2 4 6" xfId="6306"/>
    <cellStyle name="Comma 2 4 3 2 5" xfId="920"/>
    <cellStyle name="Comma 2 4 3 2 5 2" xfId="921"/>
    <cellStyle name="Comma 2 4 3 2 5 2 2" xfId="922"/>
    <cellStyle name="Comma 2 4 3 2 5 2 2 2" xfId="3622"/>
    <cellStyle name="Comma 2 4 3 2 5 2 2 2 2" xfId="8958"/>
    <cellStyle name="Comma 2 4 3 2 5 2 2 3" xfId="6313"/>
    <cellStyle name="Comma 2 4 3 2 5 2 3" xfId="3621"/>
    <cellStyle name="Comma 2 4 3 2 5 2 3 2" xfId="8957"/>
    <cellStyle name="Comma 2 4 3 2 5 2 4" xfId="6312"/>
    <cellStyle name="Comma 2 4 3 2 5 3" xfId="923"/>
    <cellStyle name="Comma 2 4 3 2 5 3 2" xfId="3623"/>
    <cellStyle name="Comma 2 4 3 2 5 3 2 2" xfId="8959"/>
    <cellStyle name="Comma 2 4 3 2 5 3 3" xfId="6314"/>
    <cellStyle name="Comma 2 4 3 2 5 4" xfId="924"/>
    <cellStyle name="Comma 2 4 3 2 5 4 2" xfId="3624"/>
    <cellStyle name="Comma 2 4 3 2 5 4 2 2" xfId="8960"/>
    <cellStyle name="Comma 2 4 3 2 5 4 3" xfId="6315"/>
    <cellStyle name="Comma 2 4 3 2 5 5" xfId="3620"/>
    <cellStyle name="Comma 2 4 3 2 5 5 2" xfId="8956"/>
    <cellStyle name="Comma 2 4 3 2 5 6" xfId="6311"/>
    <cellStyle name="Comma 2 4 3 2 6" xfId="925"/>
    <cellStyle name="Comma 2 4 3 2 6 2" xfId="926"/>
    <cellStyle name="Comma 2 4 3 2 6 2 2" xfId="3626"/>
    <cellStyle name="Comma 2 4 3 2 6 2 2 2" xfId="8962"/>
    <cellStyle name="Comma 2 4 3 2 6 2 3" xfId="6317"/>
    <cellStyle name="Comma 2 4 3 2 6 3" xfId="927"/>
    <cellStyle name="Comma 2 4 3 2 6 3 2" xfId="3627"/>
    <cellStyle name="Comma 2 4 3 2 6 3 2 2" xfId="8963"/>
    <cellStyle name="Comma 2 4 3 2 6 3 3" xfId="6318"/>
    <cellStyle name="Comma 2 4 3 2 6 4" xfId="3625"/>
    <cellStyle name="Comma 2 4 3 2 6 4 2" xfId="8961"/>
    <cellStyle name="Comma 2 4 3 2 6 5" xfId="6316"/>
    <cellStyle name="Comma 2 4 3 2 7" xfId="928"/>
    <cellStyle name="Comma 2 4 3 2 7 2" xfId="929"/>
    <cellStyle name="Comma 2 4 3 2 7 2 2" xfId="3629"/>
    <cellStyle name="Comma 2 4 3 2 7 2 2 2" xfId="8965"/>
    <cellStyle name="Comma 2 4 3 2 7 2 3" xfId="6320"/>
    <cellStyle name="Comma 2 4 3 2 7 3" xfId="3628"/>
    <cellStyle name="Comma 2 4 3 2 7 3 2" xfId="8964"/>
    <cellStyle name="Comma 2 4 3 2 7 4" xfId="6319"/>
    <cellStyle name="Comma 2 4 3 2 8" xfId="930"/>
    <cellStyle name="Comma 2 4 3 2 8 2" xfId="3630"/>
    <cellStyle name="Comma 2 4 3 2 8 2 2" xfId="8966"/>
    <cellStyle name="Comma 2 4 3 2 8 3" xfId="6321"/>
    <cellStyle name="Comma 2 4 3 2 9" xfId="931"/>
    <cellStyle name="Comma 2 4 3 2 9 2" xfId="3631"/>
    <cellStyle name="Comma 2 4 3 2 9 2 2" xfId="8967"/>
    <cellStyle name="Comma 2 4 3 2 9 3" xfId="6322"/>
    <cellStyle name="Comma 2 4 3 3" xfId="932"/>
    <cellStyle name="Comma 2 4 3 3 2" xfId="933"/>
    <cellStyle name="Comma 2 4 3 3 2 2" xfId="934"/>
    <cellStyle name="Comma 2 4 3 3 2 2 2" xfId="3634"/>
    <cellStyle name="Comma 2 4 3 3 2 2 2 2" xfId="8970"/>
    <cellStyle name="Comma 2 4 3 3 2 2 3" xfId="6325"/>
    <cellStyle name="Comma 2 4 3 3 2 3" xfId="3633"/>
    <cellStyle name="Comma 2 4 3 3 2 3 2" xfId="8969"/>
    <cellStyle name="Comma 2 4 3 3 2 4" xfId="6324"/>
    <cellStyle name="Comma 2 4 3 3 3" xfId="935"/>
    <cellStyle name="Comma 2 4 3 3 3 2" xfId="3635"/>
    <cellStyle name="Comma 2 4 3 3 3 2 2" xfId="8971"/>
    <cellStyle name="Comma 2 4 3 3 3 3" xfId="6326"/>
    <cellStyle name="Comma 2 4 3 3 4" xfId="936"/>
    <cellStyle name="Comma 2 4 3 3 4 2" xfId="3636"/>
    <cellStyle name="Comma 2 4 3 3 4 2 2" xfId="8972"/>
    <cellStyle name="Comma 2 4 3 3 4 3" xfId="6327"/>
    <cellStyle name="Comma 2 4 3 3 5" xfId="3632"/>
    <cellStyle name="Comma 2 4 3 3 5 2" xfId="8968"/>
    <cellStyle name="Comma 2 4 3 3 6" xfId="6323"/>
    <cellStyle name="Comma 2 4 3 4" xfId="937"/>
    <cellStyle name="Comma 2 4 3 4 2" xfId="938"/>
    <cellStyle name="Comma 2 4 3 4 2 2" xfId="939"/>
    <cellStyle name="Comma 2 4 3 4 2 2 2" xfId="3639"/>
    <cellStyle name="Comma 2 4 3 4 2 2 2 2" xfId="8975"/>
    <cellStyle name="Comma 2 4 3 4 2 2 3" xfId="6330"/>
    <cellStyle name="Comma 2 4 3 4 2 3" xfId="3638"/>
    <cellStyle name="Comma 2 4 3 4 2 3 2" xfId="8974"/>
    <cellStyle name="Comma 2 4 3 4 2 4" xfId="6329"/>
    <cellStyle name="Comma 2 4 3 4 3" xfId="940"/>
    <cellStyle name="Comma 2 4 3 4 3 2" xfId="3640"/>
    <cellStyle name="Comma 2 4 3 4 3 2 2" xfId="8976"/>
    <cellStyle name="Comma 2 4 3 4 3 3" xfId="6331"/>
    <cellStyle name="Comma 2 4 3 4 4" xfId="941"/>
    <cellStyle name="Comma 2 4 3 4 4 2" xfId="3641"/>
    <cellStyle name="Comma 2 4 3 4 4 2 2" xfId="8977"/>
    <cellStyle name="Comma 2 4 3 4 4 3" xfId="6332"/>
    <cellStyle name="Comma 2 4 3 4 5" xfId="3637"/>
    <cellStyle name="Comma 2 4 3 4 5 2" xfId="8973"/>
    <cellStyle name="Comma 2 4 3 4 6" xfId="6328"/>
    <cellStyle name="Comma 2 4 3 5" xfId="942"/>
    <cellStyle name="Comma 2 4 3 5 2" xfId="943"/>
    <cellStyle name="Comma 2 4 3 5 2 2" xfId="944"/>
    <cellStyle name="Comma 2 4 3 5 2 2 2" xfId="3644"/>
    <cellStyle name="Comma 2 4 3 5 2 2 2 2" xfId="8980"/>
    <cellStyle name="Comma 2 4 3 5 2 2 3" xfId="6335"/>
    <cellStyle name="Comma 2 4 3 5 2 3" xfId="3643"/>
    <cellStyle name="Comma 2 4 3 5 2 3 2" xfId="8979"/>
    <cellStyle name="Comma 2 4 3 5 2 4" xfId="6334"/>
    <cellStyle name="Comma 2 4 3 5 3" xfId="945"/>
    <cellStyle name="Comma 2 4 3 5 3 2" xfId="3645"/>
    <cellStyle name="Comma 2 4 3 5 3 2 2" xfId="8981"/>
    <cellStyle name="Comma 2 4 3 5 3 3" xfId="6336"/>
    <cellStyle name="Comma 2 4 3 5 4" xfId="946"/>
    <cellStyle name="Comma 2 4 3 5 4 2" xfId="3646"/>
    <cellStyle name="Comma 2 4 3 5 4 2 2" xfId="8982"/>
    <cellStyle name="Comma 2 4 3 5 4 3" xfId="6337"/>
    <cellStyle name="Comma 2 4 3 5 5" xfId="3642"/>
    <cellStyle name="Comma 2 4 3 5 5 2" xfId="8978"/>
    <cellStyle name="Comma 2 4 3 5 6" xfId="6333"/>
    <cellStyle name="Comma 2 4 3 6" xfId="947"/>
    <cellStyle name="Comma 2 4 3 6 2" xfId="948"/>
    <cellStyle name="Comma 2 4 3 6 2 2" xfId="949"/>
    <cellStyle name="Comma 2 4 3 6 2 2 2" xfId="3649"/>
    <cellStyle name="Comma 2 4 3 6 2 2 2 2" xfId="8985"/>
    <cellStyle name="Comma 2 4 3 6 2 2 3" xfId="6340"/>
    <cellStyle name="Comma 2 4 3 6 2 3" xfId="3648"/>
    <cellStyle name="Comma 2 4 3 6 2 3 2" xfId="8984"/>
    <cellStyle name="Comma 2 4 3 6 2 4" xfId="6339"/>
    <cellStyle name="Comma 2 4 3 6 3" xfId="950"/>
    <cellStyle name="Comma 2 4 3 6 3 2" xfId="3650"/>
    <cellStyle name="Comma 2 4 3 6 3 2 2" xfId="8986"/>
    <cellStyle name="Comma 2 4 3 6 3 3" xfId="6341"/>
    <cellStyle name="Comma 2 4 3 6 4" xfId="951"/>
    <cellStyle name="Comma 2 4 3 6 4 2" xfId="3651"/>
    <cellStyle name="Comma 2 4 3 6 4 2 2" xfId="8987"/>
    <cellStyle name="Comma 2 4 3 6 4 3" xfId="6342"/>
    <cellStyle name="Comma 2 4 3 6 5" xfId="3647"/>
    <cellStyle name="Comma 2 4 3 6 5 2" xfId="8983"/>
    <cellStyle name="Comma 2 4 3 6 6" xfId="6338"/>
    <cellStyle name="Comma 2 4 3 7" xfId="952"/>
    <cellStyle name="Comma 2 4 3 7 2" xfId="953"/>
    <cellStyle name="Comma 2 4 3 7 2 2" xfId="3653"/>
    <cellStyle name="Comma 2 4 3 7 2 2 2" xfId="8989"/>
    <cellStyle name="Comma 2 4 3 7 2 3" xfId="6344"/>
    <cellStyle name="Comma 2 4 3 7 3" xfId="954"/>
    <cellStyle name="Comma 2 4 3 7 3 2" xfId="3654"/>
    <cellStyle name="Comma 2 4 3 7 3 2 2" xfId="8990"/>
    <cellStyle name="Comma 2 4 3 7 3 3" xfId="6345"/>
    <cellStyle name="Comma 2 4 3 7 4" xfId="3652"/>
    <cellStyle name="Comma 2 4 3 7 4 2" xfId="8988"/>
    <cellStyle name="Comma 2 4 3 7 5" xfId="6343"/>
    <cellStyle name="Comma 2 4 3 8" xfId="955"/>
    <cellStyle name="Comma 2 4 3 8 2" xfId="956"/>
    <cellStyle name="Comma 2 4 3 8 2 2" xfId="3656"/>
    <cellStyle name="Comma 2 4 3 8 2 2 2" xfId="8992"/>
    <cellStyle name="Comma 2 4 3 8 2 3" xfId="6347"/>
    <cellStyle name="Comma 2 4 3 8 3" xfId="3655"/>
    <cellStyle name="Comma 2 4 3 8 3 2" xfId="8991"/>
    <cellStyle name="Comma 2 4 3 8 4" xfId="6346"/>
    <cellStyle name="Comma 2 4 3 9" xfId="957"/>
    <cellStyle name="Comma 2 4 3 9 2" xfId="3657"/>
    <cellStyle name="Comma 2 4 3 9 2 2" xfId="8993"/>
    <cellStyle name="Comma 2 4 3 9 3" xfId="6348"/>
    <cellStyle name="Comma 2 4 4" xfId="306"/>
    <cellStyle name="Comma 2 4 4 10" xfId="959"/>
    <cellStyle name="Comma 2 4 4 10 2" xfId="3659"/>
    <cellStyle name="Comma 2 4 4 10 2 2" xfId="8995"/>
    <cellStyle name="Comma 2 4 4 10 3" xfId="6350"/>
    <cellStyle name="Comma 2 4 4 11" xfId="2878"/>
    <cellStyle name="Comma 2 4 4 11 2" xfId="5551"/>
    <cellStyle name="Comma 2 4 4 11 2 2" xfId="10875"/>
    <cellStyle name="Comma 2 4 4 11 3" xfId="8234"/>
    <cellStyle name="Comma 2 4 4 12" xfId="958"/>
    <cellStyle name="Comma 2 4 4 12 2" xfId="3658"/>
    <cellStyle name="Comma 2 4 4 12 2 2" xfId="8994"/>
    <cellStyle name="Comma 2 4 4 12 3" xfId="6349"/>
    <cellStyle name="Comma 2 4 4 13" xfId="3013"/>
    <cellStyle name="Comma 2 4 4 13 2" xfId="8350"/>
    <cellStyle name="Comma 2 4 4 14" xfId="5705"/>
    <cellStyle name="Comma 2 4 4 2" xfId="960"/>
    <cellStyle name="Comma 2 4 4 2 10" xfId="3660"/>
    <cellStyle name="Comma 2 4 4 2 10 2" xfId="8996"/>
    <cellStyle name="Comma 2 4 4 2 11" xfId="6351"/>
    <cellStyle name="Comma 2 4 4 2 2" xfId="961"/>
    <cellStyle name="Comma 2 4 4 2 2 2" xfId="962"/>
    <cellStyle name="Comma 2 4 4 2 2 2 2" xfId="963"/>
    <cellStyle name="Comma 2 4 4 2 2 2 2 2" xfId="3663"/>
    <cellStyle name="Comma 2 4 4 2 2 2 2 2 2" xfId="8999"/>
    <cellStyle name="Comma 2 4 4 2 2 2 2 3" xfId="6354"/>
    <cellStyle name="Comma 2 4 4 2 2 2 3" xfId="3662"/>
    <cellStyle name="Comma 2 4 4 2 2 2 3 2" xfId="8998"/>
    <cellStyle name="Comma 2 4 4 2 2 2 4" xfId="6353"/>
    <cellStyle name="Comma 2 4 4 2 2 3" xfId="964"/>
    <cellStyle name="Comma 2 4 4 2 2 3 2" xfId="3664"/>
    <cellStyle name="Comma 2 4 4 2 2 3 2 2" xfId="9000"/>
    <cellStyle name="Comma 2 4 4 2 2 3 3" xfId="6355"/>
    <cellStyle name="Comma 2 4 4 2 2 4" xfId="965"/>
    <cellStyle name="Comma 2 4 4 2 2 4 2" xfId="3665"/>
    <cellStyle name="Comma 2 4 4 2 2 4 2 2" xfId="9001"/>
    <cellStyle name="Comma 2 4 4 2 2 4 3" xfId="6356"/>
    <cellStyle name="Comma 2 4 4 2 2 5" xfId="3661"/>
    <cellStyle name="Comma 2 4 4 2 2 5 2" xfId="8997"/>
    <cellStyle name="Comma 2 4 4 2 2 6" xfId="6352"/>
    <cellStyle name="Comma 2 4 4 2 3" xfId="966"/>
    <cellStyle name="Comma 2 4 4 2 3 2" xfId="967"/>
    <cellStyle name="Comma 2 4 4 2 3 2 2" xfId="968"/>
    <cellStyle name="Comma 2 4 4 2 3 2 2 2" xfId="3668"/>
    <cellStyle name="Comma 2 4 4 2 3 2 2 2 2" xfId="9004"/>
    <cellStyle name="Comma 2 4 4 2 3 2 2 3" xfId="6359"/>
    <cellStyle name="Comma 2 4 4 2 3 2 3" xfId="3667"/>
    <cellStyle name="Comma 2 4 4 2 3 2 3 2" xfId="9003"/>
    <cellStyle name="Comma 2 4 4 2 3 2 4" xfId="6358"/>
    <cellStyle name="Comma 2 4 4 2 3 3" xfId="969"/>
    <cellStyle name="Comma 2 4 4 2 3 3 2" xfId="3669"/>
    <cellStyle name="Comma 2 4 4 2 3 3 2 2" xfId="9005"/>
    <cellStyle name="Comma 2 4 4 2 3 3 3" xfId="6360"/>
    <cellStyle name="Comma 2 4 4 2 3 4" xfId="970"/>
    <cellStyle name="Comma 2 4 4 2 3 4 2" xfId="3670"/>
    <cellStyle name="Comma 2 4 4 2 3 4 2 2" xfId="9006"/>
    <cellStyle name="Comma 2 4 4 2 3 4 3" xfId="6361"/>
    <cellStyle name="Comma 2 4 4 2 3 5" xfId="3666"/>
    <cellStyle name="Comma 2 4 4 2 3 5 2" xfId="9002"/>
    <cellStyle name="Comma 2 4 4 2 3 6" xfId="6357"/>
    <cellStyle name="Comma 2 4 4 2 4" xfId="971"/>
    <cellStyle name="Comma 2 4 4 2 4 2" xfId="972"/>
    <cellStyle name="Comma 2 4 4 2 4 2 2" xfId="973"/>
    <cellStyle name="Comma 2 4 4 2 4 2 2 2" xfId="3673"/>
    <cellStyle name="Comma 2 4 4 2 4 2 2 2 2" xfId="9009"/>
    <cellStyle name="Comma 2 4 4 2 4 2 2 3" xfId="6364"/>
    <cellStyle name="Comma 2 4 4 2 4 2 3" xfId="3672"/>
    <cellStyle name="Comma 2 4 4 2 4 2 3 2" xfId="9008"/>
    <cellStyle name="Comma 2 4 4 2 4 2 4" xfId="6363"/>
    <cellStyle name="Comma 2 4 4 2 4 3" xfId="974"/>
    <cellStyle name="Comma 2 4 4 2 4 3 2" xfId="3674"/>
    <cellStyle name="Comma 2 4 4 2 4 3 2 2" xfId="9010"/>
    <cellStyle name="Comma 2 4 4 2 4 3 3" xfId="6365"/>
    <cellStyle name="Comma 2 4 4 2 4 4" xfId="975"/>
    <cellStyle name="Comma 2 4 4 2 4 4 2" xfId="3675"/>
    <cellStyle name="Comma 2 4 4 2 4 4 2 2" xfId="9011"/>
    <cellStyle name="Comma 2 4 4 2 4 4 3" xfId="6366"/>
    <cellStyle name="Comma 2 4 4 2 4 5" xfId="3671"/>
    <cellStyle name="Comma 2 4 4 2 4 5 2" xfId="9007"/>
    <cellStyle name="Comma 2 4 4 2 4 6" xfId="6362"/>
    <cellStyle name="Comma 2 4 4 2 5" xfId="976"/>
    <cellStyle name="Comma 2 4 4 2 5 2" xfId="977"/>
    <cellStyle name="Comma 2 4 4 2 5 2 2" xfId="978"/>
    <cellStyle name="Comma 2 4 4 2 5 2 2 2" xfId="3678"/>
    <cellStyle name="Comma 2 4 4 2 5 2 2 2 2" xfId="9014"/>
    <cellStyle name="Comma 2 4 4 2 5 2 2 3" xfId="6369"/>
    <cellStyle name="Comma 2 4 4 2 5 2 3" xfId="3677"/>
    <cellStyle name="Comma 2 4 4 2 5 2 3 2" xfId="9013"/>
    <cellStyle name="Comma 2 4 4 2 5 2 4" xfId="6368"/>
    <cellStyle name="Comma 2 4 4 2 5 3" xfId="979"/>
    <cellStyle name="Comma 2 4 4 2 5 3 2" xfId="3679"/>
    <cellStyle name="Comma 2 4 4 2 5 3 2 2" xfId="9015"/>
    <cellStyle name="Comma 2 4 4 2 5 3 3" xfId="6370"/>
    <cellStyle name="Comma 2 4 4 2 5 4" xfId="980"/>
    <cellStyle name="Comma 2 4 4 2 5 4 2" xfId="3680"/>
    <cellStyle name="Comma 2 4 4 2 5 4 2 2" xfId="9016"/>
    <cellStyle name="Comma 2 4 4 2 5 4 3" xfId="6371"/>
    <cellStyle name="Comma 2 4 4 2 5 5" xfId="3676"/>
    <cellStyle name="Comma 2 4 4 2 5 5 2" xfId="9012"/>
    <cellStyle name="Comma 2 4 4 2 5 6" xfId="6367"/>
    <cellStyle name="Comma 2 4 4 2 6" xfId="981"/>
    <cellStyle name="Comma 2 4 4 2 6 2" xfId="982"/>
    <cellStyle name="Comma 2 4 4 2 6 2 2" xfId="3682"/>
    <cellStyle name="Comma 2 4 4 2 6 2 2 2" xfId="9018"/>
    <cellStyle name="Comma 2 4 4 2 6 2 3" xfId="6373"/>
    <cellStyle name="Comma 2 4 4 2 6 3" xfId="983"/>
    <cellStyle name="Comma 2 4 4 2 6 3 2" xfId="3683"/>
    <cellStyle name="Comma 2 4 4 2 6 3 2 2" xfId="9019"/>
    <cellStyle name="Comma 2 4 4 2 6 3 3" xfId="6374"/>
    <cellStyle name="Comma 2 4 4 2 6 4" xfId="3681"/>
    <cellStyle name="Comma 2 4 4 2 6 4 2" xfId="9017"/>
    <cellStyle name="Comma 2 4 4 2 6 5" xfId="6372"/>
    <cellStyle name="Comma 2 4 4 2 7" xfId="984"/>
    <cellStyle name="Comma 2 4 4 2 7 2" xfId="985"/>
    <cellStyle name="Comma 2 4 4 2 7 2 2" xfId="3685"/>
    <cellStyle name="Comma 2 4 4 2 7 2 2 2" xfId="9021"/>
    <cellStyle name="Comma 2 4 4 2 7 2 3" xfId="6376"/>
    <cellStyle name="Comma 2 4 4 2 7 3" xfId="3684"/>
    <cellStyle name="Comma 2 4 4 2 7 3 2" xfId="9020"/>
    <cellStyle name="Comma 2 4 4 2 7 4" xfId="6375"/>
    <cellStyle name="Comma 2 4 4 2 8" xfId="986"/>
    <cellStyle name="Comma 2 4 4 2 8 2" xfId="3686"/>
    <cellStyle name="Comma 2 4 4 2 8 2 2" xfId="9022"/>
    <cellStyle name="Comma 2 4 4 2 8 3" xfId="6377"/>
    <cellStyle name="Comma 2 4 4 2 9" xfId="987"/>
    <cellStyle name="Comma 2 4 4 2 9 2" xfId="3687"/>
    <cellStyle name="Comma 2 4 4 2 9 2 2" xfId="9023"/>
    <cellStyle name="Comma 2 4 4 2 9 3" xfId="6378"/>
    <cellStyle name="Comma 2 4 4 3" xfId="988"/>
    <cellStyle name="Comma 2 4 4 3 2" xfId="989"/>
    <cellStyle name="Comma 2 4 4 3 2 2" xfId="990"/>
    <cellStyle name="Comma 2 4 4 3 2 2 2" xfId="3690"/>
    <cellStyle name="Comma 2 4 4 3 2 2 2 2" xfId="9026"/>
    <cellStyle name="Comma 2 4 4 3 2 2 3" xfId="6381"/>
    <cellStyle name="Comma 2 4 4 3 2 3" xfId="3689"/>
    <cellStyle name="Comma 2 4 4 3 2 3 2" xfId="9025"/>
    <cellStyle name="Comma 2 4 4 3 2 4" xfId="6380"/>
    <cellStyle name="Comma 2 4 4 3 3" xfId="991"/>
    <cellStyle name="Comma 2 4 4 3 3 2" xfId="3691"/>
    <cellStyle name="Comma 2 4 4 3 3 2 2" xfId="9027"/>
    <cellStyle name="Comma 2 4 4 3 3 3" xfId="6382"/>
    <cellStyle name="Comma 2 4 4 3 4" xfId="992"/>
    <cellStyle name="Comma 2 4 4 3 4 2" xfId="3692"/>
    <cellStyle name="Comma 2 4 4 3 4 2 2" xfId="9028"/>
    <cellStyle name="Comma 2 4 4 3 4 3" xfId="6383"/>
    <cellStyle name="Comma 2 4 4 3 5" xfId="3688"/>
    <cellStyle name="Comma 2 4 4 3 5 2" xfId="9024"/>
    <cellStyle name="Comma 2 4 4 3 6" xfId="6379"/>
    <cellStyle name="Comma 2 4 4 4" xfId="993"/>
    <cellStyle name="Comma 2 4 4 4 2" xfId="994"/>
    <cellStyle name="Comma 2 4 4 4 2 2" xfId="995"/>
    <cellStyle name="Comma 2 4 4 4 2 2 2" xfId="3695"/>
    <cellStyle name="Comma 2 4 4 4 2 2 2 2" xfId="9031"/>
    <cellStyle name="Comma 2 4 4 4 2 2 3" xfId="6386"/>
    <cellStyle name="Comma 2 4 4 4 2 3" xfId="3694"/>
    <cellStyle name="Comma 2 4 4 4 2 3 2" xfId="9030"/>
    <cellStyle name="Comma 2 4 4 4 2 4" xfId="6385"/>
    <cellStyle name="Comma 2 4 4 4 3" xfId="996"/>
    <cellStyle name="Comma 2 4 4 4 3 2" xfId="3696"/>
    <cellStyle name="Comma 2 4 4 4 3 2 2" xfId="9032"/>
    <cellStyle name="Comma 2 4 4 4 3 3" xfId="6387"/>
    <cellStyle name="Comma 2 4 4 4 4" xfId="997"/>
    <cellStyle name="Comma 2 4 4 4 4 2" xfId="3697"/>
    <cellStyle name="Comma 2 4 4 4 4 2 2" xfId="9033"/>
    <cellStyle name="Comma 2 4 4 4 4 3" xfId="6388"/>
    <cellStyle name="Comma 2 4 4 4 5" xfId="3693"/>
    <cellStyle name="Comma 2 4 4 4 5 2" xfId="9029"/>
    <cellStyle name="Comma 2 4 4 4 6" xfId="6384"/>
    <cellStyle name="Comma 2 4 4 5" xfId="998"/>
    <cellStyle name="Comma 2 4 4 5 2" xfId="999"/>
    <cellStyle name="Comma 2 4 4 5 2 2" xfId="1000"/>
    <cellStyle name="Comma 2 4 4 5 2 2 2" xfId="3700"/>
    <cellStyle name="Comma 2 4 4 5 2 2 2 2" xfId="9036"/>
    <cellStyle name="Comma 2 4 4 5 2 2 3" xfId="6391"/>
    <cellStyle name="Comma 2 4 4 5 2 3" xfId="3699"/>
    <cellStyle name="Comma 2 4 4 5 2 3 2" xfId="9035"/>
    <cellStyle name="Comma 2 4 4 5 2 4" xfId="6390"/>
    <cellStyle name="Comma 2 4 4 5 3" xfId="1001"/>
    <cellStyle name="Comma 2 4 4 5 3 2" xfId="3701"/>
    <cellStyle name="Comma 2 4 4 5 3 2 2" xfId="9037"/>
    <cellStyle name="Comma 2 4 4 5 3 3" xfId="6392"/>
    <cellStyle name="Comma 2 4 4 5 4" xfId="1002"/>
    <cellStyle name="Comma 2 4 4 5 4 2" xfId="3702"/>
    <cellStyle name="Comma 2 4 4 5 4 2 2" xfId="9038"/>
    <cellStyle name="Comma 2 4 4 5 4 3" xfId="6393"/>
    <cellStyle name="Comma 2 4 4 5 5" xfId="3698"/>
    <cellStyle name="Comma 2 4 4 5 5 2" xfId="9034"/>
    <cellStyle name="Comma 2 4 4 5 6" xfId="6389"/>
    <cellStyle name="Comma 2 4 4 6" xfId="1003"/>
    <cellStyle name="Comma 2 4 4 6 2" xfId="1004"/>
    <cellStyle name="Comma 2 4 4 6 2 2" xfId="1005"/>
    <cellStyle name="Comma 2 4 4 6 2 2 2" xfId="3705"/>
    <cellStyle name="Comma 2 4 4 6 2 2 2 2" xfId="9041"/>
    <cellStyle name="Comma 2 4 4 6 2 2 3" xfId="6396"/>
    <cellStyle name="Comma 2 4 4 6 2 3" xfId="3704"/>
    <cellStyle name="Comma 2 4 4 6 2 3 2" xfId="9040"/>
    <cellStyle name="Comma 2 4 4 6 2 4" xfId="6395"/>
    <cellStyle name="Comma 2 4 4 6 3" xfId="1006"/>
    <cellStyle name="Comma 2 4 4 6 3 2" xfId="3706"/>
    <cellStyle name="Comma 2 4 4 6 3 2 2" xfId="9042"/>
    <cellStyle name="Comma 2 4 4 6 3 3" xfId="6397"/>
    <cellStyle name="Comma 2 4 4 6 4" xfId="1007"/>
    <cellStyle name="Comma 2 4 4 6 4 2" xfId="3707"/>
    <cellStyle name="Comma 2 4 4 6 4 2 2" xfId="9043"/>
    <cellStyle name="Comma 2 4 4 6 4 3" xfId="6398"/>
    <cellStyle name="Comma 2 4 4 6 5" xfId="3703"/>
    <cellStyle name="Comma 2 4 4 6 5 2" xfId="9039"/>
    <cellStyle name="Comma 2 4 4 6 6" xfId="6394"/>
    <cellStyle name="Comma 2 4 4 7" xfId="1008"/>
    <cellStyle name="Comma 2 4 4 7 2" xfId="1009"/>
    <cellStyle name="Comma 2 4 4 7 2 2" xfId="3709"/>
    <cellStyle name="Comma 2 4 4 7 2 2 2" xfId="9045"/>
    <cellStyle name="Comma 2 4 4 7 2 3" xfId="6400"/>
    <cellStyle name="Comma 2 4 4 7 3" xfId="1010"/>
    <cellStyle name="Comma 2 4 4 7 3 2" xfId="3710"/>
    <cellStyle name="Comma 2 4 4 7 3 2 2" xfId="9046"/>
    <cellStyle name="Comma 2 4 4 7 3 3" xfId="6401"/>
    <cellStyle name="Comma 2 4 4 7 4" xfId="3708"/>
    <cellStyle name="Comma 2 4 4 7 4 2" xfId="9044"/>
    <cellStyle name="Comma 2 4 4 7 5" xfId="6399"/>
    <cellStyle name="Comma 2 4 4 8" xfId="1011"/>
    <cellStyle name="Comma 2 4 4 8 2" xfId="1012"/>
    <cellStyle name="Comma 2 4 4 8 2 2" xfId="3712"/>
    <cellStyle name="Comma 2 4 4 8 2 2 2" xfId="9048"/>
    <cellStyle name="Comma 2 4 4 8 2 3" xfId="6403"/>
    <cellStyle name="Comma 2 4 4 8 3" xfId="3711"/>
    <cellStyle name="Comma 2 4 4 8 3 2" xfId="9047"/>
    <cellStyle name="Comma 2 4 4 8 4" xfId="6402"/>
    <cellStyle name="Comma 2 4 4 9" xfId="1013"/>
    <cellStyle name="Comma 2 4 4 9 2" xfId="3713"/>
    <cellStyle name="Comma 2 4 4 9 2 2" xfId="9049"/>
    <cellStyle name="Comma 2 4 4 9 3" xfId="6404"/>
    <cellStyle name="Comma 2 4 5" xfId="1014"/>
    <cellStyle name="Comma 2 4 5 10" xfId="3714"/>
    <cellStyle name="Comma 2 4 5 10 2" xfId="9050"/>
    <cellStyle name="Comma 2 4 5 11" xfId="6405"/>
    <cellStyle name="Comma 2 4 5 2" xfId="1015"/>
    <cellStyle name="Comma 2 4 5 2 2" xfId="1016"/>
    <cellStyle name="Comma 2 4 5 2 2 2" xfId="1017"/>
    <cellStyle name="Comma 2 4 5 2 2 2 2" xfId="3717"/>
    <cellStyle name="Comma 2 4 5 2 2 2 2 2" xfId="9053"/>
    <cellStyle name="Comma 2 4 5 2 2 2 3" xfId="6408"/>
    <cellStyle name="Comma 2 4 5 2 2 3" xfId="3716"/>
    <cellStyle name="Comma 2 4 5 2 2 3 2" xfId="9052"/>
    <cellStyle name="Comma 2 4 5 2 2 4" xfId="6407"/>
    <cellStyle name="Comma 2 4 5 2 3" xfId="1018"/>
    <cellStyle name="Comma 2 4 5 2 3 2" xfId="3718"/>
    <cellStyle name="Comma 2 4 5 2 3 2 2" xfId="9054"/>
    <cellStyle name="Comma 2 4 5 2 3 3" xfId="6409"/>
    <cellStyle name="Comma 2 4 5 2 4" xfId="1019"/>
    <cellStyle name="Comma 2 4 5 2 4 2" xfId="3719"/>
    <cellStyle name="Comma 2 4 5 2 4 2 2" xfId="9055"/>
    <cellStyle name="Comma 2 4 5 2 4 3" xfId="6410"/>
    <cellStyle name="Comma 2 4 5 2 5" xfId="3715"/>
    <cellStyle name="Comma 2 4 5 2 5 2" xfId="9051"/>
    <cellStyle name="Comma 2 4 5 2 6" xfId="6406"/>
    <cellStyle name="Comma 2 4 5 3" xfId="1020"/>
    <cellStyle name="Comma 2 4 5 3 2" xfId="1021"/>
    <cellStyle name="Comma 2 4 5 3 2 2" xfId="1022"/>
    <cellStyle name="Comma 2 4 5 3 2 2 2" xfId="3722"/>
    <cellStyle name="Comma 2 4 5 3 2 2 2 2" xfId="9058"/>
    <cellStyle name="Comma 2 4 5 3 2 2 3" xfId="6413"/>
    <cellStyle name="Comma 2 4 5 3 2 3" xfId="3721"/>
    <cellStyle name="Comma 2 4 5 3 2 3 2" xfId="9057"/>
    <cellStyle name="Comma 2 4 5 3 2 4" xfId="6412"/>
    <cellStyle name="Comma 2 4 5 3 3" xfId="1023"/>
    <cellStyle name="Comma 2 4 5 3 3 2" xfId="3723"/>
    <cellStyle name="Comma 2 4 5 3 3 2 2" xfId="9059"/>
    <cellStyle name="Comma 2 4 5 3 3 3" xfId="6414"/>
    <cellStyle name="Comma 2 4 5 3 4" xfId="1024"/>
    <cellStyle name="Comma 2 4 5 3 4 2" xfId="3724"/>
    <cellStyle name="Comma 2 4 5 3 4 2 2" xfId="9060"/>
    <cellStyle name="Comma 2 4 5 3 4 3" xfId="6415"/>
    <cellStyle name="Comma 2 4 5 3 5" xfId="3720"/>
    <cellStyle name="Comma 2 4 5 3 5 2" xfId="9056"/>
    <cellStyle name="Comma 2 4 5 3 6" xfId="6411"/>
    <cellStyle name="Comma 2 4 5 4" xfId="1025"/>
    <cellStyle name="Comma 2 4 5 4 2" xfId="1026"/>
    <cellStyle name="Comma 2 4 5 4 2 2" xfId="1027"/>
    <cellStyle name="Comma 2 4 5 4 2 2 2" xfId="3727"/>
    <cellStyle name="Comma 2 4 5 4 2 2 2 2" xfId="9063"/>
    <cellStyle name="Comma 2 4 5 4 2 2 3" xfId="6418"/>
    <cellStyle name="Comma 2 4 5 4 2 3" xfId="3726"/>
    <cellStyle name="Comma 2 4 5 4 2 3 2" xfId="9062"/>
    <cellStyle name="Comma 2 4 5 4 2 4" xfId="6417"/>
    <cellStyle name="Comma 2 4 5 4 3" xfId="1028"/>
    <cellStyle name="Comma 2 4 5 4 3 2" xfId="3728"/>
    <cellStyle name="Comma 2 4 5 4 3 2 2" xfId="9064"/>
    <cellStyle name="Comma 2 4 5 4 3 3" xfId="6419"/>
    <cellStyle name="Comma 2 4 5 4 4" xfId="1029"/>
    <cellStyle name="Comma 2 4 5 4 4 2" xfId="3729"/>
    <cellStyle name="Comma 2 4 5 4 4 2 2" xfId="9065"/>
    <cellStyle name="Comma 2 4 5 4 4 3" xfId="6420"/>
    <cellStyle name="Comma 2 4 5 4 5" xfId="3725"/>
    <cellStyle name="Comma 2 4 5 4 5 2" xfId="9061"/>
    <cellStyle name="Comma 2 4 5 4 6" xfId="6416"/>
    <cellStyle name="Comma 2 4 5 5" xfId="1030"/>
    <cellStyle name="Comma 2 4 5 5 2" xfId="1031"/>
    <cellStyle name="Comma 2 4 5 5 2 2" xfId="1032"/>
    <cellStyle name="Comma 2 4 5 5 2 2 2" xfId="3732"/>
    <cellStyle name="Comma 2 4 5 5 2 2 2 2" xfId="9068"/>
    <cellStyle name="Comma 2 4 5 5 2 2 3" xfId="6423"/>
    <cellStyle name="Comma 2 4 5 5 2 3" xfId="3731"/>
    <cellStyle name="Comma 2 4 5 5 2 3 2" xfId="9067"/>
    <cellStyle name="Comma 2 4 5 5 2 4" xfId="6422"/>
    <cellStyle name="Comma 2 4 5 5 3" xfId="1033"/>
    <cellStyle name="Comma 2 4 5 5 3 2" xfId="3733"/>
    <cellStyle name="Comma 2 4 5 5 3 2 2" xfId="9069"/>
    <cellStyle name="Comma 2 4 5 5 3 3" xfId="6424"/>
    <cellStyle name="Comma 2 4 5 5 4" xfId="1034"/>
    <cellStyle name="Comma 2 4 5 5 4 2" xfId="3734"/>
    <cellStyle name="Comma 2 4 5 5 4 2 2" xfId="9070"/>
    <cellStyle name="Comma 2 4 5 5 4 3" xfId="6425"/>
    <cellStyle name="Comma 2 4 5 5 5" xfId="3730"/>
    <cellStyle name="Comma 2 4 5 5 5 2" xfId="9066"/>
    <cellStyle name="Comma 2 4 5 5 6" xfId="6421"/>
    <cellStyle name="Comma 2 4 5 6" xfId="1035"/>
    <cellStyle name="Comma 2 4 5 6 2" xfId="1036"/>
    <cellStyle name="Comma 2 4 5 6 2 2" xfId="3736"/>
    <cellStyle name="Comma 2 4 5 6 2 2 2" xfId="9072"/>
    <cellStyle name="Comma 2 4 5 6 2 3" xfId="6427"/>
    <cellStyle name="Comma 2 4 5 6 3" xfId="1037"/>
    <cellStyle name="Comma 2 4 5 6 3 2" xfId="3737"/>
    <cellStyle name="Comma 2 4 5 6 3 2 2" xfId="9073"/>
    <cellStyle name="Comma 2 4 5 6 3 3" xfId="6428"/>
    <cellStyle name="Comma 2 4 5 6 4" xfId="3735"/>
    <cellStyle name="Comma 2 4 5 6 4 2" xfId="9071"/>
    <cellStyle name="Comma 2 4 5 6 5" xfId="6426"/>
    <cellStyle name="Comma 2 4 5 7" xfId="1038"/>
    <cellStyle name="Comma 2 4 5 7 2" xfId="1039"/>
    <cellStyle name="Comma 2 4 5 7 2 2" xfId="3739"/>
    <cellStyle name="Comma 2 4 5 7 2 2 2" xfId="9075"/>
    <cellStyle name="Comma 2 4 5 7 2 3" xfId="6430"/>
    <cellStyle name="Comma 2 4 5 7 3" xfId="3738"/>
    <cellStyle name="Comma 2 4 5 7 3 2" xfId="9074"/>
    <cellStyle name="Comma 2 4 5 7 4" xfId="6429"/>
    <cellStyle name="Comma 2 4 5 8" xfId="1040"/>
    <cellStyle name="Comma 2 4 5 8 2" xfId="3740"/>
    <cellStyle name="Comma 2 4 5 8 2 2" xfId="9076"/>
    <cellStyle name="Comma 2 4 5 8 3" xfId="6431"/>
    <cellStyle name="Comma 2 4 5 9" xfId="1041"/>
    <cellStyle name="Comma 2 4 5 9 2" xfId="3741"/>
    <cellStyle name="Comma 2 4 5 9 2 2" xfId="9077"/>
    <cellStyle name="Comma 2 4 5 9 3" xfId="6432"/>
    <cellStyle name="Comma 2 4 6" xfId="1042"/>
    <cellStyle name="Comma 2 4 6 2" xfId="1043"/>
    <cellStyle name="Comma 2 4 6 2 2" xfId="1044"/>
    <cellStyle name="Comma 2 4 6 2 2 2" xfId="3744"/>
    <cellStyle name="Comma 2 4 6 2 2 2 2" xfId="9080"/>
    <cellStyle name="Comma 2 4 6 2 2 3" xfId="6435"/>
    <cellStyle name="Comma 2 4 6 2 3" xfId="3743"/>
    <cellStyle name="Comma 2 4 6 2 3 2" xfId="9079"/>
    <cellStyle name="Comma 2 4 6 2 4" xfId="6434"/>
    <cellStyle name="Comma 2 4 6 3" xfId="1045"/>
    <cellStyle name="Comma 2 4 6 3 2" xfId="3745"/>
    <cellStyle name="Comma 2 4 6 3 2 2" xfId="9081"/>
    <cellStyle name="Comma 2 4 6 3 3" xfId="6436"/>
    <cellStyle name="Comma 2 4 6 4" xfId="1046"/>
    <cellStyle name="Comma 2 4 6 4 2" xfId="3746"/>
    <cellStyle name="Comma 2 4 6 4 2 2" xfId="9082"/>
    <cellStyle name="Comma 2 4 6 4 3" xfId="6437"/>
    <cellStyle name="Comma 2 4 6 5" xfId="3742"/>
    <cellStyle name="Comma 2 4 6 5 2" xfId="9078"/>
    <cellStyle name="Comma 2 4 6 6" xfId="6433"/>
    <cellStyle name="Comma 2 4 7" xfId="1047"/>
    <cellStyle name="Comma 2 4 7 2" xfId="1048"/>
    <cellStyle name="Comma 2 4 7 2 2" xfId="1049"/>
    <cellStyle name="Comma 2 4 7 2 2 2" xfId="3749"/>
    <cellStyle name="Comma 2 4 7 2 2 2 2" xfId="9085"/>
    <cellStyle name="Comma 2 4 7 2 2 3" xfId="6440"/>
    <cellStyle name="Comma 2 4 7 2 3" xfId="3748"/>
    <cellStyle name="Comma 2 4 7 2 3 2" xfId="9084"/>
    <cellStyle name="Comma 2 4 7 2 4" xfId="6439"/>
    <cellStyle name="Comma 2 4 7 3" xfId="1050"/>
    <cellStyle name="Comma 2 4 7 3 2" xfId="3750"/>
    <cellStyle name="Comma 2 4 7 3 2 2" xfId="9086"/>
    <cellStyle name="Comma 2 4 7 3 3" xfId="6441"/>
    <cellStyle name="Comma 2 4 7 4" xfId="1051"/>
    <cellStyle name="Comma 2 4 7 4 2" xfId="3751"/>
    <cellStyle name="Comma 2 4 7 4 2 2" xfId="9087"/>
    <cellStyle name="Comma 2 4 7 4 3" xfId="6442"/>
    <cellStyle name="Comma 2 4 7 5" xfId="3747"/>
    <cellStyle name="Comma 2 4 7 5 2" xfId="9083"/>
    <cellStyle name="Comma 2 4 7 6" xfId="6438"/>
    <cellStyle name="Comma 2 4 8" xfId="1052"/>
    <cellStyle name="Comma 2 4 8 2" xfId="1053"/>
    <cellStyle name="Comma 2 4 8 2 2" xfId="1054"/>
    <cellStyle name="Comma 2 4 8 2 2 2" xfId="3754"/>
    <cellStyle name="Comma 2 4 8 2 2 2 2" xfId="9090"/>
    <cellStyle name="Comma 2 4 8 2 2 3" xfId="6445"/>
    <cellStyle name="Comma 2 4 8 2 3" xfId="3753"/>
    <cellStyle name="Comma 2 4 8 2 3 2" xfId="9089"/>
    <cellStyle name="Comma 2 4 8 2 4" xfId="6444"/>
    <cellStyle name="Comma 2 4 8 3" xfId="1055"/>
    <cellStyle name="Comma 2 4 8 3 2" xfId="3755"/>
    <cellStyle name="Comma 2 4 8 3 2 2" xfId="9091"/>
    <cellStyle name="Comma 2 4 8 3 3" xfId="6446"/>
    <cellStyle name="Comma 2 4 8 4" xfId="1056"/>
    <cellStyle name="Comma 2 4 8 4 2" xfId="3756"/>
    <cellStyle name="Comma 2 4 8 4 2 2" xfId="9092"/>
    <cellStyle name="Comma 2 4 8 4 3" xfId="6447"/>
    <cellStyle name="Comma 2 4 8 5" xfId="3752"/>
    <cellStyle name="Comma 2 4 8 5 2" xfId="9088"/>
    <cellStyle name="Comma 2 4 8 6" xfId="6443"/>
    <cellStyle name="Comma 2 4 9" xfId="1057"/>
    <cellStyle name="Comma 2 4 9 2" xfId="1058"/>
    <cellStyle name="Comma 2 4 9 2 2" xfId="1059"/>
    <cellStyle name="Comma 2 4 9 2 2 2" xfId="3759"/>
    <cellStyle name="Comma 2 4 9 2 2 2 2" xfId="9095"/>
    <cellStyle name="Comma 2 4 9 2 2 3" xfId="6450"/>
    <cellStyle name="Comma 2 4 9 2 3" xfId="3758"/>
    <cellStyle name="Comma 2 4 9 2 3 2" xfId="9094"/>
    <cellStyle name="Comma 2 4 9 2 4" xfId="6449"/>
    <cellStyle name="Comma 2 4 9 3" xfId="1060"/>
    <cellStyle name="Comma 2 4 9 3 2" xfId="3760"/>
    <cellStyle name="Comma 2 4 9 3 2 2" xfId="9096"/>
    <cellStyle name="Comma 2 4 9 3 3" xfId="6451"/>
    <cellStyle name="Comma 2 4 9 4" xfId="1061"/>
    <cellStyle name="Comma 2 4 9 4 2" xfId="3761"/>
    <cellStyle name="Comma 2 4 9 4 2 2" xfId="9097"/>
    <cellStyle name="Comma 2 4 9 4 3" xfId="6452"/>
    <cellStyle name="Comma 2 4 9 5" xfId="3757"/>
    <cellStyle name="Comma 2 4 9 5 2" xfId="9093"/>
    <cellStyle name="Comma 2 4 9 6" xfId="6448"/>
    <cellStyle name="Comma 2 5" xfId="256"/>
    <cellStyle name="Comma 2 5 10" xfId="1063"/>
    <cellStyle name="Comma 2 5 10 2" xfId="1064"/>
    <cellStyle name="Comma 2 5 10 2 2" xfId="3764"/>
    <cellStyle name="Comma 2 5 10 2 2 2" xfId="9100"/>
    <cellStyle name="Comma 2 5 10 2 3" xfId="6455"/>
    <cellStyle name="Comma 2 5 10 3" xfId="1065"/>
    <cellStyle name="Comma 2 5 10 3 2" xfId="3765"/>
    <cellStyle name="Comma 2 5 10 3 2 2" xfId="9101"/>
    <cellStyle name="Comma 2 5 10 3 3" xfId="6456"/>
    <cellStyle name="Comma 2 5 10 4" xfId="3763"/>
    <cellStyle name="Comma 2 5 10 4 2" xfId="9099"/>
    <cellStyle name="Comma 2 5 10 5" xfId="6454"/>
    <cellStyle name="Comma 2 5 11" xfId="1066"/>
    <cellStyle name="Comma 2 5 11 2" xfId="1067"/>
    <cellStyle name="Comma 2 5 11 2 2" xfId="3767"/>
    <cellStyle name="Comma 2 5 11 2 2 2" xfId="9103"/>
    <cellStyle name="Comma 2 5 11 2 3" xfId="6458"/>
    <cellStyle name="Comma 2 5 11 3" xfId="3766"/>
    <cellStyle name="Comma 2 5 11 3 2" xfId="9102"/>
    <cellStyle name="Comma 2 5 11 4" xfId="6457"/>
    <cellStyle name="Comma 2 5 12" xfId="1068"/>
    <cellStyle name="Comma 2 5 12 2" xfId="3768"/>
    <cellStyle name="Comma 2 5 12 2 2" xfId="9104"/>
    <cellStyle name="Comma 2 5 12 3" xfId="6459"/>
    <cellStyle name="Comma 2 5 13" xfId="1069"/>
    <cellStyle name="Comma 2 5 13 2" xfId="3769"/>
    <cellStyle name="Comma 2 5 13 2 2" xfId="9105"/>
    <cellStyle name="Comma 2 5 13 3" xfId="6460"/>
    <cellStyle name="Comma 2 5 14" xfId="2770"/>
    <cellStyle name="Comma 2 5 14 2" xfId="5443"/>
    <cellStyle name="Comma 2 5 14 2 2" xfId="10773"/>
    <cellStyle name="Comma 2 5 14 3" xfId="8131"/>
    <cellStyle name="Comma 2 5 15" xfId="2830"/>
    <cellStyle name="Comma 2 5 15 2" xfId="5503"/>
    <cellStyle name="Comma 2 5 15 2 2" xfId="10827"/>
    <cellStyle name="Comma 2 5 15 3" xfId="8186"/>
    <cellStyle name="Comma 2 5 16" xfId="1062"/>
    <cellStyle name="Comma 2 5 16 2" xfId="3762"/>
    <cellStyle name="Comma 2 5 16 2 2" xfId="9098"/>
    <cellStyle name="Comma 2 5 16 3" xfId="6453"/>
    <cellStyle name="Comma 2 5 17" xfId="2963"/>
    <cellStyle name="Comma 2 5 17 2" xfId="8302"/>
    <cellStyle name="Comma 2 5 18" xfId="5656"/>
    <cellStyle name="Comma 2 5 2" xfId="285"/>
    <cellStyle name="Comma 2 5 2 10" xfId="1071"/>
    <cellStyle name="Comma 2 5 2 10 2" xfId="3771"/>
    <cellStyle name="Comma 2 5 2 10 2 2" xfId="9107"/>
    <cellStyle name="Comma 2 5 2 10 3" xfId="6462"/>
    <cellStyle name="Comma 2 5 2 11" xfId="2798"/>
    <cellStyle name="Comma 2 5 2 11 2" xfId="5471"/>
    <cellStyle name="Comma 2 5 2 11 2 2" xfId="10800"/>
    <cellStyle name="Comma 2 5 2 11 3" xfId="8158"/>
    <cellStyle name="Comma 2 5 2 12" xfId="2857"/>
    <cellStyle name="Comma 2 5 2 12 2" xfId="5530"/>
    <cellStyle name="Comma 2 5 2 12 2 2" xfId="10854"/>
    <cellStyle name="Comma 2 5 2 12 3" xfId="8213"/>
    <cellStyle name="Comma 2 5 2 13" xfId="1070"/>
    <cellStyle name="Comma 2 5 2 13 2" xfId="3770"/>
    <cellStyle name="Comma 2 5 2 13 2 2" xfId="9106"/>
    <cellStyle name="Comma 2 5 2 13 3" xfId="6461"/>
    <cellStyle name="Comma 2 5 2 14" xfId="2992"/>
    <cellStyle name="Comma 2 5 2 14 2" xfId="8329"/>
    <cellStyle name="Comma 2 5 2 15" xfId="5684"/>
    <cellStyle name="Comma 2 5 2 2" xfId="339"/>
    <cellStyle name="Comma 2 5 2 2 10" xfId="2911"/>
    <cellStyle name="Comma 2 5 2 2 10 2" xfId="5584"/>
    <cellStyle name="Comma 2 5 2 2 10 2 2" xfId="10908"/>
    <cellStyle name="Comma 2 5 2 2 10 3" xfId="8267"/>
    <cellStyle name="Comma 2 5 2 2 11" xfId="1072"/>
    <cellStyle name="Comma 2 5 2 2 11 2" xfId="3772"/>
    <cellStyle name="Comma 2 5 2 2 11 2 2" xfId="9108"/>
    <cellStyle name="Comma 2 5 2 2 11 3" xfId="6463"/>
    <cellStyle name="Comma 2 5 2 2 12" xfId="3046"/>
    <cellStyle name="Comma 2 5 2 2 12 2" xfId="8383"/>
    <cellStyle name="Comma 2 5 2 2 13" xfId="5738"/>
    <cellStyle name="Comma 2 5 2 2 2" xfId="1073"/>
    <cellStyle name="Comma 2 5 2 2 2 2" xfId="1074"/>
    <cellStyle name="Comma 2 5 2 2 2 2 2" xfId="1075"/>
    <cellStyle name="Comma 2 5 2 2 2 2 2 2" xfId="3775"/>
    <cellStyle name="Comma 2 5 2 2 2 2 2 2 2" xfId="9111"/>
    <cellStyle name="Comma 2 5 2 2 2 2 2 3" xfId="6466"/>
    <cellStyle name="Comma 2 5 2 2 2 2 3" xfId="3774"/>
    <cellStyle name="Comma 2 5 2 2 2 2 3 2" xfId="9110"/>
    <cellStyle name="Comma 2 5 2 2 2 2 4" xfId="6465"/>
    <cellStyle name="Comma 2 5 2 2 2 3" xfId="1076"/>
    <cellStyle name="Comma 2 5 2 2 2 3 2" xfId="3776"/>
    <cellStyle name="Comma 2 5 2 2 2 3 2 2" xfId="9112"/>
    <cellStyle name="Comma 2 5 2 2 2 3 3" xfId="6467"/>
    <cellStyle name="Comma 2 5 2 2 2 4" xfId="1077"/>
    <cellStyle name="Comma 2 5 2 2 2 4 2" xfId="3777"/>
    <cellStyle name="Comma 2 5 2 2 2 4 2 2" xfId="9113"/>
    <cellStyle name="Comma 2 5 2 2 2 4 3" xfId="6468"/>
    <cellStyle name="Comma 2 5 2 2 2 5" xfId="3773"/>
    <cellStyle name="Comma 2 5 2 2 2 5 2" xfId="9109"/>
    <cellStyle name="Comma 2 5 2 2 2 6" xfId="6464"/>
    <cellStyle name="Comma 2 5 2 2 3" xfId="1078"/>
    <cellStyle name="Comma 2 5 2 2 3 2" xfId="1079"/>
    <cellStyle name="Comma 2 5 2 2 3 2 2" xfId="1080"/>
    <cellStyle name="Comma 2 5 2 2 3 2 2 2" xfId="3780"/>
    <cellStyle name="Comma 2 5 2 2 3 2 2 2 2" xfId="9116"/>
    <cellStyle name="Comma 2 5 2 2 3 2 2 3" xfId="6471"/>
    <cellStyle name="Comma 2 5 2 2 3 2 3" xfId="3779"/>
    <cellStyle name="Comma 2 5 2 2 3 2 3 2" xfId="9115"/>
    <cellStyle name="Comma 2 5 2 2 3 2 4" xfId="6470"/>
    <cellStyle name="Comma 2 5 2 2 3 3" xfId="1081"/>
    <cellStyle name="Comma 2 5 2 2 3 3 2" xfId="3781"/>
    <cellStyle name="Comma 2 5 2 2 3 3 2 2" xfId="9117"/>
    <cellStyle name="Comma 2 5 2 2 3 3 3" xfId="6472"/>
    <cellStyle name="Comma 2 5 2 2 3 4" xfId="1082"/>
    <cellStyle name="Comma 2 5 2 2 3 4 2" xfId="3782"/>
    <cellStyle name="Comma 2 5 2 2 3 4 2 2" xfId="9118"/>
    <cellStyle name="Comma 2 5 2 2 3 4 3" xfId="6473"/>
    <cellStyle name="Comma 2 5 2 2 3 5" xfId="3778"/>
    <cellStyle name="Comma 2 5 2 2 3 5 2" xfId="9114"/>
    <cellStyle name="Comma 2 5 2 2 3 6" xfId="6469"/>
    <cellStyle name="Comma 2 5 2 2 4" xfId="1083"/>
    <cellStyle name="Comma 2 5 2 2 4 2" xfId="1084"/>
    <cellStyle name="Comma 2 5 2 2 4 2 2" xfId="1085"/>
    <cellStyle name="Comma 2 5 2 2 4 2 2 2" xfId="3785"/>
    <cellStyle name="Comma 2 5 2 2 4 2 2 2 2" xfId="9121"/>
    <cellStyle name="Comma 2 5 2 2 4 2 2 3" xfId="6476"/>
    <cellStyle name="Comma 2 5 2 2 4 2 3" xfId="3784"/>
    <cellStyle name="Comma 2 5 2 2 4 2 3 2" xfId="9120"/>
    <cellStyle name="Comma 2 5 2 2 4 2 4" xfId="6475"/>
    <cellStyle name="Comma 2 5 2 2 4 3" xfId="1086"/>
    <cellStyle name="Comma 2 5 2 2 4 3 2" xfId="3786"/>
    <cellStyle name="Comma 2 5 2 2 4 3 2 2" xfId="9122"/>
    <cellStyle name="Comma 2 5 2 2 4 3 3" xfId="6477"/>
    <cellStyle name="Comma 2 5 2 2 4 4" xfId="1087"/>
    <cellStyle name="Comma 2 5 2 2 4 4 2" xfId="3787"/>
    <cellStyle name="Comma 2 5 2 2 4 4 2 2" xfId="9123"/>
    <cellStyle name="Comma 2 5 2 2 4 4 3" xfId="6478"/>
    <cellStyle name="Comma 2 5 2 2 4 5" xfId="3783"/>
    <cellStyle name="Comma 2 5 2 2 4 5 2" xfId="9119"/>
    <cellStyle name="Comma 2 5 2 2 4 6" xfId="6474"/>
    <cellStyle name="Comma 2 5 2 2 5" xfId="1088"/>
    <cellStyle name="Comma 2 5 2 2 5 2" xfId="1089"/>
    <cellStyle name="Comma 2 5 2 2 5 2 2" xfId="1090"/>
    <cellStyle name="Comma 2 5 2 2 5 2 2 2" xfId="3790"/>
    <cellStyle name="Comma 2 5 2 2 5 2 2 2 2" xfId="9126"/>
    <cellStyle name="Comma 2 5 2 2 5 2 2 3" xfId="6481"/>
    <cellStyle name="Comma 2 5 2 2 5 2 3" xfId="3789"/>
    <cellStyle name="Comma 2 5 2 2 5 2 3 2" xfId="9125"/>
    <cellStyle name="Comma 2 5 2 2 5 2 4" xfId="6480"/>
    <cellStyle name="Comma 2 5 2 2 5 3" xfId="1091"/>
    <cellStyle name="Comma 2 5 2 2 5 3 2" xfId="3791"/>
    <cellStyle name="Comma 2 5 2 2 5 3 2 2" xfId="9127"/>
    <cellStyle name="Comma 2 5 2 2 5 3 3" xfId="6482"/>
    <cellStyle name="Comma 2 5 2 2 5 4" xfId="1092"/>
    <cellStyle name="Comma 2 5 2 2 5 4 2" xfId="3792"/>
    <cellStyle name="Comma 2 5 2 2 5 4 2 2" xfId="9128"/>
    <cellStyle name="Comma 2 5 2 2 5 4 3" xfId="6483"/>
    <cellStyle name="Comma 2 5 2 2 5 5" xfId="3788"/>
    <cellStyle name="Comma 2 5 2 2 5 5 2" xfId="9124"/>
    <cellStyle name="Comma 2 5 2 2 5 6" xfId="6479"/>
    <cellStyle name="Comma 2 5 2 2 6" xfId="1093"/>
    <cellStyle name="Comma 2 5 2 2 6 2" xfId="1094"/>
    <cellStyle name="Comma 2 5 2 2 6 2 2" xfId="3794"/>
    <cellStyle name="Comma 2 5 2 2 6 2 2 2" xfId="9130"/>
    <cellStyle name="Comma 2 5 2 2 6 2 3" xfId="6485"/>
    <cellStyle name="Comma 2 5 2 2 6 3" xfId="1095"/>
    <cellStyle name="Comma 2 5 2 2 6 3 2" xfId="3795"/>
    <cellStyle name="Comma 2 5 2 2 6 3 2 2" xfId="9131"/>
    <cellStyle name="Comma 2 5 2 2 6 3 3" xfId="6486"/>
    <cellStyle name="Comma 2 5 2 2 6 4" xfId="3793"/>
    <cellStyle name="Comma 2 5 2 2 6 4 2" xfId="9129"/>
    <cellStyle name="Comma 2 5 2 2 6 5" xfId="6484"/>
    <cellStyle name="Comma 2 5 2 2 7" xfId="1096"/>
    <cellStyle name="Comma 2 5 2 2 7 2" xfId="1097"/>
    <cellStyle name="Comma 2 5 2 2 7 2 2" xfId="3797"/>
    <cellStyle name="Comma 2 5 2 2 7 2 2 2" xfId="9133"/>
    <cellStyle name="Comma 2 5 2 2 7 2 3" xfId="6488"/>
    <cellStyle name="Comma 2 5 2 2 7 3" xfId="3796"/>
    <cellStyle name="Comma 2 5 2 2 7 3 2" xfId="9132"/>
    <cellStyle name="Comma 2 5 2 2 7 4" xfId="6487"/>
    <cellStyle name="Comma 2 5 2 2 8" xfId="1098"/>
    <cellStyle name="Comma 2 5 2 2 8 2" xfId="3798"/>
    <cellStyle name="Comma 2 5 2 2 8 2 2" xfId="9134"/>
    <cellStyle name="Comma 2 5 2 2 8 3" xfId="6489"/>
    <cellStyle name="Comma 2 5 2 2 9" xfId="1099"/>
    <cellStyle name="Comma 2 5 2 2 9 2" xfId="3799"/>
    <cellStyle name="Comma 2 5 2 2 9 2 2" xfId="9135"/>
    <cellStyle name="Comma 2 5 2 2 9 3" xfId="6490"/>
    <cellStyle name="Comma 2 5 2 3" xfId="1100"/>
    <cellStyle name="Comma 2 5 2 3 2" xfId="1101"/>
    <cellStyle name="Comma 2 5 2 3 2 2" xfId="1102"/>
    <cellStyle name="Comma 2 5 2 3 2 2 2" xfId="3802"/>
    <cellStyle name="Comma 2 5 2 3 2 2 2 2" xfId="9138"/>
    <cellStyle name="Comma 2 5 2 3 2 2 3" xfId="6493"/>
    <cellStyle name="Comma 2 5 2 3 2 3" xfId="3801"/>
    <cellStyle name="Comma 2 5 2 3 2 3 2" xfId="9137"/>
    <cellStyle name="Comma 2 5 2 3 2 4" xfId="6492"/>
    <cellStyle name="Comma 2 5 2 3 3" xfId="1103"/>
    <cellStyle name="Comma 2 5 2 3 3 2" xfId="3803"/>
    <cellStyle name="Comma 2 5 2 3 3 2 2" xfId="9139"/>
    <cellStyle name="Comma 2 5 2 3 3 3" xfId="6494"/>
    <cellStyle name="Comma 2 5 2 3 4" xfId="1104"/>
    <cellStyle name="Comma 2 5 2 3 4 2" xfId="3804"/>
    <cellStyle name="Comma 2 5 2 3 4 2 2" xfId="9140"/>
    <cellStyle name="Comma 2 5 2 3 4 3" xfId="6495"/>
    <cellStyle name="Comma 2 5 2 3 5" xfId="3800"/>
    <cellStyle name="Comma 2 5 2 3 5 2" xfId="9136"/>
    <cellStyle name="Comma 2 5 2 3 6" xfId="6491"/>
    <cellStyle name="Comma 2 5 2 4" xfId="1105"/>
    <cellStyle name="Comma 2 5 2 4 2" xfId="1106"/>
    <cellStyle name="Comma 2 5 2 4 2 2" xfId="1107"/>
    <cellStyle name="Comma 2 5 2 4 2 2 2" xfId="3807"/>
    <cellStyle name="Comma 2 5 2 4 2 2 2 2" xfId="9143"/>
    <cellStyle name="Comma 2 5 2 4 2 2 3" xfId="6498"/>
    <cellStyle name="Comma 2 5 2 4 2 3" xfId="3806"/>
    <cellStyle name="Comma 2 5 2 4 2 3 2" xfId="9142"/>
    <cellStyle name="Comma 2 5 2 4 2 4" xfId="6497"/>
    <cellStyle name="Comma 2 5 2 4 3" xfId="1108"/>
    <cellStyle name="Comma 2 5 2 4 3 2" xfId="3808"/>
    <cellStyle name="Comma 2 5 2 4 3 2 2" xfId="9144"/>
    <cellStyle name="Comma 2 5 2 4 3 3" xfId="6499"/>
    <cellStyle name="Comma 2 5 2 4 4" xfId="1109"/>
    <cellStyle name="Comma 2 5 2 4 4 2" xfId="3809"/>
    <cellStyle name="Comma 2 5 2 4 4 2 2" xfId="9145"/>
    <cellStyle name="Comma 2 5 2 4 4 3" xfId="6500"/>
    <cellStyle name="Comma 2 5 2 4 5" xfId="3805"/>
    <cellStyle name="Comma 2 5 2 4 5 2" xfId="9141"/>
    <cellStyle name="Comma 2 5 2 4 6" xfId="6496"/>
    <cellStyle name="Comma 2 5 2 5" xfId="1110"/>
    <cellStyle name="Comma 2 5 2 5 2" xfId="1111"/>
    <cellStyle name="Comma 2 5 2 5 2 2" xfId="1112"/>
    <cellStyle name="Comma 2 5 2 5 2 2 2" xfId="3812"/>
    <cellStyle name="Comma 2 5 2 5 2 2 2 2" xfId="9148"/>
    <cellStyle name="Comma 2 5 2 5 2 2 3" xfId="6503"/>
    <cellStyle name="Comma 2 5 2 5 2 3" xfId="3811"/>
    <cellStyle name="Comma 2 5 2 5 2 3 2" xfId="9147"/>
    <cellStyle name="Comma 2 5 2 5 2 4" xfId="6502"/>
    <cellStyle name="Comma 2 5 2 5 3" xfId="1113"/>
    <cellStyle name="Comma 2 5 2 5 3 2" xfId="3813"/>
    <cellStyle name="Comma 2 5 2 5 3 2 2" xfId="9149"/>
    <cellStyle name="Comma 2 5 2 5 3 3" xfId="6504"/>
    <cellStyle name="Comma 2 5 2 5 4" xfId="1114"/>
    <cellStyle name="Comma 2 5 2 5 4 2" xfId="3814"/>
    <cellStyle name="Comma 2 5 2 5 4 2 2" xfId="9150"/>
    <cellStyle name="Comma 2 5 2 5 4 3" xfId="6505"/>
    <cellStyle name="Comma 2 5 2 5 5" xfId="3810"/>
    <cellStyle name="Comma 2 5 2 5 5 2" xfId="9146"/>
    <cellStyle name="Comma 2 5 2 5 6" xfId="6501"/>
    <cellStyle name="Comma 2 5 2 6" xfId="1115"/>
    <cellStyle name="Comma 2 5 2 6 2" xfId="1116"/>
    <cellStyle name="Comma 2 5 2 6 2 2" xfId="1117"/>
    <cellStyle name="Comma 2 5 2 6 2 2 2" xfId="3817"/>
    <cellStyle name="Comma 2 5 2 6 2 2 2 2" xfId="9153"/>
    <cellStyle name="Comma 2 5 2 6 2 2 3" xfId="6508"/>
    <cellStyle name="Comma 2 5 2 6 2 3" xfId="3816"/>
    <cellStyle name="Comma 2 5 2 6 2 3 2" xfId="9152"/>
    <cellStyle name="Comma 2 5 2 6 2 4" xfId="6507"/>
    <cellStyle name="Comma 2 5 2 6 3" xfId="1118"/>
    <cellStyle name="Comma 2 5 2 6 3 2" xfId="3818"/>
    <cellStyle name="Comma 2 5 2 6 3 2 2" xfId="9154"/>
    <cellStyle name="Comma 2 5 2 6 3 3" xfId="6509"/>
    <cellStyle name="Comma 2 5 2 6 4" xfId="1119"/>
    <cellStyle name="Comma 2 5 2 6 4 2" xfId="3819"/>
    <cellStyle name="Comma 2 5 2 6 4 2 2" xfId="9155"/>
    <cellStyle name="Comma 2 5 2 6 4 3" xfId="6510"/>
    <cellStyle name="Comma 2 5 2 6 5" xfId="3815"/>
    <cellStyle name="Comma 2 5 2 6 5 2" xfId="9151"/>
    <cellStyle name="Comma 2 5 2 6 6" xfId="6506"/>
    <cellStyle name="Comma 2 5 2 7" xfId="1120"/>
    <cellStyle name="Comma 2 5 2 7 2" xfId="1121"/>
    <cellStyle name="Comma 2 5 2 7 2 2" xfId="3821"/>
    <cellStyle name="Comma 2 5 2 7 2 2 2" xfId="9157"/>
    <cellStyle name="Comma 2 5 2 7 2 3" xfId="6512"/>
    <cellStyle name="Comma 2 5 2 7 3" xfId="1122"/>
    <cellStyle name="Comma 2 5 2 7 3 2" xfId="3822"/>
    <cellStyle name="Comma 2 5 2 7 3 2 2" xfId="9158"/>
    <cellStyle name="Comma 2 5 2 7 3 3" xfId="6513"/>
    <cellStyle name="Comma 2 5 2 7 4" xfId="3820"/>
    <cellStyle name="Comma 2 5 2 7 4 2" xfId="9156"/>
    <cellStyle name="Comma 2 5 2 7 5" xfId="6511"/>
    <cellStyle name="Comma 2 5 2 8" xfId="1123"/>
    <cellStyle name="Comma 2 5 2 8 2" xfId="1124"/>
    <cellStyle name="Comma 2 5 2 8 2 2" xfId="3824"/>
    <cellStyle name="Comma 2 5 2 8 2 2 2" xfId="9160"/>
    <cellStyle name="Comma 2 5 2 8 2 3" xfId="6515"/>
    <cellStyle name="Comma 2 5 2 8 3" xfId="3823"/>
    <cellStyle name="Comma 2 5 2 8 3 2" xfId="9159"/>
    <cellStyle name="Comma 2 5 2 8 4" xfId="6514"/>
    <cellStyle name="Comma 2 5 2 9" xfId="1125"/>
    <cellStyle name="Comma 2 5 2 9 2" xfId="3825"/>
    <cellStyle name="Comma 2 5 2 9 2 2" xfId="9161"/>
    <cellStyle name="Comma 2 5 2 9 3" xfId="6516"/>
    <cellStyle name="Comma 2 5 3" xfId="312"/>
    <cellStyle name="Comma 2 5 3 10" xfId="1127"/>
    <cellStyle name="Comma 2 5 3 10 2" xfId="3827"/>
    <cellStyle name="Comma 2 5 3 10 2 2" xfId="9163"/>
    <cellStyle name="Comma 2 5 3 10 3" xfId="6518"/>
    <cellStyle name="Comma 2 5 3 11" xfId="2884"/>
    <cellStyle name="Comma 2 5 3 11 2" xfId="5557"/>
    <cellStyle name="Comma 2 5 3 11 2 2" xfId="10881"/>
    <cellStyle name="Comma 2 5 3 11 3" xfId="8240"/>
    <cellStyle name="Comma 2 5 3 12" xfId="1126"/>
    <cellStyle name="Comma 2 5 3 12 2" xfId="3826"/>
    <cellStyle name="Comma 2 5 3 12 2 2" xfId="9162"/>
    <cellStyle name="Comma 2 5 3 12 3" xfId="6517"/>
    <cellStyle name="Comma 2 5 3 13" xfId="3019"/>
    <cellStyle name="Comma 2 5 3 13 2" xfId="8356"/>
    <cellStyle name="Comma 2 5 3 14" xfId="5711"/>
    <cellStyle name="Comma 2 5 3 2" xfId="1128"/>
    <cellStyle name="Comma 2 5 3 2 10" xfId="3828"/>
    <cellStyle name="Comma 2 5 3 2 10 2" xfId="9164"/>
    <cellStyle name="Comma 2 5 3 2 11" xfId="6519"/>
    <cellStyle name="Comma 2 5 3 2 2" xfId="1129"/>
    <cellStyle name="Comma 2 5 3 2 2 2" xfId="1130"/>
    <cellStyle name="Comma 2 5 3 2 2 2 2" xfId="1131"/>
    <cellStyle name="Comma 2 5 3 2 2 2 2 2" xfId="3831"/>
    <cellStyle name="Comma 2 5 3 2 2 2 2 2 2" xfId="9167"/>
    <cellStyle name="Comma 2 5 3 2 2 2 2 3" xfId="6522"/>
    <cellStyle name="Comma 2 5 3 2 2 2 3" xfId="3830"/>
    <cellStyle name="Comma 2 5 3 2 2 2 3 2" xfId="9166"/>
    <cellStyle name="Comma 2 5 3 2 2 2 4" xfId="6521"/>
    <cellStyle name="Comma 2 5 3 2 2 3" xfId="1132"/>
    <cellStyle name="Comma 2 5 3 2 2 3 2" xfId="3832"/>
    <cellStyle name="Comma 2 5 3 2 2 3 2 2" xfId="9168"/>
    <cellStyle name="Comma 2 5 3 2 2 3 3" xfId="6523"/>
    <cellStyle name="Comma 2 5 3 2 2 4" xfId="1133"/>
    <cellStyle name="Comma 2 5 3 2 2 4 2" xfId="3833"/>
    <cellStyle name="Comma 2 5 3 2 2 4 2 2" xfId="9169"/>
    <cellStyle name="Comma 2 5 3 2 2 4 3" xfId="6524"/>
    <cellStyle name="Comma 2 5 3 2 2 5" xfId="3829"/>
    <cellStyle name="Comma 2 5 3 2 2 5 2" xfId="9165"/>
    <cellStyle name="Comma 2 5 3 2 2 6" xfId="6520"/>
    <cellStyle name="Comma 2 5 3 2 3" xfId="1134"/>
    <cellStyle name="Comma 2 5 3 2 3 2" xfId="1135"/>
    <cellStyle name="Comma 2 5 3 2 3 2 2" xfId="1136"/>
    <cellStyle name="Comma 2 5 3 2 3 2 2 2" xfId="3836"/>
    <cellStyle name="Comma 2 5 3 2 3 2 2 2 2" xfId="9172"/>
    <cellStyle name="Comma 2 5 3 2 3 2 2 3" xfId="6527"/>
    <cellStyle name="Comma 2 5 3 2 3 2 3" xfId="3835"/>
    <cellStyle name="Comma 2 5 3 2 3 2 3 2" xfId="9171"/>
    <cellStyle name="Comma 2 5 3 2 3 2 4" xfId="6526"/>
    <cellStyle name="Comma 2 5 3 2 3 3" xfId="1137"/>
    <cellStyle name="Comma 2 5 3 2 3 3 2" xfId="3837"/>
    <cellStyle name="Comma 2 5 3 2 3 3 2 2" xfId="9173"/>
    <cellStyle name="Comma 2 5 3 2 3 3 3" xfId="6528"/>
    <cellStyle name="Comma 2 5 3 2 3 4" xfId="1138"/>
    <cellStyle name="Comma 2 5 3 2 3 4 2" xfId="3838"/>
    <cellStyle name="Comma 2 5 3 2 3 4 2 2" xfId="9174"/>
    <cellStyle name="Comma 2 5 3 2 3 4 3" xfId="6529"/>
    <cellStyle name="Comma 2 5 3 2 3 5" xfId="3834"/>
    <cellStyle name="Comma 2 5 3 2 3 5 2" xfId="9170"/>
    <cellStyle name="Comma 2 5 3 2 3 6" xfId="6525"/>
    <cellStyle name="Comma 2 5 3 2 4" xfId="1139"/>
    <cellStyle name="Comma 2 5 3 2 4 2" xfId="1140"/>
    <cellStyle name="Comma 2 5 3 2 4 2 2" xfId="1141"/>
    <cellStyle name="Comma 2 5 3 2 4 2 2 2" xfId="3841"/>
    <cellStyle name="Comma 2 5 3 2 4 2 2 2 2" xfId="9177"/>
    <cellStyle name="Comma 2 5 3 2 4 2 2 3" xfId="6532"/>
    <cellStyle name="Comma 2 5 3 2 4 2 3" xfId="3840"/>
    <cellStyle name="Comma 2 5 3 2 4 2 3 2" xfId="9176"/>
    <cellStyle name="Comma 2 5 3 2 4 2 4" xfId="6531"/>
    <cellStyle name="Comma 2 5 3 2 4 3" xfId="1142"/>
    <cellStyle name="Comma 2 5 3 2 4 3 2" xfId="3842"/>
    <cellStyle name="Comma 2 5 3 2 4 3 2 2" xfId="9178"/>
    <cellStyle name="Comma 2 5 3 2 4 3 3" xfId="6533"/>
    <cellStyle name="Comma 2 5 3 2 4 4" xfId="1143"/>
    <cellStyle name="Comma 2 5 3 2 4 4 2" xfId="3843"/>
    <cellStyle name="Comma 2 5 3 2 4 4 2 2" xfId="9179"/>
    <cellStyle name="Comma 2 5 3 2 4 4 3" xfId="6534"/>
    <cellStyle name="Comma 2 5 3 2 4 5" xfId="3839"/>
    <cellStyle name="Comma 2 5 3 2 4 5 2" xfId="9175"/>
    <cellStyle name="Comma 2 5 3 2 4 6" xfId="6530"/>
    <cellStyle name="Comma 2 5 3 2 5" xfId="1144"/>
    <cellStyle name="Comma 2 5 3 2 5 2" xfId="1145"/>
    <cellStyle name="Comma 2 5 3 2 5 2 2" xfId="1146"/>
    <cellStyle name="Comma 2 5 3 2 5 2 2 2" xfId="3846"/>
    <cellStyle name="Comma 2 5 3 2 5 2 2 2 2" xfId="9182"/>
    <cellStyle name="Comma 2 5 3 2 5 2 2 3" xfId="6537"/>
    <cellStyle name="Comma 2 5 3 2 5 2 3" xfId="3845"/>
    <cellStyle name="Comma 2 5 3 2 5 2 3 2" xfId="9181"/>
    <cellStyle name="Comma 2 5 3 2 5 2 4" xfId="6536"/>
    <cellStyle name="Comma 2 5 3 2 5 3" xfId="1147"/>
    <cellStyle name="Comma 2 5 3 2 5 3 2" xfId="3847"/>
    <cellStyle name="Comma 2 5 3 2 5 3 2 2" xfId="9183"/>
    <cellStyle name="Comma 2 5 3 2 5 3 3" xfId="6538"/>
    <cellStyle name="Comma 2 5 3 2 5 4" xfId="1148"/>
    <cellStyle name="Comma 2 5 3 2 5 4 2" xfId="3848"/>
    <cellStyle name="Comma 2 5 3 2 5 4 2 2" xfId="9184"/>
    <cellStyle name="Comma 2 5 3 2 5 4 3" xfId="6539"/>
    <cellStyle name="Comma 2 5 3 2 5 5" xfId="3844"/>
    <cellStyle name="Comma 2 5 3 2 5 5 2" xfId="9180"/>
    <cellStyle name="Comma 2 5 3 2 5 6" xfId="6535"/>
    <cellStyle name="Comma 2 5 3 2 6" xfId="1149"/>
    <cellStyle name="Comma 2 5 3 2 6 2" xfId="1150"/>
    <cellStyle name="Comma 2 5 3 2 6 2 2" xfId="3850"/>
    <cellStyle name="Comma 2 5 3 2 6 2 2 2" xfId="9186"/>
    <cellStyle name="Comma 2 5 3 2 6 2 3" xfId="6541"/>
    <cellStyle name="Comma 2 5 3 2 6 3" xfId="1151"/>
    <cellStyle name="Comma 2 5 3 2 6 3 2" xfId="3851"/>
    <cellStyle name="Comma 2 5 3 2 6 3 2 2" xfId="9187"/>
    <cellStyle name="Comma 2 5 3 2 6 3 3" xfId="6542"/>
    <cellStyle name="Comma 2 5 3 2 6 4" xfId="3849"/>
    <cellStyle name="Comma 2 5 3 2 6 4 2" xfId="9185"/>
    <cellStyle name="Comma 2 5 3 2 6 5" xfId="6540"/>
    <cellStyle name="Comma 2 5 3 2 7" xfId="1152"/>
    <cellStyle name="Comma 2 5 3 2 7 2" xfId="1153"/>
    <cellStyle name="Comma 2 5 3 2 7 2 2" xfId="3853"/>
    <cellStyle name="Comma 2 5 3 2 7 2 2 2" xfId="9189"/>
    <cellStyle name="Comma 2 5 3 2 7 2 3" xfId="6544"/>
    <cellStyle name="Comma 2 5 3 2 7 3" xfId="3852"/>
    <cellStyle name="Comma 2 5 3 2 7 3 2" xfId="9188"/>
    <cellStyle name="Comma 2 5 3 2 7 4" xfId="6543"/>
    <cellStyle name="Comma 2 5 3 2 8" xfId="1154"/>
    <cellStyle name="Comma 2 5 3 2 8 2" xfId="3854"/>
    <cellStyle name="Comma 2 5 3 2 8 2 2" xfId="9190"/>
    <cellStyle name="Comma 2 5 3 2 8 3" xfId="6545"/>
    <cellStyle name="Comma 2 5 3 2 9" xfId="1155"/>
    <cellStyle name="Comma 2 5 3 2 9 2" xfId="3855"/>
    <cellStyle name="Comma 2 5 3 2 9 2 2" xfId="9191"/>
    <cellStyle name="Comma 2 5 3 2 9 3" xfId="6546"/>
    <cellStyle name="Comma 2 5 3 3" xfId="1156"/>
    <cellStyle name="Comma 2 5 3 3 2" xfId="1157"/>
    <cellStyle name="Comma 2 5 3 3 2 2" xfId="1158"/>
    <cellStyle name="Comma 2 5 3 3 2 2 2" xfId="3858"/>
    <cellStyle name="Comma 2 5 3 3 2 2 2 2" xfId="9194"/>
    <cellStyle name="Comma 2 5 3 3 2 2 3" xfId="6549"/>
    <cellStyle name="Comma 2 5 3 3 2 3" xfId="3857"/>
    <cellStyle name="Comma 2 5 3 3 2 3 2" xfId="9193"/>
    <cellStyle name="Comma 2 5 3 3 2 4" xfId="6548"/>
    <cellStyle name="Comma 2 5 3 3 3" xfId="1159"/>
    <cellStyle name="Comma 2 5 3 3 3 2" xfId="3859"/>
    <cellStyle name="Comma 2 5 3 3 3 2 2" xfId="9195"/>
    <cellStyle name="Comma 2 5 3 3 3 3" xfId="6550"/>
    <cellStyle name="Comma 2 5 3 3 4" xfId="1160"/>
    <cellStyle name="Comma 2 5 3 3 4 2" xfId="3860"/>
    <cellStyle name="Comma 2 5 3 3 4 2 2" xfId="9196"/>
    <cellStyle name="Comma 2 5 3 3 4 3" xfId="6551"/>
    <cellStyle name="Comma 2 5 3 3 5" xfId="3856"/>
    <cellStyle name="Comma 2 5 3 3 5 2" xfId="9192"/>
    <cellStyle name="Comma 2 5 3 3 6" xfId="6547"/>
    <cellStyle name="Comma 2 5 3 4" xfId="1161"/>
    <cellStyle name="Comma 2 5 3 4 2" xfId="1162"/>
    <cellStyle name="Comma 2 5 3 4 2 2" xfId="1163"/>
    <cellStyle name="Comma 2 5 3 4 2 2 2" xfId="3863"/>
    <cellStyle name="Comma 2 5 3 4 2 2 2 2" xfId="9199"/>
    <cellStyle name="Comma 2 5 3 4 2 2 3" xfId="6554"/>
    <cellStyle name="Comma 2 5 3 4 2 3" xfId="3862"/>
    <cellStyle name="Comma 2 5 3 4 2 3 2" xfId="9198"/>
    <cellStyle name="Comma 2 5 3 4 2 4" xfId="6553"/>
    <cellStyle name="Comma 2 5 3 4 3" xfId="1164"/>
    <cellStyle name="Comma 2 5 3 4 3 2" xfId="3864"/>
    <cellStyle name="Comma 2 5 3 4 3 2 2" xfId="9200"/>
    <cellStyle name="Comma 2 5 3 4 3 3" xfId="6555"/>
    <cellStyle name="Comma 2 5 3 4 4" xfId="1165"/>
    <cellStyle name="Comma 2 5 3 4 4 2" xfId="3865"/>
    <cellStyle name="Comma 2 5 3 4 4 2 2" xfId="9201"/>
    <cellStyle name="Comma 2 5 3 4 4 3" xfId="6556"/>
    <cellStyle name="Comma 2 5 3 4 5" xfId="3861"/>
    <cellStyle name="Comma 2 5 3 4 5 2" xfId="9197"/>
    <cellStyle name="Comma 2 5 3 4 6" xfId="6552"/>
    <cellStyle name="Comma 2 5 3 5" xfId="1166"/>
    <cellStyle name="Comma 2 5 3 5 2" xfId="1167"/>
    <cellStyle name="Comma 2 5 3 5 2 2" xfId="1168"/>
    <cellStyle name="Comma 2 5 3 5 2 2 2" xfId="3868"/>
    <cellStyle name="Comma 2 5 3 5 2 2 2 2" xfId="9204"/>
    <cellStyle name="Comma 2 5 3 5 2 2 3" xfId="6559"/>
    <cellStyle name="Comma 2 5 3 5 2 3" xfId="3867"/>
    <cellStyle name="Comma 2 5 3 5 2 3 2" xfId="9203"/>
    <cellStyle name="Comma 2 5 3 5 2 4" xfId="6558"/>
    <cellStyle name="Comma 2 5 3 5 3" xfId="1169"/>
    <cellStyle name="Comma 2 5 3 5 3 2" xfId="3869"/>
    <cellStyle name="Comma 2 5 3 5 3 2 2" xfId="9205"/>
    <cellStyle name="Comma 2 5 3 5 3 3" xfId="6560"/>
    <cellStyle name="Comma 2 5 3 5 4" xfId="1170"/>
    <cellStyle name="Comma 2 5 3 5 4 2" xfId="3870"/>
    <cellStyle name="Comma 2 5 3 5 4 2 2" xfId="9206"/>
    <cellStyle name="Comma 2 5 3 5 4 3" xfId="6561"/>
    <cellStyle name="Comma 2 5 3 5 5" xfId="3866"/>
    <cellStyle name="Comma 2 5 3 5 5 2" xfId="9202"/>
    <cellStyle name="Comma 2 5 3 5 6" xfId="6557"/>
    <cellStyle name="Comma 2 5 3 6" xfId="1171"/>
    <cellStyle name="Comma 2 5 3 6 2" xfId="1172"/>
    <cellStyle name="Comma 2 5 3 6 2 2" xfId="1173"/>
    <cellStyle name="Comma 2 5 3 6 2 2 2" xfId="3873"/>
    <cellStyle name="Comma 2 5 3 6 2 2 2 2" xfId="9209"/>
    <cellStyle name="Comma 2 5 3 6 2 2 3" xfId="6564"/>
    <cellStyle name="Comma 2 5 3 6 2 3" xfId="3872"/>
    <cellStyle name="Comma 2 5 3 6 2 3 2" xfId="9208"/>
    <cellStyle name="Comma 2 5 3 6 2 4" xfId="6563"/>
    <cellStyle name="Comma 2 5 3 6 3" xfId="1174"/>
    <cellStyle name="Comma 2 5 3 6 3 2" xfId="3874"/>
    <cellStyle name="Comma 2 5 3 6 3 2 2" xfId="9210"/>
    <cellStyle name="Comma 2 5 3 6 3 3" xfId="6565"/>
    <cellStyle name="Comma 2 5 3 6 4" xfId="1175"/>
    <cellStyle name="Comma 2 5 3 6 4 2" xfId="3875"/>
    <cellStyle name="Comma 2 5 3 6 4 2 2" xfId="9211"/>
    <cellStyle name="Comma 2 5 3 6 4 3" xfId="6566"/>
    <cellStyle name="Comma 2 5 3 6 5" xfId="3871"/>
    <cellStyle name="Comma 2 5 3 6 5 2" xfId="9207"/>
    <cellStyle name="Comma 2 5 3 6 6" xfId="6562"/>
    <cellStyle name="Comma 2 5 3 7" xfId="1176"/>
    <cellStyle name="Comma 2 5 3 7 2" xfId="1177"/>
    <cellStyle name="Comma 2 5 3 7 2 2" xfId="3877"/>
    <cellStyle name="Comma 2 5 3 7 2 2 2" xfId="9213"/>
    <cellStyle name="Comma 2 5 3 7 2 3" xfId="6568"/>
    <cellStyle name="Comma 2 5 3 7 3" xfId="1178"/>
    <cellStyle name="Comma 2 5 3 7 3 2" xfId="3878"/>
    <cellStyle name="Comma 2 5 3 7 3 2 2" xfId="9214"/>
    <cellStyle name="Comma 2 5 3 7 3 3" xfId="6569"/>
    <cellStyle name="Comma 2 5 3 7 4" xfId="3876"/>
    <cellStyle name="Comma 2 5 3 7 4 2" xfId="9212"/>
    <cellStyle name="Comma 2 5 3 7 5" xfId="6567"/>
    <cellStyle name="Comma 2 5 3 8" xfId="1179"/>
    <cellStyle name="Comma 2 5 3 8 2" xfId="1180"/>
    <cellStyle name="Comma 2 5 3 8 2 2" xfId="3880"/>
    <cellStyle name="Comma 2 5 3 8 2 2 2" xfId="9216"/>
    <cellStyle name="Comma 2 5 3 8 2 3" xfId="6571"/>
    <cellStyle name="Comma 2 5 3 8 3" xfId="3879"/>
    <cellStyle name="Comma 2 5 3 8 3 2" xfId="9215"/>
    <cellStyle name="Comma 2 5 3 8 4" xfId="6570"/>
    <cellStyle name="Comma 2 5 3 9" xfId="1181"/>
    <cellStyle name="Comma 2 5 3 9 2" xfId="3881"/>
    <cellStyle name="Comma 2 5 3 9 2 2" xfId="9217"/>
    <cellStyle name="Comma 2 5 3 9 3" xfId="6572"/>
    <cellStyle name="Comma 2 5 4" xfId="1182"/>
    <cellStyle name="Comma 2 5 4 10" xfId="1183"/>
    <cellStyle name="Comma 2 5 4 10 2" xfId="3883"/>
    <cellStyle name="Comma 2 5 4 10 2 2" xfId="9219"/>
    <cellStyle name="Comma 2 5 4 10 3" xfId="6574"/>
    <cellStyle name="Comma 2 5 4 11" xfId="3882"/>
    <cellStyle name="Comma 2 5 4 11 2" xfId="9218"/>
    <cellStyle name="Comma 2 5 4 12" xfId="6573"/>
    <cellStyle name="Comma 2 5 4 2" xfId="1184"/>
    <cellStyle name="Comma 2 5 4 2 10" xfId="3884"/>
    <cellStyle name="Comma 2 5 4 2 10 2" xfId="9220"/>
    <cellStyle name="Comma 2 5 4 2 11" xfId="6575"/>
    <cellStyle name="Comma 2 5 4 2 2" xfId="1185"/>
    <cellStyle name="Comma 2 5 4 2 2 2" xfId="1186"/>
    <cellStyle name="Comma 2 5 4 2 2 2 2" xfId="1187"/>
    <cellStyle name="Comma 2 5 4 2 2 2 2 2" xfId="3887"/>
    <cellStyle name="Comma 2 5 4 2 2 2 2 2 2" xfId="9223"/>
    <cellStyle name="Comma 2 5 4 2 2 2 2 3" xfId="6578"/>
    <cellStyle name="Comma 2 5 4 2 2 2 3" xfId="3886"/>
    <cellStyle name="Comma 2 5 4 2 2 2 3 2" xfId="9222"/>
    <cellStyle name="Comma 2 5 4 2 2 2 4" xfId="6577"/>
    <cellStyle name="Comma 2 5 4 2 2 3" xfId="1188"/>
    <cellStyle name="Comma 2 5 4 2 2 3 2" xfId="3888"/>
    <cellStyle name="Comma 2 5 4 2 2 3 2 2" xfId="9224"/>
    <cellStyle name="Comma 2 5 4 2 2 3 3" xfId="6579"/>
    <cellStyle name="Comma 2 5 4 2 2 4" xfId="1189"/>
    <cellStyle name="Comma 2 5 4 2 2 4 2" xfId="3889"/>
    <cellStyle name="Comma 2 5 4 2 2 4 2 2" xfId="9225"/>
    <cellStyle name="Comma 2 5 4 2 2 4 3" xfId="6580"/>
    <cellStyle name="Comma 2 5 4 2 2 5" xfId="3885"/>
    <cellStyle name="Comma 2 5 4 2 2 5 2" xfId="9221"/>
    <cellStyle name="Comma 2 5 4 2 2 6" xfId="6576"/>
    <cellStyle name="Comma 2 5 4 2 3" xfId="1190"/>
    <cellStyle name="Comma 2 5 4 2 3 2" xfId="1191"/>
    <cellStyle name="Comma 2 5 4 2 3 2 2" xfId="1192"/>
    <cellStyle name="Comma 2 5 4 2 3 2 2 2" xfId="3892"/>
    <cellStyle name="Comma 2 5 4 2 3 2 2 2 2" xfId="9228"/>
    <cellStyle name="Comma 2 5 4 2 3 2 2 3" xfId="6583"/>
    <cellStyle name="Comma 2 5 4 2 3 2 3" xfId="3891"/>
    <cellStyle name="Comma 2 5 4 2 3 2 3 2" xfId="9227"/>
    <cellStyle name="Comma 2 5 4 2 3 2 4" xfId="6582"/>
    <cellStyle name="Comma 2 5 4 2 3 3" xfId="1193"/>
    <cellStyle name="Comma 2 5 4 2 3 3 2" xfId="3893"/>
    <cellStyle name="Comma 2 5 4 2 3 3 2 2" xfId="9229"/>
    <cellStyle name="Comma 2 5 4 2 3 3 3" xfId="6584"/>
    <cellStyle name="Comma 2 5 4 2 3 4" xfId="1194"/>
    <cellStyle name="Comma 2 5 4 2 3 4 2" xfId="3894"/>
    <cellStyle name="Comma 2 5 4 2 3 4 2 2" xfId="9230"/>
    <cellStyle name="Comma 2 5 4 2 3 4 3" xfId="6585"/>
    <cellStyle name="Comma 2 5 4 2 3 5" xfId="3890"/>
    <cellStyle name="Comma 2 5 4 2 3 5 2" xfId="9226"/>
    <cellStyle name="Comma 2 5 4 2 3 6" xfId="6581"/>
    <cellStyle name="Comma 2 5 4 2 4" xfId="1195"/>
    <cellStyle name="Comma 2 5 4 2 4 2" xfId="1196"/>
    <cellStyle name="Comma 2 5 4 2 4 2 2" xfId="1197"/>
    <cellStyle name="Comma 2 5 4 2 4 2 2 2" xfId="3897"/>
    <cellStyle name="Comma 2 5 4 2 4 2 2 2 2" xfId="9233"/>
    <cellStyle name="Comma 2 5 4 2 4 2 2 3" xfId="6588"/>
    <cellStyle name="Comma 2 5 4 2 4 2 3" xfId="3896"/>
    <cellStyle name="Comma 2 5 4 2 4 2 3 2" xfId="9232"/>
    <cellStyle name="Comma 2 5 4 2 4 2 4" xfId="6587"/>
    <cellStyle name="Comma 2 5 4 2 4 3" xfId="1198"/>
    <cellStyle name="Comma 2 5 4 2 4 3 2" xfId="3898"/>
    <cellStyle name="Comma 2 5 4 2 4 3 2 2" xfId="9234"/>
    <cellStyle name="Comma 2 5 4 2 4 3 3" xfId="6589"/>
    <cellStyle name="Comma 2 5 4 2 4 4" xfId="1199"/>
    <cellStyle name="Comma 2 5 4 2 4 4 2" xfId="3899"/>
    <cellStyle name="Comma 2 5 4 2 4 4 2 2" xfId="9235"/>
    <cellStyle name="Comma 2 5 4 2 4 4 3" xfId="6590"/>
    <cellStyle name="Comma 2 5 4 2 4 5" xfId="3895"/>
    <cellStyle name="Comma 2 5 4 2 4 5 2" xfId="9231"/>
    <cellStyle name="Comma 2 5 4 2 4 6" xfId="6586"/>
    <cellStyle name="Comma 2 5 4 2 5" xfId="1200"/>
    <cellStyle name="Comma 2 5 4 2 5 2" xfId="1201"/>
    <cellStyle name="Comma 2 5 4 2 5 2 2" xfId="1202"/>
    <cellStyle name="Comma 2 5 4 2 5 2 2 2" xfId="3902"/>
    <cellStyle name="Comma 2 5 4 2 5 2 2 2 2" xfId="9238"/>
    <cellStyle name="Comma 2 5 4 2 5 2 2 3" xfId="6593"/>
    <cellStyle name="Comma 2 5 4 2 5 2 3" xfId="3901"/>
    <cellStyle name="Comma 2 5 4 2 5 2 3 2" xfId="9237"/>
    <cellStyle name="Comma 2 5 4 2 5 2 4" xfId="6592"/>
    <cellStyle name="Comma 2 5 4 2 5 3" xfId="1203"/>
    <cellStyle name="Comma 2 5 4 2 5 3 2" xfId="3903"/>
    <cellStyle name="Comma 2 5 4 2 5 3 2 2" xfId="9239"/>
    <cellStyle name="Comma 2 5 4 2 5 3 3" xfId="6594"/>
    <cellStyle name="Comma 2 5 4 2 5 4" xfId="1204"/>
    <cellStyle name="Comma 2 5 4 2 5 4 2" xfId="3904"/>
    <cellStyle name="Comma 2 5 4 2 5 4 2 2" xfId="9240"/>
    <cellStyle name="Comma 2 5 4 2 5 4 3" xfId="6595"/>
    <cellStyle name="Comma 2 5 4 2 5 5" xfId="3900"/>
    <cellStyle name="Comma 2 5 4 2 5 5 2" xfId="9236"/>
    <cellStyle name="Comma 2 5 4 2 5 6" xfId="6591"/>
    <cellStyle name="Comma 2 5 4 2 6" xfId="1205"/>
    <cellStyle name="Comma 2 5 4 2 6 2" xfId="1206"/>
    <cellStyle name="Comma 2 5 4 2 6 2 2" xfId="3906"/>
    <cellStyle name="Comma 2 5 4 2 6 2 2 2" xfId="9242"/>
    <cellStyle name="Comma 2 5 4 2 6 2 3" xfId="6597"/>
    <cellStyle name="Comma 2 5 4 2 6 3" xfId="1207"/>
    <cellStyle name="Comma 2 5 4 2 6 3 2" xfId="3907"/>
    <cellStyle name="Comma 2 5 4 2 6 3 2 2" xfId="9243"/>
    <cellStyle name="Comma 2 5 4 2 6 3 3" xfId="6598"/>
    <cellStyle name="Comma 2 5 4 2 6 4" xfId="3905"/>
    <cellStyle name="Comma 2 5 4 2 6 4 2" xfId="9241"/>
    <cellStyle name="Comma 2 5 4 2 6 5" xfId="6596"/>
    <cellStyle name="Comma 2 5 4 2 7" xfId="1208"/>
    <cellStyle name="Comma 2 5 4 2 7 2" xfId="1209"/>
    <cellStyle name="Comma 2 5 4 2 7 2 2" xfId="3909"/>
    <cellStyle name="Comma 2 5 4 2 7 2 2 2" xfId="9245"/>
    <cellStyle name="Comma 2 5 4 2 7 2 3" xfId="6600"/>
    <cellStyle name="Comma 2 5 4 2 7 3" xfId="3908"/>
    <cellStyle name="Comma 2 5 4 2 7 3 2" xfId="9244"/>
    <cellStyle name="Comma 2 5 4 2 7 4" xfId="6599"/>
    <cellStyle name="Comma 2 5 4 2 8" xfId="1210"/>
    <cellStyle name="Comma 2 5 4 2 8 2" xfId="3910"/>
    <cellStyle name="Comma 2 5 4 2 8 2 2" xfId="9246"/>
    <cellStyle name="Comma 2 5 4 2 8 3" xfId="6601"/>
    <cellStyle name="Comma 2 5 4 2 9" xfId="1211"/>
    <cellStyle name="Comma 2 5 4 2 9 2" xfId="3911"/>
    <cellStyle name="Comma 2 5 4 2 9 2 2" xfId="9247"/>
    <cellStyle name="Comma 2 5 4 2 9 3" xfId="6602"/>
    <cellStyle name="Comma 2 5 4 3" xfId="1212"/>
    <cellStyle name="Comma 2 5 4 3 2" xfId="1213"/>
    <cellStyle name="Comma 2 5 4 3 2 2" xfId="1214"/>
    <cellStyle name="Comma 2 5 4 3 2 2 2" xfId="3914"/>
    <cellStyle name="Comma 2 5 4 3 2 2 2 2" xfId="9250"/>
    <cellStyle name="Comma 2 5 4 3 2 2 3" xfId="6605"/>
    <cellStyle name="Comma 2 5 4 3 2 3" xfId="3913"/>
    <cellStyle name="Comma 2 5 4 3 2 3 2" xfId="9249"/>
    <cellStyle name="Comma 2 5 4 3 2 4" xfId="6604"/>
    <cellStyle name="Comma 2 5 4 3 3" xfId="1215"/>
    <cellStyle name="Comma 2 5 4 3 3 2" xfId="3915"/>
    <cellStyle name="Comma 2 5 4 3 3 2 2" xfId="9251"/>
    <cellStyle name="Comma 2 5 4 3 3 3" xfId="6606"/>
    <cellStyle name="Comma 2 5 4 3 4" xfId="1216"/>
    <cellStyle name="Comma 2 5 4 3 4 2" xfId="3916"/>
    <cellStyle name="Comma 2 5 4 3 4 2 2" xfId="9252"/>
    <cellStyle name="Comma 2 5 4 3 4 3" xfId="6607"/>
    <cellStyle name="Comma 2 5 4 3 5" xfId="3912"/>
    <cellStyle name="Comma 2 5 4 3 5 2" xfId="9248"/>
    <cellStyle name="Comma 2 5 4 3 6" xfId="6603"/>
    <cellStyle name="Comma 2 5 4 4" xfId="1217"/>
    <cellStyle name="Comma 2 5 4 4 2" xfId="1218"/>
    <cellStyle name="Comma 2 5 4 4 2 2" xfId="1219"/>
    <cellStyle name="Comma 2 5 4 4 2 2 2" xfId="3919"/>
    <cellStyle name="Comma 2 5 4 4 2 2 2 2" xfId="9255"/>
    <cellStyle name="Comma 2 5 4 4 2 2 3" xfId="6610"/>
    <cellStyle name="Comma 2 5 4 4 2 3" xfId="3918"/>
    <cellStyle name="Comma 2 5 4 4 2 3 2" xfId="9254"/>
    <cellStyle name="Comma 2 5 4 4 2 4" xfId="6609"/>
    <cellStyle name="Comma 2 5 4 4 3" xfId="1220"/>
    <cellStyle name="Comma 2 5 4 4 3 2" xfId="3920"/>
    <cellStyle name="Comma 2 5 4 4 3 2 2" xfId="9256"/>
    <cellStyle name="Comma 2 5 4 4 3 3" xfId="6611"/>
    <cellStyle name="Comma 2 5 4 4 4" xfId="1221"/>
    <cellStyle name="Comma 2 5 4 4 4 2" xfId="3921"/>
    <cellStyle name="Comma 2 5 4 4 4 2 2" xfId="9257"/>
    <cellStyle name="Comma 2 5 4 4 4 3" xfId="6612"/>
    <cellStyle name="Comma 2 5 4 4 5" xfId="3917"/>
    <cellStyle name="Comma 2 5 4 4 5 2" xfId="9253"/>
    <cellStyle name="Comma 2 5 4 4 6" xfId="6608"/>
    <cellStyle name="Comma 2 5 4 5" xfId="1222"/>
    <cellStyle name="Comma 2 5 4 5 2" xfId="1223"/>
    <cellStyle name="Comma 2 5 4 5 2 2" xfId="1224"/>
    <cellStyle name="Comma 2 5 4 5 2 2 2" xfId="3924"/>
    <cellStyle name="Comma 2 5 4 5 2 2 2 2" xfId="9260"/>
    <cellStyle name="Comma 2 5 4 5 2 2 3" xfId="6615"/>
    <cellStyle name="Comma 2 5 4 5 2 3" xfId="3923"/>
    <cellStyle name="Comma 2 5 4 5 2 3 2" xfId="9259"/>
    <cellStyle name="Comma 2 5 4 5 2 4" xfId="6614"/>
    <cellStyle name="Comma 2 5 4 5 3" xfId="1225"/>
    <cellStyle name="Comma 2 5 4 5 3 2" xfId="3925"/>
    <cellStyle name="Comma 2 5 4 5 3 2 2" xfId="9261"/>
    <cellStyle name="Comma 2 5 4 5 3 3" xfId="6616"/>
    <cellStyle name="Comma 2 5 4 5 4" xfId="1226"/>
    <cellStyle name="Comma 2 5 4 5 4 2" xfId="3926"/>
    <cellStyle name="Comma 2 5 4 5 4 2 2" xfId="9262"/>
    <cellStyle name="Comma 2 5 4 5 4 3" xfId="6617"/>
    <cellStyle name="Comma 2 5 4 5 5" xfId="3922"/>
    <cellStyle name="Comma 2 5 4 5 5 2" xfId="9258"/>
    <cellStyle name="Comma 2 5 4 5 6" xfId="6613"/>
    <cellStyle name="Comma 2 5 4 6" xfId="1227"/>
    <cellStyle name="Comma 2 5 4 6 2" xfId="1228"/>
    <cellStyle name="Comma 2 5 4 6 2 2" xfId="1229"/>
    <cellStyle name="Comma 2 5 4 6 2 2 2" xfId="3929"/>
    <cellStyle name="Comma 2 5 4 6 2 2 2 2" xfId="9265"/>
    <cellStyle name="Comma 2 5 4 6 2 2 3" xfId="6620"/>
    <cellStyle name="Comma 2 5 4 6 2 3" xfId="3928"/>
    <cellStyle name="Comma 2 5 4 6 2 3 2" xfId="9264"/>
    <cellStyle name="Comma 2 5 4 6 2 4" xfId="6619"/>
    <cellStyle name="Comma 2 5 4 6 3" xfId="1230"/>
    <cellStyle name="Comma 2 5 4 6 3 2" xfId="3930"/>
    <cellStyle name="Comma 2 5 4 6 3 2 2" xfId="9266"/>
    <cellStyle name="Comma 2 5 4 6 3 3" xfId="6621"/>
    <cellStyle name="Comma 2 5 4 6 4" xfId="1231"/>
    <cellStyle name="Comma 2 5 4 6 4 2" xfId="3931"/>
    <cellStyle name="Comma 2 5 4 6 4 2 2" xfId="9267"/>
    <cellStyle name="Comma 2 5 4 6 4 3" xfId="6622"/>
    <cellStyle name="Comma 2 5 4 6 5" xfId="3927"/>
    <cellStyle name="Comma 2 5 4 6 5 2" xfId="9263"/>
    <cellStyle name="Comma 2 5 4 6 6" xfId="6618"/>
    <cellStyle name="Comma 2 5 4 7" xfId="1232"/>
    <cellStyle name="Comma 2 5 4 7 2" xfId="1233"/>
    <cellStyle name="Comma 2 5 4 7 2 2" xfId="3933"/>
    <cellStyle name="Comma 2 5 4 7 2 2 2" xfId="9269"/>
    <cellStyle name="Comma 2 5 4 7 2 3" xfId="6624"/>
    <cellStyle name="Comma 2 5 4 7 3" xfId="1234"/>
    <cellStyle name="Comma 2 5 4 7 3 2" xfId="3934"/>
    <cellStyle name="Comma 2 5 4 7 3 2 2" xfId="9270"/>
    <cellStyle name="Comma 2 5 4 7 3 3" xfId="6625"/>
    <cellStyle name="Comma 2 5 4 7 4" xfId="3932"/>
    <cellStyle name="Comma 2 5 4 7 4 2" xfId="9268"/>
    <cellStyle name="Comma 2 5 4 7 5" xfId="6623"/>
    <cellStyle name="Comma 2 5 4 8" xfId="1235"/>
    <cellStyle name="Comma 2 5 4 8 2" xfId="1236"/>
    <cellStyle name="Comma 2 5 4 8 2 2" xfId="3936"/>
    <cellStyle name="Comma 2 5 4 8 2 2 2" xfId="9272"/>
    <cellStyle name="Comma 2 5 4 8 2 3" xfId="6627"/>
    <cellStyle name="Comma 2 5 4 8 3" xfId="3935"/>
    <cellStyle name="Comma 2 5 4 8 3 2" xfId="9271"/>
    <cellStyle name="Comma 2 5 4 8 4" xfId="6626"/>
    <cellStyle name="Comma 2 5 4 9" xfId="1237"/>
    <cellStyle name="Comma 2 5 4 9 2" xfId="3937"/>
    <cellStyle name="Comma 2 5 4 9 2 2" xfId="9273"/>
    <cellStyle name="Comma 2 5 4 9 3" xfId="6628"/>
    <cellStyle name="Comma 2 5 5" xfId="1238"/>
    <cellStyle name="Comma 2 5 5 10" xfId="3938"/>
    <cellStyle name="Comma 2 5 5 10 2" xfId="9274"/>
    <cellStyle name="Comma 2 5 5 11" xfId="6629"/>
    <cellStyle name="Comma 2 5 5 2" xfId="1239"/>
    <cellStyle name="Comma 2 5 5 2 2" xfId="1240"/>
    <cellStyle name="Comma 2 5 5 2 2 2" xfId="1241"/>
    <cellStyle name="Comma 2 5 5 2 2 2 2" xfId="3941"/>
    <cellStyle name="Comma 2 5 5 2 2 2 2 2" xfId="9277"/>
    <cellStyle name="Comma 2 5 5 2 2 2 3" xfId="6632"/>
    <cellStyle name="Comma 2 5 5 2 2 3" xfId="3940"/>
    <cellStyle name="Comma 2 5 5 2 2 3 2" xfId="9276"/>
    <cellStyle name="Comma 2 5 5 2 2 4" xfId="6631"/>
    <cellStyle name="Comma 2 5 5 2 3" xfId="1242"/>
    <cellStyle name="Comma 2 5 5 2 3 2" xfId="3942"/>
    <cellStyle name="Comma 2 5 5 2 3 2 2" xfId="9278"/>
    <cellStyle name="Comma 2 5 5 2 3 3" xfId="6633"/>
    <cellStyle name="Comma 2 5 5 2 4" xfId="1243"/>
    <cellStyle name="Comma 2 5 5 2 4 2" xfId="3943"/>
    <cellStyle name="Comma 2 5 5 2 4 2 2" xfId="9279"/>
    <cellStyle name="Comma 2 5 5 2 4 3" xfId="6634"/>
    <cellStyle name="Comma 2 5 5 2 5" xfId="3939"/>
    <cellStyle name="Comma 2 5 5 2 5 2" xfId="9275"/>
    <cellStyle name="Comma 2 5 5 2 6" xfId="6630"/>
    <cellStyle name="Comma 2 5 5 3" xfId="1244"/>
    <cellStyle name="Comma 2 5 5 3 2" xfId="1245"/>
    <cellStyle name="Comma 2 5 5 3 2 2" xfId="1246"/>
    <cellStyle name="Comma 2 5 5 3 2 2 2" xfId="3946"/>
    <cellStyle name="Comma 2 5 5 3 2 2 2 2" xfId="9282"/>
    <cellStyle name="Comma 2 5 5 3 2 2 3" xfId="6637"/>
    <cellStyle name="Comma 2 5 5 3 2 3" xfId="3945"/>
    <cellStyle name="Comma 2 5 5 3 2 3 2" xfId="9281"/>
    <cellStyle name="Comma 2 5 5 3 2 4" xfId="6636"/>
    <cellStyle name="Comma 2 5 5 3 3" xfId="1247"/>
    <cellStyle name="Comma 2 5 5 3 3 2" xfId="3947"/>
    <cellStyle name="Comma 2 5 5 3 3 2 2" xfId="9283"/>
    <cellStyle name="Comma 2 5 5 3 3 3" xfId="6638"/>
    <cellStyle name="Comma 2 5 5 3 4" xfId="1248"/>
    <cellStyle name="Comma 2 5 5 3 4 2" xfId="3948"/>
    <cellStyle name="Comma 2 5 5 3 4 2 2" xfId="9284"/>
    <cellStyle name="Comma 2 5 5 3 4 3" xfId="6639"/>
    <cellStyle name="Comma 2 5 5 3 5" xfId="3944"/>
    <cellStyle name="Comma 2 5 5 3 5 2" xfId="9280"/>
    <cellStyle name="Comma 2 5 5 3 6" xfId="6635"/>
    <cellStyle name="Comma 2 5 5 4" xfId="1249"/>
    <cellStyle name="Comma 2 5 5 4 2" xfId="1250"/>
    <cellStyle name="Comma 2 5 5 4 2 2" xfId="1251"/>
    <cellStyle name="Comma 2 5 5 4 2 2 2" xfId="3951"/>
    <cellStyle name="Comma 2 5 5 4 2 2 2 2" xfId="9287"/>
    <cellStyle name="Comma 2 5 5 4 2 2 3" xfId="6642"/>
    <cellStyle name="Comma 2 5 5 4 2 3" xfId="3950"/>
    <cellStyle name="Comma 2 5 5 4 2 3 2" xfId="9286"/>
    <cellStyle name="Comma 2 5 5 4 2 4" xfId="6641"/>
    <cellStyle name="Comma 2 5 5 4 3" xfId="1252"/>
    <cellStyle name="Comma 2 5 5 4 3 2" xfId="3952"/>
    <cellStyle name="Comma 2 5 5 4 3 2 2" xfId="9288"/>
    <cellStyle name="Comma 2 5 5 4 3 3" xfId="6643"/>
    <cellStyle name="Comma 2 5 5 4 4" xfId="1253"/>
    <cellStyle name="Comma 2 5 5 4 4 2" xfId="3953"/>
    <cellStyle name="Comma 2 5 5 4 4 2 2" xfId="9289"/>
    <cellStyle name="Comma 2 5 5 4 4 3" xfId="6644"/>
    <cellStyle name="Comma 2 5 5 4 5" xfId="3949"/>
    <cellStyle name="Comma 2 5 5 4 5 2" xfId="9285"/>
    <cellStyle name="Comma 2 5 5 4 6" xfId="6640"/>
    <cellStyle name="Comma 2 5 5 5" xfId="1254"/>
    <cellStyle name="Comma 2 5 5 5 2" xfId="1255"/>
    <cellStyle name="Comma 2 5 5 5 2 2" xfId="1256"/>
    <cellStyle name="Comma 2 5 5 5 2 2 2" xfId="3956"/>
    <cellStyle name="Comma 2 5 5 5 2 2 2 2" xfId="9292"/>
    <cellStyle name="Comma 2 5 5 5 2 2 3" xfId="6647"/>
    <cellStyle name="Comma 2 5 5 5 2 3" xfId="3955"/>
    <cellStyle name="Comma 2 5 5 5 2 3 2" xfId="9291"/>
    <cellStyle name="Comma 2 5 5 5 2 4" xfId="6646"/>
    <cellStyle name="Comma 2 5 5 5 3" xfId="1257"/>
    <cellStyle name="Comma 2 5 5 5 3 2" xfId="3957"/>
    <cellStyle name="Comma 2 5 5 5 3 2 2" xfId="9293"/>
    <cellStyle name="Comma 2 5 5 5 3 3" xfId="6648"/>
    <cellStyle name="Comma 2 5 5 5 4" xfId="1258"/>
    <cellStyle name="Comma 2 5 5 5 4 2" xfId="3958"/>
    <cellStyle name="Comma 2 5 5 5 4 2 2" xfId="9294"/>
    <cellStyle name="Comma 2 5 5 5 4 3" xfId="6649"/>
    <cellStyle name="Comma 2 5 5 5 5" xfId="3954"/>
    <cellStyle name="Comma 2 5 5 5 5 2" xfId="9290"/>
    <cellStyle name="Comma 2 5 5 5 6" xfId="6645"/>
    <cellStyle name="Comma 2 5 5 6" xfId="1259"/>
    <cellStyle name="Comma 2 5 5 6 2" xfId="1260"/>
    <cellStyle name="Comma 2 5 5 6 2 2" xfId="3960"/>
    <cellStyle name="Comma 2 5 5 6 2 2 2" xfId="9296"/>
    <cellStyle name="Comma 2 5 5 6 2 3" xfId="6651"/>
    <cellStyle name="Comma 2 5 5 6 3" xfId="1261"/>
    <cellStyle name="Comma 2 5 5 6 3 2" xfId="3961"/>
    <cellStyle name="Comma 2 5 5 6 3 2 2" xfId="9297"/>
    <cellStyle name="Comma 2 5 5 6 3 3" xfId="6652"/>
    <cellStyle name="Comma 2 5 5 6 4" xfId="3959"/>
    <cellStyle name="Comma 2 5 5 6 4 2" xfId="9295"/>
    <cellStyle name="Comma 2 5 5 6 5" xfId="6650"/>
    <cellStyle name="Comma 2 5 5 7" xfId="1262"/>
    <cellStyle name="Comma 2 5 5 7 2" xfId="1263"/>
    <cellStyle name="Comma 2 5 5 7 2 2" xfId="3963"/>
    <cellStyle name="Comma 2 5 5 7 2 2 2" xfId="9299"/>
    <cellStyle name="Comma 2 5 5 7 2 3" xfId="6654"/>
    <cellStyle name="Comma 2 5 5 7 3" xfId="3962"/>
    <cellStyle name="Comma 2 5 5 7 3 2" xfId="9298"/>
    <cellStyle name="Comma 2 5 5 7 4" xfId="6653"/>
    <cellStyle name="Comma 2 5 5 8" xfId="1264"/>
    <cellStyle name="Comma 2 5 5 8 2" xfId="3964"/>
    <cellStyle name="Comma 2 5 5 8 2 2" xfId="9300"/>
    <cellStyle name="Comma 2 5 5 8 3" xfId="6655"/>
    <cellStyle name="Comma 2 5 5 9" xfId="1265"/>
    <cellStyle name="Comma 2 5 5 9 2" xfId="3965"/>
    <cellStyle name="Comma 2 5 5 9 2 2" xfId="9301"/>
    <cellStyle name="Comma 2 5 5 9 3" xfId="6656"/>
    <cellStyle name="Comma 2 5 6" xfId="1266"/>
    <cellStyle name="Comma 2 5 6 2" xfId="1267"/>
    <cellStyle name="Comma 2 5 6 2 2" xfId="1268"/>
    <cellStyle name="Comma 2 5 6 2 2 2" xfId="3968"/>
    <cellStyle name="Comma 2 5 6 2 2 2 2" xfId="9304"/>
    <cellStyle name="Comma 2 5 6 2 2 3" xfId="6659"/>
    <cellStyle name="Comma 2 5 6 2 3" xfId="3967"/>
    <cellStyle name="Comma 2 5 6 2 3 2" xfId="9303"/>
    <cellStyle name="Comma 2 5 6 2 4" xfId="6658"/>
    <cellStyle name="Comma 2 5 6 3" xfId="1269"/>
    <cellStyle name="Comma 2 5 6 3 2" xfId="3969"/>
    <cellStyle name="Comma 2 5 6 3 2 2" xfId="9305"/>
    <cellStyle name="Comma 2 5 6 3 3" xfId="6660"/>
    <cellStyle name="Comma 2 5 6 4" xfId="1270"/>
    <cellStyle name="Comma 2 5 6 4 2" xfId="3970"/>
    <cellStyle name="Comma 2 5 6 4 2 2" xfId="9306"/>
    <cellStyle name="Comma 2 5 6 4 3" xfId="6661"/>
    <cellStyle name="Comma 2 5 6 5" xfId="3966"/>
    <cellStyle name="Comma 2 5 6 5 2" xfId="9302"/>
    <cellStyle name="Comma 2 5 6 6" xfId="6657"/>
    <cellStyle name="Comma 2 5 7" xfId="1271"/>
    <cellStyle name="Comma 2 5 7 2" xfId="1272"/>
    <cellStyle name="Comma 2 5 7 2 2" xfId="1273"/>
    <cellStyle name="Comma 2 5 7 2 2 2" xfId="3973"/>
    <cellStyle name="Comma 2 5 7 2 2 2 2" xfId="9309"/>
    <cellStyle name="Comma 2 5 7 2 2 3" xfId="6664"/>
    <cellStyle name="Comma 2 5 7 2 3" xfId="3972"/>
    <cellStyle name="Comma 2 5 7 2 3 2" xfId="9308"/>
    <cellStyle name="Comma 2 5 7 2 4" xfId="6663"/>
    <cellStyle name="Comma 2 5 7 3" xfId="1274"/>
    <cellStyle name="Comma 2 5 7 3 2" xfId="3974"/>
    <cellStyle name="Comma 2 5 7 3 2 2" xfId="9310"/>
    <cellStyle name="Comma 2 5 7 3 3" xfId="6665"/>
    <cellStyle name="Comma 2 5 7 4" xfId="1275"/>
    <cellStyle name="Comma 2 5 7 4 2" xfId="3975"/>
    <cellStyle name="Comma 2 5 7 4 2 2" xfId="9311"/>
    <cellStyle name="Comma 2 5 7 4 3" xfId="6666"/>
    <cellStyle name="Comma 2 5 7 5" xfId="3971"/>
    <cellStyle name="Comma 2 5 7 5 2" xfId="9307"/>
    <cellStyle name="Comma 2 5 7 6" xfId="6662"/>
    <cellStyle name="Comma 2 5 8" xfId="1276"/>
    <cellStyle name="Comma 2 5 8 2" xfId="1277"/>
    <cellStyle name="Comma 2 5 8 2 2" xfId="1278"/>
    <cellStyle name="Comma 2 5 8 2 2 2" xfId="3978"/>
    <cellStyle name="Comma 2 5 8 2 2 2 2" xfId="9314"/>
    <cellStyle name="Comma 2 5 8 2 2 3" xfId="6669"/>
    <cellStyle name="Comma 2 5 8 2 3" xfId="3977"/>
    <cellStyle name="Comma 2 5 8 2 3 2" xfId="9313"/>
    <cellStyle name="Comma 2 5 8 2 4" xfId="6668"/>
    <cellStyle name="Comma 2 5 8 3" xfId="1279"/>
    <cellStyle name="Comma 2 5 8 3 2" xfId="3979"/>
    <cellStyle name="Comma 2 5 8 3 2 2" xfId="9315"/>
    <cellStyle name="Comma 2 5 8 3 3" xfId="6670"/>
    <cellStyle name="Comma 2 5 8 4" xfId="1280"/>
    <cellStyle name="Comma 2 5 8 4 2" xfId="3980"/>
    <cellStyle name="Comma 2 5 8 4 2 2" xfId="9316"/>
    <cellStyle name="Comma 2 5 8 4 3" xfId="6671"/>
    <cellStyle name="Comma 2 5 8 5" xfId="3976"/>
    <cellStyle name="Comma 2 5 8 5 2" xfId="9312"/>
    <cellStyle name="Comma 2 5 8 6" xfId="6667"/>
    <cellStyle name="Comma 2 5 9" xfId="1281"/>
    <cellStyle name="Comma 2 5 9 2" xfId="1282"/>
    <cellStyle name="Comma 2 5 9 2 2" xfId="1283"/>
    <cellStyle name="Comma 2 5 9 2 2 2" xfId="3983"/>
    <cellStyle name="Comma 2 5 9 2 2 2 2" xfId="9319"/>
    <cellStyle name="Comma 2 5 9 2 2 3" xfId="6674"/>
    <cellStyle name="Comma 2 5 9 2 3" xfId="3982"/>
    <cellStyle name="Comma 2 5 9 2 3 2" xfId="9318"/>
    <cellStyle name="Comma 2 5 9 2 4" xfId="6673"/>
    <cellStyle name="Comma 2 5 9 3" xfId="1284"/>
    <cellStyle name="Comma 2 5 9 3 2" xfId="3984"/>
    <cellStyle name="Comma 2 5 9 3 2 2" xfId="9320"/>
    <cellStyle name="Comma 2 5 9 3 3" xfId="6675"/>
    <cellStyle name="Comma 2 5 9 4" xfId="1285"/>
    <cellStyle name="Comma 2 5 9 4 2" xfId="3985"/>
    <cellStyle name="Comma 2 5 9 4 2 2" xfId="9321"/>
    <cellStyle name="Comma 2 5 9 4 3" xfId="6676"/>
    <cellStyle name="Comma 2 5 9 5" xfId="3981"/>
    <cellStyle name="Comma 2 5 9 5 2" xfId="9317"/>
    <cellStyle name="Comma 2 5 9 6" xfId="6672"/>
    <cellStyle name="Comma 2 6" xfId="272"/>
    <cellStyle name="Comma 2 6 10" xfId="1287"/>
    <cellStyle name="Comma 2 6 10 2" xfId="3987"/>
    <cellStyle name="Comma 2 6 10 2 2" xfId="9323"/>
    <cellStyle name="Comma 2 6 10 3" xfId="6678"/>
    <cellStyle name="Comma 2 6 11" xfId="2785"/>
    <cellStyle name="Comma 2 6 11 2" xfId="5458"/>
    <cellStyle name="Comma 2 6 11 2 2" xfId="10787"/>
    <cellStyle name="Comma 2 6 11 3" xfId="8145"/>
    <cellStyle name="Comma 2 6 12" xfId="2844"/>
    <cellStyle name="Comma 2 6 12 2" xfId="5517"/>
    <cellStyle name="Comma 2 6 12 2 2" xfId="10841"/>
    <cellStyle name="Comma 2 6 12 3" xfId="8200"/>
    <cellStyle name="Comma 2 6 13" xfId="1286"/>
    <cellStyle name="Comma 2 6 13 2" xfId="3986"/>
    <cellStyle name="Comma 2 6 13 2 2" xfId="9322"/>
    <cellStyle name="Comma 2 6 13 3" xfId="6677"/>
    <cellStyle name="Comma 2 6 14" xfId="2979"/>
    <cellStyle name="Comma 2 6 14 2" xfId="8316"/>
    <cellStyle name="Comma 2 6 15" xfId="5671"/>
    <cellStyle name="Comma 2 6 2" xfId="326"/>
    <cellStyle name="Comma 2 6 2 10" xfId="2898"/>
    <cellStyle name="Comma 2 6 2 10 2" xfId="5571"/>
    <cellStyle name="Comma 2 6 2 10 2 2" xfId="10895"/>
    <cellStyle name="Comma 2 6 2 10 3" xfId="8254"/>
    <cellStyle name="Comma 2 6 2 11" xfId="1288"/>
    <cellStyle name="Comma 2 6 2 11 2" xfId="3988"/>
    <cellStyle name="Comma 2 6 2 11 2 2" xfId="9324"/>
    <cellStyle name="Comma 2 6 2 11 3" xfId="6679"/>
    <cellStyle name="Comma 2 6 2 12" xfId="3033"/>
    <cellStyle name="Comma 2 6 2 12 2" xfId="8370"/>
    <cellStyle name="Comma 2 6 2 13" xfId="5725"/>
    <cellStyle name="Comma 2 6 2 2" xfId="1289"/>
    <cellStyle name="Comma 2 6 2 2 2" xfId="1290"/>
    <cellStyle name="Comma 2 6 2 2 2 2" xfId="1291"/>
    <cellStyle name="Comma 2 6 2 2 2 2 2" xfId="3991"/>
    <cellStyle name="Comma 2 6 2 2 2 2 2 2" xfId="9327"/>
    <cellStyle name="Comma 2 6 2 2 2 2 3" xfId="6682"/>
    <cellStyle name="Comma 2 6 2 2 2 3" xfId="3990"/>
    <cellStyle name="Comma 2 6 2 2 2 3 2" xfId="9326"/>
    <cellStyle name="Comma 2 6 2 2 2 4" xfId="6681"/>
    <cellStyle name="Comma 2 6 2 2 3" xfId="1292"/>
    <cellStyle name="Comma 2 6 2 2 3 2" xfId="3992"/>
    <cellStyle name="Comma 2 6 2 2 3 2 2" xfId="9328"/>
    <cellStyle name="Comma 2 6 2 2 3 3" xfId="6683"/>
    <cellStyle name="Comma 2 6 2 2 4" xfId="1293"/>
    <cellStyle name="Comma 2 6 2 2 4 2" xfId="3993"/>
    <cellStyle name="Comma 2 6 2 2 4 2 2" xfId="9329"/>
    <cellStyle name="Comma 2 6 2 2 4 3" xfId="6684"/>
    <cellStyle name="Comma 2 6 2 2 5" xfId="3989"/>
    <cellStyle name="Comma 2 6 2 2 5 2" xfId="9325"/>
    <cellStyle name="Comma 2 6 2 2 6" xfId="6680"/>
    <cellStyle name="Comma 2 6 2 3" xfId="1294"/>
    <cellStyle name="Comma 2 6 2 3 2" xfId="1295"/>
    <cellStyle name="Comma 2 6 2 3 2 2" xfId="1296"/>
    <cellStyle name="Comma 2 6 2 3 2 2 2" xfId="3996"/>
    <cellStyle name="Comma 2 6 2 3 2 2 2 2" xfId="9332"/>
    <cellStyle name="Comma 2 6 2 3 2 2 3" xfId="6687"/>
    <cellStyle name="Comma 2 6 2 3 2 3" xfId="3995"/>
    <cellStyle name="Comma 2 6 2 3 2 3 2" xfId="9331"/>
    <cellStyle name="Comma 2 6 2 3 2 4" xfId="6686"/>
    <cellStyle name="Comma 2 6 2 3 3" xfId="1297"/>
    <cellStyle name="Comma 2 6 2 3 3 2" xfId="3997"/>
    <cellStyle name="Comma 2 6 2 3 3 2 2" xfId="9333"/>
    <cellStyle name="Comma 2 6 2 3 3 3" xfId="6688"/>
    <cellStyle name="Comma 2 6 2 3 4" xfId="1298"/>
    <cellStyle name="Comma 2 6 2 3 4 2" xfId="3998"/>
    <cellStyle name="Comma 2 6 2 3 4 2 2" xfId="9334"/>
    <cellStyle name="Comma 2 6 2 3 4 3" xfId="6689"/>
    <cellStyle name="Comma 2 6 2 3 5" xfId="3994"/>
    <cellStyle name="Comma 2 6 2 3 5 2" xfId="9330"/>
    <cellStyle name="Comma 2 6 2 3 6" xfId="6685"/>
    <cellStyle name="Comma 2 6 2 4" xfId="1299"/>
    <cellStyle name="Comma 2 6 2 4 2" xfId="1300"/>
    <cellStyle name="Comma 2 6 2 4 2 2" xfId="1301"/>
    <cellStyle name="Comma 2 6 2 4 2 2 2" xfId="4001"/>
    <cellStyle name="Comma 2 6 2 4 2 2 2 2" xfId="9337"/>
    <cellStyle name="Comma 2 6 2 4 2 2 3" xfId="6692"/>
    <cellStyle name="Comma 2 6 2 4 2 3" xfId="4000"/>
    <cellStyle name="Comma 2 6 2 4 2 3 2" xfId="9336"/>
    <cellStyle name="Comma 2 6 2 4 2 4" xfId="6691"/>
    <cellStyle name="Comma 2 6 2 4 3" xfId="1302"/>
    <cellStyle name="Comma 2 6 2 4 3 2" xfId="4002"/>
    <cellStyle name="Comma 2 6 2 4 3 2 2" xfId="9338"/>
    <cellStyle name="Comma 2 6 2 4 3 3" xfId="6693"/>
    <cellStyle name="Comma 2 6 2 4 4" xfId="1303"/>
    <cellStyle name="Comma 2 6 2 4 4 2" xfId="4003"/>
    <cellStyle name="Comma 2 6 2 4 4 2 2" xfId="9339"/>
    <cellStyle name="Comma 2 6 2 4 4 3" xfId="6694"/>
    <cellStyle name="Comma 2 6 2 4 5" xfId="3999"/>
    <cellStyle name="Comma 2 6 2 4 5 2" xfId="9335"/>
    <cellStyle name="Comma 2 6 2 4 6" xfId="6690"/>
    <cellStyle name="Comma 2 6 2 5" xfId="1304"/>
    <cellStyle name="Comma 2 6 2 5 2" xfId="1305"/>
    <cellStyle name="Comma 2 6 2 5 2 2" xfId="1306"/>
    <cellStyle name="Comma 2 6 2 5 2 2 2" xfId="4006"/>
    <cellStyle name="Comma 2 6 2 5 2 2 2 2" xfId="9342"/>
    <cellStyle name="Comma 2 6 2 5 2 2 3" xfId="6697"/>
    <cellStyle name="Comma 2 6 2 5 2 3" xfId="4005"/>
    <cellStyle name="Comma 2 6 2 5 2 3 2" xfId="9341"/>
    <cellStyle name="Comma 2 6 2 5 2 4" xfId="6696"/>
    <cellStyle name="Comma 2 6 2 5 3" xfId="1307"/>
    <cellStyle name="Comma 2 6 2 5 3 2" xfId="4007"/>
    <cellStyle name="Comma 2 6 2 5 3 2 2" xfId="9343"/>
    <cellStyle name="Comma 2 6 2 5 3 3" xfId="6698"/>
    <cellStyle name="Comma 2 6 2 5 4" xfId="1308"/>
    <cellStyle name="Comma 2 6 2 5 4 2" xfId="4008"/>
    <cellStyle name="Comma 2 6 2 5 4 2 2" xfId="9344"/>
    <cellStyle name="Comma 2 6 2 5 4 3" xfId="6699"/>
    <cellStyle name="Comma 2 6 2 5 5" xfId="4004"/>
    <cellStyle name="Comma 2 6 2 5 5 2" xfId="9340"/>
    <cellStyle name="Comma 2 6 2 5 6" xfId="6695"/>
    <cellStyle name="Comma 2 6 2 6" xfId="1309"/>
    <cellStyle name="Comma 2 6 2 6 2" xfId="1310"/>
    <cellStyle name="Comma 2 6 2 6 2 2" xfId="4010"/>
    <cellStyle name="Comma 2 6 2 6 2 2 2" xfId="9346"/>
    <cellStyle name="Comma 2 6 2 6 2 3" xfId="6701"/>
    <cellStyle name="Comma 2 6 2 6 3" xfId="1311"/>
    <cellStyle name="Comma 2 6 2 6 3 2" xfId="4011"/>
    <cellStyle name="Comma 2 6 2 6 3 2 2" xfId="9347"/>
    <cellStyle name="Comma 2 6 2 6 3 3" xfId="6702"/>
    <cellStyle name="Comma 2 6 2 6 4" xfId="4009"/>
    <cellStyle name="Comma 2 6 2 6 4 2" xfId="9345"/>
    <cellStyle name="Comma 2 6 2 6 5" xfId="6700"/>
    <cellStyle name="Comma 2 6 2 7" xfId="1312"/>
    <cellStyle name="Comma 2 6 2 7 2" xfId="1313"/>
    <cellStyle name="Comma 2 6 2 7 2 2" xfId="4013"/>
    <cellStyle name="Comma 2 6 2 7 2 2 2" xfId="9349"/>
    <cellStyle name="Comma 2 6 2 7 2 3" xfId="6704"/>
    <cellStyle name="Comma 2 6 2 7 3" xfId="4012"/>
    <cellStyle name="Comma 2 6 2 7 3 2" xfId="9348"/>
    <cellStyle name="Comma 2 6 2 7 4" xfId="6703"/>
    <cellStyle name="Comma 2 6 2 8" xfId="1314"/>
    <cellStyle name="Comma 2 6 2 8 2" xfId="4014"/>
    <cellStyle name="Comma 2 6 2 8 2 2" xfId="9350"/>
    <cellStyle name="Comma 2 6 2 8 3" xfId="6705"/>
    <cellStyle name="Comma 2 6 2 9" xfId="1315"/>
    <cellStyle name="Comma 2 6 2 9 2" xfId="4015"/>
    <cellStyle name="Comma 2 6 2 9 2 2" xfId="9351"/>
    <cellStyle name="Comma 2 6 2 9 3" xfId="6706"/>
    <cellStyle name="Comma 2 6 3" xfId="1316"/>
    <cellStyle name="Comma 2 6 3 2" xfId="1317"/>
    <cellStyle name="Comma 2 6 3 2 2" xfId="1318"/>
    <cellStyle name="Comma 2 6 3 2 2 2" xfId="4018"/>
    <cellStyle name="Comma 2 6 3 2 2 2 2" xfId="9354"/>
    <cellStyle name="Comma 2 6 3 2 2 3" xfId="6709"/>
    <cellStyle name="Comma 2 6 3 2 3" xfId="4017"/>
    <cellStyle name="Comma 2 6 3 2 3 2" xfId="9353"/>
    <cellStyle name="Comma 2 6 3 2 4" xfId="6708"/>
    <cellStyle name="Comma 2 6 3 3" xfId="1319"/>
    <cellStyle name="Comma 2 6 3 3 2" xfId="4019"/>
    <cellStyle name="Comma 2 6 3 3 2 2" xfId="9355"/>
    <cellStyle name="Comma 2 6 3 3 3" xfId="6710"/>
    <cellStyle name="Comma 2 6 3 4" xfId="1320"/>
    <cellStyle name="Comma 2 6 3 4 2" xfId="4020"/>
    <cellStyle name="Comma 2 6 3 4 2 2" xfId="9356"/>
    <cellStyle name="Comma 2 6 3 4 3" xfId="6711"/>
    <cellStyle name="Comma 2 6 3 5" xfId="4016"/>
    <cellStyle name="Comma 2 6 3 5 2" xfId="9352"/>
    <cellStyle name="Comma 2 6 3 6" xfId="6707"/>
    <cellStyle name="Comma 2 6 4" xfId="1321"/>
    <cellStyle name="Comma 2 6 4 2" xfId="1322"/>
    <cellStyle name="Comma 2 6 4 2 2" xfId="1323"/>
    <cellStyle name="Comma 2 6 4 2 2 2" xfId="4023"/>
    <cellStyle name="Comma 2 6 4 2 2 2 2" xfId="9359"/>
    <cellStyle name="Comma 2 6 4 2 2 3" xfId="6714"/>
    <cellStyle name="Comma 2 6 4 2 3" xfId="4022"/>
    <cellStyle name="Comma 2 6 4 2 3 2" xfId="9358"/>
    <cellStyle name="Comma 2 6 4 2 4" xfId="6713"/>
    <cellStyle name="Comma 2 6 4 3" xfId="1324"/>
    <cellStyle name="Comma 2 6 4 3 2" xfId="4024"/>
    <cellStyle name="Comma 2 6 4 3 2 2" xfId="9360"/>
    <cellStyle name="Comma 2 6 4 3 3" xfId="6715"/>
    <cellStyle name="Comma 2 6 4 4" xfId="1325"/>
    <cellStyle name="Comma 2 6 4 4 2" xfId="4025"/>
    <cellStyle name="Comma 2 6 4 4 2 2" xfId="9361"/>
    <cellStyle name="Comma 2 6 4 4 3" xfId="6716"/>
    <cellStyle name="Comma 2 6 4 5" xfId="4021"/>
    <cellStyle name="Comma 2 6 4 5 2" xfId="9357"/>
    <cellStyle name="Comma 2 6 4 6" xfId="6712"/>
    <cellStyle name="Comma 2 6 5" xfId="1326"/>
    <cellStyle name="Comma 2 6 5 2" xfId="1327"/>
    <cellStyle name="Comma 2 6 5 2 2" xfId="1328"/>
    <cellStyle name="Comma 2 6 5 2 2 2" xfId="4028"/>
    <cellStyle name="Comma 2 6 5 2 2 2 2" xfId="9364"/>
    <cellStyle name="Comma 2 6 5 2 2 3" xfId="6719"/>
    <cellStyle name="Comma 2 6 5 2 3" xfId="4027"/>
    <cellStyle name="Comma 2 6 5 2 3 2" xfId="9363"/>
    <cellStyle name="Comma 2 6 5 2 4" xfId="6718"/>
    <cellStyle name="Comma 2 6 5 3" xfId="1329"/>
    <cellStyle name="Comma 2 6 5 3 2" xfId="4029"/>
    <cellStyle name="Comma 2 6 5 3 2 2" xfId="9365"/>
    <cellStyle name="Comma 2 6 5 3 3" xfId="6720"/>
    <cellStyle name="Comma 2 6 5 4" xfId="1330"/>
    <cellStyle name="Comma 2 6 5 4 2" xfId="4030"/>
    <cellStyle name="Comma 2 6 5 4 2 2" xfId="9366"/>
    <cellStyle name="Comma 2 6 5 4 3" xfId="6721"/>
    <cellStyle name="Comma 2 6 5 5" xfId="4026"/>
    <cellStyle name="Comma 2 6 5 5 2" xfId="9362"/>
    <cellStyle name="Comma 2 6 5 6" xfId="6717"/>
    <cellStyle name="Comma 2 6 6" xfId="1331"/>
    <cellStyle name="Comma 2 6 6 2" xfId="1332"/>
    <cellStyle name="Comma 2 6 6 2 2" xfId="1333"/>
    <cellStyle name="Comma 2 6 6 2 2 2" xfId="4033"/>
    <cellStyle name="Comma 2 6 6 2 2 2 2" xfId="9369"/>
    <cellStyle name="Comma 2 6 6 2 2 3" xfId="6724"/>
    <cellStyle name="Comma 2 6 6 2 3" xfId="4032"/>
    <cellStyle name="Comma 2 6 6 2 3 2" xfId="9368"/>
    <cellStyle name="Comma 2 6 6 2 4" xfId="6723"/>
    <cellStyle name="Comma 2 6 6 3" xfId="1334"/>
    <cellStyle name="Comma 2 6 6 3 2" xfId="4034"/>
    <cellStyle name="Comma 2 6 6 3 2 2" xfId="9370"/>
    <cellStyle name="Comma 2 6 6 3 3" xfId="6725"/>
    <cellStyle name="Comma 2 6 6 4" xfId="1335"/>
    <cellStyle name="Comma 2 6 6 4 2" xfId="4035"/>
    <cellStyle name="Comma 2 6 6 4 2 2" xfId="9371"/>
    <cellStyle name="Comma 2 6 6 4 3" xfId="6726"/>
    <cellStyle name="Comma 2 6 6 5" xfId="4031"/>
    <cellStyle name="Comma 2 6 6 5 2" xfId="9367"/>
    <cellStyle name="Comma 2 6 6 6" xfId="6722"/>
    <cellStyle name="Comma 2 6 7" xfId="1336"/>
    <cellStyle name="Comma 2 6 7 2" xfId="1337"/>
    <cellStyle name="Comma 2 6 7 2 2" xfId="4037"/>
    <cellStyle name="Comma 2 6 7 2 2 2" xfId="9373"/>
    <cellStyle name="Comma 2 6 7 2 3" xfId="6728"/>
    <cellStyle name="Comma 2 6 7 3" xfId="1338"/>
    <cellStyle name="Comma 2 6 7 3 2" xfId="4038"/>
    <cellStyle name="Comma 2 6 7 3 2 2" xfId="9374"/>
    <cellStyle name="Comma 2 6 7 3 3" xfId="6729"/>
    <cellStyle name="Comma 2 6 7 4" xfId="4036"/>
    <cellStyle name="Comma 2 6 7 4 2" xfId="9372"/>
    <cellStyle name="Comma 2 6 7 5" xfId="6727"/>
    <cellStyle name="Comma 2 6 8" xfId="1339"/>
    <cellStyle name="Comma 2 6 8 2" xfId="1340"/>
    <cellStyle name="Comma 2 6 8 2 2" xfId="4040"/>
    <cellStyle name="Comma 2 6 8 2 2 2" xfId="9376"/>
    <cellStyle name="Comma 2 6 8 2 3" xfId="6731"/>
    <cellStyle name="Comma 2 6 8 3" xfId="4039"/>
    <cellStyle name="Comma 2 6 8 3 2" xfId="9375"/>
    <cellStyle name="Comma 2 6 8 4" xfId="6730"/>
    <cellStyle name="Comma 2 6 9" xfId="1341"/>
    <cellStyle name="Comma 2 6 9 2" xfId="4041"/>
    <cellStyle name="Comma 2 6 9 2 2" xfId="9377"/>
    <cellStyle name="Comma 2 6 9 3" xfId="6732"/>
    <cellStyle name="Comma 2 7" xfId="299"/>
    <cellStyle name="Comma 2 7 10" xfId="1343"/>
    <cellStyle name="Comma 2 7 10 2" xfId="4043"/>
    <cellStyle name="Comma 2 7 10 2 2" xfId="9379"/>
    <cellStyle name="Comma 2 7 10 3" xfId="6734"/>
    <cellStyle name="Comma 2 7 11" xfId="2871"/>
    <cellStyle name="Comma 2 7 11 2" xfId="5544"/>
    <cellStyle name="Comma 2 7 11 2 2" xfId="10868"/>
    <cellStyle name="Comma 2 7 11 3" xfId="8227"/>
    <cellStyle name="Comma 2 7 12" xfId="1342"/>
    <cellStyle name="Comma 2 7 12 2" xfId="4042"/>
    <cellStyle name="Comma 2 7 12 2 2" xfId="9378"/>
    <cellStyle name="Comma 2 7 12 3" xfId="6733"/>
    <cellStyle name="Comma 2 7 13" xfId="3006"/>
    <cellStyle name="Comma 2 7 13 2" xfId="8343"/>
    <cellStyle name="Comma 2 7 14" xfId="5698"/>
    <cellStyle name="Comma 2 7 2" xfId="1344"/>
    <cellStyle name="Comma 2 7 2 10" xfId="4044"/>
    <cellStyle name="Comma 2 7 2 10 2" xfId="9380"/>
    <cellStyle name="Comma 2 7 2 11" xfId="6735"/>
    <cellStyle name="Comma 2 7 2 2" xfId="1345"/>
    <cellStyle name="Comma 2 7 2 2 2" xfId="1346"/>
    <cellStyle name="Comma 2 7 2 2 2 2" xfId="1347"/>
    <cellStyle name="Comma 2 7 2 2 2 2 2" xfId="4047"/>
    <cellStyle name="Comma 2 7 2 2 2 2 2 2" xfId="9383"/>
    <cellStyle name="Comma 2 7 2 2 2 2 3" xfId="6738"/>
    <cellStyle name="Comma 2 7 2 2 2 3" xfId="4046"/>
    <cellStyle name="Comma 2 7 2 2 2 3 2" xfId="9382"/>
    <cellStyle name="Comma 2 7 2 2 2 4" xfId="6737"/>
    <cellStyle name="Comma 2 7 2 2 3" xfId="1348"/>
    <cellStyle name="Comma 2 7 2 2 3 2" xfId="4048"/>
    <cellStyle name="Comma 2 7 2 2 3 2 2" xfId="9384"/>
    <cellStyle name="Comma 2 7 2 2 3 3" xfId="6739"/>
    <cellStyle name="Comma 2 7 2 2 4" xfId="1349"/>
    <cellStyle name="Comma 2 7 2 2 4 2" xfId="4049"/>
    <cellStyle name="Comma 2 7 2 2 4 2 2" xfId="9385"/>
    <cellStyle name="Comma 2 7 2 2 4 3" xfId="6740"/>
    <cellStyle name="Comma 2 7 2 2 5" xfId="4045"/>
    <cellStyle name="Comma 2 7 2 2 5 2" xfId="9381"/>
    <cellStyle name="Comma 2 7 2 2 6" xfId="6736"/>
    <cellStyle name="Comma 2 7 2 3" xfId="1350"/>
    <cellStyle name="Comma 2 7 2 3 2" xfId="1351"/>
    <cellStyle name="Comma 2 7 2 3 2 2" xfId="1352"/>
    <cellStyle name="Comma 2 7 2 3 2 2 2" xfId="4052"/>
    <cellStyle name="Comma 2 7 2 3 2 2 2 2" xfId="9388"/>
    <cellStyle name="Comma 2 7 2 3 2 2 3" xfId="6743"/>
    <cellStyle name="Comma 2 7 2 3 2 3" xfId="4051"/>
    <cellStyle name="Comma 2 7 2 3 2 3 2" xfId="9387"/>
    <cellStyle name="Comma 2 7 2 3 2 4" xfId="6742"/>
    <cellStyle name="Comma 2 7 2 3 3" xfId="1353"/>
    <cellStyle name="Comma 2 7 2 3 3 2" xfId="4053"/>
    <cellStyle name="Comma 2 7 2 3 3 2 2" xfId="9389"/>
    <cellStyle name="Comma 2 7 2 3 3 3" xfId="6744"/>
    <cellStyle name="Comma 2 7 2 3 4" xfId="1354"/>
    <cellStyle name="Comma 2 7 2 3 4 2" xfId="4054"/>
    <cellStyle name="Comma 2 7 2 3 4 2 2" xfId="9390"/>
    <cellStyle name="Comma 2 7 2 3 4 3" xfId="6745"/>
    <cellStyle name="Comma 2 7 2 3 5" xfId="4050"/>
    <cellStyle name="Comma 2 7 2 3 5 2" xfId="9386"/>
    <cellStyle name="Comma 2 7 2 3 6" xfId="6741"/>
    <cellStyle name="Comma 2 7 2 4" xfId="1355"/>
    <cellStyle name="Comma 2 7 2 4 2" xfId="1356"/>
    <cellStyle name="Comma 2 7 2 4 2 2" xfId="1357"/>
    <cellStyle name="Comma 2 7 2 4 2 2 2" xfId="4057"/>
    <cellStyle name="Comma 2 7 2 4 2 2 2 2" xfId="9393"/>
    <cellStyle name="Comma 2 7 2 4 2 2 3" xfId="6748"/>
    <cellStyle name="Comma 2 7 2 4 2 3" xfId="4056"/>
    <cellStyle name="Comma 2 7 2 4 2 3 2" xfId="9392"/>
    <cellStyle name="Comma 2 7 2 4 2 4" xfId="6747"/>
    <cellStyle name="Comma 2 7 2 4 3" xfId="1358"/>
    <cellStyle name="Comma 2 7 2 4 3 2" xfId="4058"/>
    <cellStyle name="Comma 2 7 2 4 3 2 2" xfId="9394"/>
    <cellStyle name="Comma 2 7 2 4 3 3" xfId="6749"/>
    <cellStyle name="Comma 2 7 2 4 4" xfId="1359"/>
    <cellStyle name="Comma 2 7 2 4 4 2" xfId="4059"/>
    <cellStyle name="Comma 2 7 2 4 4 2 2" xfId="9395"/>
    <cellStyle name="Comma 2 7 2 4 4 3" xfId="6750"/>
    <cellStyle name="Comma 2 7 2 4 5" xfId="4055"/>
    <cellStyle name="Comma 2 7 2 4 5 2" xfId="9391"/>
    <cellStyle name="Comma 2 7 2 4 6" xfId="6746"/>
    <cellStyle name="Comma 2 7 2 5" xfId="1360"/>
    <cellStyle name="Comma 2 7 2 5 2" xfId="1361"/>
    <cellStyle name="Comma 2 7 2 5 2 2" xfId="1362"/>
    <cellStyle name="Comma 2 7 2 5 2 2 2" xfId="4062"/>
    <cellStyle name="Comma 2 7 2 5 2 2 2 2" xfId="9398"/>
    <cellStyle name="Comma 2 7 2 5 2 2 3" xfId="6753"/>
    <cellStyle name="Comma 2 7 2 5 2 3" xfId="4061"/>
    <cellStyle name="Comma 2 7 2 5 2 3 2" xfId="9397"/>
    <cellStyle name="Comma 2 7 2 5 2 4" xfId="6752"/>
    <cellStyle name="Comma 2 7 2 5 3" xfId="1363"/>
    <cellStyle name="Comma 2 7 2 5 3 2" xfId="4063"/>
    <cellStyle name="Comma 2 7 2 5 3 2 2" xfId="9399"/>
    <cellStyle name="Comma 2 7 2 5 3 3" xfId="6754"/>
    <cellStyle name="Comma 2 7 2 5 4" xfId="1364"/>
    <cellStyle name="Comma 2 7 2 5 4 2" xfId="4064"/>
    <cellStyle name="Comma 2 7 2 5 4 2 2" xfId="9400"/>
    <cellStyle name="Comma 2 7 2 5 4 3" xfId="6755"/>
    <cellStyle name="Comma 2 7 2 5 5" xfId="4060"/>
    <cellStyle name="Comma 2 7 2 5 5 2" xfId="9396"/>
    <cellStyle name="Comma 2 7 2 5 6" xfId="6751"/>
    <cellStyle name="Comma 2 7 2 6" xfId="1365"/>
    <cellStyle name="Comma 2 7 2 6 2" xfId="1366"/>
    <cellStyle name="Comma 2 7 2 6 2 2" xfId="4066"/>
    <cellStyle name="Comma 2 7 2 6 2 2 2" xfId="9402"/>
    <cellStyle name="Comma 2 7 2 6 2 3" xfId="6757"/>
    <cellStyle name="Comma 2 7 2 6 3" xfId="1367"/>
    <cellStyle name="Comma 2 7 2 6 3 2" xfId="4067"/>
    <cellStyle name="Comma 2 7 2 6 3 2 2" xfId="9403"/>
    <cellStyle name="Comma 2 7 2 6 3 3" xfId="6758"/>
    <cellStyle name="Comma 2 7 2 6 4" xfId="4065"/>
    <cellStyle name="Comma 2 7 2 6 4 2" xfId="9401"/>
    <cellStyle name="Comma 2 7 2 6 5" xfId="6756"/>
    <cellStyle name="Comma 2 7 2 7" xfId="1368"/>
    <cellStyle name="Comma 2 7 2 7 2" xfId="1369"/>
    <cellStyle name="Comma 2 7 2 7 2 2" xfId="4069"/>
    <cellStyle name="Comma 2 7 2 7 2 2 2" xfId="9405"/>
    <cellStyle name="Comma 2 7 2 7 2 3" xfId="6760"/>
    <cellStyle name="Comma 2 7 2 7 3" xfId="4068"/>
    <cellStyle name="Comma 2 7 2 7 3 2" xfId="9404"/>
    <cellStyle name="Comma 2 7 2 7 4" xfId="6759"/>
    <cellStyle name="Comma 2 7 2 8" xfId="1370"/>
    <cellStyle name="Comma 2 7 2 8 2" xfId="4070"/>
    <cellStyle name="Comma 2 7 2 8 2 2" xfId="9406"/>
    <cellStyle name="Comma 2 7 2 8 3" xfId="6761"/>
    <cellStyle name="Comma 2 7 2 9" xfId="1371"/>
    <cellStyle name="Comma 2 7 2 9 2" xfId="4071"/>
    <cellStyle name="Comma 2 7 2 9 2 2" xfId="9407"/>
    <cellStyle name="Comma 2 7 2 9 3" xfId="6762"/>
    <cellStyle name="Comma 2 7 3" xfId="1372"/>
    <cellStyle name="Comma 2 7 3 2" xfId="1373"/>
    <cellStyle name="Comma 2 7 3 2 2" xfId="1374"/>
    <cellStyle name="Comma 2 7 3 2 2 2" xfId="4074"/>
    <cellStyle name="Comma 2 7 3 2 2 2 2" xfId="9410"/>
    <cellStyle name="Comma 2 7 3 2 2 3" xfId="6765"/>
    <cellStyle name="Comma 2 7 3 2 3" xfId="4073"/>
    <cellStyle name="Comma 2 7 3 2 3 2" xfId="9409"/>
    <cellStyle name="Comma 2 7 3 2 4" xfId="6764"/>
    <cellStyle name="Comma 2 7 3 3" xfId="1375"/>
    <cellStyle name="Comma 2 7 3 3 2" xfId="4075"/>
    <cellStyle name="Comma 2 7 3 3 2 2" xfId="9411"/>
    <cellStyle name="Comma 2 7 3 3 3" xfId="6766"/>
    <cellStyle name="Comma 2 7 3 4" xfId="1376"/>
    <cellStyle name="Comma 2 7 3 4 2" xfId="4076"/>
    <cellStyle name="Comma 2 7 3 4 2 2" xfId="9412"/>
    <cellStyle name="Comma 2 7 3 4 3" xfId="6767"/>
    <cellStyle name="Comma 2 7 3 5" xfId="4072"/>
    <cellStyle name="Comma 2 7 3 5 2" xfId="9408"/>
    <cellStyle name="Comma 2 7 3 6" xfId="6763"/>
    <cellStyle name="Comma 2 7 4" xfId="1377"/>
    <cellStyle name="Comma 2 7 4 2" xfId="1378"/>
    <cellStyle name="Comma 2 7 4 2 2" xfId="1379"/>
    <cellStyle name="Comma 2 7 4 2 2 2" xfId="4079"/>
    <cellStyle name="Comma 2 7 4 2 2 2 2" xfId="9415"/>
    <cellStyle name="Comma 2 7 4 2 2 3" xfId="6770"/>
    <cellStyle name="Comma 2 7 4 2 3" xfId="4078"/>
    <cellStyle name="Comma 2 7 4 2 3 2" xfId="9414"/>
    <cellStyle name="Comma 2 7 4 2 4" xfId="6769"/>
    <cellStyle name="Comma 2 7 4 3" xfId="1380"/>
    <cellStyle name="Comma 2 7 4 3 2" xfId="4080"/>
    <cellStyle name="Comma 2 7 4 3 2 2" xfId="9416"/>
    <cellStyle name="Comma 2 7 4 3 3" xfId="6771"/>
    <cellStyle name="Comma 2 7 4 4" xfId="1381"/>
    <cellStyle name="Comma 2 7 4 4 2" xfId="4081"/>
    <cellStyle name="Comma 2 7 4 4 2 2" xfId="9417"/>
    <cellStyle name="Comma 2 7 4 4 3" xfId="6772"/>
    <cellStyle name="Comma 2 7 4 5" xfId="4077"/>
    <cellStyle name="Comma 2 7 4 5 2" xfId="9413"/>
    <cellStyle name="Comma 2 7 4 6" xfId="6768"/>
    <cellStyle name="Comma 2 7 5" xfId="1382"/>
    <cellStyle name="Comma 2 7 5 2" xfId="1383"/>
    <cellStyle name="Comma 2 7 5 2 2" xfId="1384"/>
    <cellStyle name="Comma 2 7 5 2 2 2" xfId="4084"/>
    <cellStyle name="Comma 2 7 5 2 2 2 2" xfId="9420"/>
    <cellStyle name="Comma 2 7 5 2 2 3" xfId="6775"/>
    <cellStyle name="Comma 2 7 5 2 3" xfId="4083"/>
    <cellStyle name="Comma 2 7 5 2 3 2" xfId="9419"/>
    <cellStyle name="Comma 2 7 5 2 4" xfId="6774"/>
    <cellStyle name="Comma 2 7 5 3" xfId="1385"/>
    <cellStyle name="Comma 2 7 5 3 2" xfId="4085"/>
    <cellStyle name="Comma 2 7 5 3 2 2" xfId="9421"/>
    <cellStyle name="Comma 2 7 5 3 3" xfId="6776"/>
    <cellStyle name="Comma 2 7 5 4" xfId="1386"/>
    <cellStyle name="Comma 2 7 5 4 2" xfId="4086"/>
    <cellStyle name="Comma 2 7 5 4 2 2" xfId="9422"/>
    <cellStyle name="Comma 2 7 5 4 3" xfId="6777"/>
    <cellStyle name="Comma 2 7 5 5" xfId="4082"/>
    <cellStyle name="Comma 2 7 5 5 2" xfId="9418"/>
    <cellStyle name="Comma 2 7 5 6" xfId="6773"/>
    <cellStyle name="Comma 2 7 6" xfId="1387"/>
    <cellStyle name="Comma 2 7 6 2" xfId="1388"/>
    <cellStyle name="Comma 2 7 6 2 2" xfId="1389"/>
    <cellStyle name="Comma 2 7 6 2 2 2" xfId="4089"/>
    <cellStyle name="Comma 2 7 6 2 2 2 2" xfId="9425"/>
    <cellStyle name="Comma 2 7 6 2 2 3" xfId="6780"/>
    <cellStyle name="Comma 2 7 6 2 3" xfId="4088"/>
    <cellStyle name="Comma 2 7 6 2 3 2" xfId="9424"/>
    <cellStyle name="Comma 2 7 6 2 4" xfId="6779"/>
    <cellStyle name="Comma 2 7 6 3" xfId="1390"/>
    <cellStyle name="Comma 2 7 6 3 2" xfId="4090"/>
    <cellStyle name="Comma 2 7 6 3 2 2" xfId="9426"/>
    <cellStyle name="Comma 2 7 6 3 3" xfId="6781"/>
    <cellStyle name="Comma 2 7 6 4" xfId="1391"/>
    <cellStyle name="Comma 2 7 6 4 2" xfId="4091"/>
    <cellStyle name="Comma 2 7 6 4 2 2" xfId="9427"/>
    <cellStyle name="Comma 2 7 6 4 3" xfId="6782"/>
    <cellStyle name="Comma 2 7 6 5" xfId="4087"/>
    <cellStyle name="Comma 2 7 6 5 2" xfId="9423"/>
    <cellStyle name="Comma 2 7 6 6" xfId="6778"/>
    <cellStyle name="Comma 2 7 7" xfId="1392"/>
    <cellStyle name="Comma 2 7 7 2" xfId="1393"/>
    <cellStyle name="Comma 2 7 7 2 2" xfId="4093"/>
    <cellStyle name="Comma 2 7 7 2 2 2" xfId="9429"/>
    <cellStyle name="Comma 2 7 7 2 3" xfId="6784"/>
    <cellStyle name="Comma 2 7 7 3" xfId="1394"/>
    <cellStyle name="Comma 2 7 7 3 2" xfId="4094"/>
    <cellStyle name="Comma 2 7 7 3 2 2" xfId="9430"/>
    <cellStyle name="Comma 2 7 7 3 3" xfId="6785"/>
    <cellStyle name="Comma 2 7 7 4" xfId="4092"/>
    <cellStyle name="Comma 2 7 7 4 2" xfId="9428"/>
    <cellStyle name="Comma 2 7 7 5" xfId="6783"/>
    <cellStyle name="Comma 2 7 8" xfId="1395"/>
    <cellStyle name="Comma 2 7 8 2" xfId="1396"/>
    <cellStyle name="Comma 2 7 8 2 2" xfId="4096"/>
    <cellStyle name="Comma 2 7 8 2 2 2" xfId="9432"/>
    <cellStyle name="Comma 2 7 8 2 3" xfId="6787"/>
    <cellStyle name="Comma 2 7 8 3" xfId="4095"/>
    <cellStyle name="Comma 2 7 8 3 2" xfId="9431"/>
    <cellStyle name="Comma 2 7 8 4" xfId="6786"/>
    <cellStyle name="Comma 2 7 9" xfId="1397"/>
    <cellStyle name="Comma 2 7 9 2" xfId="4097"/>
    <cellStyle name="Comma 2 7 9 2 2" xfId="9433"/>
    <cellStyle name="Comma 2 7 9 3" xfId="6788"/>
    <cellStyle name="Comma 2 8" xfId="1398"/>
    <cellStyle name="Comma 2 8 10" xfId="1399"/>
    <cellStyle name="Comma 2 8 10 2" xfId="4099"/>
    <cellStyle name="Comma 2 8 10 2 2" xfId="9435"/>
    <cellStyle name="Comma 2 8 10 3" xfId="6790"/>
    <cellStyle name="Comma 2 8 11" xfId="4098"/>
    <cellStyle name="Comma 2 8 11 2" xfId="9434"/>
    <cellStyle name="Comma 2 8 12" xfId="6789"/>
    <cellStyle name="Comma 2 8 2" xfId="1400"/>
    <cellStyle name="Comma 2 8 2 10" xfId="4100"/>
    <cellStyle name="Comma 2 8 2 10 2" xfId="9436"/>
    <cellStyle name="Comma 2 8 2 11" xfId="6791"/>
    <cellStyle name="Comma 2 8 2 2" xfId="1401"/>
    <cellStyle name="Comma 2 8 2 2 2" xfId="1402"/>
    <cellStyle name="Comma 2 8 2 2 2 2" xfId="1403"/>
    <cellStyle name="Comma 2 8 2 2 2 2 2" xfId="4103"/>
    <cellStyle name="Comma 2 8 2 2 2 2 2 2" xfId="9439"/>
    <cellStyle name="Comma 2 8 2 2 2 2 3" xfId="6794"/>
    <cellStyle name="Comma 2 8 2 2 2 3" xfId="4102"/>
    <cellStyle name="Comma 2 8 2 2 2 3 2" xfId="9438"/>
    <cellStyle name="Comma 2 8 2 2 2 4" xfId="6793"/>
    <cellStyle name="Comma 2 8 2 2 3" xfId="1404"/>
    <cellStyle name="Comma 2 8 2 2 3 2" xfId="4104"/>
    <cellStyle name="Comma 2 8 2 2 3 2 2" xfId="9440"/>
    <cellStyle name="Comma 2 8 2 2 3 3" xfId="6795"/>
    <cellStyle name="Comma 2 8 2 2 4" xfId="1405"/>
    <cellStyle name="Comma 2 8 2 2 4 2" xfId="4105"/>
    <cellStyle name="Comma 2 8 2 2 4 2 2" xfId="9441"/>
    <cellStyle name="Comma 2 8 2 2 4 3" xfId="6796"/>
    <cellStyle name="Comma 2 8 2 2 5" xfId="4101"/>
    <cellStyle name="Comma 2 8 2 2 5 2" xfId="9437"/>
    <cellStyle name="Comma 2 8 2 2 6" xfId="6792"/>
    <cellStyle name="Comma 2 8 2 3" xfId="1406"/>
    <cellStyle name="Comma 2 8 2 3 2" xfId="1407"/>
    <cellStyle name="Comma 2 8 2 3 2 2" xfId="1408"/>
    <cellStyle name="Comma 2 8 2 3 2 2 2" xfId="4108"/>
    <cellStyle name="Comma 2 8 2 3 2 2 2 2" xfId="9444"/>
    <cellStyle name="Comma 2 8 2 3 2 2 3" xfId="6799"/>
    <cellStyle name="Comma 2 8 2 3 2 3" xfId="4107"/>
    <cellStyle name="Comma 2 8 2 3 2 3 2" xfId="9443"/>
    <cellStyle name="Comma 2 8 2 3 2 4" xfId="6798"/>
    <cellStyle name="Comma 2 8 2 3 3" xfId="1409"/>
    <cellStyle name="Comma 2 8 2 3 3 2" xfId="4109"/>
    <cellStyle name="Comma 2 8 2 3 3 2 2" xfId="9445"/>
    <cellStyle name="Comma 2 8 2 3 3 3" xfId="6800"/>
    <cellStyle name="Comma 2 8 2 3 4" xfId="1410"/>
    <cellStyle name="Comma 2 8 2 3 4 2" xfId="4110"/>
    <cellStyle name="Comma 2 8 2 3 4 2 2" xfId="9446"/>
    <cellStyle name="Comma 2 8 2 3 4 3" xfId="6801"/>
    <cellStyle name="Comma 2 8 2 3 5" xfId="4106"/>
    <cellStyle name="Comma 2 8 2 3 5 2" xfId="9442"/>
    <cellStyle name="Comma 2 8 2 3 6" xfId="6797"/>
    <cellStyle name="Comma 2 8 2 4" xfId="1411"/>
    <cellStyle name="Comma 2 8 2 4 2" xfId="1412"/>
    <cellStyle name="Comma 2 8 2 4 2 2" xfId="1413"/>
    <cellStyle name="Comma 2 8 2 4 2 2 2" xfId="4113"/>
    <cellStyle name="Comma 2 8 2 4 2 2 2 2" xfId="9449"/>
    <cellStyle name="Comma 2 8 2 4 2 2 3" xfId="6804"/>
    <cellStyle name="Comma 2 8 2 4 2 3" xfId="4112"/>
    <cellStyle name="Comma 2 8 2 4 2 3 2" xfId="9448"/>
    <cellStyle name="Comma 2 8 2 4 2 4" xfId="6803"/>
    <cellStyle name="Comma 2 8 2 4 3" xfId="1414"/>
    <cellStyle name="Comma 2 8 2 4 3 2" xfId="4114"/>
    <cellStyle name="Comma 2 8 2 4 3 2 2" xfId="9450"/>
    <cellStyle name="Comma 2 8 2 4 3 3" xfId="6805"/>
    <cellStyle name="Comma 2 8 2 4 4" xfId="1415"/>
    <cellStyle name="Comma 2 8 2 4 4 2" xfId="4115"/>
    <cellStyle name="Comma 2 8 2 4 4 2 2" xfId="9451"/>
    <cellStyle name="Comma 2 8 2 4 4 3" xfId="6806"/>
    <cellStyle name="Comma 2 8 2 4 5" xfId="4111"/>
    <cellStyle name="Comma 2 8 2 4 5 2" xfId="9447"/>
    <cellStyle name="Comma 2 8 2 4 6" xfId="6802"/>
    <cellStyle name="Comma 2 8 2 5" xfId="1416"/>
    <cellStyle name="Comma 2 8 2 5 2" xfId="1417"/>
    <cellStyle name="Comma 2 8 2 5 2 2" xfId="1418"/>
    <cellStyle name="Comma 2 8 2 5 2 2 2" xfId="4118"/>
    <cellStyle name="Comma 2 8 2 5 2 2 2 2" xfId="9454"/>
    <cellStyle name="Comma 2 8 2 5 2 2 3" xfId="6809"/>
    <cellStyle name="Comma 2 8 2 5 2 3" xfId="4117"/>
    <cellStyle name="Comma 2 8 2 5 2 3 2" xfId="9453"/>
    <cellStyle name="Comma 2 8 2 5 2 4" xfId="6808"/>
    <cellStyle name="Comma 2 8 2 5 3" xfId="1419"/>
    <cellStyle name="Comma 2 8 2 5 3 2" xfId="4119"/>
    <cellStyle name="Comma 2 8 2 5 3 2 2" xfId="9455"/>
    <cellStyle name="Comma 2 8 2 5 3 3" xfId="6810"/>
    <cellStyle name="Comma 2 8 2 5 4" xfId="1420"/>
    <cellStyle name="Comma 2 8 2 5 4 2" xfId="4120"/>
    <cellStyle name="Comma 2 8 2 5 4 2 2" xfId="9456"/>
    <cellStyle name="Comma 2 8 2 5 4 3" xfId="6811"/>
    <cellStyle name="Comma 2 8 2 5 5" xfId="4116"/>
    <cellStyle name="Comma 2 8 2 5 5 2" xfId="9452"/>
    <cellStyle name="Comma 2 8 2 5 6" xfId="6807"/>
    <cellStyle name="Comma 2 8 2 6" xfId="1421"/>
    <cellStyle name="Comma 2 8 2 6 2" xfId="1422"/>
    <cellStyle name="Comma 2 8 2 6 2 2" xfId="4122"/>
    <cellStyle name="Comma 2 8 2 6 2 2 2" xfId="9458"/>
    <cellStyle name="Comma 2 8 2 6 2 3" xfId="6813"/>
    <cellStyle name="Comma 2 8 2 6 3" xfId="1423"/>
    <cellStyle name="Comma 2 8 2 6 3 2" xfId="4123"/>
    <cellStyle name="Comma 2 8 2 6 3 2 2" xfId="9459"/>
    <cellStyle name="Comma 2 8 2 6 3 3" xfId="6814"/>
    <cellStyle name="Comma 2 8 2 6 4" xfId="4121"/>
    <cellStyle name="Comma 2 8 2 6 4 2" xfId="9457"/>
    <cellStyle name="Comma 2 8 2 6 5" xfId="6812"/>
    <cellStyle name="Comma 2 8 2 7" xfId="1424"/>
    <cellStyle name="Comma 2 8 2 7 2" xfId="1425"/>
    <cellStyle name="Comma 2 8 2 7 2 2" xfId="4125"/>
    <cellStyle name="Comma 2 8 2 7 2 2 2" xfId="9461"/>
    <cellStyle name="Comma 2 8 2 7 2 3" xfId="6816"/>
    <cellStyle name="Comma 2 8 2 7 3" xfId="4124"/>
    <cellStyle name="Comma 2 8 2 7 3 2" xfId="9460"/>
    <cellStyle name="Comma 2 8 2 7 4" xfId="6815"/>
    <cellStyle name="Comma 2 8 2 8" xfId="1426"/>
    <cellStyle name="Comma 2 8 2 8 2" xfId="4126"/>
    <cellStyle name="Comma 2 8 2 8 2 2" xfId="9462"/>
    <cellStyle name="Comma 2 8 2 8 3" xfId="6817"/>
    <cellStyle name="Comma 2 8 2 9" xfId="1427"/>
    <cellStyle name="Comma 2 8 2 9 2" xfId="4127"/>
    <cellStyle name="Comma 2 8 2 9 2 2" xfId="9463"/>
    <cellStyle name="Comma 2 8 2 9 3" xfId="6818"/>
    <cellStyle name="Comma 2 8 3" xfId="1428"/>
    <cellStyle name="Comma 2 8 3 2" xfId="1429"/>
    <cellStyle name="Comma 2 8 3 2 2" xfId="1430"/>
    <cellStyle name="Comma 2 8 3 2 2 2" xfId="4130"/>
    <cellStyle name="Comma 2 8 3 2 2 2 2" xfId="9466"/>
    <cellStyle name="Comma 2 8 3 2 2 3" xfId="6821"/>
    <cellStyle name="Comma 2 8 3 2 3" xfId="4129"/>
    <cellStyle name="Comma 2 8 3 2 3 2" xfId="9465"/>
    <cellStyle name="Comma 2 8 3 2 4" xfId="6820"/>
    <cellStyle name="Comma 2 8 3 3" xfId="1431"/>
    <cellStyle name="Comma 2 8 3 3 2" xfId="4131"/>
    <cellStyle name="Comma 2 8 3 3 2 2" xfId="9467"/>
    <cellStyle name="Comma 2 8 3 3 3" xfId="6822"/>
    <cellStyle name="Comma 2 8 3 4" xfId="1432"/>
    <cellStyle name="Comma 2 8 3 4 2" xfId="4132"/>
    <cellStyle name="Comma 2 8 3 4 2 2" xfId="9468"/>
    <cellStyle name="Comma 2 8 3 4 3" xfId="6823"/>
    <cellStyle name="Comma 2 8 3 5" xfId="4128"/>
    <cellStyle name="Comma 2 8 3 5 2" xfId="9464"/>
    <cellStyle name="Comma 2 8 3 6" xfId="6819"/>
    <cellStyle name="Comma 2 8 4" xfId="1433"/>
    <cellStyle name="Comma 2 8 4 2" xfId="1434"/>
    <cellStyle name="Comma 2 8 4 2 2" xfId="1435"/>
    <cellStyle name="Comma 2 8 4 2 2 2" xfId="4135"/>
    <cellStyle name="Comma 2 8 4 2 2 2 2" xfId="9471"/>
    <cellStyle name="Comma 2 8 4 2 2 3" xfId="6826"/>
    <cellStyle name="Comma 2 8 4 2 3" xfId="4134"/>
    <cellStyle name="Comma 2 8 4 2 3 2" xfId="9470"/>
    <cellStyle name="Comma 2 8 4 2 4" xfId="6825"/>
    <cellStyle name="Comma 2 8 4 3" xfId="1436"/>
    <cellStyle name="Comma 2 8 4 3 2" xfId="4136"/>
    <cellStyle name="Comma 2 8 4 3 2 2" xfId="9472"/>
    <cellStyle name="Comma 2 8 4 3 3" xfId="6827"/>
    <cellStyle name="Comma 2 8 4 4" xfId="1437"/>
    <cellStyle name="Comma 2 8 4 4 2" xfId="4137"/>
    <cellStyle name="Comma 2 8 4 4 2 2" xfId="9473"/>
    <cellStyle name="Comma 2 8 4 4 3" xfId="6828"/>
    <cellStyle name="Comma 2 8 4 5" xfId="4133"/>
    <cellStyle name="Comma 2 8 4 5 2" xfId="9469"/>
    <cellStyle name="Comma 2 8 4 6" xfId="6824"/>
    <cellStyle name="Comma 2 8 5" xfId="1438"/>
    <cellStyle name="Comma 2 8 5 2" xfId="1439"/>
    <cellStyle name="Comma 2 8 5 2 2" xfId="1440"/>
    <cellStyle name="Comma 2 8 5 2 2 2" xfId="4140"/>
    <cellStyle name="Comma 2 8 5 2 2 2 2" xfId="9476"/>
    <cellStyle name="Comma 2 8 5 2 2 3" xfId="6831"/>
    <cellStyle name="Comma 2 8 5 2 3" xfId="4139"/>
    <cellStyle name="Comma 2 8 5 2 3 2" xfId="9475"/>
    <cellStyle name="Comma 2 8 5 2 4" xfId="6830"/>
    <cellStyle name="Comma 2 8 5 3" xfId="1441"/>
    <cellStyle name="Comma 2 8 5 3 2" xfId="4141"/>
    <cellStyle name="Comma 2 8 5 3 2 2" xfId="9477"/>
    <cellStyle name="Comma 2 8 5 3 3" xfId="6832"/>
    <cellStyle name="Comma 2 8 5 4" xfId="1442"/>
    <cellStyle name="Comma 2 8 5 4 2" xfId="4142"/>
    <cellStyle name="Comma 2 8 5 4 2 2" xfId="9478"/>
    <cellStyle name="Comma 2 8 5 4 3" xfId="6833"/>
    <cellStyle name="Comma 2 8 5 5" xfId="4138"/>
    <cellStyle name="Comma 2 8 5 5 2" xfId="9474"/>
    <cellStyle name="Comma 2 8 5 6" xfId="6829"/>
    <cellStyle name="Comma 2 8 6" xfId="1443"/>
    <cellStyle name="Comma 2 8 6 2" xfId="1444"/>
    <cellStyle name="Comma 2 8 6 2 2" xfId="1445"/>
    <cellStyle name="Comma 2 8 6 2 2 2" xfId="4145"/>
    <cellStyle name="Comma 2 8 6 2 2 2 2" xfId="9481"/>
    <cellStyle name="Comma 2 8 6 2 2 3" xfId="6836"/>
    <cellStyle name="Comma 2 8 6 2 3" xfId="4144"/>
    <cellStyle name="Comma 2 8 6 2 3 2" xfId="9480"/>
    <cellStyle name="Comma 2 8 6 2 4" xfId="6835"/>
    <cellStyle name="Comma 2 8 6 3" xfId="1446"/>
    <cellStyle name="Comma 2 8 6 3 2" xfId="4146"/>
    <cellStyle name="Comma 2 8 6 3 2 2" xfId="9482"/>
    <cellStyle name="Comma 2 8 6 3 3" xfId="6837"/>
    <cellStyle name="Comma 2 8 6 4" xfId="1447"/>
    <cellStyle name="Comma 2 8 6 4 2" xfId="4147"/>
    <cellStyle name="Comma 2 8 6 4 2 2" xfId="9483"/>
    <cellStyle name="Comma 2 8 6 4 3" xfId="6838"/>
    <cellStyle name="Comma 2 8 6 5" xfId="4143"/>
    <cellStyle name="Comma 2 8 6 5 2" xfId="9479"/>
    <cellStyle name="Comma 2 8 6 6" xfId="6834"/>
    <cellStyle name="Comma 2 8 7" xfId="1448"/>
    <cellStyle name="Comma 2 8 7 2" xfId="1449"/>
    <cellStyle name="Comma 2 8 7 2 2" xfId="4149"/>
    <cellStyle name="Comma 2 8 7 2 2 2" xfId="9485"/>
    <cellStyle name="Comma 2 8 7 2 3" xfId="6840"/>
    <cellStyle name="Comma 2 8 7 3" xfId="1450"/>
    <cellStyle name="Comma 2 8 7 3 2" xfId="4150"/>
    <cellStyle name="Comma 2 8 7 3 2 2" xfId="9486"/>
    <cellStyle name="Comma 2 8 7 3 3" xfId="6841"/>
    <cellStyle name="Comma 2 8 7 4" xfId="4148"/>
    <cellStyle name="Comma 2 8 7 4 2" xfId="9484"/>
    <cellStyle name="Comma 2 8 7 5" xfId="6839"/>
    <cellStyle name="Comma 2 8 8" xfId="1451"/>
    <cellStyle name="Comma 2 8 8 2" xfId="1452"/>
    <cellStyle name="Comma 2 8 8 2 2" xfId="4152"/>
    <cellStyle name="Comma 2 8 8 2 2 2" xfId="9488"/>
    <cellStyle name="Comma 2 8 8 2 3" xfId="6843"/>
    <cellStyle name="Comma 2 8 8 3" xfId="4151"/>
    <cellStyle name="Comma 2 8 8 3 2" xfId="9487"/>
    <cellStyle name="Comma 2 8 8 4" xfId="6842"/>
    <cellStyle name="Comma 2 8 9" xfId="1453"/>
    <cellStyle name="Comma 2 8 9 2" xfId="4153"/>
    <cellStyle name="Comma 2 8 9 2 2" xfId="9489"/>
    <cellStyle name="Comma 2 8 9 3" xfId="6844"/>
    <cellStyle name="Comma 2 9" xfId="1454"/>
    <cellStyle name="Comma 2 9 10" xfId="4154"/>
    <cellStyle name="Comma 2 9 10 2" xfId="9490"/>
    <cellStyle name="Comma 2 9 11" xfId="6845"/>
    <cellStyle name="Comma 2 9 2" xfId="1455"/>
    <cellStyle name="Comma 2 9 2 2" xfId="1456"/>
    <cellStyle name="Comma 2 9 2 2 2" xfId="1457"/>
    <cellStyle name="Comma 2 9 2 2 2 2" xfId="4157"/>
    <cellStyle name="Comma 2 9 2 2 2 2 2" xfId="9493"/>
    <cellStyle name="Comma 2 9 2 2 2 3" xfId="6848"/>
    <cellStyle name="Comma 2 9 2 2 3" xfId="4156"/>
    <cellStyle name="Comma 2 9 2 2 3 2" xfId="9492"/>
    <cellStyle name="Comma 2 9 2 2 4" xfId="6847"/>
    <cellStyle name="Comma 2 9 2 3" xfId="1458"/>
    <cellStyle name="Comma 2 9 2 3 2" xfId="4158"/>
    <cellStyle name="Comma 2 9 2 3 2 2" xfId="9494"/>
    <cellStyle name="Comma 2 9 2 3 3" xfId="6849"/>
    <cellStyle name="Comma 2 9 2 4" xfId="1459"/>
    <cellStyle name="Comma 2 9 2 4 2" xfId="4159"/>
    <cellStyle name="Comma 2 9 2 4 2 2" xfId="9495"/>
    <cellStyle name="Comma 2 9 2 4 3" xfId="6850"/>
    <cellStyle name="Comma 2 9 2 5" xfId="4155"/>
    <cellStyle name="Comma 2 9 2 5 2" xfId="9491"/>
    <cellStyle name="Comma 2 9 2 6" xfId="6846"/>
    <cellStyle name="Comma 2 9 3" xfId="1460"/>
    <cellStyle name="Comma 2 9 3 2" xfId="1461"/>
    <cellStyle name="Comma 2 9 3 2 2" xfId="1462"/>
    <cellStyle name="Comma 2 9 3 2 2 2" xfId="4162"/>
    <cellStyle name="Comma 2 9 3 2 2 2 2" xfId="9498"/>
    <cellStyle name="Comma 2 9 3 2 2 3" xfId="6853"/>
    <cellStyle name="Comma 2 9 3 2 3" xfId="4161"/>
    <cellStyle name="Comma 2 9 3 2 3 2" xfId="9497"/>
    <cellStyle name="Comma 2 9 3 2 4" xfId="6852"/>
    <cellStyle name="Comma 2 9 3 3" xfId="1463"/>
    <cellStyle name="Comma 2 9 3 3 2" xfId="4163"/>
    <cellStyle name="Comma 2 9 3 3 2 2" xfId="9499"/>
    <cellStyle name="Comma 2 9 3 3 3" xfId="6854"/>
    <cellStyle name="Comma 2 9 3 4" xfId="1464"/>
    <cellStyle name="Comma 2 9 3 4 2" xfId="4164"/>
    <cellStyle name="Comma 2 9 3 4 2 2" xfId="9500"/>
    <cellStyle name="Comma 2 9 3 4 3" xfId="6855"/>
    <cellStyle name="Comma 2 9 3 5" xfId="4160"/>
    <cellStyle name="Comma 2 9 3 5 2" xfId="9496"/>
    <cellStyle name="Comma 2 9 3 6" xfId="6851"/>
    <cellStyle name="Comma 2 9 4" xfId="1465"/>
    <cellStyle name="Comma 2 9 4 2" xfId="1466"/>
    <cellStyle name="Comma 2 9 4 2 2" xfId="1467"/>
    <cellStyle name="Comma 2 9 4 2 2 2" xfId="4167"/>
    <cellStyle name="Comma 2 9 4 2 2 2 2" xfId="9503"/>
    <cellStyle name="Comma 2 9 4 2 2 3" xfId="6858"/>
    <cellStyle name="Comma 2 9 4 2 3" xfId="4166"/>
    <cellStyle name="Comma 2 9 4 2 3 2" xfId="9502"/>
    <cellStyle name="Comma 2 9 4 2 4" xfId="6857"/>
    <cellStyle name="Comma 2 9 4 3" xfId="1468"/>
    <cellStyle name="Comma 2 9 4 3 2" xfId="4168"/>
    <cellStyle name="Comma 2 9 4 3 2 2" xfId="9504"/>
    <cellStyle name="Comma 2 9 4 3 3" xfId="6859"/>
    <cellStyle name="Comma 2 9 4 4" xfId="1469"/>
    <cellStyle name="Comma 2 9 4 4 2" xfId="4169"/>
    <cellStyle name="Comma 2 9 4 4 2 2" xfId="9505"/>
    <cellStyle name="Comma 2 9 4 4 3" xfId="6860"/>
    <cellStyle name="Comma 2 9 4 5" xfId="4165"/>
    <cellStyle name="Comma 2 9 4 5 2" xfId="9501"/>
    <cellStyle name="Comma 2 9 4 6" xfId="6856"/>
    <cellStyle name="Comma 2 9 5" xfId="1470"/>
    <cellStyle name="Comma 2 9 5 2" xfId="1471"/>
    <cellStyle name="Comma 2 9 5 2 2" xfId="1472"/>
    <cellStyle name="Comma 2 9 5 2 2 2" xfId="4172"/>
    <cellStyle name="Comma 2 9 5 2 2 2 2" xfId="9508"/>
    <cellStyle name="Comma 2 9 5 2 2 3" xfId="6863"/>
    <cellStyle name="Comma 2 9 5 2 3" xfId="4171"/>
    <cellStyle name="Comma 2 9 5 2 3 2" xfId="9507"/>
    <cellStyle name="Comma 2 9 5 2 4" xfId="6862"/>
    <cellStyle name="Comma 2 9 5 3" xfId="1473"/>
    <cellStyle name="Comma 2 9 5 3 2" xfId="4173"/>
    <cellStyle name="Comma 2 9 5 3 2 2" xfId="9509"/>
    <cellStyle name="Comma 2 9 5 3 3" xfId="6864"/>
    <cellStyle name="Comma 2 9 5 4" xfId="1474"/>
    <cellStyle name="Comma 2 9 5 4 2" xfId="4174"/>
    <cellStyle name="Comma 2 9 5 4 2 2" xfId="9510"/>
    <cellStyle name="Comma 2 9 5 4 3" xfId="6865"/>
    <cellStyle name="Comma 2 9 5 5" xfId="4170"/>
    <cellStyle name="Comma 2 9 5 5 2" xfId="9506"/>
    <cellStyle name="Comma 2 9 5 6" xfId="6861"/>
    <cellStyle name="Comma 2 9 6" xfId="1475"/>
    <cellStyle name="Comma 2 9 6 2" xfId="1476"/>
    <cellStyle name="Comma 2 9 6 2 2" xfId="4176"/>
    <cellStyle name="Comma 2 9 6 2 2 2" xfId="9512"/>
    <cellStyle name="Comma 2 9 6 2 3" xfId="6867"/>
    <cellStyle name="Comma 2 9 6 3" xfId="1477"/>
    <cellStyle name="Comma 2 9 6 3 2" xfId="4177"/>
    <cellStyle name="Comma 2 9 6 3 2 2" xfId="9513"/>
    <cellStyle name="Comma 2 9 6 3 3" xfId="6868"/>
    <cellStyle name="Comma 2 9 6 4" xfId="4175"/>
    <cellStyle name="Comma 2 9 6 4 2" xfId="9511"/>
    <cellStyle name="Comma 2 9 6 5" xfId="6866"/>
    <cellStyle name="Comma 2 9 7" xfId="1478"/>
    <cellStyle name="Comma 2 9 7 2" xfId="1479"/>
    <cellStyle name="Comma 2 9 7 2 2" xfId="4179"/>
    <cellStyle name="Comma 2 9 7 2 2 2" xfId="9515"/>
    <cellStyle name="Comma 2 9 7 2 3" xfId="6870"/>
    <cellStyle name="Comma 2 9 7 3" xfId="4178"/>
    <cellStyle name="Comma 2 9 7 3 2" xfId="9514"/>
    <cellStyle name="Comma 2 9 7 4" xfId="6869"/>
    <cellStyle name="Comma 2 9 8" xfId="1480"/>
    <cellStyle name="Comma 2 9 8 2" xfId="4180"/>
    <cellStyle name="Comma 2 9 8 2 2" xfId="9516"/>
    <cellStyle name="Comma 2 9 8 3" xfId="6871"/>
    <cellStyle name="Comma 2 9 9" xfId="1481"/>
    <cellStyle name="Comma 2 9 9 2" xfId="4181"/>
    <cellStyle name="Comma 2 9 9 2 2" xfId="9517"/>
    <cellStyle name="Comma 2 9 9 3" xfId="6872"/>
    <cellStyle name="Comma 3" xfId="68"/>
    <cellStyle name="Comma 3 10" xfId="1483"/>
    <cellStyle name="Comma 3 10 2" xfId="1484"/>
    <cellStyle name="Comma 3 10 2 2" xfId="4184"/>
    <cellStyle name="Comma 3 10 2 2 2" xfId="9520"/>
    <cellStyle name="Comma 3 10 2 3" xfId="6875"/>
    <cellStyle name="Comma 3 10 3" xfId="1485"/>
    <cellStyle name="Comma 3 10 3 2" xfId="4185"/>
    <cellStyle name="Comma 3 10 3 2 2" xfId="9521"/>
    <cellStyle name="Comma 3 10 3 3" xfId="6876"/>
    <cellStyle name="Comma 3 10 4" xfId="4183"/>
    <cellStyle name="Comma 3 10 4 2" xfId="9519"/>
    <cellStyle name="Comma 3 10 5" xfId="6874"/>
    <cellStyle name="Comma 3 11" xfId="1486"/>
    <cellStyle name="Comma 3 11 2" xfId="1487"/>
    <cellStyle name="Comma 3 11 2 2" xfId="4187"/>
    <cellStyle name="Comma 3 11 2 2 2" xfId="9523"/>
    <cellStyle name="Comma 3 11 2 3" xfId="6878"/>
    <cellStyle name="Comma 3 11 3" xfId="4186"/>
    <cellStyle name="Comma 3 11 3 2" xfId="9522"/>
    <cellStyle name="Comma 3 11 4" xfId="6877"/>
    <cellStyle name="Comma 3 12" xfId="1488"/>
    <cellStyle name="Comma 3 12 2" xfId="4188"/>
    <cellStyle name="Comma 3 12 2 2" xfId="9524"/>
    <cellStyle name="Comma 3 12 3" xfId="6879"/>
    <cellStyle name="Comma 3 13" xfId="1489"/>
    <cellStyle name="Comma 3 13 2" xfId="4189"/>
    <cellStyle name="Comma 3 13 2 2" xfId="9525"/>
    <cellStyle name="Comma 3 13 3" xfId="6880"/>
    <cellStyle name="Comma 3 14" xfId="1490"/>
    <cellStyle name="Comma 3 14 2" xfId="4190"/>
    <cellStyle name="Comma 3 14 2 2" xfId="9526"/>
    <cellStyle name="Comma 3 14 3" xfId="6881"/>
    <cellStyle name="Comma 3 15" xfId="2763"/>
    <cellStyle name="Comma 3 15 2" xfId="5436"/>
    <cellStyle name="Comma 3 15 2 2" xfId="10766"/>
    <cellStyle name="Comma 3 15 3" xfId="8124"/>
    <cellStyle name="Comma 3 16" xfId="2823"/>
    <cellStyle name="Comma 3 16 2" xfId="5496"/>
    <cellStyle name="Comma 3 16 2 2" xfId="10820"/>
    <cellStyle name="Comma 3 16 3" xfId="8179"/>
    <cellStyle name="Comma 3 17" xfId="1482"/>
    <cellStyle name="Comma 3 17 2" xfId="4182"/>
    <cellStyle name="Comma 3 17 2 2" xfId="9518"/>
    <cellStyle name="Comma 3 17 3" xfId="6873"/>
    <cellStyle name="Comma 3 18" xfId="249"/>
    <cellStyle name="Comma 3 18 2" xfId="2956"/>
    <cellStyle name="Comma 3 18 2 2" xfId="8295"/>
    <cellStyle name="Comma 3 18 3" xfId="5649"/>
    <cellStyle name="Comma 3 19" xfId="2928"/>
    <cellStyle name="Comma 3 19 2" xfId="8283"/>
    <cellStyle name="Comma 3 2" xfId="69"/>
    <cellStyle name="Comma 3 2 10" xfId="1492"/>
    <cellStyle name="Comma 3 2 10 2" xfId="4192"/>
    <cellStyle name="Comma 3 2 10 2 2" xfId="9528"/>
    <cellStyle name="Comma 3 2 10 3" xfId="6883"/>
    <cellStyle name="Comma 3 2 11" xfId="2776"/>
    <cellStyle name="Comma 3 2 11 2" xfId="5449"/>
    <cellStyle name="Comma 3 2 11 2 2" xfId="10779"/>
    <cellStyle name="Comma 3 2 11 3" xfId="8137"/>
    <cellStyle name="Comma 3 2 12" xfId="2836"/>
    <cellStyle name="Comma 3 2 12 2" xfId="5509"/>
    <cellStyle name="Comma 3 2 12 2 2" xfId="10833"/>
    <cellStyle name="Comma 3 2 12 3" xfId="8192"/>
    <cellStyle name="Comma 3 2 13" xfId="1491"/>
    <cellStyle name="Comma 3 2 13 2" xfId="4191"/>
    <cellStyle name="Comma 3 2 13 2 2" xfId="9527"/>
    <cellStyle name="Comma 3 2 13 3" xfId="6882"/>
    <cellStyle name="Comma 3 2 14" xfId="262"/>
    <cellStyle name="Comma 3 2 14 2" xfId="2969"/>
    <cellStyle name="Comma 3 2 14 2 2" xfId="8308"/>
    <cellStyle name="Comma 3 2 14 3" xfId="5662"/>
    <cellStyle name="Comma 3 2 15" xfId="2929"/>
    <cellStyle name="Comma 3 2 15 2" xfId="8284"/>
    <cellStyle name="Comma 3 2 16" xfId="5627"/>
    <cellStyle name="Comma 3 2 17" xfId="8108"/>
    <cellStyle name="Comma 3 2 18" xfId="10758"/>
    <cellStyle name="Comma 3 2 19" xfId="199"/>
    <cellStyle name="Comma 3 2 2" xfId="136"/>
    <cellStyle name="Comma 3 2 2 10" xfId="2804"/>
    <cellStyle name="Comma 3 2 2 10 2" xfId="5477"/>
    <cellStyle name="Comma 3 2 2 10 2 2" xfId="10806"/>
    <cellStyle name="Comma 3 2 2 10 3" xfId="8164"/>
    <cellStyle name="Comma 3 2 2 11" xfId="2863"/>
    <cellStyle name="Comma 3 2 2 11 2" xfId="5536"/>
    <cellStyle name="Comma 3 2 2 11 2 2" xfId="10860"/>
    <cellStyle name="Comma 3 2 2 11 3" xfId="8219"/>
    <cellStyle name="Comma 3 2 2 12" xfId="1493"/>
    <cellStyle name="Comma 3 2 2 12 2" xfId="4193"/>
    <cellStyle name="Comma 3 2 2 12 2 2" xfId="9529"/>
    <cellStyle name="Comma 3 2 2 12 3" xfId="6884"/>
    <cellStyle name="Comma 3 2 2 13" xfId="2998"/>
    <cellStyle name="Comma 3 2 2 13 2" xfId="8335"/>
    <cellStyle name="Comma 3 2 2 14" xfId="5690"/>
    <cellStyle name="Comma 3 2 2 15" xfId="291"/>
    <cellStyle name="Comma 3 2 2 2" xfId="345"/>
    <cellStyle name="Comma 3 2 2 2 2" xfId="1495"/>
    <cellStyle name="Comma 3 2 2 2 2 2" xfId="1496"/>
    <cellStyle name="Comma 3 2 2 2 2 2 2" xfId="4196"/>
    <cellStyle name="Comma 3 2 2 2 2 2 2 2" xfId="9532"/>
    <cellStyle name="Comma 3 2 2 2 2 2 3" xfId="6887"/>
    <cellStyle name="Comma 3 2 2 2 2 3" xfId="4195"/>
    <cellStyle name="Comma 3 2 2 2 2 3 2" xfId="9531"/>
    <cellStyle name="Comma 3 2 2 2 2 4" xfId="6886"/>
    <cellStyle name="Comma 3 2 2 2 3" xfId="1497"/>
    <cellStyle name="Comma 3 2 2 2 3 2" xfId="4197"/>
    <cellStyle name="Comma 3 2 2 2 3 2 2" xfId="9533"/>
    <cellStyle name="Comma 3 2 2 2 3 3" xfId="6888"/>
    <cellStyle name="Comma 3 2 2 2 4" xfId="1498"/>
    <cellStyle name="Comma 3 2 2 2 4 2" xfId="4198"/>
    <cellStyle name="Comma 3 2 2 2 4 2 2" xfId="9534"/>
    <cellStyle name="Comma 3 2 2 2 4 3" xfId="6889"/>
    <cellStyle name="Comma 3 2 2 2 5" xfId="2917"/>
    <cellStyle name="Comma 3 2 2 2 5 2" xfId="5590"/>
    <cellStyle name="Comma 3 2 2 2 5 2 2" xfId="10914"/>
    <cellStyle name="Comma 3 2 2 2 5 3" xfId="8273"/>
    <cellStyle name="Comma 3 2 2 2 6" xfId="1494"/>
    <cellStyle name="Comma 3 2 2 2 6 2" xfId="4194"/>
    <cellStyle name="Comma 3 2 2 2 6 2 2" xfId="9530"/>
    <cellStyle name="Comma 3 2 2 2 6 3" xfId="6885"/>
    <cellStyle name="Comma 3 2 2 2 7" xfId="3052"/>
    <cellStyle name="Comma 3 2 2 2 7 2" xfId="8389"/>
    <cellStyle name="Comma 3 2 2 2 8" xfId="5744"/>
    <cellStyle name="Comma 3 2 2 3" xfId="1499"/>
    <cellStyle name="Comma 3 2 2 3 2" xfId="1500"/>
    <cellStyle name="Comma 3 2 2 3 2 2" xfId="1501"/>
    <cellStyle name="Comma 3 2 2 3 2 2 2" xfId="4201"/>
    <cellStyle name="Comma 3 2 2 3 2 2 2 2" xfId="9537"/>
    <cellStyle name="Comma 3 2 2 3 2 2 3" xfId="6892"/>
    <cellStyle name="Comma 3 2 2 3 2 3" xfId="4200"/>
    <cellStyle name="Comma 3 2 2 3 2 3 2" xfId="9536"/>
    <cellStyle name="Comma 3 2 2 3 2 4" xfId="6891"/>
    <cellStyle name="Comma 3 2 2 3 3" xfId="1502"/>
    <cellStyle name="Comma 3 2 2 3 3 2" xfId="4202"/>
    <cellStyle name="Comma 3 2 2 3 3 2 2" xfId="9538"/>
    <cellStyle name="Comma 3 2 2 3 3 3" xfId="6893"/>
    <cellStyle name="Comma 3 2 2 3 4" xfId="1503"/>
    <cellStyle name="Comma 3 2 2 3 4 2" xfId="4203"/>
    <cellStyle name="Comma 3 2 2 3 4 2 2" xfId="9539"/>
    <cellStyle name="Comma 3 2 2 3 4 3" xfId="6894"/>
    <cellStyle name="Comma 3 2 2 3 5" xfId="4199"/>
    <cellStyle name="Comma 3 2 2 3 5 2" xfId="9535"/>
    <cellStyle name="Comma 3 2 2 3 6" xfId="6890"/>
    <cellStyle name="Comma 3 2 2 4" xfId="1504"/>
    <cellStyle name="Comma 3 2 2 4 2" xfId="1505"/>
    <cellStyle name="Comma 3 2 2 4 2 2" xfId="1506"/>
    <cellStyle name="Comma 3 2 2 4 2 2 2" xfId="4206"/>
    <cellStyle name="Comma 3 2 2 4 2 2 2 2" xfId="9542"/>
    <cellStyle name="Comma 3 2 2 4 2 2 3" xfId="6897"/>
    <cellStyle name="Comma 3 2 2 4 2 3" xfId="4205"/>
    <cellStyle name="Comma 3 2 2 4 2 3 2" xfId="9541"/>
    <cellStyle name="Comma 3 2 2 4 2 4" xfId="6896"/>
    <cellStyle name="Comma 3 2 2 4 3" xfId="1507"/>
    <cellStyle name="Comma 3 2 2 4 3 2" xfId="4207"/>
    <cellStyle name="Comma 3 2 2 4 3 2 2" xfId="9543"/>
    <cellStyle name="Comma 3 2 2 4 3 3" xfId="6898"/>
    <cellStyle name="Comma 3 2 2 4 4" xfId="1508"/>
    <cellStyle name="Comma 3 2 2 4 4 2" xfId="4208"/>
    <cellStyle name="Comma 3 2 2 4 4 2 2" xfId="9544"/>
    <cellStyle name="Comma 3 2 2 4 4 3" xfId="6899"/>
    <cellStyle name="Comma 3 2 2 4 5" xfId="4204"/>
    <cellStyle name="Comma 3 2 2 4 5 2" xfId="9540"/>
    <cellStyle name="Comma 3 2 2 4 6" xfId="6895"/>
    <cellStyle name="Comma 3 2 2 5" xfId="1509"/>
    <cellStyle name="Comma 3 2 2 5 2" xfId="1510"/>
    <cellStyle name="Comma 3 2 2 5 2 2" xfId="1511"/>
    <cellStyle name="Comma 3 2 2 5 2 2 2" xfId="4211"/>
    <cellStyle name="Comma 3 2 2 5 2 2 2 2" xfId="9547"/>
    <cellStyle name="Comma 3 2 2 5 2 2 3" xfId="6902"/>
    <cellStyle name="Comma 3 2 2 5 2 3" xfId="4210"/>
    <cellStyle name="Comma 3 2 2 5 2 3 2" xfId="9546"/>
    <cellStyle name="Comma 3 2 2 5 2 4" xfId="6901"/>
    <cellStyle name="Comma 3 2 2 5 3" xfId="1512"/>
    <cellStyle name="Comma 3 2 2 5 3 2" xfId="4212"/>
    <cellStyle name="Comma 3 2 2 5 3 2 2" xfId="9548"/>
    <cellStyle name="Comma 3 2 2 5 3 3" xfId="6903"/>
    <cellStyle name="Comma 3 2 2 5 4" xfId="1513"/>
    <cellStyle name="Comma 3 2 2 5 4 2" xfId="4213"/>
    <cellStyle name="Comma 3 2 2 5 4 2 2" xfId="9549"/>
    <cellStyle name="Comma 3 2 2 5 4 3" xfId="6904"/>
    <cellStyle name="Comma 3 2 2 5 5" xfId="4209"/>
    <cellStyle name="Comma 3 2 2 5 5 2" xfId="9545"/>
    <cellStyle name="Comma 3 2 2 5 6" xfId="6900"/>
    <cellStyle name="Comma 3 2 2 6" xfId="1514"/>
    <cellStyle name="Comma 3 2 2 6 2" xfId="1515"/>
    <cellStyle name="Comma 3 2 2 6 2 2" xfId="4215"/>
    <cellStyle name="Comma 3 2 2 6 2 2 2" xfId="9551"/>
    <cellStyle name="Comma 3 2 2 6 2 3" xfId="6906"/>
    <cellStyle name="Comma 3 2 2 6 3" xfId="1516"/>
    <cellStyle name="Comma 3 2 2 6 3 2" xfId="4216"/>
    <cellStyle name="Comma 3 2 2 6 3 2 2" xfId="9552"/>
    <cellStyle name="Comma 3 2 2 6 3 3" xfId="6907"/>
    <cellStyle name="Comma 3 2 2 6 4" xfId="4214"/>
    <cellStyle name="Comma 3 2 2 6 4 2" xfId="9550"/>
    <cellStyle name="Comma 3 2 2 6 5" xfId="6905"/>
    <cellStyle name="Comma 3 2 2 7" xfId="1517"/>
    <cellStyle name="Comma 3 2 2 7 2" xfId="1518"/>
    <cellStyle name="Comma 3 2 2 7 2 2" xfId="4218"/>
    <cellStyle name="Comma 3 2 2 7 2 2 2" xfId="9554"/>
    <cellStyle name="Comma 3 2 2 7 2 3" xfId="6909"/>
    <cellStyle name="Comma 3 2 2 7 3" xfId="4217"/>
    <cellStyle name="Comma 3 2 2 7 3 2" xfId="9553"/>
    <cellStyle name="Comma 3 2 2 7 4" xfId="6908"/>
    <cellStyle name="Comma 3 2 2 8" xfId="1519"/>
    <cellStyle name="Comma 3 2 2 8 2" xfId="4219"/>
    <cellStyle name="Comma 3 2 2 8 2 2" xfId="9555"/>
    <cellStyle name="Comma 3 2 2 8 3" xfId="6910"/>
    <cellStyle name="Comma 3 2 2 9" xfId="1520"/>
    <cellStyle name="Comma 3 2 2 9 2" xfId="4220"/>
    <cellStyle name="Comma 3 2 2 9 2 2" xfId="9556"/>
    <cellStyle name="Comma 3 2 2 9 3" xfId="6911"/>
    <cellStyle name="Comma 3 2 3" xfId="318"/>
    <cellStyle name="Comma 3 2 3 2" xfId="1522"/>
    <cellStyle name="Comma 3 2 3 2 2" xfId="1523"/>
    <cellStyle name="Comma 3 2 3 2 2 2" xfId="4223"/>
    <cellStyle name="Comma 3 2 3 2 2 2 2" xfId="9559"/>
    <cellStyle name="Comma 3 2 3 2 2 3" xfId="6914"/>
    <cellStyle name="Comma 3 2 3 2 3" xfId="4222"/>
    <cellStyle name="Comma 3 2 3 2 3 2" xfId="9558"/>
    <cellStyle name="Comma 3 2 3 2 4" xfId="6913"/>
    <cellStyle name="Comma 3 2 3 3" xfId="1524"/>
    <cellStyle name="Comma 3 2 3 3 2" xfId="4224"/>
    <cellStyle name="Comma 3 2 3 3 2 2" xfId="9560"/>
    <cellStyle name="Comma 3 2 3 3 3" xfId="6915"/>
    <cellStyle name="Comma 3 2 3 4" xfId="1525"/>
    <cellStyle name="Comma 3 2 3 4 2" xfId="4225"/>
    <cellStyle name="Comma 3 2 3 4 2 2" xfId="9561"/>
    <cellStyle name="Comma 3 2 3 4 3" xfId="6916"/>
    <cellStyle name="Comma 3 2 3 5" xfId="2890"/>
    <cellStyle name="Comma 3 2 3 5 2" xfId="5563"/>
    <cellStyle name="Comma 3 2 3 5 2 2" xfId="10887"/>
    <cellStyle name="Comma 3 2 3 5 3" xfId="8246"/>
    <cellStyle name="Comma 3 2 3 6" xfId="1521"/>
    <cellStyle name="Comma 3 2 3 6 2" xfId="4221"/>
    <cellStyle name="Comma 3 2 3 6 2 2" xfId="9557"/>
    <cellStyle name="Comma 3 2 3 6 3" xfId="6912"/>
    <cellStyle name="Comma 3 2 3 7" xfId="3025"/>
    <cellStyle name="Comma 3 2 3 7 2" xfId="8362"/>
    <cellStyle name="Comma 3 2 3 8" xfId="5717"/>
    <cellStyle name="Comma 3 2 4" xfId="1526"/>
    <cellStyle name="Comma 3 2 4 2" xfId="1527"/>
    <cellStyle name="Comma 3 2 4 2 2" xfId="1528"/>
    <cellStyle name="Comma 3 2 4 2 2 2" xfId="4228"/>
    <cellStyle name="Comma 3 2 4 2 2 2 2" xfId="9564"/>
    <cellStyle name="Comma 3 2 4 2 2 3" xfId="6919"/>
    <cellStyle name="Comma 3 2 4 2 3" xfId="4227"/>
    <cellStyle name="Comma 3 2 4 2 3 2" xfId="9563"/>
    <cellStyle name="Comma 3 2 4 2 4" xfId="6918"/>
    <cellStyle name="Comma 3 2 4 3" xfId="1529"/>
    <cellStyle name="Comma 3 2 4 3 2" xfId="4229"/>
    <cellStyle name="Comma 3 2 4 3 2 2" xfId="9565"/>
    <cellStyle name="Comma 3 2 4 3 3" xfId="6920"/>
    <cellStyle name="Comma 3 2 4 4" xfId="1530"/>
    <cellStyle name="Comma 3 2 4 4 2" xfId="4230"/>
    <cellStyle name="Comma 3 2 4 4 2 2" xfId="9566"/>
    <cellStyle name="Comma 3 2 4 4 3" xfId="6921"/>
    <cellStyle name="Comma 3 2 4 5" xfId="4226"/>
    <cellStyle name="Comma 3 2 4 5 2" xfId="9562"/>
    <cellStyle name="Comma 3 2 4 6" xfId="6917"/>
    <cellStyle name="Comma 3 2 5" xfId="1531"/>
    <cellStyle name="Comma 3 2 5 2" xfId="1532"/>
    <cellStyle name="Comma 3 2 5 2 2" xfId="1533"/>
    <cellStyle name="Comma 3 2 5 2 2 2" xfId="4233"/>
    <cellStyle name="Comma 3 2 5 2 2 2 2" xfId="9569"/>
    <cellStyle name="Comma 3 2 5 2 2 3" xfId="6924"/>
    <cellStyle name="Comma 3 2 5 2 3" xfId="4232"/>
    <cellStyle name="Comma 3 2 5 2 3 2" xfId="9568"/>
    <cellStyle name="Comma 3 2 5 2 4" xfId="6923"/>
    <cellStyle name="Comma 3 2 5 3" xfId="1534"/>
    <cellStyle name="Comma 3 2 5 3 2" xfId="4234"/>
    <cellStyle name="Comma 3 2 5 3 2 2" xfId="9570"/>
    <cellStyle name="Comma 3 2 5 3 3" xfId="6925"/>
    <cellStyle name="Comma 3 2 5 4" xfId="1535"/>
    <cellStyle name="Comma 3 2 5 4 2" xfId="4235"/>
    <cellStyle name="Comma 3 2 5 4 2 2" xfId="9571"/>
    <cellStyle name="Comma 3 2 5 4 3" xfId="6926"/>
    <cellStyle name="Comma 3 2 5 5" xfId="4231"/>
    <cellStyle name="Comma 3 2 5 5 2" xfId="9567"/>
    <cellStyle name="Comma 3 2 5 6" xfId="6922"/>
    <cellStyle name="Comma 3 2 6" xfId="1536"/>
    <cellStyle name="Comma 3 2 6 2" xfId="1537"/>
    <cellStyle name="Comma 3 2 6 2 2" xfId="1538"/>
    <cellStyle name="Comma 3 2 6 2 2 2" xfId="4238"/>
    <cellStyle name="Comma 3 2 6 2 2 2 2" xfId="9574"/>
    <cellStyle name="Comma 3 2 6 2 2 3" xfId="6929"/>
    <cellStyle name="Comma 3 2 6 2 3" xfId="4237"/>
    <cellStyle name="Comma 3 2 6 2 3 2" xfId="9573"/>
    <cellStyle name="Comma 3 2 6 2 4" xfId="6928"/>
    <cellStyle name="Comma 3 2 6 3" xfId="1539"/>
    <cellStyle name="Comma 3 2 6 3 2" xfId="4239"/>
    <cellStyle name="Comma 3 2 6 3 2 2" xfId="9575"/>
    <cellStyle name="Comma 3 2 6 3 3" xfId="6930"/>
    <cellStyle name="Comma 3 2 6 4" xfId="1540"/>
    <cellStyle name="Comma 3 2 6 4 2" xfId="4240"/>
    <cellStyle name="Comma 3 2 6 4 2 2" xfId="9576"/>
    <cellStyle name="Comma 3 2 6 4 3" xfId="6931"/>
    <cellStyle name="Comma 3 2 6 5" xfId="4236"/>
    <cellStyle name="Comma 3 2 6 5 2" xfId="9572"/>
    <cellStyle name="Comma 3 2 6 6" xfId="6927"/>
    <cellStyle name="Comma 3 2 7" xfId="1541"/>
    <cellStyle name="Comma 3 2 7 2" xfId="1542"/>
    <cellStyle name="Comma 3 2 7 2 2" xfId="4242"/>
    <cellStyle name="Comma 3 2 7 2 2 2" xfId="9578"/>
    <cellStyle name="Comma 3 2 7 2 3" xfId="6933"/>
    <cellStyle name="Comma 3 2 7 3" xfId="1543"/>
    <cellStyle name="Comma 3 2 7 3 2" xfId="4243"/>
    <cellStyle name="Comma 3 2 7 3 2 2" xfId="9579"/>
    <cellStyle name="Comma 3 2 7 3 3" xfId="6934"/>
    <cellStyle name="Comma 3 2 7 4" xfId="4241"/>
    <cellStyle name="Comma 3 2 7 4 2" xfId="9577"/>
    <cellStyle name="Comma 3 2 7 5" xfId="6932"/>
    <cellStyle name="Comma 3 2 8" xfId="1544"/>
    <cellStyle name="Comma 3 2 8 2" xfId="1545"/>
    <cellStyle name="Comma 3 2 8 2 2" xfId="4245"/>
    <cellStyle name="Comma 3 2 8 2 2 2" xfId="9581"/>
    <cellStyle name="Comma 3 2 8 2 3" xfId="6936"/>
    <cellStyle name="Comma 3 2 8 3" xfId="4244"/>
    <cellStyle name="Comma 3 2 8 3 2" xfId="9580"/>
    <cellStyle name="Comma 3 2 8 4" xfId="6935"/>
    <cellStyle name="Comma 3 2 9" xfId="1546"/>
    <cellStyle name="Comma 3 2 9 2" xfId="4246"/>
    <cellStyle name="Comma 3 2 9 2 2" xfId="9582"/>
    <cellStyle name="Comma 3 2 9 3" xfId="6937"/>
    <cellStyle name="Comma 3 20" xfId="5626"/>
    <cellStyle name="Comma 3 21" xfId="5639"/>
    <cellStyle name="Comma 3 22" xfId="197"/>
    <cellStyle name="Comma 3 3" xfId="137"/>
    <cellStyle name="Comma 3 3 10" xfId="1548"/>
    <cellStyle name="Comma 3 3 10 2" xfId="4248"/>
    <cellStyle name="Comma 3 3 10 2 2" xfId="9584"/>
    <cellStyle name="Comma 3 3 10 3" xfId="6939"/>
    <cellStyle name="Comma 3 3 11" xfId="2791"/>
    <cellStyle name="Comma 3 3 11 2" xfId="5464"/>
    <cellStyle name="Comma 3 3 11 2 2" xfId="10793"/>
    <cellStyle name="Comma 3 3 11 3" xfId="8151"/>
    <cellStyle name="Comma 3 3 12" xfId="2850"/>
    <cellStyle name="Comma 3 3 12 2" xfId="5523"/>
    <cellStyle name="Comma 3 3 12 2 2" xfId="10847"/>
    <cellStyle name="Comma 3 3 12 3" xfId="8206"/>
    <cellStyle name="Comma 3 3 13" xfId="1547"/>
    <cellStyle name="Comma 3 3 13 2" xfId="4247"/>
    <cellStyle name="Comma 3 3 13 2 2" xfId="9583"/>
    <cellStyle name="Comma 3 3 13 3" xfId="6938"/>
    <cellStyle name="Comma 3 3 14" xfId="2985"/>
    <cellStyle name="Comma 3 3 14 2" xfId="8322"/>
    <cellStyle name="Comma 3 3 15" xfId="5677"/>
    <cellStyle name="Comma 3 3 16" xfId="278"/>
    <cellStyle name="Comma 3 3 2" xfId="332"/>
    <cellStyle name="Comma 3 3 2 10" xfId="2904"/>
    <cellStyle name="Comma 3 3 2 10 2" xfId="5577"/>
    <cellStyle name="Comma 3 3 2 10 2 2" xfId="10901"/>
    <cellStyle name="Comma 3 3 2 10 3" xfId="8260"/>
    <cellStyle name="Comma 3 3 2 11" xfId="1549"/>
    <cellStyle name="Comma 3 3 2 11 2" xfId="4249"/>
    <cellStyle name="Comma 3 3 2 11 2 2" xfId="9585"/>
    <cellStyle name="Comma 3 3 2 11 3" xfId="6940"/>
    <cellStyle name="Comma 3 3 2 12" xfId="3039"/>
    <cellStyle name="Comma 3 3 2 12 2" xfId="8376"/>
    <cellStyle name="Comma 3 3 2 13" xfId="5731"/>
    <cellStyle name="Comma 3 3 2 2" xfId="1550"/>
    <cellStyle name="Comma 3 3 2 2 2" xfId="1551"/>
    <cellStyle name="Comma 3 3 2 2 2 2" xfId="1552"/>
    <cellStyle name="Comma 3 3 2 2 2 2 2" xfId="4252"/>
    <cellStyle name="Comma 3 3 2 2 2 2 2 2" xfId="9588"/>
    <cellStyle name="Comma 3 3 2 2 2 2 3" xfId="6943"/>
    <cellStyle name="Comma 3 3 2 2 2 3" xfId="4251"/>
    <cellStyle name="Comma 3 3 2 2 2 3 2" xfId="9587"/>
    <cellStyle name="Comma 3 3 2 2 2 4" xfId="6942"/>
    <cellStyle name="Comma 3 3 2 2 3" xfId="1553"/>
    <cellStyle name="Comma 3 3 2 2 3 2" xfId="4253"/>
    <cellStyle name="Comma 3 3 2 2 3 2 2" xfId="9589"/>
    <cellStyle name="Comma 3 3 2 2 3 3" xfId="6944"/>
    <cellStyle name="Comma 3 3 2 2 4" xfId="1554"/>
    <cellStyle name="Comma 3 3 2 2 4 2" xfId="4254"/>
    <cellStyle name="Comma 3 3 2 2 4 2 2" xfId="9590"/>
    <cellStyle name="Comma 3 3 2 2 4 3" xfId="6945"/>
    <cellStyle name="Comma 3 3 2 2 5" xfId="4250"/>
    <cellStyle name="Comma 3 3 2 2 5 2" xfId="9586"/>
    <cellStyle name="Comma 3 3 2 2 6" xfId="6941"/>
    <cellStyle name="Comma 3 3 2 3" xfId="1555"/>
    <cellStyle name="Comma 3 3 2 3 2" xfId="1556"/>
    <cellStyle name="Comma 3 3 2 3 2 2" xfId="1557"/>
    <cellStyle name="Comma 3 3 2 3 2 2 2" xfId="4257"/>
    <cellStyle name="Comma 3 3 2 3 2 2 2 2" xfId="9593"/>
    <cellStyle name="Comma 3 3 2 3 2 2 3" xfId="6948"/>
    <cellStyle name="Comma 3 3 2 3 2 3" xfId="4256"/>
    <cellStyle name="Comma 3 3 2 3 2 3 2" xfId="9592"/>
    <cellStyle name="Comma 3 3 2 3 2 4" xfId="6947"/>
    <cellStyle name="Comma 3 3 2 3 3" xfId="1558"/>
    <cellStyle name="Comma 3 3 2 3 3 2" xfId="4258"/>
    <cellStyle name="Comma 3 3 2 3 3 2 2" xfId="9594"/>
    <cellStyle name="Comma 3 3 2 3 3 3" xfId="6949"/>
    <cellStyle name="Comma 3 3 2 3 4" xfId="1559"/>
    <cellStyle name="Comma 3 3 2 3 4 2" xfId="4259"/>
    <cellStyle name="Comma 3 3 2 3 4 2 2" xfId="9595"/>
    <cellStyle name="Comma 3 3 2 3 4 3" xfId="6950"/>
    <cellStyle name="Comma 3 3 2 3 5" xfId="4255"/>
    <cellStyle name="Comma 3 3 2 3 5 2" xfId="9591"/>
    <cellStyle name="Comma 3 3 2 3 6" xfId="6946"/>
    <cellStyle name="Comma 3 3 2 4" xfId="1560"/>
    <cellStyle name="Comma 3 3 2 4 2" xfId="1561"/>
    <cellStyle name="Comma 3 3 2 4 2 2" xfId="1562"/>
    <cellStyle name="Comma 3 3 2 4 2 2 2" xfId="4262"/>
    <cellStyle name="Comma 3 3 2 4 2 2 2 2" xfId="9598"/>
    <cellStyle name="Comma 3 3 2 4 2 2 3" xfId="6953"/>
    <cellStyle name="Comma 3 3 2 4 2 3" xfId="4261"/>
    <cellStyle name="Comma 3 3 2 4 2 3 2" xfId="9597"/>
    <cellStyle name="Comma 3 3 2 4 2 4" xfId="6952"/>
    <cellStyle name="Comma 3 3 2 4 3" xfId="1563"/>
    <cellStyle name="Comma 3 3 2 4 3 2" xfId="4263"/>
    <cellStyle name="Comma 3 3 2 4 3 2 2" xfId="9599"/>
    <cellStyle name="Comma 3 3 2 4 3 3" xfId="6954"/>
    <cellStyle name="Comma 3 3 2 4 4" xfId="1564"/>
    <cellStyle name="Comma 3 3 2 4 4 2" xfId="4264"/>
    <cellStyle name="Comma 3 3 2 4 4 2 2" xfId="9600"/>
    <cellStyle name="Comma 3 3 2 4 4 3" xfId="6955"/>
    <cellStyle name="Comma 3 3 2 4 5" xfId="4260"/>
    <cellStyle name="Comma 3 3 2 4 5 2" xfId="9596"/>
    <cellStyle name="Comma 3 3 2 4 6" xfId="6951"/>
    <cellStyle name="Comma 3 3 2 5" xfId="1565"/>
    <cellStyle name="Comma 3 3 2 5 2" xfId="1566"/>
    <cellStyle name="Comma 3 3 2 5 2 2" xfId="1567"/>
    <cellStyle name="Comma 3 3 2 5 2 2 2" xfId="4267"/>
    <cellStyle name="Comma 3 3 2 5 2 2 2 2" xfId="9603"/>
    <cellStyle name="Comma 3 3 2 5 2 2 3" xfId="6958"/>
    <cellStyle name="Comma 3 3 2 5 2 3" xfId="4266"/>
    <cellStyle name="Comma 3 3 2 5 2 3 2" xfId="9602"/>
    <cellStyle name="Comma 3 3 2 5 2 4" xfId="6957"/>
    <cellStyle name="Comma 3 3 2 5 3" xfId="1568"/>
    <cellStyle name="Comma 3 3 2 5 3 2" xfId="4268"/>
    <cellStyle name="Comma 3 3 2 5 3 2 2" xfId="9604"/>
    <cellStyle name="Comma 3 3 2 5 3 3" xfId="6959"/>
    <cellStyle name="Comma 3 3 2 5 4" xfId="1569"/>
    <cellStyle name="Comma 3 3 2 5 4 2" xfId="4269"/>
    <cellStyle name="Comma 3 3 2 5 4 2 2" xfId="9605"/>
    <cellStyle name="Comma 3 3 2 5 4 3" xfId="6960"/>
    <cellStyle name="Comma 3 3 2 5 5" xfId="4265"/>
    <cellStyle name="Comma 3 3 2 5 5 2" xfId="9601"/>
    <cellStyle name="Comma 3 3 2 5 6" xfId="6956"/>
    <cellStyle name="Comma 3 3 2 6" xfId="1570"/>
    <cellStyle name="Comma 3 3 2 6 2" xfId="1571"/>
    <cellStyle name="Comma 3 3 2 6 2 2" xfId="4271"/>
    <cellStyle name="Comma 3 3 2 6 2 2 2" xfId="9607"/>
    <cellStyle name="Comma 3 3 2 6 2 3" xfId="6962"/>
    <cellStyle name="Comma 3 3 2 6 3" xfId="1572"/>
    <cellStyle name="Comma 3 3 2 6 3 2" xfId="4272"/>
    <cellStyle name="Comma 3 3 2 6 3 2 2" xfId="9608"/>
    <cellStyle name="Comma 3 3 2 6 3 3" xfId="6963"/>
    <cellStyle name="Comma 3 3 2 6 4" xfId="4270"/>
    <cellStyle name="Comma 3 3 2 6 4 2" xfId="9606"/>
    <cellStyle name="Comma 3 3 2 6 5" xfId="6961"/>
    <cellStyle name="Comma 3 3 2 7" xfId="1573"/>
    <cellStyle name="Comma 3 3 2 7 2" xfId="1574"/>
    <cellStyle name="Comma 3 3 2 7 2 2" xfId="4274"/>
    <cellStyle name="Comma 3 3 2 7 2 2 2" xfId="9610"/>
    <cellStyle name="Comma 3 3 2 7 2 3" xfId="6965"/>
    <cellStyle name="Comma 3 3 2 7 3" xfId="4273"/>
    <cellStyle name="Comma 3 3 2 7 3 2" xfId="9609"/>
    <cellStyle name="Comma 3 3 2 7 4" xfId="6964"/>
    <cellStyle name="Comma 3 3 2 8" xfId="1575"/>
    <cellStyle name="Comma 3 3 2 8 2" xfId="4275"/>
    <cellStyle name="Comma 3 3 2 8 2 2" xfId="9611"/>
    <cellStyle name="Comma 3 3 2 8 3" xfId="6966"/>
    <cellStyle name="Comma 3 3 2 9" xfId="1576"/>
    <cellStyle name="Comma 3 3 2 9 2" xfId="4276"/>
    <cellStyle name="Comma 3 3 2 9 2 2" xfId="9612"/>
    <cellStyle name="Comma 3 3 2 9 3" xfId="6967"/>
    <cellStyle name="Comma 3 3 3" xfId="1577"/>
    <cellStyle name="Comma 3 3 3 2" xfId="1578"/>
    <cellStyle name="Comma 3 3 3 2 2" xfId="1579"/>
    <cellStyle name="Comma 3 3 3 2 2 2" xfId="4279"/>
    <cellStyle name="Comma 3 3 3 2 2 2 2" xfId="9615"/>
    <cellStyle name="Comma 3 3 3 2 2 3" xfId="6970"/>
    <cellStyle name="Comma 3 3 3 2 3" xfId="4278"/>
    <cellStyle name="Comma 3 3 3 2 3 2" xfId="9614"/>
    <cellStyle name="Comma 3 3 3 2 4" xfId="6969"/>
    <cellStyle name="Comma 3 3 3 3" xfId="1580"/>
    <cellStyle name="Comma 3 3 3 3 2" xfId="4280"/>
    <cellStyle name="Comma 3 3 3 3 2 2" xfId="9616"/>
    <cellStyle name="Comma 3 3 3 3 3" xfId="6971"/>
    <cellStyle name="Comma 3 3 3 4" xfId="1581"/>
    <cellStyle name="Comma 3 3 3 4 2" xfId="4281"/>
    <cellStyle name="Comma 3 3 3 4 2 2" xfId="9617"/>
    <cellStyle name="Comma 3 3 3 4 3" xfId="6972"/>
    <cellStyle name="Comma 3 3 3 5" xfId="4277"/>
    <cellStyle name="Comma 3 3 3 5 2" xfId="9613"/>
    <cellStyle name="Comma 3 3 3 6" xfId="6968"/>
    <cellStyle name="Comma 3 3 4" xfId="1582"/>
    <cellStyle name="Comma 3 3 4 2" xfId="1583"/>
    <cellStyle name="Comma 3 3 4 2 2" xfId="1584"/>
    <cellStyle name="Comma 3 3 4 2 2 2" xfId="4284"/>
    <cellStyle name="Comma 3 3 4 2 2 2 2" xfId="9620"/>
    <cellStyle name="Comma 3 3 4 2 2 3" xfId="6975"/>
    <cellStyle name="Comma 3 3 4 2 3" xfId="4283"/>
    <cellStyle name="Comma 3 3 4 2 3 2" xfId="9619"/>
    <cellStyle name="Comma 3 3 4 2 4" xfId="6974"/>
    <cellStyle name="Comma 3 3 4 3" xfId="1585"/>
    <cellStyle name="Comma 3 3 4 3 2" xfId="4285"/>
    <cellStyle name="Comma 3 3 4 3 2 2" xfId="9621"/>
    <cellStyle name="Comma 3 3 4 3 3" xfId="6976"/>
    <cellStyle name="Comma 3 3 4 4" xfId="1586"/>
    <cellStyle name="Comma 3 3 4 4 2" xfId="4286"/>
    <cellStyle name="Comma 3 3 4 4 2 2" xfId="9622"/>
    <cellStyle name="Comma 3 3 4 4 3" xfId="6977"/>
    <cellStyle name="Comma 3 3 4 5" xfId="4282"/>
    <cellStyle name="Comma 3 3 4 5 2" xfId="9618"/>
    <cellStyle name="Comma 3 3 4 6" xfId="6973"/>
    <cellStyle name="Comma 3 3 5" xfId="1587"/>
    <cellStyle name="Comma 3 3 5 2" xfId="1588"/>
    <cellStyle name="Comma 3 3 5 2 2" xfId="1589"/>
    <cellStyle name="Comma 3 3 5 2 2 2" xfId="4289"/>
    <cellStyle name="Comma 3 3 5 2 2 2 2" xfId="9625"/>
    <cellStyle name="Comma 3 3 5 2 2 3" xfId="6980"/>
    <cellStyle name="Comma 3 3 5 2 3" xfId="4288"/>
    <cellStyle name="Comma 3 3 5 2 3 2" xfId="9624"/>
    <cellStyle name="Comma 3 3 5 2 4" xfId="6979"/>
    <cellStyle name="Comma 3 3 5 3" xfId="1590"/>
    <cellStyle name="Comma 3 3 5 3 2" xfId="4290"/>
    <cellStyle name="Comma 3 3 5 3 2 2" xfId="9626"/>
    <cellStyle name="Comma 3 3 5 3 3" xfId="6981"/>
    <cellStyle name="Comma 3 3 5 4" xfId="1591"/>
    <cellStyle name="Comma 3 3 5 4 2" xfId="4291"/>
    <cellStyle name="Comma 3 3 5 4 2 2" xfId="9627"/>
    <cellStyle name="Comma 3 3 5 4 3" xfId="6982"/>
    <cellStyle name="Comma 3 3 5 5" xfId="4287"/>
    <cellStyle name="Comma 3 3 5 5 2" xfId="9623"/>
    <cellStyle name="Comma 3 3 5 6" xfId="6978"/>
    <cellStyle name="Comma 3 3 6" xfId="1592"/>
    <cellStyle name="Comma 3 3 6 2" xfId="1593"/>
    <cellStyle name="Comma 3 3 6 2 2" xfId="1594"/>
    <cellStyle name="Comma 3 3 6 2 2 2" xfId="4294"/>
    <cellStyle name="Comma 3 3 6 2 2 2 2" xfId="9630"/>
    <cellStyle name="Comma 3 3 6 2 2 3" xfId="6985"/>
    <cellStyle name="Comma 3 3 6 2 3" xfId="4293"/>
    <cellStyle name="Comma 3 3 6 2 3 2" xfId="9629"/>
    <cellStyle name="Comma 3 3 6 2 4" xfId="6984"/>
    <cellStyle name="Comma 3 3 6 3" xfId="1595"/>
    <cellStyle name="Comma 3 3 6 3 2" xfId="4295"/>
    <cellStyle name="Comma 3 3 6 3 2 2" xfId="9631"/>
    <cellStyle name="Comma 3 3 6 3 3" xfId="6986"/>
    <cellStyle name="Comma 3 3 6 4" xfId="1596"/>
    <cellStyle name="Comma 3 3 6 4 2" xfId="4296"/>
    <cellStyle name="Comma 3 3 6 4 2 2" xfId="9632"/>
    <cellStyle name="Comma 3 3 6 4 3" xfId="6987"/>
    <cellStyle name="Comma 3 3 6 5" xfId="4292"/>
    <cellStyle name="Comma 3 3 6 5 2" xfId="9628"/>
    <cellStyle name="Comma 3 3 6 6" xfId="6983"/>
    <cellStyle name="Comma 3 3 7" xfId="1597"/>
    <cellStyle name="Comma 3 3 7 2" xfId="1598"/>
    <cellStyle name="Comma 3 3 7 2 2" xfId="4298"/>
    <cellStyle name="Comma 3 3 7 2 2 2" xfId="9634"/>
    <cellStyle name="Comma 3 3 7 2 3" xfId="6989"/>
    <cellStyle name="Comma 3 3 7 3" xfId="1599"/>
    <cellStyle name="Comma 3 3 7 3 2" xfId="4299"/>
    <cellStyle name="Comma 3 3 7 3 2 2" xfId="9635"/>
    <cellStyle name="Comma 3 3 7 3 3" xfId="6990"/>
    <cellStyle name="Comma 3 3 7 4" xfId="4297"/>
    <cellStyle name="Comma 3 3 7 4 2" xfId="9633"/>
    <cellStyle name="Comma 3 3 7 5" xfId="6988"/>
    <cellStyle name="Comma 3 3 8" xfId="1600"/>
    <cellStyle name="Comma 3 3 8 2" xfId="1601"/>
    <cellStyle name="Comma 3 3 8 2 2" xfId="4301"/>
    <cellStyle name="Comma 3 3 8 2 2 2" xfId="9637"/>
    <cellStyle name="Comma 3 3 8 2 3" xfId="6992"/>
    <cellStyle name="Comma 3 3 8 3" xfId="4300"/>
    <cellStyle name="Comma 3 3 8 3 2" xfId="9636"/>
    <cellStyle name="Comma 3 3 8 4" xfId="6991"/>
    <cellStyle name="Comma 3 3 9" xfId="1602"/>
    <cellStyle name="Comma 3 3 9 2" xfId="4302"/>
    <cellStyle name="Comma 3 3 9 2 2" xfId="9638"/>
    <cellStyle name="Comma 3 3 9 3" xfId="6993"/>
    <cellStyle name="Comma 3 4" xfId="305"/>
    <cellStyle name="Comma 3 4 10" xfId="1604"/>
    <cellStyle name="Comma 3 4 10 2" xfId="4304"/>
    <cellStyle name="Comma 3 4 10 2 2" xfId="9640"/>
    <cellStyle name="Comma 3 4 10 3" xfId="6995"/>
    <cellStyle name="Comma 3 4 11" xfId="2877"/>
    <cellStyle name="Comma 3 4 11 2" xfId="5550"/>
    <cellStyle name="Comma 3 4 11 2 2" xfId="10874"/>
    <cellStyle name="Comma 3 4 11 3" xfId="8233"/>
    <cellStyle name="Comma 3 4 12" xfId="1603"/>
    <cellStyle name="Comma 3 4 12 2" xfId="4303"/>
    <cellStyle name="Comma 3 4 12 2 2" xfId="9639"/>
    <cellStyle name="Comma 3 4 12 3" xfId="6994"/>
    <cellStyle name="Comma 3 4 13" xfId="3012"/>
    <cellStyle name="Comma 3 4 13 2" xfId="8349"/>
    <cellStyle name="Comma 3 4 14" xfId="5704"/>
    <cellStyle name="Comma 3 4 2" xfId="1605"/>
    <cellStyle name="Comma 3 4 2 10" xfId="4305"/>
    <cellStyle name="Comma 3 4 2 10 2" xfId="9641"/>
    <cellStyle name="Comma 3 4 2 11" xfId="6996"/>
    <cellStyle name="Comma 3 4 2 2" xfId="1606"/>
    <cellStyle name="Comma 3 4 2 2 2" xfId="1607"/>
    <cellStyle name="Comma 3 4 2 2 2 2" xfId="1608"/>
    <cellStyle name="Comma 3 4 2 2 2 2 2" xfId="4308"/>
    <cellStyle name="Comma 3 4 2 2 2 2 2 2" xfId="9644"/>
    <cellStyle name="Comma 3 4 2 2 2 2 3" xfId="6999"/>
    <cellStyle name="Comma 3 4 2 2 2 3" xfId="4307"/>
    <cellStyle name="Comma 3 4 2 2 2 3 2" xfId="9643"/>
    <cellStyle name="Comma 3 4 2 2 2 4" xfId="6998"/>
    <cellStyle name="Comma 3 4 2 2 3" xfId="1609"/>
    <cellStyle name="Comma 3 4 2 2 3 2" xfId="4309"/>
    <cellStyle name="Comma 3 4 2 2 3 2 2" xfId="9645"/>
    <cellStyle name="Comma 3 4 2 2 3 3" xfId="7000"/>
    <cellStyle name="Comma 3 4 2 2 4" xfId="1610"/>
    <cellStyle name="Comma 3 4 2 2 4 2" xfId="4310"/>
    <cellStyle name="Comma 3 4 2 2 4 2 2" xfId="9646"/>
    <cellStyle name="Comma 3 4 2 2 4 3" xfId="7001"/>
    <cellStyle name="Comma 3 4 2 2 5" xfId="4306"/>
    <cellStyle name="Comma 3 4 2 2 5 2" xfId="9642"/>
    <cellStyle name="Comma 3 4 2 2 6" xfId="6997"/>
    <cellStyle name="Comma 3 4 2 3" xfId="1611"/>
    <cellStyle name="Comma 3 4 2 3 2" xfId="1612"/>
    <cellStyle name="Comma 3 4 2 3 2 2" xfId="1613"/>
    <cellStyle name="Comma 3 4 2 3 2 2 2" xfId="4313"/>
    <cellStyle name="Comma 3 4 2 3 2 2 2 2" xfId="9649"/>
    <cellStyle name="Comma 3 4 2 3 2 2 3" xfId="7004"/>
    <cellStyle name="Comma 3 4 2 3 2 3" xfId="4312"/>
    <cellStyle name="Comma 3 4 2 3 2 3 2" xfId="9648"/>
    <cellStyle name="Comma 3 4 2 3 2 4" xfId="7003"/>
    <cellStyle name="Comma 3 4 2 3 3" xfId="1614"/>
    <cellStyle name="Comma 3 4 2 3 3 2" xfId="4314"/>
    <cellStyle name="Comma 3 4 2 3 3 2 2" xfId="9650"/>
    <cellStyle name="Comma 3 4 2 3 3 3" xfId="7005"/>
    <cellStyle name="Comma 3 4 2 3 4" xfId="1615"/>
    <cellStyle name="Comma 3 4 2 3 4 2" xfId="4315"/>
    <cellStyle name="Comma 3 4 2 3 4 2 2" xfId="9651"/>
    <cellStyle name="Comma 3 4 2 3 4 3" xfId="7006"/>
    <cellStyle name="Comma 3 4 2 3 5" xfId="4311"/>
    <cellStyle name="Comma 3 4 2 3 5 2" xfId="9647"/>
    <cellStyle name="Comma 3 4 2 3 6" xfId="7002"/>
    <cellStyle name="Comma 3 4 2 4" xfId="1616"/>
    <cellStyle name="Comma 3 4 2 4 2" xfId="1617"/>
    <cellStyle name="Comma 3 4 2 4 2 2" xfId="1618"/>
    <cellStyle name="Comma 3 4 2 4 2 2 2" xfId="4318"/>
    <cellStyle name="Comma 3 4 2 4 2 2 2 2" xfId="9654"/>
    <cellStyle name="Comma 3 4 2 4 2 2 3" xfId="7009"/>
    <cellStyle name="Comma 3 4 2 4 2 3" xfId="4317"/>
    <cellStyle name="Comma 3 4 2 4 2 3 2" xfId="9653"/>
    <cellStyle name="Comma 3 4 2 4 2 4" xfId="7008"/>
    <cellStyle name="Comma 3 4 2 4 3" xfId="1619"/>
    <cellStyle name="Comma 3 4 2 4 3 2" xfId="4319"/>
    <cellStyle name="Comma 3 4 2 4 3 2 2" xfId="9655"/>
    <cellStyle name="Comma 3 4 2 4 3 3" xfId="7010"/>
    <cellStyle name="Comma 3 4 2 4 4" xfId="1620"/>
    <cellStyle name="Comma 3 4 2 4 4 2" xfId="4320"/>
    <cellStyle name="Comma 3 4 2 4 4 2 2" xfId="9656"/>
    <cellStyle name="Comma 3 4 2 4 4 3" xfId="7011"/>
    <cellStyle name="Comma 3 4 2 4 5" xfId="4316"/>
    <cellStyle name="Comma 3 4 2 4 5 2" xfId="9652"/>
    <cellStyle name="Comma 3 4 2 4 6" xfId="7007"/>
    <cellStyle name="Comma 3 4 2 5" xfId="1621"/>
    <cellStyle name="Comma 3 4 2 5 2" xfId="1622"/>
    <cellStyle name="Comma 3 4 2 5 2 2" xfId="1623"/>
    <cellStyle name="Comma 3 4 2 5 2 2 2" xfId="4323"/>
    <cellStyle name="Comma 3 4 2 5 2 2 2 2" xfId="9659"/>
    <cellStyle name="Comma 3 4 2 5 2 2 3" xfId="7014"/>
    <cellStyle name="Comma 3 4 2 5 2 3" xfId="4322"/>
    <cellStyle name="Comma 3 4 2 5 2 3 2" xfId="9658"/>
    <cellStyle name="Comma 3 4 2 5 2 4" xfId="7013"/>
    <cellStyle name="Comma 3 4 2 5 3" xfId="1624"/>
    <cellStyle name="Comma 3 4 2 5 3 2" xfId="4324"/>
    <cellStyle name="Comma 3 4 2 5 3 2 2" xfId="9660"/>
    <cellStyle name="Comma 3 4 2 5 3 3" xfId="7015"/>
    <cellStyle name="Comma 3 4 2 5 4" xfId="1625"/>
    <cellStyle name="Comma 3 4 2 5 4 2" xfId="4325"/>
    <cellStyle name="Comma 3 4 2 5 4 2 2" xfId="9661"/>
    <cellStyle name="Comma 3 4 2 5 4 3" xfId="7016"/>
    <cellStyle name="Comma 3 4 2 5 5" xfId="4321"/>
    <cellStyle name="Comma 3 4 2 5 5 2" xfId="9657"/>
    <cellStyle name="Comma 3 4 2 5 6" xfId="7012"/>
    <cellStyle name="Comma 3 4 2 6" xfId="1626"/>
    <cellStyle name="Comma 3 4 2 6 2" xfId="1627"/>
    <cellStyle name="Comma 3 4 2 6 2 2" xfId="4327"/>
    <cellStyle name="Comma 3 4 2 6 2 2 2" xfId="9663"/>
    <cellStyle name="Comma 3 4 2 6 2 3" xfId="7018"/>
    <cellStyle name="Comma 3 4 2 6 3" xfId="1628"/>
    <cellStyle name="Comma 3 4 2 6 3 2" xfId="4328"/>
    <cellStyle name="Comma 3 4 2 6 3 2 2" xfId="9664"/>
    <cellStyle name="Comma 3 4 2 6 3 3" xfId="7019"/>
    <cellStyle name="Comma 3 4 2 6 4" xfId="4326"/>
    <cellStyle name="Comma 3 4 2 6 4 2" xfId="9662"/>
    <cellStyle name="Comma 3 4 2 6 5" xfId="7017"/>
    <cellStyle name="Comma 3 4 2 7" xfId="1629"/>
    <cellStyle name="Comma 3 4 2 7 2" xfId="1630"/>
    <cellStyle name="Comma 3 4 2 7 2 2" xfId="4330"/>
    <cellStyle name="Comma 3 4 2 7 2 2 2" xfId="9666"/>
    <cellStyle name="Comma 3 4 2 7 2 3" xfId="7021"/>
    <cellStyle name="Comma 3 4 2 7 3" xfId="4329"/>
    <cellStyle name="Comma 3 4 2 7 3 2" xfId="9665"/>
    <cellStyle name="Comma 3 4 2 7 4" xfId="7020"/>
    <cellStyle name="Comma 3 4 2 8" xfId="1631"/>
    <cellStyle name="Comma 3 4 2 8 2" xfId="4331"/>
    <cellStyle name="Comma 3 4 2 8 2 2" xfId="9667"/>
    <cellStyle name="Comma 3 4 2 8 3" xfId="7022"/>
    <cellStyle name="Comma 3 4 2 9" xfId="1632"/>
    <cellStyle name="Comma 3 4 2 9 2" xfId="4332"/>
    <cellStyle name="Comma 3 4 2 9 2 2" xfId="9668"/>
    <cellStyle name="Comma 3 4 2 9 3" xfId="7023"/>
    <cellStyle name="Comma 3 4 3" xfId="1633"/>
    <cellStyle name="Comma 3 4 3 2" xfId="1634"/>
    <cellStyle name="Comma 3 4 3 2 2" xfId="1635"/>
    <cellStyle name="Comma 3 4 3 2 2 2" xfId="4335"/>
    <cellStyle name="Comma 3 4 3 2 2 2 2" xfId="9671"/>
    <cellStyle name="Comma 3 4 3 2 2 3" xfId="7026"/>
    <cellStyle name="Comma 3 4 3 2 3" xfId="4334"/>
    <cellStyle name="Comma 3 4 3 2 3 2" xfId="9670"/>
    <cellStyle name="Comma 3 4 3 2 4" xfId="7025"/>
    <cellStyle name="Comma 3 4 3 3" xfId="1636"/>
    <cellStyle name="Comma 3 4 3 3 2" xfId="4336"/>
    <cellStyle name="Comma 3 4 3 3 2 2" xfId="9672"/>
    <cellStyle name="Comma 3 4 3 3 3" xfId="7027"/>
    <cellStyle name="Comma 3 4 3 4" xfId="1637"/>
    <cellStyle name="Comma 3 4 3 4 2" xfId="4337"/>
    <cellStyle name="Comma 3 4 3 4 2 2" xfId="9673"/>
    <cellStyle name="Comma 3 4 3 4 3" xfId="7028"/>
    <cellStyle name="Comma 3 4 3 5" xfId="4333"/>
    <cellStyle name="Comma 3 4 3 5 2" xfId="9669"/>
    <cellStyle name="Comma 3 4 3 6" xfId="7024"/>
    <cellStyle name="Comma 3 4 4" xfId="1638"/>
    <cellStyle name="Comma 3 4 4 2" xfId="1639"/>
    <cellStyle name="Comma 3 4 4 2 2" xfId="1640"/>
    <cellStyle name="Comma 3 4 4 2 2 2" xfId="4340"/>
    <cellStyle name="Comma 3 4 4 2 2 2 2" xfId="9676"/>
    <cellStyle name="Comma 3 4 4 2 2 3" xfId="7031"/>
    <cellStyle name="Comma 3 4 4 2 3" xfId="4339"/>
    <cellStyle name="Comma 3 4 4 2 3 2" xfId="9675"/>
    <cellStyle name="Comma 3 4 4 2 4" xfId="7030"/>
    <cellStyle name="Comma 3 4 4 3" xfId="1641"/>
    <cellStyle name="Comma 3 4 4 3 2" xfId="4341"/>
    <cellStyle name="Comma 3 4 4 3 2 2" xfId="9677"/>
    <cellStyle name="Comma 3 4 4 3 3" xfId="7032"/>
    <cellStyle name="Comma 3 4 4 4" xfId="1642"/>
    <cellStyle name="Comma 3 4 4 4 2" xfId="4342"/>
    <cellStyle name="Comma 3 4 4 4 2 2" xfId="9678"/>
    <cellStyle name="Comma 3 4 4 4 3" xfId="7033"/>
    <cellStyle name="Comma 3 4 4 5" xfId="4338"/>
    <cellStyle name="Comma 3 4 4 5 2" xfId="9674"/>
    <cellStyle name="Comma 3 4 4 6" xfId="7029"/>
    <cellStyle name="Comma 3 4 5" xfId="1643"/>
    <cellStyle name="Comma 3 4 5 2" xfId="1644"/>
    <cellStyle name="Comma 3 4 5 2 2" xfId="1645"/>
    <cellStyle name="Comma 3 4 5 2 2 2" xfId="4345"/>
    <cellStyle name="Comma 3 4 5 2 2 2 2" xfId="9681"/>
    <cellStyle name="Comma 3 4 5 2 2 3" xfId="7036"/>
    <cellStyle name="Comma 3 4 5 2 3" xfId="4344"/>
    <cellStyle name="Comma 3 4 5 2 3 2" xfId="9680"/>
    <cellStyle name="Comma 3 4 5 2 4" xfId="7035"/>
    <cellStyle name="Comma 3 4 5 3" xfId="1646"/>
    <cellStyle name="Comma 3 4 5 3 2" xfId="4346"/>
    <cellStyle name="Comma 3 4 5 3 2 2" xfId="9682"/>
    <cellStyle name="Comma 3 4 5 3 3" xfId="7037"/>
    <cellStyle name="Comma 3 4 5 4" xfId="1647"/>
    <cellStyle name="Comma 3 4 5 4 2" xfId="4347"/>
    <cellStyle name="Comma 3 4 5 4 2 2" xfId="9683"/>
    <cellStyle name="Comma 3 4 5 4 3" xfId="7038"/>
    <cellStyle name="Comma 3 4 5 5" xfId="4343"/>
    <cellStyle name="Comma 3 4 5 5 2" xfId="9679"/>
    <cellStyle name="Comma 3 4 5 6" xfId="7034"/>
    <cellStyle name="Comma 3 4 6" xfId="1648"/>
    <cellStyle name="Comma 3 4 6 2" xfId="1649"/>
    <cellStyle name="Comma 3 4 6 2 2" xfId="1650"/>
    <cellStyle name="Comma 3 4 6 2 2 2" xfId="4350"/>
    <cellStyle name="Comma 3 4 6 2 2 2 2" xfId="9686"/>
    <cellStyle name="Comma 3 4 6 2 2 3" xfId="7041"/>
    <cellStyle name="Comma 3 4 6 2 3" xfId="4349"/>
    <cellStyle name="Comma 3 4 6 2 3 2" xfId="9685"/>
    <cellStyle name="Comma 3 4 6 2 4" xfId="7040"/>
    <cellStyle name="Comma 3 4 6 3" xfId="1651"/>
    <cellStyle name="Comma 3 4 6 3 2" xfId="4351"/>
    <cellStyle name="Comma 3 4 6 3 2 2" xfId="9687"/>
    <cellStyle name="Comma 3 4 6 3 3" xfId="7042"/>
    <cellStyle name="Comma 3 4 6 4" xfId="1652"/>
    <cellStyle name="Comma 3 4 6 4 2" xfId="4352"/>
    <cellStyle name="Comma 3 4 6 4 2 2" xfId="9688"/>
    <cellStyle name="Comma 3 4 6 4 3" xfId="7043"/>
    <cellStyle name="Comma 3 4 6 5" xfId="4348"/>
    <cellStyle name="Comma 3 4 6 5 2" xfId="9684"/>
    <cellStyle name="Comma 3 4 6 6" xfId="7039"/>
    <cellStyle name="Comma 3 4 7" xfId="1653"/>
    <cellStyle name="Comma 3 4 7 2" xfId="1654"/>
    <cellStyle name="Comma 3 4 7 2 2" xfId="4354"/>
    <cellStyle name="Comma 3 4 7 2 2 2" xfId="9690"/>
    <cellStyle name="Comma 3 4 7 2 3" xfId="7045"/>
    <cellStyle name="Comma 3 4 7 3" xfId="1655"/>
    <cellStyle name="Comma 3 4 7 3 2" xfId="4355"/>
    <cellStyle name="Comma 3 4 7 3 2 2" xfId="9691"/>
    <cellStyle name="Comma 3 4 7 3 3" xfId="7046"/>
    <cellStyle name="Comma 3 4 7 4" xfId="4353"/>
    <cellStyle name="Comma 3 4 7 4 2" xfId="9689"/>
    <cellStyle name="Comma 3 4 7 5" xfId="7044"/>
    <cellStyle name="Comma 3 4 8" xfId="1656"/>
    <cellStyle name="Comma 3 4 8 2" xfId="1657"/>
    <cellStyle name="Comma 3 4 8 2 2" xfId="4357"/>
    <cellStyle name="Comma 3 4 8 2 2 2" xfId="9693"/>
    <cellStyle name="Comma 3 4 8 2 3" xfId="7048"/>
    <cellStyle name="Comma 3 4 8 3" xfId="4356"/>
    <cellStyle name="Comma 3 4 8 3 2" xfId="9692"/>
    <cellStyle name="Comma 3 4 8 4" xfId="7047"/>
    <cellStyle name="Comma 3 4 9" xfId="1658"/>
    <cellStyle name="Comma 3 4 9 2" xfId="4358"/>
    <cellStyle name="Comma 3 4 9 2 2" xfId="9694"/>
    <cellStyle name="Comma 3 4 9 3" xfId="7049"/>
    <cellStyle name="Comma 3 5" xfId="1659"/>
    <cellStyle name="Comma 3 5 10" xfId="4359"/>
    <cellStyle name="Comma 3 5 10 2" xfId="9695"/>
    <cellStyle name="Comma 3 5 11" xfId="7050"/>
    <cellStyle name="Comma 3 5 2" xfId="1660"/>
    <cellStyle name="Comma 3 5 2 2" xfId="1661"/>
    <cellStyle name="Comma 3 5 2 2 2" xfId="1662"/>
    <cellStyle name="Comma 3 5 2 2 2 2" xfId="4362"/>
    <cellStyle name="Comma 3 5 2 2 2 2 2" xfId="9698"/>
    <cellStyle name="Comma 3 5 2 2 2 3" xfId="7053"/>
    <cellStyle name="Comma 3 5 2 2 3" xfId="4361"/>
    <cellStyle name="Comma 3 5 2 2 3 2" xfId="9697"/>
    <cellStyle name="Comma 3 5 2 2 4" xfId="7052"/>
    <cellStyle name="Comma 3 5 2 3" xfId="1663"/>
    <cellStyle name="Comma 3 5 2 3 2" xfId="4363"/>
    <cellStyle name="Comma 3 5 2 3 2 2" xfId="9699"/>
    <cellStyle name="Comma 3 5 2 3 3" xfId="7054"/>
    <cellStyle name="Comma 3 5 2 4" xfId="1664"/>
    <cellStyle name="Comma 3 5 2 4 2" xfId="4364"/>
    <cellStyle name="Comma 3 5 2 4 2 2" xfId="9700"/>
    <cellStyle name="Comma 3 5 2 4 3" xfId="7055"/>
    <cellStyle name="Comma 3 5 2 5" xfId="4360"/>
    <cellStyle name="Comma 3 5 2 5 2" xfId="9696"/>
    <cellStyle name="Comma 3 5 2 6" xfId="7051"/>
    <cellStyle name="Comma 3 5 3" xfId="1665"/>
    <cellStyle name="Comma 3 5 3 2" xfId="1666"/>
    <cellStyle name="Comma 3 5 3 2 2" xfId="1667"/>
    <cellStyle name="Comma 3 5 3 2 2 2" xfId="4367"/>
    <cellStyle name="Comma 3 5 3 2 2 2 2" xfId="9703"/>
    <cellStyle name="Comma 3 5 3 2 2 3" xfId="7058"/>
    <cellStyle name="Comma 3 5 3 2 3" xfId="4366"/>
    <cellStyle name="Comma 3 5 3 2 3 2" xfId="9702"/>
    <cellStyle name="Comma 3 5 3 2 4" xfId="7057"/>
    <cellStyle name="Comma 3 5 3 3" xfId="1668"/>
    <cellStyle name="Comma 3 5 3 3 2" xfId="4368"/>
    <cellStyle name="Comma 3 5 3 3 2 2" xfId="9704"/>
    <cellStyle name="Comma 3 5 3 3 3" xfId="7059"/>
    <cellStyle name="Comma 3 5 3 4" xfId="1669"/>
    <cellStyle name="Comma 3 5 3 4 2" xfId="4369"/>
    <cellStyle name="Comma 3 5 3 4 2 2" xfId="9705"/>
    <cellStyle name="Comma 3 5 3 4 3" xfId="7060"/>
    <cellStyle name="Comma 3 5 3 5" xfId="4365"/>
    <cellStyle name="Comma 3 5 3 5 2" xfId="9701"/>
    <cellStyle name="Comma 3 5 3 6" xfId="7056"/>
    <cellStyle name="Comma 3 5 4" xfId="1670"/>
    <cellStyle name="Comma 3 5 4 2" xfId="1671"/>
    <cellStyle name="Comma 3 5 4 2 2" xfId="1672"/>
    <cellStyle name="Comma 3 5 4 2 2 2" xfId="4372"/>
    <cellStyle name="Comma 3 5 4 2 2 2 2" xfId="9708"/>
    <cellStyle name="Comma 3 5 4 2 2 3" xfId="7063"/>
    <cellStyle name="Comma 3 5 4 2 3" xfId="4371"/>
    <cellStyle name="Comma 3 5 4 2 3 2" xfId="9707"/>
    <cellStyle name="Comma 3 5 4 2 4" xfId="7062"/>
    <cellStyle name="Comma 3 5 4 3" xfId="1673"/>
    <cellStyle name="Comma 3 5 4 3 2" xfId="4373"/>
    <cellStyle name="Comma 3 5 4 3 2 2" xfId="9709"/>
    <cellStyle name="Comma 3 5 4 3 3" xfId="7064"/>
    <cellStyle name="Comma 3 5 4 4" xfId="1674"/>
    <cellStyle name="Comma 3 5 4 4 2" xfId="4374"/>
    <cellStyle name="Comma 3 5 4 4 2 2" xfId="9710"/>
    <cellStyle name="Comma 3 5 4 4 3" xfId="7065"/>
    <cellStyle name="Comma 3 5 4 5" xfId="4370"/>
    <cellStyle name="Comma 3 5 4 5 2" xfId="9706"/>
    <cellStyle name="Comma 3 5 4 6" xfId="7061"/>
    <cellStyle name="Comma 3 5 5" xfId="1675"/>
    <cellStyle name="Comma 3 5 5 2" xfId="1676"/>
    <cellStyle name="Comma 3 5 5 2 2" xfId="1677"/>
    <cellStyle name="Comma 3 5 5 2 2 2" xfId="4377"/>
    <cellStyle name="Comma 3 5 5 2 2 2 2" xfId="9713"/>
    <cellStyle name="Comma 3 5 5 2 2 3" xfId="7068"/>
    <cellStyle name="Comma 3 5 5 2 3" xfId="4376"/>
    <cellStyle name="Comma 3 5 5 2 3 2" xfId="9712"/>
    <cellStyle name="Comma 3 5 5 2 4" xfId="7067"/>
    <cellStyle name="Comma 3 5 5 3" xfId="1678"/>
    <cellStyle name="Comma 3 5 5 3 2" xfId="4378"/>
    <cellStyle name="Comma 3 5 5 3 2 2" xfId="9714"/>
    <cellStyle name="Comma 3 5 5 3 3" xfId="7069"/>
    <cellStyle name="Comma 3 5 5 4" xfId="1679"/>
    <cellStyle name="Comma 3 5 5 4 2" xfId="4379"/>
    <cellStyle name="Comma 3 5 5 4 2 2" xfId="9715"/>
    <cellStyle name="Comma 3 5 5 4 3" xfId="7070"/>
    <cellStyle name="Comma 3 5 5 5" xfId="4375"/>
    <cellStyle name="Comma 3 5 5 5 2" xfId="9711"/>
    <cellStyle name="Comma 3 5 5 6" xfId="7066"/>
    <cellStyle name="Comma 3 5 6" xfId="1680"/>
    <cellStyle name="Comma 3 5 6 2" xfId="1681"/>
    <cellStyle name="Comma 3 5 6 2 2" xfId="4381"/>
    <cellStyle name="Comma 3 5 6 2 2 2" xfId="9717"/>
    <cellStyle name="Comma 3 5 6 2 3" xfId="7072"/>
    <cellStyle name="Comma 3 5 6 3" xfId="1682"/>
    <cellStyle name="Comma 3 5 6 3 2" xfId="4382"/>
    <cellStyle name="Comma 3 5 6 3 2 2" xfId="9718"/>
    <cellStyle name="Comma 3 5 6 3 3" xfId="7073"/>
    <cellStyle name="Comma 3 5 6 4" xfId="4380"/>
    <cellStyle name="Comma 3 5 6 4 2" xfId="9716"/>
    <cellStyle name="Comma 3 5 6 5" xfId="7071"/>
    <cellStyle name="Comma 3 5 7" xfId="1683"/>
    <cellStyle name="Comma 3 5 7 2" xfId="1684"/>
    <cellStyle name="Comma 3 5 7 2 2" xfId="4384"/>
    <cellStyle name="Comma 3 5 7 2 2 2" xfId="9720"/>
    <cellStyle name="Comma 3 5 7 2 3" xfId="7075"/>
    <cellStyle name="Comma 3 5 7 3" xfId="4383"/>
    <cellStyle name="Comma 3 5 7 3 2" xfId="9719"/>
    <cellStyle name="Comma 3 5 7 4" xfId="7074"/>
    <cellStyle name="Comma 3 5 8" xfId="1685"/>
    <cellStyle name="Comma 3 5 8 2" xfId="4385"/>
    <cellStyle name="Comma 3 5 8 2 2" xfId="9721"/>
    <cellStyle name="Comma 3 5 8 3" xfId="7076"/>
    <cellStyle name="Comma 3 5 9" xfId="1686"/>
    <cellStyle name="Comma 3 5 9 2" xfId="4386"/>
    <cellStyle name="Comma 3 5 9 2 2" xfId="9722"/>
    <cellStyle name="Comma 3 5 9 3" xfId="7077"/>
    <cellStyle name="Comma 3 6" xfId="1687"/>
    <cellStyle name="Comma 3 6 2" xfId="1688"/>
    <cellStyle name="Comma 3 6 2 2" xfId="1689"/>
    <cellStyle name="Comma 3 6 2 2 2" xfId="4389"/>
    <cellStyle name="Comma 3 6 2 2 2 2" xfId="9725"/>
    <cellStyle name="Comma 3 6 2 2 3" xfId="7080"/>
    <cellStyle name="Comma 3 6 2 3" xfId="4388"/>
    <cellStyle name="Comma 3 6 2 3 2" xfId="9724"/>
    <cellStyle name="Comma 3 6 2 4" xfId="7079"/>
    <cellStyle name="Comma 3 6 3" xfId="1690"/>
    <cellStyle name="Comma 3 6 3 2" xfId="4390"/>
    <cellStyle name="Comma 3 6 3 2 2" xfId="9726"/>
    <cellStyle name="Comma 3 6 3 3" xfId="7081"/>
    <cellStyle name="Comma 3 6 4" xfId="1691"/>
    <cellStyle name="Comma 3 6 4 2" xfId="4391"/>
    <cellStyle name="Comma 3 6 4 2 2" xfId="9727"/>
    <cellStyle name="Comma 3 6 4 3" xfId="7082"/>
    <cellStyle name="Comma 3 6 5" xfId="4387"/>
    <cellStyle name="Comma 3 6 5 2" xfId="9723"/>
    <cellStyle name="Comma 3 6 6" xfId="7078"/>
    <cellStyle name="Comma 3 7" xfId="1692"/>
    <cellStyle name="Comma 3 7 2" xfId="1693"/>
    <cellStyle name="Comma 3 7 2 2" xfId="1694"/>
    <cellStyle name="Comma 3 7 2 2 2" xfId="4394"/>
    <cellStyle name="Comma 3 7 2 2 2 2" xfId="9730"/>
    <cellStyle name="Comma 3 7 2 2 3" xfId="7085"/>
    <cellStyle name="Comma 3 7 2 3" xfId="4393"/>
    <cellStyle name="Comma 3 7 2 3 2" xfId="9729"/>
    <cellStyle name="Comma 3 7 2 4" xfId="7084"/>
    <cellStyle name="Comma 3 7 3" xfId="1695"/>
    <cellStyle name="Comma 3 7 3 2" xfId="4395"/>
    <cellStyle name="Comma 3 7 3 2 2" xfId="9731"/>
    <cellStyle name="Comma 3 7 3 3" xfId="7086"/>
    <cellStyle name="Comma 3 7 4" xfId="1696"/>
    <cellStyle name="Comma 3 7 4 2" xfId="4396"/>
    <cellStyle name="Comma 3 7 4 2 2" xfId="9732"/>
    <cellStyle name="Comma 3 7 4 3" xfId="7087"/>
    <cellStyle name="Comma 3 7 5" xfId="4392"/>
    <cellStyle name="Comma 3 7 5 2" xfId="9728"/>
    <cellStyle name="Comma 3 7 6" xfId="7083"/>
    <cellStyle name="Comma 3 8" xfId="1697"/>
    <cellStyle name="Comma 3 8 2" xfId="1698"/>
    <cellStyle name="Comma 3 8 2 2" xfId="1699"/>
    <cellStyle name="Comma 3 8 2 2 2" xfId="4399"/>
    <cellStyle name="Comma 3 8 2 2 2 2" xfId="9735"/>
    <cellStyle name="Comma 3 8 2 2 3" xfId="7090"/>
    <cellStyle name="Comma 3 8 2 3" xfId="4398"/>
    <cellStyle name="Comma 3 8 2 3 2" xfId="9734"/>
    <cellStyle name="Comma 3 8 2 4" xfId="7089"/>
    <cellStyle name="Comma 3 8 3" xfId="1700"/>
    <cellStyle name="Comma 3 8 3 2" xfId="4400"/>
    <cellStyle name="Comma 3 8 3 2 2" xfId="9736"/>
    <cellStyle name="Comma 3 8 3 3" xfId="7091"/>
    <cellStyle name="Comma 3 8 4" xfId="1701"/>
    <cellStyle name="Comma 3 8 4 2" xfId="4401"/>
    <cellStyle name="Comma 3 8 4 2 2" xfId="9737"/>
    <cellStyle name="Comma 3 8 4 3" xfId="7092"/>
    <cellStyle name="Comma 3 8 5" xfId="4397"/>
    <cellStyle name="Comma 3 8 5 2" xfId="9733"/>
    <cellStyle name="Comma 3 8 6" xfId="7088"/>
    <cellStyle name="Comma 3 9" xfId="1702"/>
    <cellStyle name="Comma 3 9 2" xfId="1703"/>
    <cellStyle name="Comma 3 9 2 2" xfId="1704"/>
    <cellStyle name="Comma 3 9 2 2 2" xfId="4404"/>
    <cellStyle name="Comma 3 9 2 2 2 2" xfId="9740"/>
    <cellStyle name="Comma 3 9 2 2 3" xfId="7095"/>
    <cellStyle name="Comma 3 9 2 3" xfId="4403"/>
    <cellStyle name="Comma 3 9 2 3 2" xfId="9739"/>
    <cellStyle name="Comma 3 9 2 4" xfId="7094"/>
    <cellStyle name="Comma 3 9 3" xfId="1705"/>
    <cellStyle name="Comma 3 9 3 2" xfId="4405"/>
    <cellStyle name="Comma 3 9 3 2 2" xfId="9741"/>
    <cellStyle name="Comma 3 9 3 3" xfId="7096"/>
    <cellStyle name="Comma 3 9 4" xfId="1706"/>
    <cellStyle name="Comma 3 9 4 2" xfId="4406"/>
    <cellStyle name="Comma 3 9 4 2 2" xfId="9742"/>
    <cellStyle name="Comma 3 9 4 3" xfId="7097"/>
    <cellStyle name="Comma 3 9 5" xfId="4402"/>
    <cellStyle name="Comma 3 9 5 2" xfId="9738"/>
    <cellStyle name="Comma 3 9 6" xfId="7093"/>
    <cellStyle name="Comma 4" xfId="138"/>
    <cellStyle name="Comma 4 10" xfId="1708"/>
    <cellStyle name="Comma 4 10 2" xfId="1709"/>
    <cellStyle name="Comma 4 10 2 2" xfId="4409"/>
    <cellStyle name="Comma 4 10 2 2 2" xfId="9745"/>
    <cellStyle name="Comma 4 10 2 3" xfId="7100"/>
    <cellStyle name="Comma 4 10 3" xfId="1710"/>
    <cellStyle name="Comma 4 10 3 2" xfId="4410"/>
    <cellStyle name="Comma 4 10 3 2 2" xfId="9746"/>
    <cellStyle name="Comma 4 10 3 3" xfId="7101"/>
    <cellStyle name="Comma 4 10 4" xfId="4408"/>
    <cellStyle name="Comma 4 10 4 2" xfId="9744"/>
    <cellStyle name="Comma 4 10 5" xfId="7099"/>
    <cellStyle name="Comma 4 11" xfId="1711"/>
    <cellStyle name="Comma 4 11 2" xfId="1712"/>
    <cellStyle name="Comma 4 11 2 2" xfId="4412"/>
    <cellStyle name="Comma 4 11 2 2 2" xfId="9748"/>
    <cellStyle name="Comma 4 11 2 3" xfId="7103"/>
    <cellStyle name="Comma 4 11 3" xfId="4411"/>
    <cellStyle name="Comma 4 11 3 2" xfId="9747"/>
    <cellStyle name="Comma 4 11 4" xfId="7102"/>
    <cellStyle name="Comma 4 12" xfId="1713"/>
    <cellStyle name="Comma 4 12 2" xfId="4413"/>
    <cellStyle name="Comma 4 12 2 2" xfId="9749"/>
    <cellStyle name="Comma 4 12 3" xfId="7104"/>
    <cellStyle name="Comma 4 13" xfId="1714"/>
    <cellStyle name="Comma 4 13 2" xfId="4414"/>
    <cellStyle name="Comma 4 13 2 2" xfId="9750"/>
    <cellStyle name="Comma 4 13 3" xfId="7105"/>
    <cellStyle name="Comma 4 14" xfId="2784"/>
    <cellStyle name="Comma 4 14 2" xfId="5457"/>
    <cellStyle name="Comma 4 14 2 2" xfId="10786"/>
    <cellStyle name="Comma 4 14 3" xfId="8144"/>
    <cellStyle name="Comma 4 15" xfId="2843"/>
    <cellStyle name="Comma 4 15 2" xfId="5516"/>
    <cellStyle name="Comma 4 15 2 2" xfId="10840"/>
    <cellStyle name="Comma 4 15 3" xfId="8199"/>
    <cellStyle name="Comma 4 16" xfId="1707"/>
    <cellStyle name="Comma 4 16 2" xfId="4407"/>
    <cellStyle name="Comma 4 16 2 2" xfId="9743"/>
    <cellStyle name="Comma 4 16 3" xfId="7098"/>
    <cellStyle name="Comma 4 17" xfId="2978"/>
    <cellStyle name="Comma 4 17 2" xfId="8315"/>
    <cellStyle name="Comma 4 18" xfId="5670"/>
    <cellStyle name="Comma 4 19" xfId="271"/>
    <cellStyle name="Comma 4 2" xfId="222"/>
    <cellStyle name="Comma 4 2 10" xfId="1716"/>
    <cellStyle name="Comma 4 2 10 2" xfId="1717"/>
    <cellStyle name="Comma 4 2 10 2 2" xfId="4417"/>
    <cellStyle name="Comma 4 2 10 2 2 2" xfId="9753"/>
    <cellStyle name="Comma 4 2 10 2 3" xfId="7108"/>
    <cellStyle name="Comma 4 2 10 3" xfId="4416"/>
    <cellStyle name="Comma 4 2 10 3 2" xfId="9752"/>
    <cellStyle name="Comma 4 2 10 4" xfId="7107"/>
    <cellStyle name="Comma 4 2 11" xfId="1718"/>
    <cellStyle name="Comma 4 2 11 2" xfId="4418"/>
    <cellStyle name="Comma 4 2 11 2 2" xfId="9754"/>
    <cellStyle name="Comma 4 2 11 3" xfId="7109"/>
    <cellStyle name="Comma 4 2 12" xfId="1719"/>
    <cellStyle name="Comma 4 2 12 2" xfId="4419"/>
    <cellStyle name="Comma 4 2 12 2 2" xfId="9755"/>
    <cellStyle name="Comma 4 2 12 3" xfId="7110"/>
    <cellStyle name="Comma 4 2 13" xfId="1720"/>
    <cellStyle name="Comma 4 2 13 2" xfId="4420"/>
    <cellStyle name="Comma 4 2 13 2 2" xfId="9756"/>
    <cellStyle name="Comma 4 2 13 3" xfId="7111"/>
    <cellStyle name="Comma 4 2 14" xfId="2757"/>
    <cellStyle name="Comma 4 2 14 2" xfId="5430"/>
    <cellStyle name="Comma 4 2 14 2 2" xfId="10762"/>
    <cellStyle name="Comma 4 2 14 3" xfId="8120"/>
    <cellStyle name="Comma 4 2 15" xfId="2819"/>
    <cellStyle name="Comma 4 2 15 2" xfId="5492"/>
    <cellStyle name="Comma 4 2 15 2 2" xfId="10816"/>
    <cellStyle name="Comma 4 2 15 3" xfId="8175"/>
    <cellStyle name="Comma 4 2 16" xfId="1715"/>
    <cellStyle name="Comma 4 2 16 2" xfId="4415"/>
    <cellStyle name="Comma 4 2 16 2 2" xfId="9751"/>
    <cellStyle name="Comma 4 2 16 3" xfId="7106"/>
    <cellStyle name="Comma 4 2 17" xfId="2944"/>
    <cellStyle name="Comma 4 2 17 2" xfId="8291"/>
    <cellStyle name="Comma 4 2 18" xfId="5640"/>
    <cellStyle name="Comma 4 2 2" xfId="233"/>
    <cellStyle name="Comma 4 2 2 10" xfId="1722"/>
    <cellStyle name="Comma 4 2 2 10 2" xfId="4422"/>
    <cellStyle name="Comma 4 2 2 10 2 2" xfId="9758"/>
    <cellStyle name="Comma 4 2 2 10 3" xfId="7113"/>
    <cellStyle name="Comma 4 2 2 11" xfId="2761"/>
    <cellStyle name="Comma 4 2 2 11 2" xfId="5434"/>
    <cellStyle name="Comma 4 2 2 11 2 2" xfId="10765"/>
    <cellStyle name="Comma 4 2 2 11 3" xfId="8123"/>
    <cellStyle name="Comma 4 2 2 12" xfId="2822"/>
    <cellStyle name="Comma 4 2 2 12 2" xfId="5495"/>
    <cellStyle name="Comma 4 2 2 12 2 2" xfId="10819"/>
    <cellStyle name="Comma 4 2 2 12 3" xfId="8178"/>
    <cellStyle name="Comma 4 2 2 13" xfId="1721"/>
    <cellStyle name="Comma 4 2 2 13 2" xfId="4421"/>
    <cellStyle name="Comma 4 2 2 13 2 2" xfId="9757"/>
    <cellStyle name="Comma 4 2 2 13 3" xfId="7112"/>
    <cellStyle name="Comma 4 2 2 14" xfId="2952"/>
    <cellStyle name="Comma 4 2 2 14 2" xfId="8294"/>
    <cellStyle name="Comma 4 2 2 15" xfId="5647"/>
    <cellStyle name="Comma 4 2 2 2" xfId="255"/>
    <cellStyle name="Comma 4 2 2 2 10" xfId="2769"/>
    <cellStyle name="Comma 4 2 2 2 10 2" xfId="5442"/>
    <cellStyle name="Comma 4 2 2 2 10 2 2" xfId="10772"/>
    <cellStyle name="Comma 4 2 2 2 10 3" xfId="8130"/>
    <cellStyle name="Comma 4 2 2 2 11" xfId="2829"/>
    <cellStyle name="Comma 4 2 2 2 11 2" xfId="5502"/>
    <cellStyle name="Comma 4 2 2 2 11 2 2" xfId="10826"/>
    <cellStyle name="Comma 4 2 2 2 11 3" xfId="8185"/>
    <cellStyle name="Comma 4 2 2 2 12" xfId="1723"/>
    <cellStyle name="Comma 4 2 2 2 12 2" xfId="4423"/>
    <cellStyle name="Comma 4 2 2 2 12 2 2" xfId="9759"/>
    <cellStyle name="Comma 4 2 2 2 12 3" xfId="7114"/>
    <cellStyle name="Comma 4 2 2 2 13" xfId="2962"/>
    <cellStyle name="Comma 4 2 2 2 13 2" xfId="8301"/>
    <cellStyle name="Comma 4 2 2 2 14" xfId="5655"/>
    <cellStyle name="Comma 4 2 2 2 2" xfId="268"/>
    <cellStyle name="Comma 4 2 2 2 2 2" xfId="297"/>
    <cellStyle name="Comma 4 2 2 2 2 2 2" xfId="351"/>
    <cellStyle name="Comma 4 2 2 2 2 2 2 2" xfId="2923"/>
    <cellStyle name="Comma 4 2 2 2 2 2 2 2 2" xfId="5596"/>
    <cellStyle name="Comma 4 2 2 2 2 2 2 2 2 2" xfId="10920"/>
    <cellStyle name="Comma 4 2 2 2 2 2 2 2 3" xfId="8279"/>
    <cellStyle name="Comma 4 2 2 2 2 2 2 3" xfId="1726"/>
    <cellStyle name="Comma 4 2 2 2 2 2 2 3 2" xfId="4426"/>
    <cellStyle name="Comma 4 2 2 2 2 2 2 3 2 2" xfId="9762"/>
    <cellStyle name="Comma 4 2 2 2 2 2 2 3 3" xfId="7117"/>
    <cellStyle name="Comma 4 2 2 2 2 2 2 4" xfId="3058"/>
    <cellStyle name="Comma 4 2 2 2 2 2 2 4 2" xfId="8395"/>
    <cellStyle name="Comma 4 2 2 2 2 2 2 5" xfId="5750"/>
    <cellStyle name="Comma 4 2 2 2 2 2 3" xfId="2810"/>
    <cellStyle name="Comma 4 2 2 2 2 2 3 2" xfId="5483"/>
    <cellStyle name="Comma 4 2 2 2 2 2 3 2 2" xfId="10812"/>
    <cellStyle name="Comma 4 2 2 2 2 2 3 3" xfId="8170"/>
    <cellStyle name="Comma 4 2 2 2 2 2 4" xfId="2869"/>
    <cellStyle name="Comma 4 2 2 2 2 2 4 2" xfId="5542"/>
    <cellStyle name="Comma 4 2 2 2 2 2 4 2 2" xfId="10866"/>
    <cellStyle name="Comma 4 2 2 2 2 2 4 3" xfId="8225"/>
    <cellStyle name="Comma 4 2 2 2 2 2 5" xfId="1725"/>
    <cellStyle name="Comma 4 2 2 2 2 2 5 2" xfId="4425"/>
    <cellStyle name="Comma 4 2 2 2 2 2 5 2 2" xfId="9761"/>
    <cellStyle name="Comma 4 2 2 2 2 2 5 3" xfId="7116"/>
    <cellStyle name="Comma 4 2 2 2 2 2 6" xfId="3004"/>
    <cellStyle name="Comma 4 2 2 2 2 2 6 2" xfId="8341"/>
    <cellStyle name="Comma 4 2 2 2 2 2 7" xfId="5696"/>
    <cellStyle name="Comma 4 2 2 2 2 3" xfId="324"/>
    <cellStyle name="Comma 4 2 2 2 2 3 2" xfId="2896"/>
    <cellStyle name="Comma 4 2 2 2 2 3 2 2" xfId="5569"/>
    <cellStyle name="Comma 4 2 2 2 2 3 2 2 2" xfId="10893"/>
    <cellStyle name="Comma 4 2 2 2 2 3 2 3" xfId="8252"/>
    <cellStyle name="Comma 4 2 2 2 2 3 3" xfId="1727"/>
    <cellStyle name="Comma 4 2 2 2 2 3 3 2" xfId="4427"/>
    <cellStyle name="Comma 4 2 2 2 2 3 3 2 2" xfId="9763"/>
    <cellStyle name="Comma 4 2 2 2 2 3 3 3" xfId="7118"/>
    <cellStyle name="Comma 4 2 2 2 2 3 4" xfId="3031"/>
    <cellStyle name="Comma 4 2 2 2 2 3 4 2" xfId="8368"/>
    <cellStyle name="Comma 4 2 2 2 2 3 5" xfId="5723"/>
    <cellStyle name="Comma 4 2 2 2 2 4" xfId="1728"/>
    <cellStyle name="Comma 4 2 2 2 2 4 2" xfId="4428"/>
    <cellStyle name="Comma 4 2 2 2 2 4 2 2" xfId="9764"/>
    <cellStyle name="Comma 4 2 2 2 2 4 3" xfId="7119"/>
    <cellStyle name="Comma 4 2 2 2 2 5" xfId="2782"/>
    <cellStyle name="Comma 4 2 2 2 2 5 2" xfId="5455"/>
    <cellStyle name="Comma 4 2 2 2 2 5 2 2" xfId="10785"/>
    <cellStyle name="Comma 4 2 2 2 2 5 3" xfId="8143"/>
    <cellStyle name="Comma 4 2 2 2 2 6" xfId="2842"/>
    <cellStyle name="Comma 4 2 2 2 2 6 2" xfId="5515"/>
    <cellStyle name="Comma 4 2 2 2 2 6 2 2" xfId="10839"/>
    <cellStyle name="Comma 4 2 2 2 2 6 3" xfId="8198"/>
    <cellStyle name="Comma 4 2 2 2 2 7" xfId="1724"/>
    <cellStyle name="Comma 4 2 2 2 2 7 2" xfId="4424"/>
    <cellStyle name="Comma 4 2 2 2 2 7 2 2" xfId="9760"/>
    <cellStyle name="Comma 4 2 2 2 2 7 3" xfId="7115"/>
    <cellStyle name="Comma 4 2 2 2 2 8" xfId="2975"/>
    <cellStyle name="Comma 4 2 2 2 2 8 2" xfId="8314"/>
    <cellStyle name="Comma 4 2 2 2 2 9" xfId="5668"/>
    <cellStyle name="Comma 4 2 2 2 3" xfId="284"/>
    <cellStyle name="Comma 4 2 2 2 3 2" xfId="338"/>
    <cellStyle name="Comma 4 2 2 2 3 2 2" xfId="1731"/>
    <cellStyle name="Comma 4 2 2 2 3 2 2 2" xfId="4431"/>
    <cellStyle name="Comma 4 2 2 2 3 2 2 2 2" xfId="9767"/>
    <cellStyle name="Comma 4 2 2 2 3 2 2 3" xfId="7122"/>
    <cellStyle name="Comma 4 2 2 2 3 2 3" xfId="2910"/>
    <cellStyle name="Comma 4 2 2 2 3 2 3 2" xfId="5583"/>
    <cellStyle name="Comma 4 2 2 2 3 2 3 2 2" xfId="10907"/>
    <cellStyle name="Comma 4 2 2 2 3 2 3 3" xfId="8266"/>
    <cellStyle name="Comma 4 2 2 2 3 2 4" xfId="1730"/>
    <cellStyle name="Comma 4 2 2 2 3 2 4 2" xfId="4430"/>
    <cellStyle name="Comma 4 2 2 2 3 2 4 2 2" xfId="9766"/>
    <cellStyle name="Comma 4 2 2 2 3 2 4 3" xfId="7121"/>
    <cellStyle name="Comma 4 2 2 2 3 2 5" xfId="3045"/>
    <cellStyle name="Comma 4 2 2 2 3 2 5 2" xfId="8382"/>
    <cellStyle name="Comma 4 2 2 2 3 2 6" xfId="5737"/>
    <cellStyle name="Comma 4 2 2 2 3 3" xfId="1732"/>
    <cellStyle name="Comma 4 2 2 2 3 3 2" xfId="4432"/>
    <cellStyle name="Comma 4 2 2 2 3 3 2 2" xfId="9768"/>
    <cellStyle name="Comma 4 2 2 2 3 3 3" xfId="7123"/>
    <cellStyle name="Comma 4 2 2 2 3 4" xfId="1733"/>
    <cellStyle name="Comma 4 2 2 2 3 4 2" xfId="4433"/>
    <cellStyle name="Comma 4 2 2 2 3 4 2 2" xfId="9769"/>
    <cellStyle name="Comma 4 2 2 2 3 4 3" xfId="7124"/>
    <cellStyle name="Comma 4 2 2 2 3 5" xfId="2797"/>
    <cellStyle name="Comma 4 2 2 2 3 5 2" xfId="5470"/>
    <cellStyle name="Comma 4 2 2 2 3 5 2 2" xfId="10799"/>
    <cellStyle name="Comma 4 2 2 2 3 5 3" xfId="8157"/>
    <cellStyle name="Comma 4 2 2 2 3 6" xfId="2856"/>
    <cellStyle name="Comma 4 2 2 2 3 6 2" xfId="5529"/>
    <cellStyle name="Comma 4 2 2 2 3 6 2 2" xfId="10853"/>
    <cellStyle name="Comma 4 2 2 2 3 6 3" xfId="8212"/>
    <cellStyle name="Comma 4 2 2 2 3 7" xfId="1729"/>
    <cellStyle name="Comma 4 2 2 2 3 7 2" xfId="4429"/>
    <cellStyle name="Comma 4 2 2 2 3 7 2 2" xfId="9765"/>
    <cellStyle name="Comma 4 2 2 2 3 7 3" xfId="7120"/>
    <cellStyle name="Comma 4 2 2 2 3 8" xfId="2991"/>
    <cellStyle name="Comma 4 2 2 2 3 8 2" xfId="8328"/>
    <cellStyle name="Comma 4 2 2 2 3 9" xfId="5683"/>
    <cellStyle name="Comma 4 2 2 2 4" xfId="311"/>
    <cellStyle name="Comma 4 2 2 2 4 2" xfId="1735"/>
    <cellStyle name="Comma 4 2 2 2 4 2 2" xfId="1736"/>
    <cellStyle name="Comma 4 2 2 2 4 2 2 2" xfId="4436"/>
    <cellStyle name="Comma 4 2 2 2 4 2 2 2 2" xfId="9772"/>
    <cellStyle name="Comma 4 2 2 2 4 2 2 3" xfId="7127"/>
    <cellStyle name="Comma 4 2 2 2 4 2 3" xfId="4435"/>
    <cellStyle name="Comma 4 2 2 2 4 2 3 2" xfId="9771"/>
    <cellStyle name="Comma 4 2 2 2 4 2 4" xfId="7126"/>
    <cellStyle name="Comma 4 2 2 2 4 3" xfId="1737"/>
    <cellStyle name="Comma 4 2 2 2 4 3 2" xfId="4437"/>
    <cellStyle name="Comma 4 2 2 2 4 3 2 2" xfId="9773"/>
    <cellStyle name="Comma 4 2 2 2 4 3 3" xfId="7128"/>
    <cellStyle name="Comma 4 2 2 2 4 4" xfId="1738"/>
    <cellStyle name="Comma 4 2 2 2 4 4 2" xfId="4438"/>
    <cellStyle name="Comma 4 2 2 2 4 4 2 2" xfId="9774"/>
    <cellStyle name="Comma 4 2 2 2 4 4 3" xfId="7129"/>
    <cellStyle name="Comma 4 2 2 2 4 5" xfId="2883"/>
    <cellStyle name="Comma 4 2 2 2 4 5 2" xfId="5556"/>
    <cellStyle name="Comma 4 2 2 2 4 5 2 2" xfId="10880"/>
    <cellStyle name="Comma 4 2 2 2 4 5 3" xfId="8239"/>
    <cellStyle name="Comma 4 2 2 2 4 6" xfId="1734"/>
    <cellStyle name="Comma 4 2 2 2 4 6 2" xfId="4434"/>
    <cellStyle name="Comma 4 2 2 2 4 6 2 2" xfId="9770"/>
    <cellStyle name="Comma 4 2 2 2 4 6 3" xfId="7125"/>
    <cellStyle name="Comma 4 2 2 2 4 7" xfId="3018"/>
    <cellStyle name="Comma 4 2 2 2 4 7 2" xfId="8355"/>
    <cellStyle name="Comma 4 2 2 2 4 8" xfId="5710"/>
    <cellStyle name="Comma 4 2 2 2 5" xfId="1739"/>
    <cellStyle name="Comma 4 2 2 2 5 2" xfId="1740"/>
    <cellStyle name="Comma 4 2 2 2 5 2 2" xfId="1741"/>
    <cellStyle name="Comma 4 2 2 2 5 2 2 2" xfId="4441"/>
    <cellStyle name="Comma 4 2 2 2 5 2 2 2 2" xfId="9777"/>
    <cellStyle name="Comma 4 2 2 2 5 2 2 3" xfId="7132"/>
    <cellStyle name="Comma 4 2 2 2 5 2 3" xfId="4440"/>
    <cellStyle name="Comma 4 2 2 2 5 2 3 2" xfId="9776"/>
    <cellStyle name="Comma 4 2 2 2 5 2 4" xfId="7131"/>
    <cellStyle name="Comma 4 2 2 2 5 3" xfId="1742"/>
    <cellStyle name="Comma 4 2 2 2 5 3 2" xfId="4442"/>
    <cellStyle name="Comma 4 2 2 2 5 3 2 2" xfId="9778"/>
    <cellStyle name="Comma 4 2 2 2 5 3 3" xfId="7133"/>
    <cellStyle name="Comma 4 2 2 2 5 4" xfId="1743"/>
    <cellStyle name="Comma 4 2 2 2 5 4 2" xfId="4443"/>
    <cellStyle name="Comma 4 2 2 2 5 4 2 2" xfId="9779"/>
    <cellStyle name="Comma 4 2 2 2 5 4 3" xfId="7134"/>
    <cellStyle name="Comma 4 2 2 2 5 5" xfId="4439"/>
    <cellStyle name="Comma 4 2 2 2 5 5 2" xfId="9775"/>
    <cellStyle name="Comma 4 2 2 2 5 6" xfId="7130"/>
    <cellStyle name="Comma 4 2 2 2 6" xfId="1744"/>
    <cellStyle name="Comma 4 2 2 2 6 2" xfId="1745"/>
    <cellStyle name="Comma 4 2 2 2 6 2 2" xfId="4445"/>
    <cellStyle name="Comma 4 2 2 2 6 2 2 2" xfId="9781"/>
    <cellStyle name="Comma 4 2 2 2 6 2 3" xfId="7136"/>
    <cellStyle name="Comma 4 2 2 2 6 3" xfId="1746"/>
    <cellStyle name="Comma 4 2 2 2 6 3 2" xfId="4446"/>
    <cellStyle name="Comma 4 2 2 2 6 3 2 2" xfId="9782"/>
    <cellStyle name="Comma 4 2 2 2 6 3 3" xfId="7137"/>
    <cellStyle name="Comma 4 2 2 2 6 4" xfId="4444"/>
    <cellStyle name="Comma 4 2 2 2 6 4 2" xfId="9780"/>
    <cellStyle name="Comma 4 2 2 2 6 5" xfId="7135"/>
    <cellStyle name="Comma 4 2 2 2 7" xfId="1747"/>
    <cellStyle name="Comma 4 2 2 2 7 2" xfId="1748"/>
    <cellStyle name="Comma 4 2 2 2 7 2 2" xfId="4448"/>
    <cellStyle name="Comma 4 2 2 2 7 2 2 2" xfId="9784"/>
    <cellStyle name="Comma 4 2 2 2 7 2 3" xfId="7139"/>
    <cellStyle name="Comma 4 2 2 2 7 3" xfId="4447"/>
    <cellStyle name="Comma 4 2 2 2 7 3 2" xfId="9783"/>
    <cellStyle name="Comma 4 2 2 2 7 4" xfId="7138"/>
    <cellStyle name="Comma 4 2 2 2 8" xfId="1749"/>
    <cellStyle name="Comma 4 2 2 2 8 2" xfId="4449"/>
    <cellStyle name="Comma 4 2 2 2 8 2 2" xfId="9785"/>
    <cellStyle name="Comma 4 2 2 2 8 3" xfId="7140"/>
    <cellStyle name="Comma 4 2 2 2 9" xfId="1750"/>
    <cellStyle name="Comma 4 2 2 2 9 2" xfId="4450"/>
    <cellStyle name="Comma 4 2 2 2 9 2 2" xfId="9786"/>
    <cellStyle name="Comma 4 2 2 2 9 3" xfId="7141"/>
    <cellStyle name="Comma 4 2 2 3" xfId="261"/>
    <cellStyle name="Comma 4 2 2 3 2" xfId="290"/>
    <cellStyle name="Comma 4 2 2 3 2 2" xfId="344"/>
    <cellStyle name="Comma 4 2 2 3 2 2 2" xfId="2916"/>
    <cellStyle name="Comma 4 2 2 3 2 2 2 2" xfId="5589"/>
    <cellStyle name="Comma 4 2 2 3 2 2 2 2 2" xfId="10913"/>
    <cellStyle name="Comma 4 2 2 3 2 2 2 3" xfId="8272"/>
    <cellStyle name="Comma 4 2 2 3 2 2 3" xfId="1753"/>
    <cellStyle name="Comma 4 2 2 3 2 2 3 2" xfId="4453"/>
    <cellStyle name="Comma 4 2 2 3 2 2 3 2 2" xfId="9789"/>
    <cellStyle name="Comma 4 2 2 3 2 2 3 3" xfId="7144"/>
    <cellStyle name="Comma 4 2 2 3 2 2 4" xfId="3051"/>
    <cellStyle name="Comma 4 2 2 3 2 2 4 2" xfId="8388"/>
    <cellStyle name="Comma 4 2 2 3 2 2 5" xfId="5743"/>
    <cellStyle name="Comma 4 2 2 3 2 3" xfId="2803"/>
    <cellStyle name="Comma 4 2 2 3 2 3 2" xfId="5476"/>
    <cellStyle name="Comma 4 2 2 3 2 3 2 2" xfId="10805"/>
    <cellStyle name="Comma 4 2 2 3 2 3 3" xfId="8163"/>
    <cellStyle name="Comma 4 2 2 3 2 4" xfId="2862"/>
    <cellStyle name="Comma 4 2 2 3 2 4 2" xfId="5535"/>
    <cellStyle name="Comma 4 2 2 3 2 4 2 2" xfId="10859"/>
    <cellStyle name="Comma 4 2 2 3 2 4 3" xfId="8218"/>
    <cellStyle name="Comma 4 2 2 3 2 5" xfId="1752"/>
    <cellStyle name="Comma 4 2 2 3 2 5 2" xfId="4452"/>
    <cellStyle name="Comma 4 2 2 3 2 5 2 2" xfId="9788"/>
    <cellStyle name="Comma 4 2 2 3 2 5 3" xfId="7143"/>
    <cellStyle name="Comma 4 2 2 3 2 6" xfId="2997"/>
    <cellStyle name="Comma 4 2 2 3 2 6 2" xfId="8334"/>
    <cellStyle name="Comma 4 2 2 3 2 7" xfId="5689"/>
    <cellStyle name="Comma 4 2 2 3 3" xfId="317"/>
    <cellStyle name="Comma 4 2 2 3 3 2" xfId="2889"/>
    <cellStyle name="Comma 4 2 2 3 3 2 2" xfId="5562"/>
    <cellStyle name="Comma 4 2 2 3 3 2 2 2" xfId="10886"/>
    <cellStyle name="Comma 4 2 2 3 3 2 3" xfId="8245"/>
    <cellStyle name="Comma 4 2 2 3 3 3" xfId="1754"/>
    <cellStyle name="Comma 4 2 2 3 3 3 2" xfId="4454"/>
    <cellStyle name="Comma 4 2 2 3 3 3 2 2" xfId="9790"/>
    <cellStyle name="Comma 4 2 2 3 3 3 3" xfId="7145"/>
    <cellStyle name="Comma 4 2 2 3 3 4" xfId="3024"/>
    <cellStyle name="Comma 4 2 2 3 3 4 2" xfId="8361"/>
    <cellStyle name="Comma 4 2 2 3 3 5" xfId="5716"/>
    <cellStyle name="Comma 4 2 2 3 4" xfId="1755"/>
    <cellStyle name="Comma 4 2 2 3 4 2" xfId="4455"/>
    <cellStyle name="Comma 4 2 2 3 4 2 2" xfId="9791"/>
    <cellStyle name="Comma 4 2 2 3 4 3" xfId="7146"/>
    <cellStyle name="Comma 4 2 2 3 5" xfId="2775"/>
    <cellStyle name="Comma 4 2 2 3 5 2" xfId="5448"/>
    <cellStyle name="Comma 4 2 2 3 5 2 2" xfId="10778"/>
    <cellStyle name="Comma 4 2 2 3 5 3" xfId="8136"/>
    <cellStyle name="Comma 4 2 2 3 6" xfId="2835"/>
    <cellStyle name="Comma 4 2 2 3 6 2" xfId="5508"/>
    <cellStyle name="Comma 4 2 2 3 6 2 2" xfId="10832"/>
    <cellStyle name="Comma 4 2 2 3 6 3" xfId="8191"/>
    <cellStyle name="Comma 4 2 2 3 7" xfId="1751"/>
    <cellStyle name="Comma 4 2 2 3 7 2" xfId="4451"/>
    <cellStyle name="Comma 4 2 2 3 7 2 2" xfId="9787"/>
    <cellStyle name="Comma 4 2 2 3 7 3" xfId="7142"/>
    <cellStyle name="Comma 4 2 2 3 8" xfId="2968"/>
    <cellStyle name="Comma 4 2 2 3 8 2" xfId="8307"/>
    <cellStyle name="Comma 4 2 2 3 9" xfId="5661"/>
    <cellStyle name="Comma 4 2 2 4" xfId="277"/>
    <cellStyle name="Comma 4 2 2 4 2" xfId="331"/>
    <cellStyle name="Comma 4 2 2 4 2 2" xfId="1758"/>
    <cellStyle name="Comma 4 2 2 4 2 2 2" xfId="4458"/>
    <cellStyle name="Comma 4 2 2 4 2 2 2 2" xfId="9794"/>
    <cellStyle name="Comma 4 2 2 4 2 2 3" xfId="7149"/>
    <cellStyle name="Comma 4 2 2 4 2 3" xfId="2903"/>
    <cellStyle name="Comma 4 2 2 4 2 3 2" xfId="5576"/>
    <cellStyle name="Comma 4 2 2 4 2 3 2 2" xfId="10900"/>
    <cellStyle name="Comma 4 2 2 4 2 3 3" xfId="8259"/>
    <cellStyle name="Comma 4 2 2 4 2 4" xfId="1757"/>
    <cellStyle name="Comma 4 2 2 4 2 4 2" xfId="4457"/>
    <cellStyle name="Comma 4 2 2 4 2 4 2 2" xfId="9793"/>
    <cellStyle name="Comma 4 2 2 4 2 4 3" xfId="7148"/>
    <cellStyle name="Comma 4 2 2 4 2 5" xfId="3038"/>
    <cellStyle name="Comma 4 2 2 4 2 5 2" xfId="8375"/>
    <cellStyle name="Comma 4 2 2 4 2 6" xfId="5730"/>
    <cellStyle name="Comma 4 2 2 4 3" xfId="1759"/>
    <cellStyle name="Comma 4 2 2 4 3 2" xfId="4459"/>
    <cellStyle name="Comma 4 2 2 4 3 2 2" xfId="9795"/>
    <cellStyle name="Comma 4 2 2 4 3 3" xfId="7150"/>
    <cellStyle name="Comma 4 2 2 4 4" xfId="1760"/>
    <cellStyle name="Comma 4 2 2 4 4 2" xfId="4460"/>
    <cellStyle name="Comma 4 2 2 4 4 2 2" xfId="9796"/>
    <cellStyle name="Comma 4 2 2 4 4 3" xfId="7151"/>
    <cellStyle name="Comma 4 2 2 4 5" xfId="2790"/>
    <cellStyle name="Comma 4 2 2 4 5 2" xfId="5463"/>
    <cellStyle name="Comma 4 2 2 4 5 2 2" xfId="10792"/>
    <cellStyle name="Comma 4 2 2 4 5 3" xfId="8150"/>
    <cellStyle name="Comma 4 2 2 4 6" xfId="2849"/>
    <cellStyle name="Comma 4 2 2 4 6 2" xfId="5522"/>
    <cellStyle name="Comma 4 2 2 4 6 2 2" xfId="10846"/>
    <cellStyle name="Comma 4 2 2 4 6 3" xfId="8205"/>
    <cellStyle name="Comma 4 2 2 4 7" xfId="1756"/>
    <cellStyle name="Comma 4 2 2 4 7 2" xfId="4456"/>
    <cellStyle name="Comma 4 2 2 4 7 2 2" xfId="9792"/>
    <cellStyle name="Comma 4 2 2 4 7 3" xfId="7147"/>
    <cellStyle name="Comma 4 2 2 4 8" xfId="2984"/>
    <cellStyle name="Comma 4 2 2 4 8 2" xfId="8321"/>
    <cellStyle name="Comma 4 2 2 4 9" xfId="5676"/>
    <cellStyle name="Comma 4 2 2 5" xfId="304"/>
    <cellStyle name="Comma 4 2 2 5 2" xfId="1762"/>
    <cellStyle name="Comma 4 2 2 5 2 2" xfId="1763"/>
    <cellStyle name="Comma 4 2 2 5 2 2 2" xfId="4463"/>
    <cellStyle name="Comma 4 2 2 5 2 2 2 2" xfId="9799"/>
    <cellStyle name="Comma 4 2 2 5 2 2 3" xfId="7154"/>
    <cellStyle name="Comma 4 2 2 5 2 3" xfId="4462"/>
    <cellStyle name="Comma 4 2 2 5 2 3 2" xfId="9798"/>
    <cellStyle name="Comma 4 2 2 5 2 4" xfId="7153"/>
    <cellStyle name="Comma 4 2 2 5 3" xfId="1764"/>
    <cellStyle name="Comma 4 2 2 5 3 2" xfId="4464"/>
    <cellStyle name="Comma 4 2 2 5 3 2 2" xfId="9800"/>
    <cellStyle name="Comma 4 2 2 5 3 3" xfId="7155"/>
    <cellStyle name="Comma 4 2 2 5 4" xfId="1765"/>
    <cellStyle name="Comma 4 2 2 5 4 2" xfId="4465"/>
    <cellStyle name="Comma 4 2 2 5 4 2 2" xfId="9801"/>
    <cellStyle name="Comma 4 2 2 5 4 3" xfId="7156"/>
    <cellStyle name="Comma 4 2 2 5 5" xfId="2876"/>
    <cellStyle name="Comma 4 2 2 5 5 2" xfId="5549"/>
    <cellStyle name="Comma 4 2 2 5 5 2 2" xfId="10873"/>
    <cellStyle name="Comma 4 2 2 5 5 3" xfId="8232"/>
    <cellStyle name="Comma 4 2 2 5 6" xfId="1761"/>
    <cellStyle name="Comma 4 2 2 5 6 2" xfId="4461"/>
    <cellStyle name="Comma 4 2 2 5 6 2 2" xfId="9797"/>
    <cellStyle name="Comma 4 2 2 5 6 3" xfId="7152"/>
    <cellStyle name="Comma 4 2 2 5 7" xfId="3011"/>
    <cellStyle name="Comma 4 2 2 5 7 2" xfId="8348"/>
    <cellStyle name="Comma 4 2 2 5 8" xfId="5703"/>
    <cellStyle name="Comma 4 2 2 6" xfId="1766"/>
    <cellStyle name="Comma 4 2 2 6 2" xfId="1767"/>
    <cellStyle name="Comma 4 2 2 6 2 2" xfId="1768"/>
    <cellStyle name="Comma 4 2 2 6 2 2 2" xfId="4468"/>
    <cellStyle name="Comma 4 2 2 6 2 2 2 2" xfId="9804"/>
    <cellStyle name="Comma 4 2 2 6 2 2 3" xfId="7159"/>
    <cellStyle name="Comma 4 2 2 6 2 3" xfId="4467"/>
    <cellStyle name="Comma 4 2 2 6 2 3 2" xfId="9803"/>
    <cellStyle name="Comma 4 2 2 6 2 4" xfId="7158"/>
    <cellStyle name="Comma 4 2 2 6 3" xfId="1769"/>
    <cellStyle name="Comma 4 2 2 6 3 2" xfId="4469"/>
    <cellStyle name="Comma 4 2 2 6 3 2 2" xfId="9805"/>
    <cellStyle name="Comma 4 2 2 6 3 3" xfId="7160"/>
    <cellStyle name="Comma 4 2 2 6 4" xfId="1770"/>
    <cellStyle name="Comma 4 2 2 6 4 2" xfId="4470"/>
    <cellStyle name="Comma 4 2 2 6 4 2 2" xfId="9806"/>
    <cellStyle name="Comma 4 2 2 6 4 3" xfId="7161"/>
    <cellStyle name="Comma 4 2 2 6 5" xfId="4466"/>
    <cellStyle name="Comma 4 2 2 6 5 2" xfId="9802"/>
    <cellStyle name="Comma 4 2 2 6 6" xfId="7157"/>
    <cellStyle name="Comma 4 2 2 7" xfId="1771"/>
    <cellStyle name="Comma 4 2 2 7 2" xfId="1772"/>
    <cellStyle name="Comma 4 2 2 7 2 2" xfId="4472"/>
    <cellStyle name="Comma 4 2 2 7 2 2 2" xfId="9808"/>
    <cellStyle name="Comma 4 2 2 7 2 3" xfId="7163"/>
    <cellStyle name="Comma 4 2 2 7 3" xfId="1773"/>
    <cellStyle name="Comma 4 2 2 7 3 2" xfId="4473"/>
    <cellStyle name="Comma 4 2 2 7 3 2 2" xfId="9809"/>
    <cellStyle name="Comma 4 2 2 7 3 3" xfId="7164"/>
    <cellStyle name="Comma 4 2 2 7 4" xfId="4471"/>
    <cellStyle name="Comma 4 2 2 7 4 2" xfId="9807"/>
    <cellStyle name="Comma 4 2 2 7 5" xfId="7162"/>
    <cellStyle name="Comma 4 2 2 8" xfId="1774"/>
    <cellStyle name="Comma 4 2 2 8 2" xfId="1775"/>
    <cellStyle name="Comma 4 2 2 8 2 2" xfId="4475"/>
    <cellStyle name="Comma 4 2 2 8 2 2 2" xfId="9811"/>
    <cellStyle name="Comma 4 2 2 8 2 3" xfId="7166"/>
    <cellStyle name="Comma 4 2 2 8 3" xfId="4474"/>
    <cellStyle name="Comma 4 2 2 8 3 2" xfId="9810"/>
    <cellStyle name="Comma 4 2 2 8 4" xfId="7165"/>
    <cellStyle name="Comma 4 2 2 9" xfId="1776"/>
    <cellStyle name="Comma 4 2 2 9 2" xfId="4476"/>
    <cellStyle name="Comma 4 2 2 9 2 2" xfId="9812"/>
    <cellStyle name="Comma 4 2 2 9 3" xfId="7167"/>
    <cellStyle name="Comma 4 2 3" xfId="252"/>
    <cellStyle name="Comma 4 2 3 10" xfId="1778"/>
    <cellStyle name="Comma 4 2 3 10 2" xfId="4478"/>
    <cellStyle name="Comma 4 2 3 10 2 2" xfId="9814"/>
    <cellStyle name="Comma 4 2 3 10 3" xfId="7169"/>
    <cellStyle name="Comma 4 2 3 11" xfId="2766"/>
    <cellStyle name="Comma 4 2 3 11 2" xfId="5439"/>
    <cellStyle name="Comma 4 2 3 11 2 2" xfId="10769"/>
    <cellStyle name="Comma 4 2 3 11 3" xfId="8127"/>
    <cellStyle name="Comma 4 2 3 12" xfId="2826"/>
    <cellStyle name="Comma 4 2 3 12 2" xfId="5499"/>
    <cellStyle name="Comma 4 2 3 12 2 2" xfId="10823"/>
    <cellStyle name="Comma 4 2 3 12 3" xfId="8182"/>
    <cellStyle name="Comma 4 2 3 13" xfId="1777"/>
    <cellStyle name="Comma 4 2 3 13 2" xfId="4477"/>
    <cellStyle name="Comma 4 2 3 13 2 2" xfId="9813"/>
    <cellStyle name="Comma 4 2 3 13 3" xfId="7168"/>
    <cellStyle name="Comma 4 2 3 14" xfId="2959"/>
    <cellStyle name="Comma 4 2 3 14 2" xfId="8298"/>
    <cellStyle name="Comma 4 2 3 15" xfId="5652"/>
    <cellStyle name="Comma 4 2 3 2" xfId="265"/>
    <cellStyle name="Comma 4 2 3 2 10" xfId="2779"/>
    <cellStyle name="Comma 4 2 3 2 10 2" xfId="5452"/>
    <cellStyle name="Comma 4 2 3 2 10 2 2" xfId="10782"/>
    <cellStyle name="Comma 4 2 3 2 10 3" xfId="8140"/>
    <cellStyle name="Comma 4 2 3 2 11" xfId="2839"/>
    <cellStyle name="Comma 4 2 3 2 11 2" xfId="5512"/>
    <cellStyle name="Comma 4 2 3 2 11 2 2" xfId="10836"/>
    <cellStyle name="Comma 4 2 3 2 11 3" xfId="8195"/>
    <cellStyle name="Comma 4 2 3 2 12" xfId="1779"/>
    <cellStyle name="Comma 4 2 3 2 12 2" xfId="4479"/>
    <cellStyle name="Comma 4 2 3 2 12 2 2" xfId="9815"/>
    <cellStyle name="Comma 4 2 3 2 12 3" xfId="7170"/>
    <cellStyle name="Comma 4 2 3 2 13" xfId="2972"/>
    <cellStyle name="Comma 4 2 3 2 13 2" xfId="8311"/>
    <cellStyle name="Comma 4 2 3 2 14" xfId="5665"/>
    <cellStyle name="Comma 4 2 3 2 2" xfId="294"/>
    <cellStyle name="Comma 4 2 3 2 2 2" xfId="348"/>
    <cellStyle name="Comma 4 2 3 2 2 2 2" xfId="1782"/>
    <cellStyle name="Comma 4 2 3 2 2 2 2 2" xfId="4482"/>
    <cellStyle name="Comma 4 2 3 2 2 2 2 2 2" xfId="9818"/>
    <cellStyle name="Comma 4 2 3 2 2 2 2 3" xfId="7173"/>
    <cellStyle name="Comma 4 2 3 2 2 2 3" xfId="2920"/>
    <cellStyle name="Comma 4 2 3 2 2 2 3 2" xfId="5593"/>
    <cellStyle name="Comma 4 2 3 2 2 2 3 2 2" xfId="10917"/>
    <cellStyle name="Comma 4 2 3 2 2 2 3 3" xfId="8276"/>
    <cellStyle name="Comma 4 2 3 2 2 2 4" xfId="1781"/>
    <cellStyle name="Comma 4 2 3 2 2 2 4 2" xfId="4481"/>
    <cellStyle name="Comma 4 2 3 2 2 2 4 2 2" xfId="9817"/>
    <cellStyle name="Comma 4 2 3 2 2 2 4 3" xfId="7172"/>
    <cellStyle name="Comma 4 2 3 2 2 2 5" xfId="3055"/>
    <cellStyle name="Comma 4 2 3 2 2 2 5 2" xfId="8392"/>
    <cellStyle name="Comma 4 2 3 2 2 2 6" xfId="5747"/>
    <cellStyle name="Comma 4 2 3 2 2 3" xfId="1783"/>
    <cellStyle name="Comma 4 2 3 2 2 3 2" xfId="4483"/>
    <cellStyle name="Comma 4 2 3 2 2 3 2 2" xfId="9819"/>
    <cellStyle name="Comma 4 2 3 2 2 3 3" xfId="7174"/>
    <cellStyle name="Comma 4 2 3 2 2 4" xfId="1784"/>
    <cellStyle name="Comma 4 2 3 2 2 4 2" xfId="4484"/>
    <cellStyle name="Comma 4 2 3 2 2 4 2 2" xfId="9820"/>
    <cellStyle name="Comma 4 2 3 2 2 4 3" xfId="7175"/>
    <cellStyle name="Comma 4 2 3 2 2 5" xfId="2807"/>
    <cellStyle name="Comma 4 2 3 2 2 5 2" xfId="5480"/>
    <cellStyle name="Comma 4 2 3 2 2 5 2 2" xfId="10809"/>
    <cellStyle name="Comma 4 2 3 2 2 5 3" xfId="8167"/>
    <cellStyle name="Comma 4 2 3 2 2 6" xfId="2866"/>
    <cellStyle name="Comma 4 2 3 2 2 6 2" xfId="5539"/>
    <cellStyle name="Comma 4 2 3 2 2 6 2 2" xfId="10863"/>
    <cellStyle name="Comma 4 2 3 2 2 6 3" xfId="8222"/>
    <cellStyle name="Comma 4 2 3 2 2 7" xfId="1780"/>
    <cellStyle name="Comma 4 2 3 2 2 7 2" xfId="4480"/>
    <cellStyle name="Comma 4 2 3 2 2 7 2 2" xfId="9816"/>
    <cellStyle name="Comma 4 2 3 2 2 7 3" xfId="7171"/>
    <cellStyle name="Comma 4 2 3 2 2 8" xfId="3001"/>
    <cellStyle name="Comma 4 2 3 2 2 8 2" xfId="8338"/>
    <cellStyle name="Comma 4 2 3 2 2 9" xfId="5693"/>
    <cellStyle name="Comma 4 2 3 2 3" xfId="321"/>
    <cellStyle name="Comma 4 2 3 2 3 2" xfId="1786"/>
    <cellStyle name="Comma 4 2 3 2 3 2 2" xfId="1787"/>
    <cellStyle name="Comma 4 2 3 2 3 2 2 2" xfId="4487"/>
    <cellStyle name="Comma 4 2 3 2 3 2 2 2 2" xfId="9823"/>
    <cellStyle name="Comma 4 2 3 2 3 2 2 3" xfId="7178"/>
    <cellStyle name="Comma 4 2 3 2 3 2 3" xfId="4486"/>
    <cellStyle name="Comma 4 2 3 2 3 2 3 2" xfId="9822"/>
    <cellStyle name="Comma 4 2 3 2 3 2 4" xfId="7177"/>
    <cellStyle name="Comma 4 2 3 2 3 3" xfId="1788"/>
    <cellStyle name="Comma 4 2 3 2 3 3 2" xfId="4488"/>
    <cellStyle name="Comma 4 2 3 2 3 3 2 2" xfId="9824"/>
    <cellStyle name="Comma 4 2 3 2 3 3 3" xfId="7179"/>
    <cellStyle name="Comma 4 2 3 2 3 4" xfId="1789"/>
    <cellStyle name="Comma 4 2 3 2 3 4 2" xfId="4489"/>
    <cellStyle name="Comma 4 2 3 2 3 4 2 2" xfId="9825"/>
    <cellStyle name="Comma 4 2 3 2 3 4 3" xfId="7180"/>
    <cellStyle name="Comma 4 2 3 2 3 5" xfId="2893"/>
    <cellStyle name="Comma 4 2 3 2 3 5 2" xfId="5566"/>
    <cellStyle name="Comma 4 2 3 2 3 5 2 2" xfId="10890"/>
    <cellStyle name="Comma 4 2 3 2 3 5 3" xfId="8249"/>
    <cellStyle name="Comma 4 2 3 2 3 6" xfId="1785"/>
    <cellStyle name="Comma 4 2 3 2 3 6 2" xfId="4485"/>
    <cellStyle name="Comma 4 2 3 2 3 6 2 2" xfId="9821"/>
    <cellStyle name="Comma 4 2 3 2 3 6 3" xfId="7176"/>
    <cellStyle name="Comma 4 2 3 2 3 7" xfId="3028"/>
    <cellStyle name="Comma 4 2 3 2 3 7 2" xfId="8365"/>
    <cellStyle name="Comma 4 2 3 2 3 8" xfId="5720"/>
    <cellStyle name="Comma 4 2 3 2 4" xfId="1790"/>
    <cellStyle name="Comma 4 2 3 2 4 2" xfId="1791"/>
    <cellStyle name="Comma 4 2 3 2 4 2 2" xfId="1792"/>
    <cellStyle name="Comma 4 2 3 2 4 2 2 2" xfId="4492"/>
    <cellStyle name="Comma 4 2 3 2 4 2 2 2 2" xfId="9828"/>
    <cellStyle name="Comma 4 2 3 2 4 2 2 3" xfId="7183"/>
    <cellStyle name="Comma 4 2 3 2 4 2 3" xfId="4491"/>
    <cellStyle name="Comma 4 2 3 2 4 2 3 2" xfId="9827"/>
    <cellStyle name="Comma 4 2 3 2 4 2 4" xfId="7182"/>
    <cellStyle name="Comma 4 2 3 2 4 3" xfId="1793"/>
    <cellStyle name="Comma 4 2 3 2 4 3 2" xfId="4493"/>
    <cellStyle name="Comma 4 2 3 2 4 3 2 2" xfId="9829"/>
    <cellStyle name="Comma 4 2 3 2 4 3 3" xfId="7184"/>
    <cellStyle name="Comma 4 2 3 2 4 4" xfId="1794"/>
    <cellStyle name="Comma 4 2 3 2 4 4 2" xfId="4494"/>
    <cellStyle name="Comma 4 2 3 2 4 4 2 2" xfId="9830"/>
    <cellStyle name="Comma 4 2 3 2 4 4 3" xfId="7185"/>
    <cellStyle name="Comma 4 2 3 2 4 5" xfId="4490"/>
    <cellStyle name="Comma 4 2 3 2 4 5 2" xfId="9826"/>
    <cellStyle name="Comma 4 2 3 2 4 6" xfId="7181"/>
    <cellStyle name="Comma 4 2 3 2 5" xfId="1795"/>
    <cellStyle name="Comma 4 2 3 2 5 2" xfId="1796"/>
    <cellStyle name="Comma 4 2 3 2 5 2 2" xfId="1797"/>
    <cellStyle name="Comma 4 2 3 2 5 2 2 2" xfId="4497"/>
    <cellStyle name="Comma 4 2 3 2 5 2 2 2 2" xfId="9833"/>
    <cellStyle name="Comma 4 2 3 2 5 2 2 3" xfId="7188"/>
    <cellStyle name="Comma 4 2 3 2 5 2 3" xfId="4496"/>
    <cellStyle name="Comma 4 2 3 2 5 2 3 2" xfId="9832"/>
    <cellStyle name="Comma 4 2 3 2 5 2 4" xfId="7187"/>
    <cellStyle name="Comma 4 2 3 2 5 3" xfId="1798"/>
    <cellStyle name="Comma 4 2 3 2 5 3 2" xfId="4498"/>
    <cellStyle name="Comma 4 2 3 2 5 3 2 2" xfId="9834"/>
    <cellStyle name="Comma 4 2 3 2 5 3 3" xfId="7189"/>
    <cellStyle name="Comma 4 2 3 2 5 4" xfId="1799"/>
    <cellStyle name="Comma 4 2 3 2 5 4 2" xfId="4499"/>
    <cellStyle name="Comma 4 2 3 2 5 4 2 2" xfId="9835"/>
    <cellStyle name="Comma 4 2 3 2 5 4 3" xfId="7190"/>
    <cellStyle name="Comma 4 2 3 2 5 5" xfId="4495"/>
    <cellStyle name="Comma 4 2 3 2 5 5 2" xfId="9831"/>
    <cellStyle name="Comma 4 2 3 2 5 6" xfId="7186"/>
    <cellStyle name="Comma 4 2 3 2 6" xfId="1800"/>
    <cellStyle name="Comma 4 2 3 2 6 2" xfId="1801"/>
    <cellStyle name="Comma 4 2 3 2 6 2 2" xfId="4501"/>
    <cellStyle name="Comma 4 2 3 2 6 2 2 2" xfId="9837"/>
    <cellStyle name="Comma 4 2 3 2 6 2 3" xfId="7192"/>
    <cellStyle name="Comma 4 2 3 2 6 3" xfId="1802"/>
    <cellStyle name="Comma 4 2 3 2 6 3 2" xfId="4502"/>
    <cellStyle name="Comma 4 2 3 2 6 3 2 2" xfId="9838"/>
    <cellStyle name="Comma 4 2 3 2 6 3 3" xfId="7193"/>
    <cellStyle name="Comma 4 2 3 2 6 4" xfId="4500"/>
    <cellStyle name="Comma 4 2 3 2 6 4 2" xfId="9836"/>
    <cellStyle name="Comma 4 2 3 2 6 5" xfId="7191"/>
    <cellStyle name="Comma 4 2 3 2 7" xfId="1803"/>
    <cellStyle name="Comma 4 2 3 2 7 2" xfId="1804"/>
    <cellStyle name="Comma 4 2 3 2 7 2 2" xfId="4504"/>
    <cellStyle name="Comma 4 2 3 2 7 2 2 2" xfId="9840"/>
    <cellStyle name="Comma 4 2 3 2 7 2 3" xfId="7195"/>
    <cellStyle name="Comma 4 2 3 2 7 3" xfId="4503"/>
    <cellStyle name="Comma 4 2 3 2 7 3 2" xfId="9839"/>
    <cellStyle name="Comma 4 2 3 2 7 4" xfId="7194"/>
    <cellStyle name="Comma 4 2 3 2 8" xfId="1805"/>
    <cellStyle name="Comma 4 2 3 2 8 2" xfId="4505"/>
    <cellStyle name="Comma 4 2 3 2 8 2 2" xfId="9841"/>
    <cellStyle name="Comma 4 2 3 2 8 3" xfId="7196"/>
    <cellStyle name="Comma 4 2 3 2 9" xfId="1806"/>
    <cellStyle name="Comma 4 2 3 2 9 2" xfId="4506"/>
    <cellStyle name="Comma 4 2 3 2 9 2 2" xfId="9842"/>
    <cellStyle name="Comma 4 2 3 2 9 3" xfId="7197"/>
    <cellStyle name="Comma 4 2 3 3" xfId="281"/>
    <cellStyle name="Comma 4 2 3 3 2" xfId="335"/>
    <cellStyle name="Comma 4 2 3 3 2 2" xfId="1809"/>
    <cellStyle name="Comma 4 2 3 3 2 2 2" xfId="4509"/>
    <cellStyle name="Comma 4 2 3 3 2 2 2 2" xfId="9845"/>
    <cellStyle name="Comma 4 2 3 3 2 2 3" xfId="7200"/>
    <cellStyle name="Comma 4 2 3 3 2 3" xfId="2907"/>
    <cellStyle name="Comma 4 2 3 3 2 3 2" xfId="5580"/>
    <cellStyle name="Comma 4 2 3 3 2 3 2 2" xfId="10904"/>
    <cellStyle name="Comma 4 2 3 3 2 3 3" xfId="8263"/>
    <cellStyle name="Comma 4 2 3 3 2 4" xfId="1808"/>
    <cellStyle name="Comma 4 2 3 3 2 4 2" xfId="4508"/>
    <cellStyle name="Comma 4 2 3 3 2 4 2 2" xfId="9844"/>
    <cellStyle name="Comma 4 2 3 3 2 4 3" xfId="7199"/>
    <cellStyle name="Comma 4 2 3 3 2 5" xfId="3042"/>
    <cellStyle name="Comma 4 2 3 3 2 5 2" xfId="8379"/>
    <cellStyle name="Comma 4 2 3 3 2 6" xfId="5734"/>
    <cellStyle name="Comma 4 2 3 3 3" xfId="1810"/>
    <cellStyle name="Comma 4 2 3 3 3 2" xfId="4510"/>
    <cellStyle name="Comma 4 2 3 3 3 2 2" xfId="9846"/>
    <cellStyle name="Comma 4 2 3 3 3 3" xfId="7201"/>
    <cellStyle name="Comma 4 2 3 3 4" xfId="1811"/>
    <cellStyle name="Comma 4 2 3 3 4 2" xfId="4511"/>
    <cellStyle name="Comma 4 2 3 3 4 2 2" xfId="9847"/>
    <cellStyle name="Comma 4 2 3 3 4 3" xfId="7202"/>
    <cellStyle name="Comma 4 2 3 3 5" xfId="2794"/>
    <cellStyle name="Comma 4 2 3 3 5 2" xfId="5467"/>
    <cellStyle name="Comma 4 2 3 3 5 2 2" xfId="10796"/>
    <cellStyle name="Comma 4 2 3 3 5 3" xfId="8154"/>
    <cellStyle name="Comma 4 2 3 3 6" xfId="2853"/>
    <cellStyle name="Comma 4 2 3 3 6 2" xfId="5526"/>
    <cellStyle name="Comma 4 2 3 3 6 2 2" xfId="10850"/>
    <cellStyle name="Comma 4 2 3 3 6 3" xfId="8209"/>
    <cellStyle name="Comma 4 2 3 3 7" xfId="1807"/>
    <cellStyle name="Comma 4 2 3 3 7 2" xfId="4507"/>
    <cellStyle name="Comma 4 2 3 3 7 2 2" xfId="9843"/>
    <cellStyle name="Comma 4 2 3 3 7 3" xfId="7198"/>
    <cellStyle name="Comma 4 2 3 3 8" xfId="2988"/>
    <cellStyle name="Comma 4 2 3 3 8 2" xfId="8325"/>
    <cellStyle name="Comma 4 2 3 3 9" xfId="5680"/>
    <cellStyle name="Comma 4 2 3 4" xfId="308"/>
    <cellStyle name="Comma 4 2 3 4 2" xfId="1813"/>
    <cellStyle name="Comma 4 2 3 4 2 2" xfId="1814"/>
    <cellStyle name="Comma 4 2 3 4 2 2 2" xfId="4514"/>
    <cellStyle name="Comma 4 2 3 4 2 2 2 2" xfId="9850"/>
    <cellStyle name="Comma 4 2 3 4 2 2 3" xfId="7205"/>
    <cellStyle name="Comma 4 2 3 4 2 3" xfId="4513"/>
    <cellStyle name="Comma 4 2 3 4 2 3 2" xfId="9849"/>
    <cellStyle name="Comma 4 2 3 4 2 4" xfId="7204"/>
    <cellStyle name="Comma 4 2 3 4 3" xfId="1815"/>
    <cellStyle name="Comma 4 2 3 4 3 2" xfId="4515"/>
    <cellStyle name="Comma 4 2 3 4 3 2 2" xfId="9851"/>
    <cellStyle name="Comma 4 2 3 4 3 3" xfId="7206"/>
    <cellStyle name="Comma 4 2 3 4 4" xfId="1816"/>
    <cellStyle name="Comma 4 2 3 4 4 2" xfId="4516"/>
    <cellStyle name="Comma 4 2 3 4 4 2 2" xfId="9852"/>
    <cellStyle name="Comma 4 2 3 4 4 3" xfId="7207"/>
    <cellStyle name="Comma 4 2 3 4 5" xfId="2880"/>
    <cellStyle name="Comma 4 2 3 4 5 2" xfId="5553"/>
    <cellStyle name="Comma 4 2 3 4 5 2 2" xfId="10877"/>
    <cellStyle name="Comma 4 2 3 4 5 3" xfId="8236"/>
    <cellStyle name="Comma 4 2 3 4 6" xfId="1812"/>
    <cellStyle name="Comma 4 2 3 4 6 2" xfId="4512"/>
    <cellStyle name="Comma 4 2 3 4 6 2 2" xfId="9848"/>
    <cellStyle name="Comma 4 2 3 4 6 3" xfId="7203"/>
    <cellStyle name="Comma 4 2 3 4 7" xfId="3015"/>
    <cellStyle name="Comma 4 2 3 4 7 2" xfId="8352"/>
    <cellStyle name="Comma 4 2 3 4 8" xfId="5707"/>
    <cellStyle name="Comma 4 2 3 5" xfId="1817"/>
    <cellStyle name="Comma 4 2 3 5 2" xfId="1818"/>
    <cellStyle name="Comma 4 2 3 5 2 2" xfId="1819"/>
    <cellStyle name="Comma 4 2 3 5 2 2 2" xfId="4519"/>
    <cellStyle name="Comma 4 2 3 5 2 2 2 2" xfId="9855"/>
    <cellStyle name="Comma 4 2 3 5 2 2 3" xfId="7210"/>
    <cellStyle name="Comma 4 2 3 5 2 3" xfId="4518"/>
    <cellStyle name="Comma 4 2 3 5 2 3 2" xfId="9854"/>
    <cellStyle name="Comma 4 2 3 5 2 4" xfId="7209"/>
    <cellStyle name="Comma 4 2 3 5 3" xfId="1820"/>
    <cellStyle name="Comma 4 2 3 5 3 2" xfId="4520"/>
    <cellStyle name="Comma 4 2 3 5 3 2 2" xfId="9856"/>
    <cellStyle name="Comma 4 2 3 5 3 3" xfId="7211"/>
    <cellStyle name="Comma 4 2 3 5 4" xfId="1821"/>
    <cellStyle name="Comma 4 2 3 5 4 2" xfId="4521"/>
    <cellStyle name="Comma 4 2 3 5 4 2 2" xfId="9857"/>
    <cellStyle name="Comma 4 2 3 5 4 3" xfId="7212"/>
    <cellStyle name="Comma 4 2 3 5 5" xfId="4517"/>
    <cellStyle name="Comma 4 2 3 5 5 2" xfId="9853"/>
    <cellStyle name="Comma 4 2 3 5 6" xfId="7208"/>
    <cellStyle name="Comma 4 2 3 6" xfId="1822"/>
    <cellStyle name="Comma 4 2 3 6 2" xfId="1823"/>
    <cellStyle name="Comma 4 2 3 6 2 2" xfId="1824"/>
    <cellStyle name="Comma 4 2 3 6 2 2 2" xfId="4524"/>
    <cellStyle name="Comma 4 2 3 6 2 2 2 2" xfId="9860"/>
    <cellStyle name="Comma 4 2 3 6 2 2 3" xfId="7215"/>
    <cellStyle name="Comma 4 2 3 6 2 3" xfId="4523"/>
    <cellStyle name="Comma 4 2 3 6 2 3 2" xfId="9859"/>
    <cellStyle name="Comma 4 2 3 6 2 4" xfId="7214"/>
    <cellStyle name="Comma 4 2 3 6 3" xfId="1825"/>
    <cellStyle name="Comma 4 2 3 6 3 2" xfId="4525"/>
    <cellStyle name="Comma 4 2 3 6 3 2 2" xfId="9861"/>
    <cellStyle name="Comma 4 2 3 6 3 3" xfId="7216"/>
    <cellStyle name="Comma 4 2 3 6 4" xfId="1826"/>
    <cellStyle name="Comma 4 2 3 6 4 2" xfId="4526"/>
    <cellStyle name="Comma 4 2 3 6 4 2 2" xfId="9862"/>
    <cellStyle name="Comma 4 2 3 6 4 3" xfId="7217"/>
    <cellStyle name="Comma 4 2 3 6 5" xfId="4522"/>
    <cellStyle name="Comma 4 2 3 6 5 2" xfId="9858"/>
    <cellStyle name="Comma 4 2 3 6 6" xfId="7213"/>
    <cellStyle name="Comma 4 2 3 7" xfId="1827"/>
    <cellStyle name="Comma 4 2 3 7 2" xfId="1828"/>
    <cellStyle name="Comma 4 2 3 7 2 2" xfId="4528"/>
    <cellStyle name="Comma 4 2 3 7 2 2 2" xfId="9864"/>
    <cellStyle name="Comma 4 2 3 7 2 3" xfId="7219"/>
    <cellStyle name="Comma 4 2 3 7 3" xfId="1829"/>
    <cellStyle name="Comma 4 2 3 7 3 2" xfId="4529"/>
    <cellStyle name="Comma 4 2 3 7 3 2 2" xfId="9865"/>
    <cellStyle name="Comma 4 2 3 7 3 3" xfId="7220"/>
    <cellStyle name="Comma 4 2 3 7 4" xfId="4527"/>
    <cellStyle name="Comma 4 2 3 7 4 2" xfId="9863"/>
    <cellStyle name="Comma 4 2 3 7 5" xfId="7218"/>
    <cellStyle name="Comma 4 2 3 8" xfId="1830"/>
    <cellStyle name="Comma 4 2 3 8 2" xfId="1831"/>
    <cellStyle name="Comma 4 2 3 8 2 2" xfId="4531"/>
    <cellStyle name="Comma 4 2 3 8 2 2 2" xfId="9867"/>
    <cellStyle name="Comma 4 2 3 8 2 3" xfId="7222"/>
    <cellStyle name="Comma 4 2 3 8 3" xfId="4530"/>
    <cellStyle name="Comma 4 2 3 8 3 2" xfId="9866"/>
    <cellStyle name="Comma 4 2 3 8 4" xfId="7221"/>
    <cellStyle name="Comma 4 2 3 9" xfId="1832"/>
    <cellStyle name="Comma 4 2 3 9 2" xfId="4532"/>
    <cellStyle name="Comma 4 2 3 9 2 2" xfId="9868"/>
    <cellStyle name="Comma 4 2 3 9 3" xfId="7223"/>
    <cellStyle name="Comma 4 2 4" xfId="258"/>
    <cellStyle name="Comma 4 2 4 10" xfId="2772"/>
    <cellStyle name="Comma 4 2 4 10 2" xfId="5445"/>
    <cellStyle name="Comma 4 2 4 10 2 2" xfId="10775"/>
    <cellStyle name="Comma 4 2 4 10 3" xfId="8133"/>
    <cellStyle name="Comma 4 2 4 11" xfId="2832"/>
    <cellStyle name="Comma 4 2 4 11 2" xfId="5505"/>
    <cellStyle name="Comma 4 2 4 11 2 2" xfId="10829"/>
    <cellStyle name="Comma 4 2 4 11 3" xfId="8188"/>
    <cellStyle name="Comma 4 2 4 12" xfId="1833"/>
    <cellStyle name="Comma 4 2 4 12 2" xfId="4533"/>
    <cellStyle name="Comma 4 2 4 12 2 2" xfId="9869"/>
    <cellStyle name="Comma 4 2 4 12 3" xfId="7224"/>
    <cellStyle name="Comma 4 2 4 13" xfId="2965"/>
    <cellStyle name="Comma 4 2 4 13 2" xfId="8304"/>
    <cellStyle name="Comma 4 2 4 14" xfId="5658"/>
    <cellStyle name="Comma 4 2 4 2" xfId="287"/>
    <cellStyle name="Comma 4 2 4 2 2" xfId="341"/>
    <cellStyle name="Comma 4 2 4 2 2 2" xfId="1836"/>
    <cellStyle name="Comma 4 2 4 2 2 2 2" xfId="4536"/>
    <cellStyle name="Comma 4 2 4 2 2 2 2 2" xfId="9872"/>
    <cellStyle name="Comma 4 2 4 2 2 2 3" xfId="7227"/>
    <cellStyle name="Comma 4 2 4 2 2 3" xfId="2913"/>
    <cellStyle name="Comma 4 2 4 2 2 3 2" xfId="5586"/>
    <cellStyle name="Comma 4 2 4 2 2 3 2 2" xfId="10910"/>
    <cellStyle name="Comma 4 2 4 2 2 3 3" xfId="8269"/>
    <cellStyle name="Comma 4 2 4 2 2 4" xfId="1835"/>
    <cellStyle name="Comma 4 2 4 2 2 4 2" xfId="4535"/>
    <cellStyle name="Comma 4 2 4 2 2 4 2 2" xfId="9871"/>
    <cellStyle name="Comma 4 2 4 2 2 4 3" xfId="7226"/>
    <cellStyle name="Comma 4 2 4 2 2 5" xfId="3048"/>
    <cellStyle name="Comma 4 2 4 2 2 5 2" xfId="8385"/>
    <cellStyle name="Comma 4 2 4 2 2 6" xfId="5740"/>
    <cellStyle name="Comma 4 2 4 2 3" xfId="1837"/>
    <cellStyle name="Comma 4 2 4 2 3 2" xfId="4537"/>
    <cellStyle name="Comma 4 2 4 2 3 2 2" xfId="9873"/>
    <cellStyle name="Comma 4 2 4 2 3 3" xfId="7228"/>
    <cellStyle name="Comma 4 2 4 2 4" xfId="1838"/>
    <cellStyle name="Comma 4 2 4 2 4 2" xfId="4538"/>
    <cellStyle name="Comma 4 2 4 2 4 2 2" xfId="9874"/>
    <cellStyle name="Comma 4 2 4 2 4 3" xfId="7229"/>
    <cellStyle name="Comma 4 2 4 2 5" xfId="2800"/>
    <cellStyle name="Comma 4 2 4 2 5 2" xfId="5473"/>
    <cellStyle name="Comma 4 2 4 2 5 2 2" xfId="10802"/>
    <cellStyle name="Comma 4 2 4 2 5 3" xfId="8160"/>
    <cellStyle name="Comma 4 2 4 2 6" xfId="2859"/>
    <cellStyle name="Comma 4 2 4 2 6 2" xfId="5532"/>
    <cellStyle name="Comma 4 2 4 2 6 2 2" xfId="10856"/>
    <cellStyle name="Comma 4 2 4 2 6 3" xfId="8215"/>
    <cellStyle name="Comma 4 2 4 2 7" xfId="1834"/>
    <cellStyle name="Comma 4 2 4 2 7 2" xfId="4534"/>
    <cellStyle name="Comma 4 2 4 2 7 2 2" xfId="9870"/>
    <cellStyle name="Comma 4 2 4 2 7 3" xfId="7225"/>
    <cellStyle name="Comma 4 2 4 2 8" xfId="2994"/>
    <cellStyle name="Comma 4 2 4 2 8 2" xfId="8331"/>
    <cellStyle name="Comma 4 2 4 2 9" xfId="5686"/>
    <cellStyle name="Comma 4 2 4 3" xfId="314"/>
    <cellStyle name="Comma 4 2 4 3 2" xfId="1840"/>
    <cellStyle name="Comma 4 2 4 3 2 2" xfId="1841"/>
    <cellStyle name="Comma 4 2 4 3 2 2 2" xfId="4541"/>
    <cellStyle name="Comma 4 2 4 3 2 2 2 2" xfId="9877"/>
    <cellStyle name="Comma 4 2 4 3 2 2 3" xfId="7232"/>
    <cellStyle name="Comma 4 2 4 3 2 3" xfId="4540"/>
    <cellStyle name="Comma 4 2 4 3 2 3 2" xfId="9876"/>
    <cellStyle name="Comma 4 2 4 3 2 4" xfId="7231"/>
    <cellStyle name="Comma 4 2 4 3 3" xfId="1842"/>
    <cellStyle name="Comma 4 2 4 3 3 2" xfId="4542"/>
    <cellStyle name="Comma 4 2 4 3 3 2 2" xfId="9878"/>
    <cellStyle name="Comma 4 2 4 3 3 3" xfId="7233"/>
    <cellStyle name="Comma 4 2 4 3 4" xfId="1843"/>
    <cellStyle name="Comma 4 2 4 3 4 2" xfId="4543"/>
    <cellStyle name="Comma 4 2 4 3 4 2 2" xfId="9879"/>
    <cellStyle name="Comma 4 2 4 3 4 3" xfId="7234"/>
    <cellStyle name="Comma 4 2 4 3 5" xfId="2886"/>
    <cellStyle name="Comma 4 2 4 3 5 2" xfId="5559"/>
    <cellStyle name="Comma 4 2 4 3 5 2 2" xfId="10883"/>
    <cellStyle name="Comma 4 2 4 3 5 3" xfId="8242"/>
    <cellStyle name="Comma 4 2 4 3 6" xfId="1839"/>
    <cellStyle name="Comma 4 2 4 3 6 2" xfId="4539"/>
    <cellStyle name="Comma 4 2 4 3 6 2 2" xfId="9875"/>
    <cellStyle name="Comma 4 2 4 3 6 3" xfId="7230"/>
    <cellStyle name="Comma 4 2 4 3 7" xfId="3021"/>
    <cellStyle name="Comma 4 2 4 3 7 2" xfId="8358"/>
    <cellStyle name="Comma 4 2 4 3 8" xfId="5713"/>
    <cellStyle name="Comma 4 2 4 4" xfId="1844"/>
    <cellStyle name="Comma 4 2 4 4 2" xfId="1845"/>
    <cellStyle name="Comma 4 2 4 4 2 2" xfId="1846"/>
    <cellStyle name="Comma 4 2 4 4 2 2 2" xfId="4546"/>
    <cellStyle name="Comma 4 2 4 4 2 2 2 2" xfId="9882"/>
    <cellStyle name="Comma 4 2 4 4 2 2 3" xfId="7237"/>
    <cellStyle name="Comma 4 2 4 4 2 3" xfId="4545"/>
    <cellStyle name="Comma 4 2 4 4 2 3 2" xfId="9881"/>
    <cellStyle name="Comma 4 2 4 4 2 4" xfId="7236"/>
    <cellStyle name="Comma 4 2 4 4 3" xfId="1847"/>
    <cellStyle name="Comma 4 2 4 4 3 2" xfId="4547"/>
    <cellStyle name="Comma 4 2 4 4 3 2 2" xfId="9883"/>
    <cellStyle name="Comma 4 2 4 4 3 3" xfId="7238"/>
    <cellStyle name="Comma 4 2 4 4 4" xfId="1848"/>
    <cellStyle name="Comma 4 2 4 4 4 2" xfId="4548"/>
    <cellStyle name="Comma 4 2 4 4 4 2 2" xfId="9884"/>
    <cellStyle name="Comma 4 2 4 4 4 3" xfId="7239"/>
    <cellStyle name="Comma 4 2 4 4 5" xfId="4544"/>
    <cellStyle name="Comma 4 2 4 4 5 2" xfId="9880"/>
    <cellStyle name="Comma 4 2 4 4 6" xfId="7235"/>
    <cellStyle name="Comma 4 2 4 5" xfId="1849"/>
    <cellStyle name="Comma 4 2 4 5 2" xfId="1850"/>
    <cellStyle name="Comma 4 2 4 5 2 2" xfId="1851"/>
    <cellStyle name="Comma 4 2 4 5 2 2 2" xfId="4551"/>
    <cellStyle name="Comma 4 2 4 5 2 2 2 2" xfId="9887"/>
    <cellStyle name="Comma 4 2 4 5 2 2 3" xfId="7242"/>
    <cellStyle name="Comma 4 2 4 5 2 3" xfId="4550"/>
    <cellStyle name="Comma 4 2 4 5 2 3 2" xfId="9886"/>
    <cellStyle name="Comma 4 2 4 5 2 4" xfId="7241"/>
    <cellStyle name="Comma 4 2 4 5 3" xfId="1852"/>
    <cellStyle name="Comma 4 2 4 5 3 2" xfId="4552"/>
    <cellStyle name="Comma 4 2 4 5 3 2 2" xfId="9888"/>
    <cellStyle name="Comma 4 2 4 5 3 3" xfId="7243"/>
    <cellStyle name="Comma 4 2 4 5 4" xfId="1853"/>
    <cellStyle name="Comma 4 2 4 5 4 2" xfId="4553"/>
    <cellStyle name="Comma 4 2 4 5 4 2 2" xfId="9889"/>
    <cellStyle name="Comma 4 2 4 5 4 3" xfId="7244"/>
    <cellStyle name="Comma 4 2 4 5 5" xfId="4549"/>
    <cellStyle name="Comma 4 2 4 5 5 2" xfId="9885"/>
    <cellStyle name="Comma 4 2 4 5 6" xfId="7240"/>
    <cellStyle name="Comma 4 2 4 6" xfId="1854"/>
    <cellStyle name="Comma 4 2 4 6 2" xfId="1855"/>
    <cellStyle name="Comma 4 2 4 6 2 2" xfId="4555"/>
    <cellStyle name="Comma 4 2 4 6 2 2 2" xfId="9891"/>
    <cellStyle name="Comma 4 2 4 6 2 3" xfId="7246"/>
    <cellStyle name="Comma 4 2 4 6 3" xfId="1856"/>
    <cellStyle name="Comma 4 2 4 6 3 2" xfId="4556"/>
    <cellStyle name="Comma 4 2 4 6 3 2 2" xfId="9892"/>
    <cellStyle name="Comma 4 2 4 6 3 3" xfId="7247"/>
    <cellStyle name="Comma 4 2 4 6 4" xfId="4554"/>
    <cellStyle name="Comma 4 2 4 6 4 2" xfId="9890"/>
    <cellStyle name="Comma 4 2 4 6 5" xfId="7245"/>
    <cellStyle name="Comma 4 2 4 7" xfId="1857"/>
    <cellStyle name="Comma 4 2 4 7 2" xfId="1858"/>
    <cellStyle name="Comma 4 2 4 7 2 2" xfId="4558"/>
    <cellStyle name="Comma 4 2 4 7 2 2 2" xfId="9894"/>
    <cellStyle name="Comma 4 2 4 7 2 3" xfId="7249"/>
    <cellStyle name="Comma 4 2 4 7 3" xfId="4557"/>
    <cellStyle name="Comma 4 2 4 7 3 2" xfId="9893"/>
    <cellStyle name="Comma 4 2 4 7 4" xfId="7248"/>
    <cellStyle name="Comma 4 2 4 8" xfId="1859"/>
    <cellStyle name="Comma 4 2 4 8 2" xfId="4559"/>
    <cellStyle name="Comma 4 2 4 8 2 2" xfId="9895"/>
    <cellStyle name="Comma 4 2 4 8 3" xfId="7250"/>
    <cellStyle name="Comma 4 2 4 9" xfId="1860"/>
    <cellStyle name="Comma 4 2 4 9 2" xfId="4560"/>
    <cellStyle name="Comma 4 2 4 9 2 2" xfId="9896"/>
    <cellStyle name="Comma 4 2 4 9 3" xfId="7251"/>
    <cellStyle name="Comma 4 2 5" xfId="274"/>
    <cellStyle name="Comma 4 2 5 2" xfId="328"/>
    <cellStyle name="Comma 4 2 5 2 2" xfId="1863"/>
    <cellStyle name="Comma 4 2 5 2 2 2" xfId="4563"/>
    <cellStyle name="Comma 4 2 5 2 2 2 2" xfId="9899"/>
    <cellStyle name="Comma 4 2 5 2 2 3" xfId="7254"/>
    <cellStyle name="Comma 4 2 5 2 3" xfId="2900"/>
    <cellStyle name="Comma 4 2 5 2 3 2" xfId="5573"/>
    <cellStyle name="Comma 4 2 5 2 3 2 2" xfId="10897"/>
    <cellStyle name="Comma 4 2 5 2 3 3" xfId="8256"/>
    <cellStyle name="Comma 4 2 5 2 4" xfId="1862"/>
    <cellStyle name="Comma 4 2 5 2 4 2" xfId="4562"/>
    <cellStyle name="Comma 4 2 5 2 4 2 2" xfId="9898"/>
    <cellStyle name="Comma 4 2 5 2 4 3" xfId="7253"/>
    <cellStyle name="Comma 4 2 5 2 5" xfId="3035"/>
    <cellStyle name="Comma 4 2 5 2 5 2" xfId="8372"/>
    <cellStyle name="Comma 4 2 5 2 6" xfId="5727"/>
    <cellStyle name="Comma 4 2 5 3" xfId="1864"/>
    <cellStyle name="Comma 4 2 5 3 2" xfId="4564"/>
    <cellStyle name="Comma 4 2 5 3 2 2" xfId="9900"/>
    <cellStyle name="Comma 4 2 5 3 3" xfId="7255"/>
    <cellStyle name="Comma 4 2 5 4" xfId="1865"/>
    <cellStyle name="Comma 4 2 5 4 2" xfId="4565"/>
    <cellStyle name="Comma 4 2 5 4 2 2" xfId="9901"/>
    <cellStyle name="Comma 4 2 5 4 3" xfId="7256"/>
    <cellStyle name="Comma 4 2 5 5" xfId="2787"/>
    <cellStyle name="Comma 4 2 5 5 2" xfId="5460"/>
    <cellStyle name="Comma 4 2 5 5 2 2" xfId="10789"/>
    <cellStyle name="Comma 4 2 5 5 3" xfId="8147"/>
    <cellStyle name="Comma 4 2 5 6" xfId="2846"/>
    <cellStyle name="Comma 4 2 5 6 2" xfId="5519"/>
    <cellStyle name="Comma 4 2 5 6 2 2" xfId="10843"/>
    <cellStyle name="Comma 4 2 5 6 3" xfId="8202"/>
    <cellStyle name="Comma 4 2 5 7" xfId="1861"/>
    <cellStyle name="Comma 4 2 5 7 2" xfId="4561"/>
    <cellStyle name="Comma 4 2 5 7 2 2" xfId="9897"/>
    <cellStyle name="Comma 4 2 5 7 3" xfId="7252"/>
    <cellStyle name="Comma 4 2 5 8" xfId="2981"/>
    <cellStyle name="Comma 4 2 5 8 2" xfId="8318"/>
    <cellStyle name="Comma 4 2 5 9" xfId="5673"/>
    <cellStyle name="Comma 4 2 6" xfId="301"/>
    <cellStyle name="Comma 4 2 6 2" xfId="1867"/>
    <cellStyle name="Comma 4 2 6 2 2" xfId="1868"/>
    <cellStyle name="Comma 4 2 6 2 2 2" xfId="4568"/>
    <cellStyle name="Comma 4 2 6 2 2 2 2" xfId="9904"/>
    <cellStyle name="Comma 4 2 6 2 2 3" xfId="7259"/>
    <cellStyle name="Comma 4 2 6 2 3" xfId="4567"/>
    <cellStyle name="Comma 4 2 6 2 3 2" xfId="9903"/>
    <cellStyle name="Comma 4 2 6 2 4" xfId="7258"/>
    <cellStyle name="Comma 4 2 6 3" xfId="1869"/>
    <cellStyle name="Comma 4 2 6 3 2" xfId="4569"/>
    <cellStyle name="Comma 4 2 6 3 2 2" xfId="9905"/>
    <cellStyle name="Comma 4 2 6 3 3" xfId="7260"/>
    <cellStyle name="Comma 4 2 6 4" xfId="1870"/>
    <cellStyle name="Comma 4 2 6 4 2" xfId="4570"/>
    <cellStyle name="Comma 4 2 6 4 2 2" xfId="9906"/>
    <cellStyle name="Comma 4 2 6 4 3" xfId="7261"/>
    <cellStyle name="Comma 4 2 6 5" xfId="2873"/>
    <cellStyle name="Comma 4 2 6 5 2" xfId="5546"/>
    <cellStyle name="Comma 4 2 6 5 2 2" xfId="10870"/>
    <cellStyle name="Comma 4 2 6 5 3" xfId="8229"/>
    <cellStyle name="Comma 4 2 6 6" xfId="1866"/>
    <cellStyle name="Comma 4 2 6 6 2" xfId="4566"/>
    <cellStyle name="Comma 4 2 6 6 2 2" xfId="9902"/>
    <cellStyle name="Comma 4 2 6 6 3" xfId="7257"/>
    <cellStyle name="Comma 4 2 6 7" xfId="3008"/>
    <cellStyle name="Comma 4 2 6 7 2" xfId="8345"/>
    <cellStyle name="Comma 4 2 6 8" xfId="5700"/>
    <cellStyle name="Comma 4 2 7" xfId="1871"/>
    <cellStyle name="Comma 4 2 7 2" xfId="1872"/>
    <cellStyle name="Comma 4 2 7 2 2" xfId="1873"/>
    <cellStyle name="Comma 4 2 7 2 2 2" xfId="4573"/>
    <cellStyle name="Comma 4 2 7 2 2 2 2" xfId="9909"/>
    <cellStyle name="Comma 4 2 7 2 2 3" xfId="7264"/>
    <cellStyle name="Comma 4 2 7 2 3" xfId="4572"/>
    <cellStyle name="Comma 4 2 7 2 3 2" xfId="9908"/>
    <cellStyle name="Comma 4 2 7 2 4" xfId="7263"/>
    <cellStyle name="Comma 4 2 7 3" xfId="1874"/>
    <cellStyle name="Comma 4 2 7 3 2" xfId="4574"/>
    <cellStyle name="Comma 4 2 7 3 2 2" xfId="9910"/>
    <cellStyle name="Comma 4 2 7 3 3" xfId="7265"/>
    <cellStyle name="Comma 4 2 7 4" xfId="1875"/>
    <cellStyle name="Comma 4 2 7 4 2" xfId="4575"/>
    <cellStyle name="Comma 4 2 7 4 2 2" xfId="9911"/>
    <cellStyle name="Comma 4 2 7 4 3" xfId="7266"/>
    <cellStyle name="Comma 4 2 7 5" xfId="4571"/>
    <cellStyle name="Comma 4 2 7 5 2" xfId="9907"/>
    <cellStyle name="Comma 4 2 7 6" xfId="7262"/>
    <cellStyle name="Comma 4 2 8" xfId="1876"/>
    <cellStyle name="Comma 4 2 8 2" xfId="1877"/>
    <cellStyle name="Comma 4 2 8 2 2" xfId="1878"/>
    <cellStyle name="Comma 4 2 8 2 2 2" xfId="4578"/>
    <cellStyle name="Comma 4 2 8 2 2 2 2" xfId="9914"/>
    <cellStyle name="Comma 4 2 8 2 2 3" xfId="7269"/>
    <cellStyle name="Comma 4 2 8 2 3" xfId="4577"/>
    <cellStyle name="Comma 4 2 8 2 3 2" xfId="9913"/>
    <cellStyle name="Comma 4 2 8 2 4" xfId="7268"/>
    <cellStyle name="Comma 4 2 8 3" xfId="1879"/>
    <cellStyle name="Comma 4 2 8 3 2" xfId="4579"/>
    <cellStyle name="Comma 4 2 8 3 2 2" xfId="9915"/>
    <cellStyle name="Comma 4 2 8 3 3" xfId="7270"/>
    <cellStyle name="Comma 4 2 8 4" xfId="1880"/>
    <cellStyle name="Comma 4 2 8 4 2" xfId="4580"/>
    <cellStyle name="Comma 4 2 8 4 2 2" xfId="9916"/>
    <cellStyle name="Comma 4 2 8 4 3" xfId="7271"/>
    <cellStyle name="Comma 4 2 8 5" xfId="4576"/>
    <cellStyle name="Comma 4 2 8 5 2" xfId="9912"/>
    <cellStyle name="Comma 4 2 8 6" xfId="7267"/>
    <cellStyle name="Comma 4 2 9" xfId="1881"/>
    <cellStyle name="Comma 4 2 9 2" xfId="1882"/>
    <cellStyle name="Comma 4 2 9 2 2" xfId="4582"/>
    <cellStyle name="Comma 4 2 9 2 2 2" xfId="9918"/>
    <cellStyle name="Comma 4 2 9 2 3" xfId="7273"/>
    <cellStyle name="Comma 4 2 9 3" xfId="1883"/>
    <cellStyle name="Comma 4 2 9 3 2" xfId="4583"/>
    <cellStyle name="Comma 4 2 9 3 2 2" xfId="9919"/>
    <cellStyle name="Comma 4 2 9 3 3" xfId="7274"/>
    <cellStyle name="Comma 4 2 9 4" xfId="4581"/>
    <cellStyle name="Comma 4 2 9 4 2" xfId="9917"/>
    <cellStyle name="Comma 4 2 9 5" xfId="7272"/>
    <cellStyle name="Comma 4 3" xfId="325"/>
    <cellStyle name="Comma 4 3 10" xfId="1885"/>
    <cellStyle name="Comma 4 3 10 2" xfId="4585"/>
    <cellStyle name="Comma 4 3 10 2 2" xfId="9921"/>
    <cellStyle name="Comma 4 3 10 3" xfId="7276"/>
    <cellStyle name="Comma 4 3 11" xfId="2897"/>
    <cellStyle name="Comma 4 3 11 2" xfId="5570"/>
    <cellStyle name="Comma 4 3 11 2 2" xfId="10894"/>
    <cellStyle name="Comma 4 3 11 3" xfId="8253"/>
    <cellStyle name="Comma 4 3 12" xfId="1884"/>
    <cellStyle name="Comma 4 3 12 2" xfId="4584"/>
    <cellStyle name="Comma 4 3 12 2 2" xfId="9920"/>
    <cellStyle name="Comma 4 3 12 3" xfId="7275"/>
    <cellStyle name="Comma 4 3 13" xfId="3032"/>
    <cellStyle name="Comma 4 3 13 2" xfId="8369"/>
    <cellStyle name="Comma 4 3 14" xfId="5724"/>
    <cellStyle name="Comma 4 3 2" xfId="1886"/>
    <cellStyle name="Comma 4 3 2 10" xfId="4586"/>
    <cellStyle name="Comma 4 3 2 10 2" xfId="9922"/>
    <cellStyle name="Comma 4 3 2 11" xfId="7277"/>
    <cellStyle name="Comma 4 3 2 2" xfId="1887"/>
    <cellStyle name="Comma 4 3 2 2 2" xfId="1888"/>
    <cellStyle name="Comma 4 3 2 2 2 2" xfId="1889"/>
    <cellStyle name="Comma 4 3 2 2 2 2 2" xfId="4589"/>
    <cellStyle name="Comma 4 3 2 2 2 2 2 2" xfId="9925"/>
    <cellStyle name="Comma 4 3 2 2 2 2 3" xfId="7280"/>
    <cellStyle name="Comma 4 3 2 2 2 3" xfId="4588"/>
    <cellStyle name="Comma 4 3 2 2 2 3 2" xfId="9924"/>
    <cellStyle name="Comma 4 3 2 2 2 4" xfId="7279"/>
    <cellStyle name="Comma 4 3 2 2 3" xfId="1890"/>
    <cellStyle name="Comma 4 3 2 2 3 2" xfId="4590"/>
    <cellStyle name="Comma 4 3 2 2 3 2 2" xfId="9926"/>
    <cellStyle name="Comma 4 3 2 2 3 3" xfId="7281"/>
    <cellStyle name="Comma 4 3 2 2 4" xfId="1891"/>
    <cellStyle name="Comma 4 3 2 2 4 2" xfId="4591"/>
    <cellStyle name="Comma 4 3 2 2 4 2 2" xfId="9927"/>
    <cellStyle name="Comma 4 3 2 2 4 3" xfId="7282"/>
    <cellStyle name="Comma 4 3 2 2 5" xfId="4587"/>
    <cellStyle name="Comma 4 3 2 2 5 2" xfId="9923"/>
    <cellStyle name="Comma 4 3 2 2 6" xfId="7278"/>
    <cellStyle name="Comma 4 3 2 3" xfId="1892"/>
    <cellStyle name="Comma 4 3 2 3 2" xfId="1893"/>
    <cellStyle name="Comma 4 3 2 3 2 2" xfId="1894"/>
    <cellStyle name="Comma 4 3 2 3 2 2 2" xfId="4594"/>
    <cellStyle name="Comma 4 3 2 3 2 2 2 2" xfId="9930"/>
    <cellStyle name="Comma 4 3 2 3 2 2 3" xfId="7285"/>
    <cellStyle name="Comma 4 3 2 3 2 3" xfId="4593"/>
    <cellStyle name="Comma 4 3 2 3 2 3 2" xfId="9929"/>
    <cellStyle name="Comma 4 3 2 3 2 4" xfId="7284"/>
    <cellStyle name="Comma 4 3 2 3 3" xfId="1895"/>
    <cellStyle name="Comma 4 3 2 3 3 2" xfId="4595"/>
    <cellStyle name="Comma 4 3 2 3 3 2 2" xfId="9931"/>
    <cellStyle name="Comma 4 3 2 3 3 3" xfId="7286"/>
    <cellStyle name="Comma 4 3 2 3 4" xfId="1896"/>
    <cellStyle name="Comma 4 3 2 3 4 2" xfId="4596"/>
    <cellStyle name="Comma 4 3 2 3 4 2 2" xfId="9932"/>
    <cellStyle name="Comma 4 3 2 3 4 3" xfId="7287"/>
    <cellStyle name="Comma 4 3 2 3 5" xfId="4592"/>
    <cellStyle name="Comma 4 3 2 3 5 2" xfId="9928"/>
    <cellStyle name="Comma 4 3 2 3 6" xfId="7283"/>
    <cellStyle name="Comma 4 3 2 4" xfId="1897"/>
    <cellStyle name="Comma 4 3 2 4 2" xfId="1898"/>
    <cellStyle name="Comma 4 3 2 4 2 2" xfId="1899"/>
    <cellStyle name="Comma 4 3 2 4 2 2 2" xfId="4599"/>
    <cellStyle name="Comma 4 3 2 4 2 2 2 2" xfId="9935"/>
    <cellStyle name="Comma 4 3 2 4 2 2 3" xfId="7290"/>
    <cellStyle name="Comma 4 3 2 4 2 3" xfId="4598"/>
    <cellStyle name="Comma 4 3 2 4 2 3 2" xfId="9934"/>
    <cellStyle name="Comma 4 3 2 4 2 4" xfId="7289"/>
    <cellStyle name="Comma 4 3 2 4 3" xfId="1900"/>
    <cellStyle name="Comma 4 3 2 4 3 2" xfId="4600"/>
    <cellStyle name="Comma 4 3 2 4 3 2 2" xfId="9936"/>
    <cellStyle name="Comma 4 3 2 4 3 3" xfId="7291"/>
    <cellStyle name="Comma 4 3 2 4 4" xfId="1901"/>
    <cellStyle name="Comma 4 3 2 4 4 2" xfId="4601"/>
    <cellStyle name="Comma 4 3 2 4 4 2 2" xfId="9937"/>
    <cellStyle name="Comma 4 3 2 4 4 3" xfId="7292"/>
    <cellStyle name="Comma 4 3 2 4 5" xfId="4597"/>
    <cellStyle name="Comma 4 3 2 4 5 2" xfId="9933"/>
    <cellStyle name="Comma 4 3 2 4 6" xfId="7288"/>
    <cellStyle name="Comma 4 3 2 5" xfId="1902"/>
    <cellStyle name="Comma 4 3 2 5 2" xfId="1903"/>
    <cellStyle name="Comma 4 3 2 5 2 2" xfId="1904"/>
    <cellStyle name="Comma 4 3 2 5 2 2 2" xfId="4604"/>
    <cellStyle name="Comma 4 3 2 5 2 2 2 2" xfId="9940"/>
    <cellStyle name="Comma 4 3 2 5 2 2 3" xfId="7295"/>
    <cellStyle name="Comma 4 3 2 5 2 3" xfId="4603"/>
    <cellStyle name="Comma 4 3 2 5 2 3 2" xfId="9939"/>
    <cellStyle name="Comma 4 3 2 5 2 4" xfId="7294"/>
    <cellStyle name="Comma 4 3 2 5 3" xfId="1905"/>
    <cellStyle name="Comma 4 3 2 5 3 2" xfId="4605"/>
    <cellStyle name="Comma 4 3 2 5 3 2 2" xfId="9941"/>
    <cellStyle name="Comma 4 3 2 5 3 3" xfId="7296"/>
    <cellStyle name="Comma 4 3 2 5 4" xfId="1906"/>
    <cellStyle name="Comma 4 3 2 5 4 2" xfId="4606"/>
    <cellStyle name="Comma 4 3 2 5 4 2 2" xfId="9942"/>
    <cellStyle name="Comma 4 3 2 5 4 3" xfId="7297"/>
    <cellStyle name="Comma 4 3 2 5 5" xfId="4602"/>
    <cellStyle name="Comma 4 3 2 5 5 2" xfId="9938"/>
    <cellStyle name="Comma 4 3 2 5 6" xfId="7293"/>
    <cellStyle name="Comma 4 3 2 6" xfId="1907"/>
    <cellStyle name="Comma 4 3 2 6 2" xfId="1908"/>
    <cellStyle name="Comma 4 3 2 6 2 2" xfId="4608"/>
    <cellStyle name="Comma 4 3 2 6 2 2 2" xfId="9944"/>
    <cellStyle name="Comma 4 3 2 6 2 3" xfId="7299"/>
    <cellStyle name="Comma 4 3 2 6 3" xfId="1909"/>
    <cellStyle name="Comma 4 3 2 6 3 2" xfId="4609"/>
    <cellStyle name="Comma 4 3 2 6 3 2 2" xfId="9945"/>
    <cellStyle name="Comma 4 3 2 6 3 3" xfId="7300"/>
    <cellStyle name="Comma 4 3 2 6 4" xfId="4607"/>
    <cellStyle name="Comma 4 3 2 6 4 2" xfId="9943"/>
    <cellStyle name="Comma 4 3 2 6 5" xfId="7298"/>
    <cellStyle name="Comma 4 3 2 7" xfId="1910"/>
    <cellStyle name="Comma 4 3 2 7 2" xfId="1911"/>
    <cellStyle name="Comma 4 3 2 7 2 2" xfId="4611"/>
    <cellStyle name="Comma 4 3 2 7 2 2 2" xfId="9947"/>
    <cellStyle name="Comma 4 3 2 7 2 3" xfId="7302"/>
    <cellStyle name="Comma 4 3 2 7 3" xfId="4610"/>
    <cellStyle name="Comma 4 3 2 7 3 2" xfId="9946"/>
    <cellStyle name="Comma 4 3 2 7 4" xfId="7301"/>
    <cellStyle name="Comma 4 3 2 8" xfId="1912"/>
    <cellStyle name="Comma 4 3 2 8 2" xfId="4612"/>
    <cellStyle name="Comma 4 3 2 8 2 2" xfId="9948"/>
    <cellStyle name="Comma 4 3 2 8 3" xfId="7303"/>
    <cellStyle name="Comma 4 3 2 9" xfId="1913"/>
    <cellStyle name="Comma 4 3 2 9 2" xfId="4613"/>
    <cellStyle name="Comma 4 3 2 9 2 2" xfId="9949"/>
    <cellStyle name="Comma 4 3 2 9 3" xfId="7304"/>
    <cellStyle name="Comma 4 3 3" xfId="1914"/>
    <cellStyle name="Comma 4 3 3 2" xfId="1915"/>
    <cellStyle name="Comma 4 3 3 2 2" xfId="1916"/>
    <cellStyle name="Comma 4 3 3 2 2 2" xfId="4616"/>
    <cellStyle name="Comma 4 3 3 2 2 2 2" xfId="9952"/>
    <cellStyle name="Comma 4 3 3 2 2 3" xfId="7307"/>
    <cellStyle name="Comma 4 3 3 2 3" xfId="4615"/>
    <cellStyle name="Comma 4 3 3 2 3 2" xfId="9951"/>
    <cellStyle name="Comma 4 3 3 2 4" xfId="7306"/>
    <cellStyle name="Comma 4 3 3 3" xfId="1917"/>
    <cellStyle name="Comma 4 3 3 3 2" xfId="4617"/>
    <cellStyle name="Comma 4 3 3 3 2 2" xfId="9953"/>
    <cellStyle name="Comma 4 3 3 3 3" xfId="7308"/>
    <cellStyle name="Comma 4 3 3 4" xfId="1918"/>
    <cellStyle name="Comma 4 3 3 4 2" xfId="4618"/>
    <cellStyle name="Comma 4 3 3 4 2 2" xfId="9954"/>
    <cellStyle name="Comma 4 3 3 4 3" xfId="7309"/>
    <cellStyle name="Comma 4 3 3 5" xfId="4614"/>
    <cellStyle name="Comma 4 3 3 5 2" xfId="9950"/>
    <cellStyle name="Comma 4 3 3 6" xfId="7305"/>
    <cellStyle name="Comma 4 3 4" xfId="1919"/>
    <cellStyle name="Comma 4 3 4 2" xfId="1920"/>
    <cellStyle name="Comma 4 3 4 2 2" xfId="1921"/>
    <cellStyle name="Comma 4 3 4 2 2 2" xfId="4621"/>
    <cellStyle name="Comma 4 3 4 2 2 2 2" xfId="9957"/>
    <cellStyle name="Comma 4 3 4 2 2 3" xfId="7312"/>
    <cellStyle name="Comma 4 3 4 2 3" xfId="4620"/>
    <cellStyle name="Comma 4 3 4 2 3 2" xfId="9956"/>
    <cellStyle name="Comma 4 3 4 2 4" xfId="7311"/>
    <cellStyle name="Comma 4 3 4 3" xfId="1922"/>
    <cellStyle name="Comma 4 3 4 3 2" xfId="4622"/>
    <cellStyle name="Comma 4 3 4 3 2 2" xfId="9958"/>
    <cellStyle name="Comma 4 3 4 3 3" xfId="7313"/>
    <cellStyle name="Comma 4 3 4 4" xfId="1923"/>
    <cellStyle name="Comma 4 3 4 4 2" xfId="4623"/>
    <cellStyle name="Comma 4 3 4 4 2 2" xfId="9959"/>
    <cellStyle name="Comma 4 3 4 4 3" xfId="7314"/>
    <cellStyle name="Comma 4 3 4 5" xfId="4619"/>
    <cellStyle name="Comma 4 3 4 5 2" xfId="9955"/>
    <cellStyle name="Comma 4 3 4 6" xfId="7310"/>
    <cellStyle name="Comma 4 3 5" xfId="1924"/>
    <cellStyle name="Comma 4 3 5 2" xfId="1925"/>
    <cellStyle name="Comma 4 3 5 2 2" xfId="1926"/>
    <cellStyle name="Comma 4 3 5 2 2 2" xfId="4626"/>
    <cellStyle name="Comma 4 3 5 2 2 2 2" xfId="9962"/>
    <cellStyle name="Comma 4 3 5 2 2 3" xfId="7317"/>
    <cellStyle name="Comma 4 3 5 2 3" xfId="4625"/>
    <cellStyle name="Comma 4 3 5 2 3 2" xfId="9961"/>
    <cellStyle name="Comma 4 3 5 2 4" xfId="7316"/>
    <cellStyle name="Comma 4 3 5 3" xfId="1927"/>
    <cellStyle name="Comma 4 3 5 3 2" xfId="4627"/>
    <cellStyle name="Comma 4 3 5 3 2 2" xfId="9963"/>
    <cellStyle name="Comma 4 3 5 3 3" xfId="7318"/>
    <cellStyle name="Comma 4 3 5 4" xfId="1928"/>
    <cellStyle name="Comma 4 3 5 4 2" xfId="4628"/>
    <cellStyle name="Comma 4 3 5 4 2 2" xfId="9964"/>
    <cellStyle name="Comma 4 3 5 4 3" xfId="7319"/>
    <cellStyle name="Comma 4 3 5 5" xfId="4624"/>
    <cellStyle name="Comma 4 3 5 5 2" xfId="9960"/>
    <cellStyle name="Comma 4 3 5 6" xfId="7315"/>
    <cellStyle name="Comma 4 3 6" xfId="1929"/>
    <cellStyle name="Comma 4 3 6 2" xfId="1930"/>
    <cellStyle name="Comma 4 3 6 2 2" xfId="1931"/>
    <cellStyle name="Comma 4 3 6 2 2 2" xfId="4631"/>
    <cellStyle name="Comma 4 3 6 2 2 2 2" xfId="9967"/>
    <cellStyle name="Comma 4 3 6 2 2 3" xfId="7322"/>
    <cellStyle name="Comma 4 3 6 2 3" xfId="4630"/>
    <cellStyle name="Comma 4 3 6 2 3 2" xfId="9966"/>
    <cellStyle name="Comma 4 3 6 2 4" xfId="7321"/>
    <cellStyle name="Comma 4 3 6 3" xfId="1932"/>
    <cellStyle name="Comma 4 3 6 3 2" xfId="4632"/>
    <cellStyle name="Comma 4 3 6 3 2 2" xfId="9968"/>
    <cellStyle name="Comma 4 3 6 3 3" xfId="7323"/>
    <cellStyle name="Comma 4 3 6 4" xfId="1933"/>
    <cellStyle name="Comma 4 3 6 4 2" xfId="4633"/>
    <cellStyle name="Comma 4 3 6 4 2 2" xfId="9969"/>
    <cellStyle name="Comma 4 3 6 4 3" xfId="7324"/>
    <cellStyle name="Comma 4 3 6 5" xfId="4629"/>
    <cellStyle name="Comma 4 3 6 5 2" xfId="9965"/>
    <cellStyle name="Comma 4 3 6 6" xfId="7320"/>
    <cellStyle name="Comma 4 3 7" xfId="1934"/>
    <cellStyle name="Comma 4 3 7 2" xfId="1935"/>
    <cellStyle name="Comma 4 3 7 2 2" xfId="4635"/>
    <cellStyle name="Comma 4 3 7 2 2 2" xfId="9971"/>
    <cellStyle name="Comma 4 3 7 2 3" xfId="7326"/>
    <cellStyle name="Comma 4 3 7 3" xfId="1936"/>
    <cellStyle name="Comma 4 3 7 3 2" xfId="4636"/>
    <cellStyle name="Comma 4 3 7 3 2 2" xfId="9972"/>
    <cellStyle name="Comma 4 3 7 3 3" xfId="7327"/>
    <cellStyle name="Comma 4 3 7 4" xfId="4634"/>
    <cellStyle name="Comma 4 3 7 4 2" xfId="9970"/>
    <cellStyle name="Comma 4 3 7 5" xfId="7325"/>
    <cellStyle name="Comma 4 3 8" xfId="1937"/>
    <cellStyle name="Comma 4 3 8 2" xfId="1938"/>
    <cellStyle name="Comma 4 3 8 2 2" xfId="4638"/>
    <cellStyle name="Comma 4 3 8 2 2 2" xfId="9974"/>
    <cellStyle name="Comma 4 3 8 2 3" xfId="7329"/>
    <cellStyle name="Comma 4 3 8 3" xfId="4637"/>
    <cellStyle name="Comma 4 3 8 3 2" xfId="9973"/>
    <cellStyle name="Comma 4 3 8 4" xfId="7328"/>
    <cellStyle name="Comma 4 3 9" xfId="1939"/>
    <cellStyle name="Comma 4 3 9 2" xfId="4639"/>
    <cellStyle name="Comma 4 3 9 2 2" xfId="9975"/>
    <cellStyle name="Comma 4 3 9 3" xfId="7330"/>
    <cellStyle name="Comma 4 4" xfId="1940"/>
    <cellStyle name="Comma 4 4 10" xfId="1941"/>
    <cellStyle name="Comma 4 4 10 2" xfId="4641"/>
    <cellStyle name="Comma 4 4 10 2 2" xfId="9977"/>
    <cellStyle name="Comma 4 4 10 3" xfId="7332"/>
    <cellStyle name="Comma 4 4 11" xfId="4640"/>
    <cellStyle name="Comma 4 4 11 2" xfId="9976"/>
    <cellStyle name="Comma 4 4 12" xfId="7331"/>
    <cellStyle name="Comma 4 4 2" xfId="1942"/>
    <cellStyle name="Comma 4 4 2 10" xfId="4642"/>
    <cellStyle name="Comma 4 4 2 10 2" xfId="9978"/>
    <cellStyle name="Comma 4 4 2 11" xfId="7333"/>
    <cellStyle name="Comma 4 4 2 2" xfId="1943"/>
    <cellStyle name="Comma 4 4 2 2 2" xfId="1944"/>
    <cellStyle name="Comma 4 4 2 2 2 2" xfId="1945"/>
    <cellStyle name="Comma 4 4 2 2 2 2 2" xfId="4645"/>
    <cellStyle name="Comma 4 4 2 2 2 2 2 2" xfId="9981"/>
    <cellStyle name="Comma 4 4 2 2 2 2 3" xfId="7336"/>
    <cellStyle name="Comma 4 4 2 2 2 3" xfId="4644"/>
    <cellStyle name="Comma 4 4 2 2 2 3 2" xfId="9980"/>
    <cellStyle name="Comma 4 4 2 2 2 4" xfId="7335"/>
    <cellStyle name="Comma 4 4 2 2 3" xfId="1946"/>
    <cellStyle name="Comma 4 4 2 2 3 2" xfId="4646"/>
    <cellStyle name="Comma 4 4 2 2 3 2 2" xfId="9982"/>
    <cellStyle name="Comma 4 4 2 2 3 3" xfId="7337"/>
    <cellStyle name="Comma 4 4 2 2 4" xfId="1947"/>
    <cellStyle name="Comma 4 4 2 2 4 2" xfId="4647"/>
    <cellStyle name="Comma 4 4 2 2 4 2 2" xfId="9983"/>
    <cellStyle name="Comma 4 4 2 2 4 3" xfId="7338"/>
    <cellStyle name="Comma 4 4 2 2 5" xfId="4643"/>
    <cellStyle name="Comma 4 4 2 2 5 2" xfId="9979"/>
    <cellStyle name="Comma 4 4 2 2 6" xfId="7334"/>
    <cellStyle name="Comma 4 4 2 3" xfId="1948"/>
    <cellStyle name="Comma 4 4 2 3 2" xfId="1949"/>
    <cellStyle name="Comma 4 4 2 3 2 2" xfId="1950"/>
    <cellStyle name="Comma 4 4 2 3 2 2 2" xfId="4650"/>
    <cellStyle name="Comma 4 4 2 3 2 2 2 2" xfId="9986"/>
    <cellStyle name="Comma 4 4 2 3 2 2 3" xfId="7341"/>
    <cellStyle name="Comma 4 4 2 3 2 3" xfId="4649"/>
    <cellStyle name="Comma 4 4 2 3 2 3 2" xfId="9985"/>
    <cellStyle name="Comma 4 4 2 3 2 4" xfId="7340"/>
    <cellStyle name="Comma 4 4 2 3 3" xfId="1951"/>
    <cellStyle name="Comma 4 4 2 3 3 2" xfId="4651"/>
    <cellStyle name="Comma 4 4 2 3 3 2 2" xfId="9987"/>
    <cellStyle name="Comma 4 4 2 3 3 3" xfId="7342"/>
    <cellStyle name="Comma 4 4 2 3 4" xfId="1952"/>
    <cellStyle name="Comma 4 4 2 3 4 2" xfId="4652"/>
    <cellStyle name="Comma 4 4 2 3 4 2 2" xfId="9988"/>
    <cellStyle name="Comma 4 4 2 3 4 3" xfId="7343"/>
    <cellStyle name="Comma 4 4 2 3 5" xfId="4648"/>
    <cellStyle name="Comma 4 4 2 3 5 2" xfId="9984"/>
    <cellStyle name="Comma 4 4 2 3 6" xfId="7339"/>
    <cellStyle name="Comma 4 4 2 4" xfId="1953"/>
    <cellStyle name="Comma 4 4 2 4 2" xfId="1954"/>
    <cellStyle name="Comma 4 4 2 4 2 2" xfId="1955"/>
    <cellStyle name="Comma 4 4 2 4 2 2 2" xfId="4655"/>
    <cellStyle name="Comma 4 4 2 4 2 2 2 2" xfId="9991"/>
    <cellStyle name="Comma 4 4 2 4 2 2 3" xfId="7346"/>
    <cellStyle name="Comma 4 4 2 4 2 3" xfId="4654"/>
    <cellStyle name="Comma 4 4 2 4 2 3 2" xfId="9990"/>
    <cellStyle name="Comma 4 4 2 4 2 4" xfId="7345"/>
    <cellStyle name="Comma 4 4 2 4 3" xfId="1956"/>
    <cellStyle name="Comma 4 4 2 4 3 2" xfId="4656"/>
    <cellStyle name="Comma 4 4 2 4 3 2 2" xfId="9992"/>
    <cellStyle name="Comma 4 4 2 4 3 3" xfId="7347"/>
    <cellStyle name="Comma 4 4 2 4 4" xfId="1957"/>
    <cellStyle name="Comma 4 4 2 4 4 2" xfId="4657"/>
    <cellStyle name="Comma 4 4 2 4 4 2 2" xfId="9993"/>
    <cellStyle name="Comma 4 4 2 4 4 3" xfId="7348"/>
    <cellStyle name="Comma 4 4 2 4 5" xfId="4653"/>
    <cellStyle name="Comma 4 4 2 4 5 2" xfId="9989"/>
    <cellStyle name="Comma 4 4 2 4 6" xfId="7344"/>
    <cellStyle name="Comma 4 4 2 5" xfId="1958"/>
    <cellStyle name="Comma 4 4 2 5 2" xfId="1959"/>
    <cellStyle name="Comma 4 4 2 5 2 2" xfId="1960"/>
    <cellStyle name="Comma 4 4 2 5 2 2 2" xfId="4660"/>
    <cellStyle name="Comma 4 4 2 5 2 2 2 2" xfId="9996"/>
    <cellStyle name="Comma 4 4 2 5 2 2 3" xfId="7351"/>
    <cellStyle name="Comma 4 4 2 5 2 3" xfId="4659"/>
    <cellStyle name="Comma 4 4 2 5 2 3 2" xfId="9995"/>
    <cellStyle name="Comma 4 4 2 5 2 4" xfId="7350"/>
    <cellStyle name="Comma 4 4 2 5 3" xfId="1961"/>
    <cellStyle name="Comma 4 4 2 5 3 2" xfId="4661"/>
    <cellStyle name="Comma 4 4 2 5 3 2 2" xfId="9997"/>
    <cellStyle name="Comma 4 4 2 5 3 3" xfId="7352"/>
    <cellStyle name="Comma 4 4 2 5 4" xfId="1962"/>
    <cellStyle name="Comma 4 4 2 5 4 2" xfId="4662"/>
    <cellStyle name="Comma 4 4 2 5 4 2 2" xfId="9998"/>
    <cellStyle name="Comma 4 4 2 5 4 3" xfId="7353"/>
    <cellStyle name="Comma 4 4 2 5 5" xfId="4658"/>
    <cellStyle name="Comma 4 4 2 5 5 2" xfId="9994"/>
    <cellStyle name="Comma 4 4 2 5 6" xfId="7349"/>
    <cellStyle name="Comma 4 4 2 6" xfId="1963"/>
    <cellStyle name="Comma 4 4 2 6 2" xfId="1964"/>
    <cellStyle name="Comma 4 4 2 6 2 2" xfId="4664"/>
    <cellStyle name="Comma 4 4 2 6 2 2 2" xfId="10000"/>
    <cellStyle name="Comma 4 4 2 6 2 3" xfId="7355"/>
    <cellStyle name="Comma 4 4 2 6 3" xfId="1965"/>
    <cellStyle name="Comma 4 4 2 6 3 2" xfId="4665"/>
    <cellStyle name="Comma 4 4 2 6 3 2 2" xfId="10001"/>
    <cellStyle name="Comma 4 4 2 6 3 3" xfId="7356"/>
    <cellStyle name="Comma 4 4 2 6 4" xfId="4663"/>
    <cellStyle name="Comma 4 4 2 6 4 2" xfId="9999"/>
    <cellStyle name="Comma 4 4 2 6 5" xfId="7354"/>
    <cellStyle name="Comma 4 4 2 7" xfId="1966"/>
    <cellStyle name="Comma 4 4 2 7 2" xfId="1967"/>
    <cellStyle name="Comma 4 4 2 7 2 2" xfId="4667"/>
    <cellStyle name="Comma 4 4 2 7 2 2 2" xfId="10003"/>
    <cellStyle name="Comma 4 4 2 7 2 3" xfId="7358"/>
    <cellStyle name="Comma 4 4 2 7 3" xfId="4666"/>
    <cellStyle name="Comma 4 4 2 7 3 2" xfId="10002"/>
    <cellStyle name="Comma 4 4 2 7 4" xfId="7357"/>
    <cellStyle name="Comma 4 4 2 8" xfId="1968"/>
    <cellStyle name="Comma 4 4 2 8 2" xfId="4668"/>
    <cellStyle name="Comma 4 4 2 8 2 2" xfId="10004"/>
    <cellStyle name="Comma 4 4 2 8 3" xfId="7359"/>
    <cellStyle name="Comma 4 4 2 9" xfId="1969"/>
    <cellStyle name="Comma 4 4 2 9 2" xfId="4669"/>
    <cellStyle name="Comma 4 4 2 9 2 2" xfId="10005"/>
    <cellStyle name="Comma 4 4 2 9 3" xfId="7360"/>
    <cellStyle name="Comma 4 4 3" xfId="1970"/>
    <cellStyle name="Comma 4 4 3 2" xfId="1971"/>
    <cellStyle name="Comma 4 4 3 2 2" xfId="1972"/>
    <cellStyle name="Comma 4 4 3 2 2 2" xfId="4672"/>
    <cellStyle name="Comma 4 4 3 2 2 2 2" xfId="10008"/>
    <cellStyle name="Comma 4 4 3 2 2 3" xfId="7363"/>
    <cellStyle name="Comma 4 4 3 2 3" xfId="4671"/>
    <cellStyle name="Comma 4 4 3 2 3 2" xfId="10007"/>
    <cellStyle name="Comma 4 4 3 2 4" xfId="7362"/>
    <cellStyle name="Comma 4 4 3 3" xfId="1973"/>
    <cellStyle name="Comma 4 4 3 3 2" xfId="4673"/>
    <cellStyle name="Comma 4 4 3 3 2 2" xfId="10009"/>
    <cellStyle name="Comma 4 4 3 3 3" xfId="7364"/>
    <cellStyle name="Comma 4 4 3 4" xfId="1974"/>
    <cellStyle name="Comma 4 4 3 4 2" xfId="4674"/>
    <cellStyle name="Comma 4 4 3 4 2 2" xfId="10010"/>
    <cellStyle name="Comma 4 4 3 4 3" xfId="7365"/>
    <cellStyle name="Comma 4 4 3 5" xfId="4670"/>
    <cellStyle name="Comma 4 4 3 5 2" xfId="10006"/>
    <cellStyle name="Comma 4 4 3 6" xfId="7361"/>
    <cellStyle name="Comma 4 4 4" xfId="1975"/>
    <cellStyle name="Comma 4 4 4 2" xfId="1976"/>
    <cellStyle name="Comma 4 4 4 2 2" xfId="1977"/>
    <cellStyle name="Comma 4 4 4 2 2 2" xfId="4677"/>
    <cellStyle name="Comma 4 4 4 2 2 2 2" xfId="10013"/>
    <cellStyle name="Comma 4 4 4 2 2 3" xfId="7368"/>
    <cellStyle name="Comma 4 4 4 2 3" xfId="4676"/>
    <cellStyle name="Comma 4 4 4 2 3 2" xfId="10012"/>
    <cellStyle name="Comma 4 4 4 2 4" xfId="7367"/>
    <cellStyle name="Comma 4 4 4 3" xfId="1978"/>
    <cellStyle name="Comma 4 4 4 3 2" xfId="4678"/>
    <cellStyle name="Comma 4 4 4 3 2 2" xfId="10014"/>
    <cellStyle name="Comma 4 4 4 3 3" xfId="7369"/>
    <cellStyle name="Comma 4 4 4 4" xfId="1979"/>
    <cellStyle name="Comma 4 4 4 4 2" xfId="4679"/>
    <cellStyle name="Comma 4 4 4 4 2 2" xfId="10015"/>
    <cellStyle name="Comma 4 4 4 4 3" xfId="7370"/>
    <cellStyle name="Comma 4 4 4 5" xfId="4675"/>
    <cellStyle name="Comma 4 4 4 5 2" xfId="10011"/>
    <cellStyle name="Comma 4 4 4 6" xfId="7366"/>
    <cellStyle name="Comma 4 4 5" xfId="1980"/>
    <cellStyle name="Comma 4 4 5 2" xfId="1981"/>
    <cellStyle name="Comma 4 4 5 2 2" xfId="1982"/>
    <cellStyle name="Comma 4 4 5 2 2 2" xfId="4682"/>
    <cellStyle name="Comma 4 4 5 2 2 2 2" xfId="10018"/>
    <cellStyle name="Comma 4 4 5 2 2 3" xfId="7373"/>
    <cellStyle name="Comma 4 4 5 2 3" xfId="4681"/>
    <cellStyle name="Comma 4 4 5 2 3 2" xfId="10017"/>
    <cellStyle name="Comma 4 4 5 2 4" xfId="7372"/>
    <cellStyle name="Comma 4 4 5 3" xfId="1983"/>
    <cellStyle name="Comma 4 4 5 3 2" xfId="4683"/>
    <cellStyle name="Comma 4 4 5 3 2 2" xfId="10019"/>
    <cellStyle name="Comma 4 4 5 3 3" xfId="7374"/>
    <cellStyle name="Comma 4 4 5 4" xfId="1984"/>
    <cellStyle name="Comma 4 4 5 4 2" xfId="4684"/>
    <cellStyle name="Comma 4 4 5 4 2 2" xfId="10020"/>
    <cellStyle name="Comma 4 4 5 4 3" xfId="7375"/>
    <cellStyle name="Comma 4 4 5 5" xfId="4680"/>
    <cellStyle name="Comma 4 4 5 5 2" xfId="10016"/>
    <cellStyle name="Comma 4 4 5 6" xfId="7371"/>
    <cellStyle name="Comma 4 4 6" xfId="1985"/>
    <cellStyle name="Comma 4 4 6 2" xfId="1986"/>
    <cellStyle name="Comma 4 4 6 2 2" xfId="1987"/>
    <cellStyle name="Comma 4 4 6 2 2 2" xfId="4687"/>
    <cellStyle name="Comma 4 4 6 2 2 2 2" xfId="10023"/>
    <cellStyle name="Comma 4 4 6 2 2 3" xfId="7378"/>
    <cellStyle name="Comma 4 4 6 2 3" xfId="4686"/>
    <cellStyle name="Comma 4 4 6 2 3 2" xfId="10022"/>
    <cellStyle name="Comma 4 4 6 2 4" xfId="7377"/>
    <cellStyle name="Comma 4 4 6 3" xfId="1988"/>
    <cellStyle name="Comma 4 4 6 3 2" xfId="4688"/>
    <cellStyle name="Comma 4 4 6 3 2 2" xfId="10024"/>
    <cellStyle name="Comma 4 4 6 3 3" xfId="7379"/>
    <cellStyle name="Comma 4 4 6 4" xfId="1989"/>
    <cellStyle name="Comma 4 4 6 4 2" xfId="4689"/>
    <cellStyle name="Comma 4 4 6 4 2 2" xfId="10025"/>
    <cellStyle name="Comma 4 4 6 4 3" xfId="7380"/>
    <cellStyle name="Comma 4 4 6 5" xfId="4685"/>
    <cellStyle name="Comma 4 4 6 5 2" xfId="10021"/>
    <cellStyle name="Comma 4 4 6 6" xfId="7376"/>
    <cellStyle name="Comma 4 4 7" xfId="1990"/>
    <cellStyle name="Comma 4 4 7 2" xfId="1991"/>
    <cellStyle name="Comma 4 4 7 2 2" xfId="4691"/>
    <cellStyle name="Comma 4 4 7 2 2 2" xfId="10027"/>
    <cellStyle name="Comma 4 4 7 2 3" xfId="7382"/>
    <cellStyle name="Comma 4 4 7 3" xfId="1992"/>
    <cellStyle name="Comma 4 4 7 3 2" xfId="4692"/>
    <cellStyle name="Comma 4 4 7 3 2 2" xfId="10028"/>
    <cellStyle name="Comma 4 4 7 3 3" xfId="7383"/>
    <cellStyle name="Comma 4 4 7 4" xfId="4690"/>
    <cellStyle name="Comma 4 4 7 4 2" xfId="10026"/>
    <cellStyle name="Comma 4 4 7 5" xfId="7381"/>
    <cellStyle name="Comma 4 4 8" xfId="1993"/>
    <cellStyle name="Comma 4 4 8 2" xfId="1994"/>
    <cellStyle name="Comma 4 4 8 2 2" xfId="4694"/>
    <cellStyle name="Comma 4 4 8 2 2 2" xfId="10030"/>
    <cellStyle name="Comma 4 4 8 2 3" xfId="7385"/>
    <cellStyle name="Comma 4 4 8 3" xfId="4693"/>
    <cellStyle name="Comma 4 4 8 3 2" xfId="10029"/>
    <cellStyle name="Comma 4 4 8 4" xfId="7384"/>
    <cellStyle name="Comma 4 4 9" xfId="1995"/>
    <cellStyle name="Comma 4 4 9 2" xfId="4695"/>
    <cellStyle name="Comma 4 4 9 2 2" xfId="10031"/>
    <cellStyle name="Comma 4 4 9 3" xfId="7386"/>
    <cellStyle name="Comma 4 5" xfId="1996"/>
    <cellStyle name="Comma 4 5 10" xfId="4696"/>
    <cellStyle name="Comma 4 5 10 2" xfId="10032"/>
    <cellStyle name="Comma 4 5 11" xfId="7387"/>
    <cellStyle name="Comma 4 5 2" xfId="1997"/>
    <cellStyle name="Comma 4 5 2 2" xfId="1998"/>
    <cellStyle name="Comma 4 5 2 2 2" xfId="1999"/>
    <cellStyle name="Comma 4 5 2 2 2 2" xfId="4699"/>
    <cellStyle name="Comma 4 5 2 2 2 2 2" xfId="10035"/>
    <cellStyle name="Comma 4 5 2 2 2 3" xfId="7390"/>
    <cellStyle name="Comma 4 5 2 2 3" xfId="4698"/>
    <cellStyle name="Comma 4 5 2 2 3 2" xfId="10034"/>
    <cellStyle name="Comma 4 5 2 2 4" xfId="7389"/>
    <cellStyle name="Comma 4 5 2 3" xfId="2000"/>
    <cellStyle name="Comma 4 5 2 3 2" xfId="4700"/>
    <cellStyle name="Comma 4 5 2 3 2 2" xfId="10036"/>
    <cellStyle name="Comma 4 5 2 3 3" xfId="7391"/>
    <cellStyle name="Comma 4 5 2 4" xfId="2001"/>
    <cellStyle name="Comma 4 5 2 4 2" xfId="4701"/>
    <cellStyle name="Comma 4 5 2 4 2 2" xfId="10037"/>
    <cellStyle name="Comma 4 5 2 4 3" xfId="7392"/>
    <cellStyle name="Comma 4 5 2 5" xfId="4697"/>
    <cellStyle name="Comma 4 5 2 5 2" xfId="10033"/>
    <cellStyle name="Comma 4 5 2 6" xfId="7388"/>
    <cellStyle name="Comma 4 5 3" xfId="2002"/>
    <cellStyle name="Comma 4 5 3 2" xfId="2003"/>
    <cellStyle name="Comma 4 5 3 2 2" xfId="2004"/>
    <cellStyle name="Comma 4 5 3 2 2 2" xfId="4704"/>
    <cellStyle name="Comma 4 5 3 2 2 2 2" xfId="10040"/>
    <cellStyle name="Comma 4 5 3 2 2 3" xfId="7395"/>
    <cellStyle name="Comma 4 5 3 2 3" xfId="4703"/>
    <cellStyle name="Comma 4 5 3 2 3 2" xfId="10039"/>
    <cellStyle name="Comma 4 5 3 2 4" xfId="7394"/>
    <cellStyle name="Comma 4 5 3 3" xfId="2005"/>
    <cellStyle name="Comma 4 5 3 3 2" xfId="4705"/>
    <cellStyle name="Comma 4 5 3 3 2 2" xfId="10041"/>
    <cellStyle name="Comma 4 5 3 3 3" xfId="7396"/>
    <cellStyle name="Comma 4 5 3 4" xfId="2006"/>
    <cellStyle name="Comma 4 5 3 4 2" xfId="4706"/>
    <cellStyle name="Comma 4 5 3 4 2 2" xfId="10042"/>
    <cellStyle name="Comma 4 5 3 4 3" xfId="7397"/>
    <cellStyle name="Comma 4 5 3 5" xfId="4702"/>
    <cellStyle name="Comma 4 5 3 5 2" xfId="10038"/>
    <cellStyle name="Comma 4 5 3 6" xfId="7393"/>
    <cellStyle name="Comma 4 5 4" xfId="2007"/>
    <cellStyle name="Comma 4 5 4 2" xfId="2008"/>
    <cellStyle name="Comma 4 5 4 2 2" xfId="2009"/>
    <cellStyle name="Comma 4 5 4 2 2 2" xfId="4709"/>
    <cellStyle name="Comma 4 5 4 2 2 2 2" xfId="10045"/>
    <cellStyle name="Comma 4 5 4 2 2 3" xfId="7400"/>
    <cellStyle name="Comma 4 5 4 2 3" xfId="4708"/>
    <cellStyle name="Comma 4 5 4 2 3 2" xfId="10044"/>
    <cellStyle name="Comma 4 5 4 2 4" xfId="7399"/>
    <cellStyle name="Comma 4 5 4 3" xfId="2010"/>
    <cellStyle name="Comma 4 5 4 3 2" xfId="4710"/>
    <cellStyle name="Comma 4 5 4 3 2 2" xfId="10046"/>
    <cellStyle name="Comma 4 5 4 3 3" xfId="7401"/>
    <cellStyle name="Comma 4 5 4 4" xfId="2011"/>
    <cellStyle name="Comma 4 5 4 4 2" xfId="4711"/>
    <cellStyle name="Comma 4 5 4 4 2 2" xfId="10047"/>
    <cellStyle name="Comma 4 5 4 4 3" xfId="7402"/>
    <cellStyle name="Comma 4 5 4 5" xfId="4707"/>
    <cellStyle name="Comma 4 5 4 5 2" xfId="10043"/>
    <cellStyle name="Comma 4 5 4 6" xfId="7398"/>
    <cellStyle name="Comma 4 5 5" xfId="2012"/>
    <cellStyle name="Comma 4 5 5 2" xfId="2013"/>
    <cellStyle name="Comma 4 5 5 2 2" xfId="2014"/>
    <cellStyle name="Comma 4 5 5 2 2 2" xfId="4714"/>
    <cellStyle name="Comma 4 5 5 2 2 2 2" xfId="10050"/>
    <cellStyle name="Comma 4 5 5 2 2 3" xfId="7405"/>
    <cellStyle name="Comma 4 5 5 2 3" xfId="4713"/>
    <cellStyle name="Comma 4 5 5 2 3 2" xfId="10049"/>
    <cellStyle name="Comma 4 5 5 2 4" xfId="7404"/>
    <cellStyle name="Comma 4 5 5 3" xfId="2015"/>
    <cellStyle name="Comma 4 5 5 3 2" xfId="4715"/>
    <cellStyle name="Comma 4 5 5 3 2 2" xfId="10051"/>
    <cellStyle name="Comma 4 5 5 3 3" xfId="7406"/>
    <cellStyle name="Comma 4 5 5 4" xfId="2016"/>
    <cellStyle name="Comma 4 5 5 4 2" xfId="4716"/>
    <cellStyle name="Comma 4 5 5 4 2 2" xfId="10052"/>
    <cellStyle name="Comma 4 5 5 4 3" xfId="7407"/>
    <cellStyle name="Comma 4 5 5 5" xfId="4712"/>
    <cellStyle name="Comma 4 5 5 5 2" xfId="10048"/>
    <cellStyle name="Comma 4 5 5 6" xfId="7403"/>
    <cellStyle name="Comma 4 5 6" xfId="2017"/>
    <cellStyle name="Comma 4 5 6 2" xfId="2018"/>
    <cellStyle name="Comma 4 5 6 2 2" xfId="4718"/>
    <cellStyle name="Comma 4 5 6 2 2 2" xfId="10054"/>
    <cellStyle name="Comma 4 5 6 2 3" xfId="7409"/>
    <cellStyle name="Comma 4 5 6 3" xfId="2019"/>
    <cellStyle name="Comma 4 5 6 3 2" xfId="4719"/>
    <cellStyle name="Comma 4 5 6 3 2 2" xfId="10055"/>
    <cellStyle name="Comma 4 5 6 3 3" xfId="7410"/>
    <cellStyle name="Comma 4 5 6 4" xfId="4717"/>
    <cellStyle name="Comma 4 5 6 4 2" xfId="10053"/>
    <cellStyle name="Comma 4 5 6 5" xfId="7408"/>
    <cellStyle name="Comma 4 5 7" xfId="2020"/>
    <cellStyle name="Comma 4 5 7 2" xfId="2021"/>
    <cellStyle name="Comma 4 5 7 2 2" xfId="4721"/>
    <cellStyle name="Comma 4 5 7 2 2 2" xfId="10057"/>
    <cellStyle name="Comma 4 5 7 2 3" xfId="7412"/>
    <cellStyle name="Comma 4 5 7 3" xfId="4720"/>
    <cellStyle name="Comma 4 5 7 3 2" xfId="10056"/>
    <cellStyle name="Comma 4 5 7 4" xfId="7411"/>
    <cellStyle name="Comma 4 5 8" xfId="2022"/>
    <cellStyle name="Comma 4 5 8 2" xfId="4722"/>
    <cellStyle name="Comma 4 5 8 2 2" xfId="10058"/>
    <cellStyle name="Comma 4 5 8 3" xfId="7413"/>
    <cellStyle name="Comma 4 5 9" xfId="2023"/>
    <cellStyle name="Comma 4 5 9 2" xfId="4723"/>
    <cellStyle name="Comma 4 5 9 2 2" xfId="10059"/>
    <cellStyle name="Comma 4 5 9 3" xfId="7414"/>
    <cellStyle name="Comma 4 6" xfId="2024"/>
    <cellStyle name="Comma 4 6 2" xfId="2025"/>
    <cellStyle name="Comma 4 6 2 2" xfId="2026"/>
    <cellStyle name="Comma 4 6 2 2 2" xfId="4726"/>
    <cellStyle name="Comma 4 6 2 2 2 2" xfId="10062"/>
    <cellStyle name="Comma 4 6 2 2 3" xfId="7417"/>
    <cellStyle name="Comma 4 6 2 3" xfId="4725"/>
    <cellStyle name="Comma 4 6 2 3 2" xfId="10061"/>
    <cellStyle name="Comma 4 6 2 4" xfId="7416"/>
    <cellStyle name="Comma 4 6 3" xfId="2027"/>
    <cellStyle name="Comma 4 6 3 2" xfId="4727"/>
    <cellStyle name="Comma 4 6 3 2 2" xfId="10063"/>
    <cellStyle name="Comma 4 6 3 3" xfId="7418"/>
    <cellStyle name="Comma 4 6 4" xfId="2028"/>
    <cellStyle name="Comma 4 6 4 2" xfId="4728"/>
    <cellStyle name="Comma 4 6 4 2 2" xfId="10064"/>
    <cellStyle name="Comma 4 6 4 3" xfId="7419"/>
    <cellStyle name="Comma 4 6 5" xfId="4724"/>
    <cellStyle name="Comma 4 6 5 2" xfId="10060"/>
    <cellStyle name="Comma 4 6 6" xfId="7415"/>
    <cellStyle name="Comma 4 7" xfId="2029"/>
    <cellStyle name="Comma 4 7 2" xfId="2030"/>
    <cellStyle name="Comma 4 7 2 2" xfId="2031"/>
    <cellStyle name="Comma 4 7 2 2 2" xfId="4731"/>
    <cellStyle name="Comma 4 7 2 2 2 2" xfId="10067"/>
    <cellStyle name="Comma 4 7 2 2 3" xfId="7422"/>
    <cellStyle name="Comma 4 7 2 3" xfId="4730"/>
    <cellStyle name="Comma 4 7 2 3 2" xfId="10066"/>
    <cellStyle name="Comma 4 7 2 4" xfId="7421"/>
    <cellStyle name="Comma 4 7 3" xfId="2032"/>
    <cellStyle name="Comma 4 7 3 2" xfId="4732"/>
    <cellStyle name="Comma 4 7 3 2 2" xfId="10068"/>
    <cellStyle name="Comma 4 7 3 3" xfId="7423"/>
    <cellStyle name="Comma 4 7 4" xfId="2033"/>
    <cellStyle name="Comma 4 7 4 2" xfId="4733"/>
    <cellStyle name="Comma 4 7 4 2 2" xfId="10069"/>
    <cellStyle name="Comma 4 7 4 3" xfId="7424"/>
    <cellStyle name="Comma 4 7 5" xfId="4729"/>
    <cellStyle name="Comma 4 7 5 2" xfId="10065"/>
    <cellStyle name="Comma 4 7 6" xfId="7420"/>
    <cellStyle name="Comma 4 8" xfId="2034"/>
    <cellStyle name="Comma 4 8 2" xfId="2035"/>
    <cellStyle name="Comma 4 8 2 2" xfId="2036"/>
    <cellStyle name="Comma 4 8 2 2 2" xfId="4736"/>
    <cellStyle name="Comma 4 8 2 2 2 2" xfId="10072"/>
    <cellStyle name="Comma 4 8 2 2 3" xfId="7427"/>
    <cellStyle name="Comma 4 8 2 3" xfId="4735"/>
    <cellStyle name="Comma 4 8 2 3 2" xfId="10071"/>
    <cellStyle name="Comma 4 8 2 4" xfId="7426"/>
    <cellStyle name="Comma 4 8 3" xfId="2037"/>
    <cellStyle name="Comma 4 8 3 2" xfId="4737"/>
    <cellStyle name="Comma 4 8 3 2 2" xfId="10073"/>
    <cellStyle name="Comma 4 8 3 3" xfId="7428"/>
    <cellStyle name="Comma 4 8 4" xfId="2038"/>
    <cellStyle name="Comma 4 8 4 2" xfId="4738"/>
    <cellStyle name="Comma 4 8 4 2 2" xfId="10074"/>
    <cellStyle name="Comma 4 8 4 3" xfId="7429"/>
    <cellStyle name="Comma 4 8 5" xfId="4734"/>
    <cellStyle name="Comma 4 8 5 2" xfId="10070"/>
    <cellStyle name="Comma 4 8 6" xfId="7425"/>
    <cellStyle name="Comma 4 9" xfId="2039"/>
    <cellStyle name="Comma 4 9 2" xfId="2040"/>
    <cellStyle name="Comma 4 9 2 2" xfId="2041"/>
    <cellStyle name="Comma 4 9 2 2 2" xfId="4741"/>
    <cellStyle name="Comma 4 9 2 2 2 2" xfId="10077"/>
    <cellStyle name="Comma 4 9 2 2 3" xfId="7432"/>
    <cellStyle name="Comma 4 9 2 3" xfId="4740"/>
    <cellStyle name="Comma 4 9 2 3 2" xfId="10076"/>
    <cellStyle name="Comma 4 9 2 4" xfId="7431"/>
    <cellStyle name="Comma 4 9 3" xfId="2042"/>
    <cellStyle name="Comma 4 9 3 2" xfId="4742"/>
    <cellStyle name="Comma 4 9 3 2 2" xfId="10078"/>
    <cellStyle name="Comma 4 9 3 3" xfId="7433"/>
    <cellStyle name="Comma 4 9 4" xfId="2043"/>
    <cellStyle name="Comma 4 9 4 2" xfId="4743"/>
    <cellStyle name="Comma 4 9 4 2 2" xfId="10079"/>
    <cellStyle name="Comma 4 9 4 3" xfId="7434"/>
    <cellStyle name="Comma 4 9 5" xfId="4739"/>
    <cellStyle name="Comma 4 9 5 2" xfId="10075"/>
    <cellStyle name="Comma 4 9 6" xfId="7430"/>
    <cellStyle name="Comma 5" xfId="70"/>
    <cellStyle name="Comma 5 10" xfId="2045"/>
    <cellStyle name="Comma 5 10 2" xfId="2046"/>
    <cellStyle name="Comma 5 10 2 2" xfId="4746"/>
    <cellStyle name="Comma 5 10 2 2 2" xfId="10082"/>
    <cellStyle name="Comma 5 10 2 3" xfId="7437"/>
    <cellStyle name="Comma 5 10 3" xfId="2047"/>
    <cellStyle name="Comma 5 10 3 2" xfId="4747"/>
    <cellStyle name="Comma 5 10 3 2 2" xfId="10083"/>
    <cellStyle name="Comma 5 10 3 3" xfId="7438"/>
    <cellStyle name="Comma 5 10 4" xfId="4745"/>
    <cellStyle name="Comma 5 10 4 2" xfId="10081"/>
    <cellStyle name="Comma 5 10 5" xfId="7436"/>
    <cellStyle name="Comma 5 11" xfId="2048"/>
    <cellStyle name="Comma 5 11 2" xfId="2049"/>
    <cellStyle name="Comma 5 11 2 2" xfId="4749"/>
    <cellStyle name="Comma 5 11 2 2 2" xfId="10085"/>
    <cellStyle name="Comma 5 11 2 3" xfId="7440"/>
    <cellStyle name="Comma 5 11 3" xfId="4748"/>
    <cellStyle name="Comma 5 11 3 2" xfId="10084"/>
    <cellStyle name="Comma 5 11 4" xfId="7439"/>
    <cellStyle name="Comma 5 12" xfId="2050"/>
    <cellStyle name="Comma 5 12 2" xfId="4750"/>
    <cellStyle name="Comma 5 12 2 2" xfId="10086"/>
    <cellStyle name="Comma 5 12 3" xfId="7441"/>
    <cellStyle name="Comma 5 13" xfId="2051"/>
    <cellStyle name="Comma 5 13 2" xfId="4751"/>
    <cellStyle name="Comma 5 13 2 2" xfId="10087"/>
    <cellStyle name="Comma 5 13 3" xfId="7442"/>
    <cellStyle name="Comma 5 14" xfId="2870"/>
    <cellStyle name="Comma 5 14 2" xfId="5543"/>
    <cellStyle name="Comma 5 14 2 2" xfId="10867"/>
    <cellStyle name="Comma 5 14 3" xfId="8226"/>
    <cellStyle name="Comma 5 15" xfId="2044"/>
    <cellStyle name="Comma 5 15 2" xfId="4744"/>
    <cellStyle name="Comma 5 15 2 2" xfId="10080"/>
    <cellStyle name="Comma 5 15 3" xfId="7435"/>
    <cellStyle name="Comma 5 16" xfId="3005"/>
    <cellStyle name="Comma 5 16 2" xfId="8342"/>
    <cellStyle name="Comma 5 17" xfId="5697"/>
    <cellStyle name="Comma 5 18" xfId="10923"/>
    <cellStyle name="Comma 5 19" xfId="298"/>
    <cellStyle name="Comma 5 2" xfId="2052"/>
    <cellStyle name="Comma 5 2 10" xfId="2053"/>
    <cellStyle name="Comma 5 2 10 2" xfId="4753"/>
    <cellStyle name="Comma 5 2 10 2 2" xfId="10089"/>
    <cellStyle name="Comma 5 2 10 3" xfId="7444"/>
    <cellStyle name="Comma 5 2 11" xfId="4752"/>
    <cellStyle name="Comma 5 2 11 2" xfId="10088"/>
    <cellStyle name="Comma 5 2 12" xfId="7443"/>
    <cellStyle name="Comma 5 2 2" xfId="2054"/>
    <cellStyle name="Comma 5 2 2 10" xfId="4754"/>
    <cellStyle name="Comma 5 2 2 10 2" xfId="10090"/>
    <cellStyle name="Comma 5 2 2 11" xfId="7445"/>
    <cellStyle name="Comma 5 2 2 2" xfId="2055"/>
    <cellStyle name="Comma 5 2 2 2 2" xfId="2056"/>
    <cellStyle name="Comma 5 2 2 2 2 2" xfId="2057"/>
    <cellStyle name="Comma 5 2 2 2 2 2 2" xfId="4757"/>
    <cellStyle name="Comma 5 2 2 2 2 2 2 2" xfId="10093"/>
    <cellStyle name="Comma 5 2 2 2 2 2 3" xfId="7448"/>
    <cellStyle name="Comma 5 2 2 2 2 3" xfId="4756"/>
    <cellStyle name="Comma 5 2 2 2 2 3 2" xfId="10092"/>
    <cellStyle name="Comma 5 2 2 2 2 4" xfId="7447"/>
    <cellStyle name="Comma 5 2 2 2 3" xfId="2058"/>
    <cellStyle name="Comma 5 2 2 2 3 2" xfId="4758"/>
    <cellStyle name="Comma 5 2 2 2 3 2 2" xfId="10094"/>
    <cellStyle name="Comma 5 2 2 2 3 3" xfId="7449"/>
    <cellStyle name="Comma 5 2 2 2 4" xfId="2059"/>
    <cellStyle name="Comma 5 2 2 2 4 2" xfId="4759"/>
    <cellStyle name="Comma 5 2 2 2 4 2 2" xfId="10095"/>
    <cellStyle name="Comma 5 2 2 2 4 3" xfId="7450"/>
    <cellStyle name="Comma 5 2 2 2 5" xfId="4755"/>
    <cellStyle name="Comma 5 2 2 2 5 2" xfId="10091"/>
    <cellStyle name="Comma 5 2 2 2 6" xfId="7446"/>
    <cellStyle name="Comma 5 2 2 3" xfId="2060"/>
    <cellStyle name="Comma 5 2 2 3 2" xfId="2061"/>
    <cellStyle name="Comma 5 2 2 3 2 2" xfId="2062"/>
    <cellStyle name="Comma 5 2 2 3 2 2 2" xfId="4762"/>
    <cellStyle name="Comma 5 2 2 3 2 2 2 2" xfId="10098"/>
    <cellStyle name="Comma 5 2 2 3 2 2 3" xfId="7453"/>
    <cellStyle name="Comma 5 2 2 3 2 3" xfId="4761"/>
    <cellStyle name="Comma 5 2 2 3 2 3 2" xfId="10097"/>
    <cellStyle name="Comma 5 2 2 3 2 4" xfId="7452"/>
    <cellStyle name="Comma 5 2 2 3 3" xfId="2063"/>
    <cellStyle name="Comma 5 2 2 3 3 2" xfId="4763"/>
    <cellStyle name="Comma 5 2 2 3 3 2 2" xfId="10099"/>
    <cellStyle name="Comma 5 2 2 3 3 3" xfId="7454"/>
    <cellStyle name="Comma 5 2 2 3 4" xfId="2064"/>
    <cellStyle name="Comma 5 2 2 3 4 2" xfId="4764"/>
    <cellStyle name="Comma 5 2 2 3 4 2 2" xfId="10100"/>
    <cellStyle name="Comma 5 2 2 3 4 3" xfId="7455"/>
    <cellStyle name="Comma 5 2 2 3 5" xfId="4760"/>
    <cellStyle name="Comma 5 2 2 3 5 2" xfId="10096"/>
    <cellStyle name="Comma 5 2 2 3 6" xfId="7451"/>
    <cellStyle name="Comma 5 2 2 4" xfId="2065"/>
    <cellStyle name="Comma 5 2 2 4 2" xfId="2066"/>
    <cellStyle name="Comma 5 2 2 4 2 2" xfId="2067"/>
    <cellStyle name="Comma 5 2 2 4 2 2 2" xfId="4767"/>
    <cellStyle name="Comma 5 2 2 4 2 2 2 2" xfId="10103"/>
    <cellStyle name="Comma 5 2 2 4 2 2 3" xfId="7458"/>
    <cellStyle name="Comma 5 2 2 4 2 3" xfId="4766"/>
    <cellStyle name="Comma 5 2 2 4 2 3 2" xfId="10102"/>
    <cellStyle name="Comma 5 2 2 4 2 4" xfId="7457"/>
    <cellStyle name="Comma 5 2 2 4 3" xfId="2068"/>
    <cellStyle name="Comma 5 2 2 4 3 2" xfId="4768"/>
    <cellStyle name="Comma 5 2 2 4 3 2 2" xfId="10104"/>
    <cellStyle name="Comma 5 2 2 4 3 3" xfId="7459"/>
    <cellStyle name="Comma 5 2 2 4 4" xfId="2069"/>
    <cellStyle name="Comma 5 2 2 4 4 2" xfId="4769"/>
    <cellStyle name="Comma 5 2 2 4 4 2 2" xfId="10105"/>
    <cellStyle name="Comma 5 2 2 4 4 3" xfId="7460"/>
    <cellStyle name="Comma 5 2 2 4 5" xfId="4765"/>
    <cellStyle name="Comma 5 2 2 4 5 2" xfId="10101"/>
    <cellStyle name="Comma 5 2 2 4 6" xfId="7456"/>
    <cellStyle name="Comma 5 2 2 5" xfId="2070"/>
    <cellStyle name="Comma 5 2 2 5 2" xfId="2071"/>
    <cellStyle name="Comma 5 2 2 5 2 2" xfId="2072"/>
    <cellStyle name="Comma 5 2 2 5 2 2 2" xfId="4772"/>
    <cellStyle name="Comma 5 2 2 5 2 2 2 2" xfId="10108"/>
    <cellStyle name="Comma 5 2 2 5 2 2 3" xfId="7463"/>
    <cellStyle name="Comma 5 2 2 5 2 3" xfId="4771"/>
    <cellStyle name="Comma 5 2 2 5 2 3 2" xfId="10107"/>
    <cellStyle name="Comma 5 2 2 5 2 4" xfId="7462"/>
    <cellStyle name="Comma 5 2 2 5 3" xfId="2073"/>
    <cellStyle name="Comma 5 2 2 5 3 2" xfId="4773"/>
    <cellStyle name="Comma 5 2 2 5 3 2 2" xfId="10109"/>
    <cellStyle name="Comma 5 2 2 5 3 3" xfId="7464"/>
    <cellStyle name="Comma 5 2 2 5 4" xfId="2074"/>
    <cellStyle name="Comma 5 2 2 5 4 2" xfId="4774"/>
    <cellStyle name="Comma 5 2 2 5 4 2 2" xfId="10110"/>
    <cellStyle name="Comma 5 2 2 5 4 3" xfId="7465"/>
    <cellStyle name="Comma 5 2 2 5 5" xfId="4770"/>
    <cellStyle name="Comma 5 2 2 5 5 2" xfId="10106"/>
    <cellStyle name="Comma 5 2 2 5 6" xfId="7461"/>
    <cellStyle name="Comma 5 2 2 6" xfId="2075"/>
    <cellStyle name="Comma 5 2 2 6 2" xfId="2076"/>
    <cellStyle name="Comma 5 2 2 6 2 2" xfId="4776"/>
    <cellStyle name="Comma 5 2 2 6 2 2 2" xfId="10112"/>
    <cellStyle name="Comma 5 2 2 6 2 3" xfId="7467"/>
    <cellStyle name="Comma 5 2 2 6 3" xfId="2077"/>
    <cellStyle name="Comma 5 2 2 6 3 2" xfId="4777"/>
    <cellStyle name="Comma 5 2 2 6 3 2 2" xfId="10113"/>
    <cellStyle name="Comma 5 2 2 6 3 3" xfId="7468"/>
    <cellStyle name="Comma 5 2 2 6 4" xfId="4775"/>
    <cellStyle name="Comma 5 2 2 6 4 2" xfId="10111"/>
    <cellStyle name="Comma 5 2 2 6 5" xfId="7466"/>
    <cellStyle name="Comma 5 2 2 7" xfId="2078"/>
    <cellStyle name="Comma 5 2 2 7 2" xfId="2079"/>
    <cellStyle name="Comma 5 2 2 7 2 2" xfId="4779"/>
    <cellStyle name="Comma 5 2 2 7 2 2 2" xfId="10115"/>
    <cellStyle name="Comma 5 2 2 7 2 3" xfId="7470"/>
    <cellStyle name="Comma 5 2 2 7 3" xfId="4778"/>
    <cellStyle name="Comma 5 2 2 7 3 2" xfId="10114"/>
    <cellStyle name="Comma 5 2 2 7 4" xfId="7469"/>
    <cellStyle name="Comma 5 2 2 8" xfId="2080"/>
    <cellStyle name="Comma 5 2 2 8 2" xfId="4780"/>
    <cellStyle name="Comma 5 2 2 8 2 2" xfId="10116"/>
    <cellStyle name="Comma 5 2 2 8 3" xfId="7471"/>
    <cellStyle name="Comma 5 2 2 9" xfId="2081"/>
    <cellStyle name="Comma 5 2 2 9 2" xfId="4781"/>
    <cellStyle name="Comma 5 2 2 9 2 2" xfId="10117"/>
    <cellStyle name="Comma 5 2 2 9 3" xfId="7472"/>
    <cellStyle name="Comma 5 2 3" xfId="2082"/>
    <cellStyle name="Comma 5 2 3 2" xfId="2083"/>
    <cellStyle name="Comma 5 2 3 2 2" xfId="2084"/>
    <cellStyle name="Comma 5 2 3 2 2 2" xfId="4784"/>
    <cellStyle name="Comma 5 2 3 2 2 2 2" xfId="10120"/>
    <cellStyle name="Comma 5 2 3 2 2 3" xfId="7475"/>
    <cellStyle name="Comma 5 2 3 2 3" xfId="4783"/>
    <cellStyle name="Comma 5 2 3 2 3 2" xfId="10119"/>
    <cellStyle name="Comma 5 2 3 2 4" xfId="7474"/>
    <cellStyle name="Comma 5 2 3 3" xfId="2085"/>
    <cellStyle name="Comma 5 2 3 3 2" xfId="4785"/>
    <cellStyle name="Comma 5 2 3 3 2 2" xfId="10121"/>
    <cellStyle name="Comma 5 2 3 3 3" xfId="7476"/>
    <cellStyle name="Comma 5 2 3 4" xfId="2086"/>
    <cellStyle name="Comma 5 2 3 4 2" xfId="4786"/>
    <cellStyle name="Comma 5 2 3 4 2 2" xfId="10122"/>
    <cellStyle name="Comma 5 2 3 4 3" xfId="7477"/>
    <cellStyle name="Comma 5 2 3 5" xfId="4782"/>
    <cellStyle name="Comma 5 2 3 5 2" xfId="10118"/>
    <cellStyle name="Comma 5 2 3 6" xfId="7473"/>
    <cellStyle name="Comma 5 2 4" xfId="2087"/>
    <cellStyle name="Comma 5 2 4 2" xfId="2088"/>
    <cellStyle name="Comma 5 2 4 2 2" xfId="2089"/>
    <cellStyle name="Comma 5 2 4 2 2 2" xfId="4789"/>
    <cellStyle name="Comma 5 2 4 2 2 2 2" xfId="10125"/>
    <cellStyle name="Comma 5 2 4 2 2 3" xfId="7480"/>
    <cellStyle name="Comma 5 2 4 2 3" xfId="4788"/>
    <cellStyle name="Comma 5 2 4 2 3 2" xfId="10124"/>
    <cellStyle name="Comma 5 2 4 2 4" xfId="7479"/>
    <cellStyle name="Comma 5 2 4 3" xfId="2090"/>
    <cellStyle name="Comma 5 2 4 3 2" xfId="4790"/>
    <cellStyle name="Comma 5 2 4 3 2 2" xfId="10126"/>
    <cellStyle name="Comma 5 2 4 3 3" xfId="7481"/>
    <cellStyle name="Comma 5 2 4 4" xfId="2091"/>
    <cellStyle name="Comma 5 2 4 4 2" xfId="4791"/>
    <cellStyle name="Comma 5 2 4 4 2 2" xfId="10127"/>
    <cellStyle name="Comma 5 2 4 4 3" xfId="7482"/>
    <cellStyle name="Comma 5 2 4 5" xfId="4787"/>
    <cellStyle name="Comma 5 2 4 5 2" xfId="10123"/>
    <cellStyle name="Comma 5 2 4 6" xfId="7478"/>
    <cellStyle name="Comma 5 2 5" xfId="2092"/>
    <cellStyle name="Comma 5 2 5 2" xfId="2093"/>
    <cellStyle name="Comma 5 2 5 2 2" xfId="2094"/>
    <cellStyle name="Comma 5 2 5 2 2 2" xfId="4794"/>
    <cellStyle name="Comma 5 2 5 2 2 2 2" xfId="10130"/>
    <cellStyle name="Comma 5 2 5 2 2 3" xfId="7485"/>
    <cellStyle name="Comma 5 2 5 2 3" xfId="4793"/>
    <cellStyle name="Comma 5 2 5 2 3 2" xfId="10129"/>
    <cellStyle name="Comma 5 2 5 2 4" xfId="7484"/>
    <cellStyle name="Comma 5 2 5 3" xfId="2095"/>
    <cellStyle name="Comma 5 2 5 3 2" xfId="4795"/>
    <cellStyle name="Comma 5 2 5 3 2 2" xfId="10131"/>
    <cellStyle name="Comma 5 2 5 3 3" xfId="7486"/>
    <cellStyle name="Comma 5 2 5 4" xfId="2096"/>
    <cellStyle name="Comma 5 2 5 4 2" xfId="4796"/>
    <cellStyle name="Comma 5 2 5 4 2 2" xfId="10132"/>
    <cellStyle name="Comma 5 2 5 4 3" xfId="7487"/>
    <cellStyle name="Comma 5 2 5 5" xfId="4792"/>
    <cellStyle name="Comma 5 2 5 5 2" xfId="10128"/>
    <cellStyle name="Comma 5 2 5 6" xfId="7483"/>
    <cellStyle name="Comma 5 2 6" xfId="2097"/>
    <cellStyle name="Comma 5 2 6 2" xfId="2098"/>
    <cellStyle name="Comma 5 2 6 2 2" xfId="2099"/>
    <cellStyle name="Comma 5 2 6 2 2 2" xfId="4799"/>
    <cellStyle name="Comma 5 2 6 2 2 2 2" xfId="10135"/>
    <cellStyle name="Comma 5 2 6 2 2 3" xfId="7490"/>
    <cellStyle name="Comma 5 2 6 2 3" xfId="4798"/>
    <cellStyle name="Comma 5 2 6 2 3 2" xfId="10134"/>
    <cellStyle name="Comma 5 2 6 2 4" xfId="7489"/>
    <cellStyle name="Comma 5 2 6 3" xfId="2100"/>
    <cellStyle name="Comma 5 2 6 3 2" xfId="4800"/>
    <cellStyle name="Comma 5 2 6 3 2 2" xfId="10136"/>
    <cellStyle name="Comma 5 2 6 3 3" xfId="7491"/>
    <cellStyle name="Comma 5 2 6 4" xfId="2101"/>
    <cellStyle name="Comma 5 2 6 4 2" xfId="4801"/>
    <cellStyle name="Comma 5 2 6 4 2 2" xfId="10137"/>
    <cellStyle name="Comma 5 2 6 4 3" xfId="7492"/>
    <cellStyle name="Comma 5 2 6 5" xfId="4797"/>
    <cellStyle name="Comma 5 2 6 5 2" xfId="10133"/>
    <cellStyle name="Comma 5 2 6 6" xfId="7488"/>
    <cellStyle name="Comma 5 2 7" xfId="2102"/>
    <cellStyle name="Comma 5 2 7 2" xfId="2103"/>
    <cellStyle name="Comma 5 2 7 2 2" xfId="4803"/>
    <cellStyle name="Comma 5 2 7 2 2 2" xfId="10139"/>
    <cellStyle name="Comma 5 2 7 2 3" xfId="7494"/>
    <cellStyle name="Comma 5 2 7 3" xfId="2104"/>
    <cellStyle name="Comma 5 2 7 3 2" xfId="4804"/>
    <cellStyle name="Comma 5 2 7 3 2 2" xfId="10140"/>
    <cellStyle name="Comma 5 2 7 3 3" xfId="7495"/>
    <cellStyle name="Comma 5 2 7 4" xfId="4802"/>
    <cellStyle name="Comma 5 2 7 4 2" xfId="10138"/>
    <cellStyle name="Comma 5 2 7 5" xfId="7493"/>
    <cellStyle name="Comma 5 2 8" xfId="2105"/>
    <cellStyle name="Comma 5 2 8 2" xfId="2106"/>
    <cellStyle name="Comma 5 2 8 2 2" xfId="4806"/>
    <cellStyle name="Comma 5 2 8 2 2 2" xfId="10142"/>
    <cellStyle name="Comma 5 2 8 2 3" xfId="7497"/>
    <cellStyle name="Comma 5 2 8 3" xfId="4805"/>
    <cellStyle name="Comma 5 2 8 3 2" xfId="10141"/>
    <cellStyle name="Comma 5 2 8 4" xfId="7496"/>
    <cellStyle name="Comma 5 2 9" xfId="2107"/>
    <cellStyle name="Comma 5 2 9 2" xfId="4807"/>
    <cellStyle name="Comma 5 2 9 2 2" xfId="10143"/>
    <cellStyle name="Comma 5 2 9 3" xfId="7498"/>
    <cellStyle name="Comma 5 3" xfId="2108"/>
    <cellStyle name="Comma 5 3 10" xfId="2109"/>
    <cellStyle name="Comma 5 3 10 2" xfId="4809"/>
    <cellStyle name="Comma 5 3 10 2 2" xfId="10145"/>
    <cellStyle name="Comma 5 3 10 3" xfId="7500"/>
    <cellStyle name="Comma 5 3 11" xfId="4808"/>
    <cellStyle name="Comma 5 3 11 2" xfId="10144"/>
    <cellStyle name="Comma 5 3 12" xfId="7499"/>
    <cellStyle name="Comma 5 3 2" xfId="2110"/>
    <cellStyle name="Comma 5 3 2 10" xfId="4810"/>
    <cellStyle name="Comma 5 3 2 10 2" xfId="10146"/>
    <cellStyle name="Comma 5 3 2 11" xfId="7501"/>
    <cellStyle name="Comma 5 3 2 2" xfId="2111"/>
    <cellStyle name="Comma 5 3 2 2 2" xfId="2112"/>
    <cellStyle name="Comma 5 3 2 2 2 2" xfId="2113"/>
    <cellStyle name="Comma 5 3 2 2 2 2 2" xfId="4813"/>
    <cellStyle name="Comma 5 3 2 2 2 2 2 2" xfId="10149"/>
    <cellStyle name="Comma 5 3 2 2 2 2 3" xfId="7504"/>
    <cellStyle name="Comma 5 3 2 2 2 3" xfId="4812"/>
    <cellStyle name="Comma 5 3 2 2 2 3 2" xfId="10148"/>
    <cellStyle name="Comma 5 3 2 2 2 4" xfId="7503"/>
    <cellStyle name="Comma 5 3 2 2 3" xfId="2114"/>
    <cellStyle name="Comma 5 3 2 2 3 2" xfId="4814"/>
    <cellStyle name="Comma 5 3 2 2 3 2 2" xfId="10150"/>
    <cellStyle name="Comma 5 3 2 2 3 3" xfId="7505"/>
    <cellStyle name="Comma 5 3 2 2 4" xfId="2115"/>
    <cellStyle name="Comma 5 3 2 2 4 2" xfId="4815"/>
    <cellStyle name="Comma 5 3 2 2 4 2 2" xfId="10151"/>
    <cellStyle name="Comma 5 3 2 2 4 3" xfId="7506"/>
    <cellStyle name="Comma 5 3 2 2 5" xfId="4811"/>
    <cellStyle name="Comma 5 3 2 2 5 2" xfId="10147"/>
    <cellStyle name="Comma 5 3 2 2 6" xfId="7502"/>
    <cellStyle name="Comma 5 3 2 3" xfId="2116"/>
    <cellStyle name="Comma 5 3 2 3 2" xfId="2117"/>
    <cellStyle name="Comma 5 3 2 3 2 2" xfId="2118"/>
    <cellStyle name="Comma 5 3 2 3 2 2 2" xfId="4818"/>
    <cellStyle name="Comma 5 3 2 3 2 2 2 2" xfId="10154"/>
    <cellStyle name="Comma 5 3 2 3 2 2 3" xfId="7509"/>
    <cellStyle name="Comma 5 3 2 3 2 3" xfId="4817"/>
    <cellStyle name="Comma 5 3 2 3 2 3 2" xfId="10153"/>
    <cellStyle name="Comma 5 3 2 3 2 4" xfId="7508"/>
    <cellStyle name="Comma 5 3 2 3 3" xfId="2119"/>
    <cellStyle name="Comma 5 3 2 3 3 2" xfId="4819"/>
    <cellStyle name="Comma 5 3 2 3 3 2 2" xfId="10155"/>
    <cellStyle name="Comma 5 3 2 3 3 3" xfId="7510"/>
    <cellStyle name="Comma 5 3 2 3 4" xfId="2120"/>
    <cellStyle name="Comma 5 3 2 3 4 2" xfId="4820"/>
    <cellStyle name="Comma 5 3 2 3 4 2 2" xfId="10156"/>
    <cellStyle name="Comma 5 3 2 3 4 3" xfId="7511"/>
    <cellStyle name="Comma 5 3 2 3 5" xfId="4816"/>
    <cellStyle name="Comma 5 3 2 3 5 2" xfId="10152"/>
    <cellStyle name="Comma 5 3 2 3 6" xfId="7507"/>
    <cellStyle name="Comma 5 3 2 4" xfId="2121"/>
    <cellStyle name="Comma 5 3 2 4 2" xfId="2122"/>
    <cellStyle name="Comma 5 3 2 4 2 2" xfId="2123"/>
    <cellStyle name="Comma 5 3 2 4 2 2 2" xfId="4823"/>
    <cellStyle name="Comma 5 3 2 4 2 2 2 2" xfId="10159"/>
    <cellStyle name="Comma 5 3 2 4 2 2 3" xfId="7514"/>
    <cellStyle name="Comma 5 3 2 4 2 3" xfId="4822"/>
    <cellStyle name="Comma 5 3 2 4 2 3 2" xfId="10158"/>
    <cellStyle name="Comma 5 3 2 4 2 4" xfId="7513"/>
    <cellStyle name="Comma 5 3 2 4 3" xfId="2124"/>
    <cellStyle name="Comma 5 3 2 4 3 2" xfId="4824"/>
    <cellStyle name="Comma 5 3 2 4 3 2 2" xfId="10160"/>
    <cellStyle name="Comma 5 3 2 4 3 3" xfId="7515"/>
    <cellStyle name="Comma 5 3 2 4 4" xfId="2125"/>
    <cellStyle name="Comma 5 3 2 4 4 2" xfId="4825"/>
    <cellStyle name="Comma 5 3 2 4 4 2 2" xfId="10161"/>
    <cellStyle name="Comma 5 3 2 4 4 3" xfId="7516"/>
    <cellStyle name="Comma 5 3 2 4 5" xfId="4821"/>
    <cellStyle name="Comma 5 3 2 4 5 2" xfId="10157"/>
    <cellStyle name="Comma 5 3 2 4 6" xfId="7512"/>
    <cellStyle name="Comma 5 3 2 5" xfId="2126"/>
    <cellStyle name="Comma 5 3 2 5 2" xfId="2127"/>
    <cellStyle name="Comma 5 3 2 5 2 2" xfId="2128"/>
    <cellStyle name="Comma 5 3 2 5 2 2 2" xfId="4828"/>
    <cellStyle name="Comma 5 3 2 5 2 2 2 2" xfId="10164"/>
    <cellStyle name="Comma 5 3 2 5 2 2 3" xfId="7519"/>
    <cellStyle name="Comma 5 3 2 5 2 3" xfId="4827"/>
    <cellStyle name="Comma 5 3 2 5 2 3 2" xfId="10163"/>
    <cellStyle name="Comma 5 3 2 5 2 4" xfId="7518"/>
    <cellStyle name="Comma 5 3 2 5 3" xfId="2129"/>
    <cellStyle name="Comma 5 3 2 5 3 2" xfId="4829"/>
    <cellStyle name="Comma 5 3 2 5 3 2 2" xfId="10165"/>
    <cellStyle name="Comma 5 3 2 5 3 3" xfId="7520"/>
    <cellStyle name="Comma 5 3 2 5 4" xfId="2130"/>
    <cellStyle name="Comma 5 3 2 5 4 2" xfId="4830"/>
    <cellStyle name="Comma 5 3 2 5 4 2 2" xfId="10166"/>
    <cellStyle name="Comma 5 3 2 5 4 3" xfId="7521"/>
    <cellStyle name="Comma 5 3 2 5 5" xfId="4826"/>
    <cellStyle name="Comma 5 3 2 5 5 2" xfId="10162"/>
    <cellStyle name="Comma 5 3 2 5 6" xfId="7517"/>
    <cellStyle name="Comma 5 3 2 6" xfId="2131"/>
    <cellStyle name="Comma 5 3 2 6 2" xfId="2132"/>
    <cellStyle name="Comma 5 3 2 6 2 2" xfId="4832"/>
    <cellStyle name="Comma 5 3 2 6 2 2 2" xfId="10168"/>
    <cellStyle name="Comma 5 3 2 6 2 3" xfId="7523"/>
    <cellStyle name="Comma 5 3 2 6 3" xfId="2133"/>
    <cellStyle name="Comma 5 3 2 6 3 2" xfId="4833"/>
    <cellStyle name="Comma 5 3 2 6 3 2 2" xfId="10169"/>
    <cellStyle name="Comma 5 3 2 6 3 3" xfId="7524"/>
    <cellStyle name="Comma 5 3 2 6 4" xfId="4831"/>
    <cellStyle name="Comma 5 3 2 6 4 2" xfId="10167"/>
    <cellStyle name="Comma 5 3 2 6 5" xfId="7522"/>
    <cellStyle name="Comma 5 3 2 7" xfId="2134"/>
    <cellStyle name="Comma 5 3 2 7 2" xfId="2135"/>
    <cellStyle name="Comma 5 3 2 7 2 2" xfId="4835"/>
    <cellStyle name="Comma 5 3 2 7 2 2 2" xfId="10171"/>
    <cellStyle name="Comma 5 3 2 7 2 3" xfId="7526"/>
    <cellStyle name="Comma 5 3 2 7 3" xfId="4834"/>
    <cellStyle name="Comma 5 3 2 7 3 2" xfId="10170"/>
    <cellStyle name="Comma 5 3 2 7 4" xfId="7525"/>
    <cellStyle name="Comma 5 3 2 8" xfId="2136"/>
    <cellStyle name="Comma 5 3 2 8 2" xfId="4836"/>
    <cellStyle name="Comma 5 3 2 8 2 2" xfId="10172"/>
    <cellStyle name="Comma 5 3 2 8 3" xfId="7527"/>
    <cellStyle name="Comma 5 3 2 9" xfId="2137"/>
    <cellStyle name="Comma 5 3 2 9 2" xfId="4837"/>
    <cellStyle name="Comma 5 3 2 9 2 2" xfId="10173"/>
    <cellStyle name="Comma 5 3 2 9 3" xfId="7528"/>
    <cellStyle name="Comma 5 3 3" xfId="2138"/>
    <cellStyle name="Comma 5 3 3 2" xfId="2139"/>
    <cellStyle name="Comma 5 3 3 2 2" xfId="2140"/>
    <cellStyle name="Comma 5 3 3 2 2 2" xfId="4840"/>
    <cellStyle name="Comma 5 3 3 2 2 2 2" xfId="10176"/>
    <cellStyle name="Comma 5 3 3 2 2 3" xfId="7531"/>
    <cellStyle name="Comma 5 3 3 2 3" xfId="4839"/>
    <cellStyle name="Comma 5 3 3 2 3 2" xfId="10175"/>
    <cellStyle name="Comma 5 3 3 2 4" xfId="7530"/>
    <cellStyle name="Comma 5 3 3 3" xfId="2141"/>
    <cellStyle name="Comma 5 3 3 3 2" xfId="4841"/>
    <cellStyle name="Comma 5 3 3 3 2 2" xfId="10177"/>
    <cellStyle name="Comma 5 3 3 3 3" xfId="7532"/>
    <cellStyle name="Comma 5 3 3 4" xfId="2142"/>
    <cellStyle name="Comma 5 3 3 4 2" xfId="4842"/>
    <cellStyle name="Comma 5 3 3 4 2 2" xfId="10178"/>
    <cellStyle name="Comma 5 3 3 4 3" xfId="7533"/>
    <cellStyle name="Comma 5 3 3 5" xfId="4838"/>
    <cellStyle name="Comma 5 3 3 5 2" xfId="10174"/>
    <cellStyle name="Comma 5 3 3 6" xfId="7529"/>
    <cellStyle name="Comma 5 3 4" xfId="2143"/>
    <cellStyle name="Comma 5 3 4 2" xfId="2144"/>
    <cellStyle name="Comma 5 3 4 2 2" xfId="2145"/>
    <cellStyle name="Comma 5 3 4 2 2 2" xfId="4845"/>
    <cellStyle name="Comma 5 3 4 2 2 2 2" xfId="10181"/>
    <cellStyle name="Comma 5 3 4 2 2 3" xfId="7536"/>
    <cellStyle name="Comma 5 3 4 2 3" xfId="4844"/>
    <cellStyle name="Comma 5 3 4 2 3 2" xfId="10180"/>
    <cellStyle name="Comma 5 3 4 2 4" xfId="7535"/>
    <cellStyle name="Comma 5 3 4 3" xfId="2146"/>
    <cellStyle name="Comma 5 3 4 3 2" xfId="4846"/>
    <cellStyle name="Comma 5 3 4 3 2 2" xfId="10182"/>
    <cellStyle name="Comma 5 3 4 3 3" xfId="7537"/>
    <cellStyle name="Comma 5 3 4 4" xfId="2147"/>
    <cellStyle name="Comma 5 3 4 4 2" xfId="4847"/>
    <cellStyle name="Comma 5 3 4 4 2 2" xfId="10183"/>
    <cellStyle name="Comma 5 3 4 4 3" xfId="7538"/>
    <cellStyle name="Comma 5 3 4 5" xfId="4843"/>
    <cellStyle name="Comma 5 3 4 5 2" xfId="10179"/>
    <cellStyle name="Comma 5 3 4 6" xfId="7534"/>
    <cellStyle name="Comma 5 3 5" xfId="2148"/>
    <cellStyle name="Comma 5 3 5 2" xfId="2149"/>
    <cellStyle name="Comma 5 3 5 2 2" xfId="2150"/>
    <cellStyle name="Comma 5 3 5 2 2 2" xfId="4850"/>
    <cellStyle name="Comma 5 3 5 2 2 2 2" xfId="10186"/>
    <cellStyle name="Comma 5 3 5 2 2 3" xfId="7541"/>
    <cellStyle name="Comma 5 3 5 2 3" xfId="4849"/>
    <cellStyle name="Comma 5 3 5 2 3 2" xfId="10185"/>
    <cellStyle name="Comma 5 3 5 2 4" xfId="7540"/>
    <cellStyle name="Comma 5 3 5 3" xfId="2151"/>
    <cellStyle name="Comma 5 3 5 3 2" xfId="4851"/>
    <cellStyle name="Comma 5 3 5 3 2 2" xfId="10187"/>
    <cellStyle name="Comma 5 3 5 3 3" xfId="7542"/>
    <cellStyle name="Comma 5 3 5 4" xfId="2152"/>
    <cellStyle name="Comma 5 3 5 4 2" xfId="4852"/>
    <cellStyle name="Comma 5 3 5 4 2 2" xfId="10188"/>
    <cellStyle name="Comma 5 3 5 4 3" xfId="7543"/>
    <cellStyle name="Comma 5 3 5 5" xfId="4848"/>
    <cellStyle name="Comma 5 3 5 5 2" xfId="10184"/>
    <cellStyle name="Comma 5 3 5 6" xfId="7539"/>
    <cellStyle name="Comma 5 3 6" xfId="2153"/>
    <cellStyle name="Comma 5 3 6 2" xfId="2154"/>
    <cellStyle name="Comma 5 3 6 2 2" xfId="2155"/>
    <cellStyle name="Comma 5 3 6 2 2 2" xfId="4855"/>
    <cellStyle name="Comma 5 3 6 2 2 2 2" xfId="10191"/>
    <cellStyle name="Comma 5 3 6 2 2 3" xfId="7546"/>
    <cellStyle name="Comma 5 3 6 2 3" xfId="4854"/>
    <cellStyle name="Comma 5 3 6 2 3 2" xfId="10190"/>
    <cellStyle name="Comma 5 3 6 2 4" xfId="7545"/>
    <cellStyle name="Comma 5 3 6 3" xfId="2156"/>
    <cellStyle name="Comma 5 3 6 3 2" xfId="4856"/>
    <cellStyle name="Comma 5 3 6 3 2 2" xfId="10192"/>
    <cellStyle name="Comma 5 3 6 3 3" xfId="7547"/>
    <cellStyle name="Comma 5 3 6 4" xfId="2157"/>
    <cellStyle name="Comma 5 3 6 4 2" xfId="4857"/>
    <cellStyle name="Comma 5 3 6 4 2 2" xfId="10193"/>
    <cellStyle name="Comma 5 3 6 4 3" xfId="7548"/>
    <cellStyle name="Comma 5 3 6 5" xfId="4853"/>
    <cellStyle name="Comma 5 3 6 5 2" xfId="10189"/>
    <cellStyle name="Comma 5 3 6 6" xfId="7544"/>
    <cellStyle name="Comma 5 3 7" xfId="2158"/>
    <cellStyle name="Comma 5 3 7 2" xfId="2159"/>
    <cellStyle name="Comma 5 3 7 2 2" xfId="4859"/>
    <cellStyle name="Comma 5 3 7 2 2 2" xfId="10195"/>
    <cellStyle name="Comma 5 3 7 2 3" xfId="7550"/>
    <cellStyle name="Comma 5 3 7 3" xfId="2160"/>
    <cellStyle name="Comma 5 3 7 3 2" xfId="4860"/>
    <cellStyle name="Comma 5 3 7 3 2 2" xfId="10196"/>
    <cellStyle name="Comma 5 3 7 3 3" xfId="7551"/>
    <cellStyle name="Comma 5 3 7 4" xfId="4858"/>
    <cellStyle name="Comma 5 3 7 4 2" xfId="10194"/>
    <cellStyle name="Comma 5 3 7 5" xfId="7549"/>
    <cellStyle name="Comma 5 3 8" xfId="2161"/>
    <cellStyle name="Comma 5 3 8 2" xfId="2162"/>
    <cellStyle name="Comma 5 3 8 2 2" xfId="4862"/>
    <cellStyle name="Comma 5 3 8 2 2 2" xfId="10198"/>
    <cellStyle name="Comma 5 3 8 2 3" xfId="7553"/>
    <cellStyle name="Comma 5 3 8 3" xfId="4861"/>
    <cellStyle name="Comma 5 3 8 3 2" xfId="10197"/>
    <cellStyle name="Comma 5 3 8 4" xfId="7552"/>
    <cellStyle name="Comma 5 3 9" xfId="2163"/>
    <cellStyle name="Comma 5 3 9 2" xfId="4863"/>
    <cellStyle name="Comma 5 3 9 2 2" xfId="10199"/>
    <cellStyle name="Comma 5 3 9 3" xfId="7554"/>
    <cellStyle name="Comma 5 4" xfId="2164"/>
    <cellStyle name="Comma 5 4 10" xfId="2165"/>
    <cellStyle name="Comma 5 4 10 2" xfId="4865"/>
    <cellStyle name="Comma 5 4 10 2 2" xfId="10201"/>
    <cellStyle name="Comma 5 4 10 3" xfId="7556"/>
    <cellStyle name="Comma 5 4 11" xfId="4864"/>
    <cellStyle name="Comma 5 4 11 2" xfId="10200"/>
    <cellStyle name="Comma 5 4 12" xfId="7555"/>
    <cellStyle name="Comma 5 4 2" xfId="2166"/>
    <cellStyle name="Comma 5 4 2 10" xfId="4866"/>
    <cellStyle name="Comma 5 4 2 10 2" xfId="10202"/>
    <cellStyle name="Comma 5 4 2 11" xfId="7557"/>
    <cellStyle name="Comma 5 4 2 2" xfId="2167"/>
    <cellStyle name="Comma 5 4 2 2 2" xfId="2168"/>
    <cellStyle name="Comma 5 4 2 2 2 2" xfId="2169"/>
    <cellStyle name="Comma 5 4 2 2 2 2 2" xfId="4869"/>
    <cellStyle name="Comma 5 4 2 2 2 2 2 2" xfId="10205"/>
    <cellStyle name="Comma 5 4 2 2 2 2 3" xfId="7560"/>
    <cellStyle name="Comma 5 4 2 2 2 3" xfId="4868"/>
    <cellStyle name="Comma 5 4 2 2 2 3 2" xfId="10204"/>
    <cellStyle name="Comma 5 4 2 2 2 4" xfId="7559"/>
    <cellStyle name="Comma 5 4 2 2 3" xfId="2170"/>
    <cellStyle name="Comma 5 4 2 2 3 2" xfId="4870"/>
    <cellStyle name="Comma 5 4 2 2 3 2 2" xfId="10206"/>
    <cellStyle name="Comma 5 4 2 2 3 3" xfId="7561"/>
    <cellStyle name="Comma 5 4 2 2 4" xfId="2171"/>
    <cellStyle name="Comma 5 4 2 2 4 2" xfId="4871"/>
    <cellStyle name="Comma 5 4 2 2 4 2 2" xfId="10207"/>
    <cellStyle name="Comma 5 4 2 2 4 3" xfId="7562"/>
    <cellStyle name="Comma 5 4 2 2 5" xfId="4867"/>
    <cellStyle name="Comma 5 4 2 2 5 2" xfId="10203"/>
    <cellStyle name="Comma 5 4 2 2 6" xfId="7558"/>
    <cellStyle name="Comma 5 4 2 3" xfId="2172"/>
    <cellStyle name="Comma 5 4 2 3 2" xfId="2173"/>
    <cellStyle name="Comma 5 4 2 3 2 2" xfId="2174"/>
    <cellStyle name="Comma 5 4 2 3 2 2 2" xfId="4874"/>
    <cellStyle name="Comma 5 4 2 3 2 2 2 2" xfId="10210"/>
    <cellStyle name="Comma 5 4 2 3 2 2 3" xfId="7565"/>
    <cellStyle name="Comma 5 4 2 3 2 3" xfId="4873"/>
    <cellStyle name="Comma 5 4 2 3 2 3 2" xfId="10209"/>
    <cellStyle name="Comma 5 4 2 3 2 4" xfId="7564"/>
    <cellStyle name="Comma 5 4 2 3 3" xfId="2175"/>
    <cellStyle name="Comma 5 4 2 3 3 2" xfId="4875"/>
    <cellStyle name="Comma 5 4 2 3 3 2 2" xfId="10211"/>
    <cellStyle name="Comma 5 4 2 3 3 3" xfId="7566"/>
    <cellStyle name="Comma 5 4 2 3 4" xfId="2176"/>
    <cellStyle name="Comma 5 4 2 3 4 2" xfId="4876"/>
    <cellStyle name="Comma 5 4 2 3 4 2 2" xfId="10212"/>
    <cellStyle name="Comma 5 4 2 3 4 3" xfId="7567"/>
    <cellStyle name="Comma 5 4 2 3 5" xfId="4872"/>
    <cellStyle name="Comma 5 4 2 3 5 2" xfId="10208"/>
    <cellStyle name="Comma 5 4 2 3 6" xfId="7563"/>
    <cellStyle name="Comma 5 4 2 4" xfId="2177"/>
    <cellStyle name="Comma 5 4 2 4 2" xfId="2178"/>
    <cellStyle name="Comma 5 4 2 4 2 2" xfId="2179"/>
    <cellStyle name="Comma 5 4 2 4 2 2 2" xfId="4879"/>
    <cellStyle name="Comma 5 4 2 4 2 2 2 2" xfId="10215"/>
    <cellStyle name="Comma 5 4 2 4 2 2 3" xfId="7570"/>
    <cellStyle name="Comma 5 4 2 4 2 3" xfId="4878"/>
    <cellStyle name="Comma 5 4 2 4 2 3 2" xfId="10214"/>
    <cellStyle name="Comma 5 4 2 4 2 4" xfId="7569"/>
    <cellStyle name="Comma 5 4 2 4 3" xfId="2180"/>
    <cellStyle name="Comma 5 4 2 4 3 2" xfId="4880"/>
    <cellStyle name="Comma 5 4 2 4 3 2 2" xfId="10216"/>
    <cellStyle name="Comma 5 4 2 4 3 3" xfId="7571"/>
    <cellStyle name="Comma 5 4 2 4 4" xfId="2181"/>
    <cellStyle name="Comma 5 4 2 4 4 2" xfId="4881"/>
    <cellStyle name="Comma 5 4 2 4 4 2 2" xfId="10217"/>
    <cellStyle name="Comma 5 4 2 4 4 3" xfId="7572"/>
    <cellStyle name="Comma 5 4 2 4 5" xfId="4877"/>
    <cellStyle name="Comma 5 4 2 4 5 2" xfId="10213"/>
    <cellStyle name="Comma 5 4 2 4 6" xfId="7568"/>
    <cellStyle name="Comma 5 4 2 5" xfId="2182"/>
    <cellStyle name="Comma 5 4 2 5 2" xfId="2183"/>
    <cellStyle name="Comma 5 4 2 5 2 2" xfId="2184"/>
    <cellStyle name="Comma 5 4 2 5 2 2 2" xfId="4884"/>
    <cellStyle name="Comma 5 4 2 5 2 2 2 2" xfId="10220"/>
    <cellStyle name="Comma 5 4 2 5 2 2 3" xfId="7575"/>
    <cellStyle name="Comma 5 4 2 5 2 3" xfId="4883"/>
    <cellStyle name="Comma 5 4 2 5 2 3 2" xfId="10219"/>
    <cellStyle name="Comma 5 4 2 5 2 4" xfId="7574"/>
    <cellStyle name="Comma 5 4 2 5 3" xfId="2185"/>
    <cellStyle name="Comma 5 4 2 5 3 2" xfId="4885"/>
    <cellStyle name="Comma 5 4 2 5 3 2 2" xfId="10221"/>
    <cellStyle name="Comma 5 4 2 5 3 3" xfId="7576"/>
    <cellStyle name="Comma 5 4 2 5 4" xfId="2186"/>
    <cellStyle name="Comma 5 4 2 5 4 2" xfId="4886"/>
    <cellStyle name="Comma 5 4 2 5 4 2 2" xfId="10222"/>
    <cellStyle name="Comma 5 4 2 5 4 3" xfId="7577"/>
    <cellStyle name="Comma 5 4 2 5 5" xfId="4882"/>
    <cellStyle name="Comma 5 4 2 5 5 2" xfId="10218"/>
    <cellStyle name="Comma 5 4 2 5 6" xfId="7573"/>
    <cellStyle name="Comma 5 4 2 6" xfId="2187"/>
    <cellStyle name="Comma 5 4 2 6 2" xfId="2188"/>
    <cellStyle name="Comma 5 4 2 6 2 2" xfId="4888"/>
    <cellStyle name="Comma 5 4 2 6 2 2 2" xfId="10224"/>
    <cellStyle name="Comma 5 4 2 6 2 3" xfId="7579"/>
    <cellStyle name="Comma 5 4 2 6 3" xfId="2189"/>
    <cellStyle name="Comma 5 4 2 6 3 2" xfId="4889"/>
    <cellStyle name="Comma 5 4 2 6 3 2 2" xfId="10225"/>
    <cellStyle name="Comma 5 4 2 6 3 3" xfId="7580"/>
    <cellStyle name="Comma 5 4 2 6 4" xfId="4887"/>
    <cellStyle name="Comma 5 4 2 6 4 2" xfId="10223"/>
    <cellStyle name="Comma 5 4 2 6 5" xfId="7578"/>
    <cellStyle name="Comma 5 4 2 7" xfId="2190"/>
    <cellStyle name="Comma 5 4 2 7 2" xfId="2191"/>
    <cellStyle name="Comma 5 4 2 7 2 2" xfId="4891"/>
    <cellStyle name="Comma 5 4 2 7 2 2 2" xfId="10227"/>
    <cellStyle name="Comma 5 4 2 7 2 3" xfId="7582"/>
    <cellStyle name="Comma 5 4 2 7 3" xfId="4890"/>
    <cellStyle name="Comma 5 4 2 7 3 2" xfId="10226"/>
    <cellStyle name="Comma 5 4 2 7 4" xfId="7581"/>
    <cellStyle name="Comma 5 4 2 8" xfId="2192"/>
    <cellStyle name="Comma 5 4 2 8 2" xfId="4892"/>
    <cellStyle name="Comma 5 4 2 8 2 2" xfId="10228"/>
    <cellStyle name="Comma 5 4 2 8 3" xfId="7583"/>
    <cellStyle name="Comma 5 4 2 9" xfId="2193"/>
    <cellStyle name="Comma 5 4 2 9 2" xfId="4893"/>
    <cellStyle name="Comma 5 4 2 9 2 2" xfId="10229"/>
    <cellStyle name="Comma 5 4 2 9 3" xfId="7584"/>
    <cellStyle name="Comma 5 4 3" xfId="2194"/>
    <cellStyle name="Comma 5 4 3 2" xfId="2195"/>
    <cellStyle name="Comma 5 4 3 2 2" xfId="2196"/>
    <cellStyle name="Comma 5 4 3 2 2 2" xfId="4896"/>
    <cellStyle name="Comma 5 4 3 2 2 2 2" xfId="10232"/>
    <cellStyle name="Comma 5 4 3 2 2 3" xfId="7587"/>
    <cellStyle name="Comma 5 4 3 2 3" xfId="4895"/>
    <cellStyle name="Comma 5 4 3 2 3 2" xfId="10231"/>
    <cellStyle name="Comma 5 4 3 2 4" xfId="7586"/>
    <cellStyle name="Comma 5 4 3 3" xfId="2197"/>
    <cellStyle name="Comma 5 4 3 3 2" xfId="4897"/>
    <cellStyle name="Comma 5 4 3 3 2 2" xfId="10233"/>
    <cellStyle name="Comma 5 4 3 3 3" xfId="7588"/>
    <cellStyle name="Comma 5 4 3 4" xfId="2198"/>
    <cellStyle name="Comma 5 4 3 4 2" xfId="4898"/>
    <cellStyle name="Comma 5 4 3 4 2 2" xfId="10234"/>
    <cellStyle name="Comma 5 4 3 4 3" xfId="7589"/>
    <cellStyle name="Comma 5 4 3 5" xfId="4894"/>
    <cellStyle name="Comma 5 4 3 5 2" xfId="10230"/>
    <cellStyle name="Comma 5 4 3 6" xfId="7585"/>
    <cellStyle name="Comma 5 4 4" xfId="2199"/>
    <cellStyle name="Comma 5 4 4 2" xfId="2200"/>
    <cellStyle name="Comma 5 4 4 2 2" xfId="2201"/>
    <cellStyle name="Comma 5 4 4 2 2 2" xfId="4901"/>
    <cellStyle name="Comma 5 4 4 2 2 2 2" xfId="10237"/>
    <cellStyle name="Comma 5 4 4 2 2 3" xfId="7592"/>
    <cellStyle name="Comma 5 4 4 2 3" xfId="4900"/>
    <cellStyle name="Comma 5 4 4 2 3 2" xfId="10236"/>
    <cellStyle name="Comma 5 4 4 2 4" xfId="7591"/>
    <cellStyle name="Comma 5 4 4 3" xfId="2202"/>
    <cellStyle name="Comma 5 4 4 3 2" xfId="4902"/>
    <cellStyle name="Comma 5 4 4 3 2 2" xfId="10238"/>
    <cellStyle name="Comma 5 4 4 3 3" xfId="7593"/>
    <cellStyle name="Comma 5 4 4 4" xfId="2203"/>
    <cellStyle name="Comma 5 4 4 4 2" xfId="4903"/>
    <cellStyle name="Comma 5 4 4 4 2 2" xfId="10239"/>
    <cellStyle name="Comma 5 4 4 4 3" xfId="7594"/>
    <cellStyle name="Comma 5 4 4 5" xfId="4899"/>
    <cellStyle name="Comma 5 4 4 5 2" xfId="10235"/>
    <cellStyle name="Comma 5 4 4 6" xfId="7590"/>
    <cellStyle name="Comma 5 4 5" xfId="2204"/>
    <cellStyle name="Comma 5 4 5 2" xfId="2205"/>
    <cellStyle name="Comma 5 4 5 2 2" xfId="2206"/>
    <cellStyle name="Comma 5 4 5 2 2 2" xfId="4906"/>
    <cellStyle name="Comma 5 4 5 2 2 2 2" xfId="10242"/>
    <cellStyle name="Comma 5 4 5 2 2 3" xfId="7597"/>
    <cellStyle name="Comma 5 4 5 2 3" xfId="4905"/>
    <cellStyle name="Comma 5 4 5 2 3 2" xfId="10241"/>
    <cellStyle name="Comma 5 4 5 2 4" xfId="7596"/>
    <cellStyle name="Comma 5 4 5 3" xfId="2207"/>
    <cellStyle name="Comma 5 4 5 3 2" xfId="4907"/>
    <cellStyle name="Comma 5 4 5 3 2 2" xfId="10243"/>
    <cellStyle name="Comma 5 4 5 3 3" xfId="7598"/>
    <cellStyle name="Comma 5 4 5 4" xfId="2208"/>
    <cellStyle name="Comma 5 4 5 4 2" xfId="4908"/>
    <cellStyle name="Comma 5 4 5 4 2 2" xfId="10244"/>
    <cellStyle name="Comma 5 4 5 4 3" xfId="7599"/>
    <cellStyle name="Comma 5 4 5 5" xfId="4904"/>
    <cellStyle name="Comma 5 4 5 5 2" xfId="10240"/>
    <cellStyle name="Comma 5 4 5 6" xfId="7595"/>
    <cellStyle name="Comma 5 4 6" xfId="2209"/>
    <cellStyle name="Comma 5 4 6 2" xfId="2210"/>
    <cellStyle name="Comma 5 4 6 2 2" xfId="2211"/>
    <cellStyle name="Comma 5 4 6 2 2 2" xfId="4911"/>
    <cellStyle name="Comma 5 4 6 2 2 2 2" xfId="10247"/>
    <cellStyle name="Comma 5 4 6 2 2 3" xfId="7602"/>
    <cellStyle name="Comma 5 4 6 2 3" xfId="4910"/>
    <cellStyle name="Comma 5 4 6 2 3 2" xfId="10246"/>
    <cellStyle name="Comma 5 4 6 2 4" xfId="7601"/>
    <cellStyle name="Comma 5 4 6 3" xfId="2212"/>
    <cellStyle name="Comma 5 4 6 3 2" xfId="4912"/>
    <cellStyle name="Comma 5 4 6 3 2 2" xfId="10248"/>
    <cellStyle name="Comma 5 4 6 3 3" xfId="7603"/>
    <cellStyle name="Comma 5 4 6 4" xfId="2213"/>
    <cellStyle name="Comma 5 4 6 4 2" xfId="4913"/>
    <cellStyle name="Comma 5 4 6 4 2 2" xfId="10249"/>
    <cellStyle name="Comma 5 4 6 4 3" xfId="7604"/>
    <cellStyle name="Comma 5 4 6 5" xfId="4909"/>
    <cellStyle name="Comma 5 4 6 5 2" xfId="10245"/>
    <cellStyle name="Comma 5 4 6 6" xfId="7600"/>
    <cellStyle name="Comma 5 4 7" xfId="2214"/>
    <cellStyle name="Comma 5 4 7 2" xfId="2215"/>
    <cellStyle name="Comma 5 4 7 2 2" xfId="4915"/>
    <cellStyle name="Comma 5 4 7 2 2 2" xfId="10251"/>
    <cellStyle name="Comma 5 4 7 2 3" xfId="7606"/>
    <cellStyle name="Comma 5 4 7 3" xfId="2216"/>
    <cellStyle name="Comma 5 4 7 3 2" xfId="4916"/>
    <cellStyle name="Comma 5 4 7 3 2 2" xfId="10252"/>
    <cellStyle name="Comma 5 4 7 3 3" xfId="7607"/>
    <cellStyle name="Comma 5 4 7 4" xfId="4914"/>
    <cellStyle name="Comma 5 4 7 4 2" xfId="10250"/>
    <cellStyle name="Comma 5 4 7 5" xfId="7605"/>
    <cellStyle name="Comma 5 4 8" xfId="2217"/>
    <cellStyle name="Comma 5 4 8 2" xfId="2218"/>
    <cellStyle name="Comma 5 4 8 2 2" xfId="4918"/>
    <cellStyle name="Comma 5 4 8 2 2 2" xfId="10254"/>
    <cellStyle name="Comma 5 4 8 2 3" xfId="7609"/>
    <cellStyle name="Comma 5 4 8 3" xfId="4917"/>
    <cellStyle name="Comma 5 4 8 3 2" xfId="10253"/>
    <cellStyle name="Comma 5 4 8 4" xfId="7608"/>
    <cellStyle name="Comma 5 4 9" xfId="2219"/>
    <cellStyle name="Comma 5 4 9 2" xfId="4919"/>
    <cellStyle name="Comma 5 4 9 2 2" xfId="10255"/>
    <cellStyle name="Comma 5 4 9 3" xfId="7610"/>
    <cellStyle name="Comma 5 5" xfId="2220"/>
    <cellStyle name="Comma 5 5 10" xfId="4920"/>
    <cellStyle name="Comma 5 5 10 2" xfId="10256"/>
    <cellStyle name="Comma 5 5 11" xfId="7611"/>
    <cellStyle name="Comma 5 5 2" xfId="2221"/>
    <cellStyle name="Comma 5 5 2 2" xfId="2222"/>
    <cellStyle name="Comma 5 5 2 2 2" xfId="2223"/>
    <cellStyle name="Comma 5 5 2 2 2 2" xfId="4923"/>
    <cellStyle name="Comma 5 5 2 2 2 2 2" xfId="10259"/>
    <cellStyle name="Comma 5 5 2 2 2 3" xfId="7614"/>
    <cellStyle name="Comma 5 5 2 2 3" xfId="4922"/>
    <cellStyle name="Comma 5 5 2 2 3 2" xfId="10258"/>
    <cellStyle name="Comma 5 5 2 2 4" xfId="7613"/>
    <cellStyle name="Comma 5 5 2 3" xfId="2224"/>
    <cellStyle name="Comma 5 5 2 3 2" xfId="4924"/>
    <cellStyle name="Comma 5 5 2 3 2 2" xfId="10260"/>
    <cellStyle name="Comma 5 5 2 3 3" xfId="7615"/>
    <cellStyle name="Comma 5 5 2 4" xfId="2225"/>
    <cellStyle name="Comma 5 5 2 4 2" xfId="4925"/>
    <cellStyle name="Comma 5 5 2 4 2 2" xfId="10261"/>
    <cellStyle name="Comma 5 5 2 4 3" xfId="7616"/>
    <cellStyle name="Comma 5 5 2 5" xfId="4921"/>
    <cellStyle name="Comma 5 5 2 5 2" xfId="10257"/>
    <cellStyle name="Comma 5 5 2 6" xfId="7612"/>
    <cellStyle name="Comma 5 5 3" xfId="2226"/>
    <cellStyle name="Comma 5 5 3 2" xfId="2227"/>
    <cellStyle name="Comma 5 5 3 2 2" xfId="2228"/>
    <cellStyle name="Comma 5 5 3 2 2 2" xfId="4928"/>
    <cellStyle name="Comma 5 5 3 2 2 2 2" xfId="10264"/>
    <cellStyle name="Comma 5 5 3 2 2 3" xfId="7619"/>
    <cellStyle name="Comma 5 5 3 2 3" xfId="4927"/>
    <cellStyle name="Comma 5 5 3 2 3 2" xfId="10263"/>
    <cellStyle name="Comma 5 5 3 2 4" xfId="7618"/>
    <cellStyle name="Comma 5 5 3 3" xfId="2229"/>
    <cellStyle name="Comma 5 5 3 3 2" xfId="4929"/>
    <cellStyle name="Comma 5 5 3 3 2 2" xfId="10265"/>
    <cellStyle name="Comma 5 5 3 3 3" xfId="7620"/>
    <cellStyle name="Comma 5 5 3 4" xfId="2230"/>
    <cellStyle name="Comma 5 5 3 4 2" xfId="4930"/>
    <cellStyle name="Comma 5 5 3 4 2 2" xfId="10266"/>
    <cellStyle name="Comma 5 5 3 4 3" xfId="7621"/>
    <cellStyle name="Comma 5 5 3 5" xfId="4926"/>
    <cellStyle name="Comma 5 5 3 5 2" xfId="10262"/>
    <cellStyle name="Comma 5 5 3 6" xfId="7617"/>
    <cellStyle name="Comma 5 5 4" xfId="2231"/>
    <cellStyle name="Comma 5 5 4 2" xfId="2232"/>
    <cellStyle name="Comma 5 5 4 2 2" xfId="2233"/>
    <cellStyle name="Comma 5 5 4 2 2 2" xfId="4933"/>
    <cellStyle name="Comma 5 5 4 2 2 2 2" xfId="10269"/>
    <cellStyle name="Comma 5 5 4 2 2 3" xfId="7624"/>
    <cellStyle name="Comma 5 5 4 2 3" xfId="4932"/>
    <cellStyle name="Comma 5 5 4 2 3 2" xfId="10268"/>
    <cellStyle name="Comma 5 5 4 2 4" xfId="7623"/>
    <cellStyle name="Comma 5 5 4 3" xfId="2234"/>
    <cellStyle name="Comma 5 5 4 3 2" xfId="4934"/>
    <cellStyle name="Comma 5 5 4 3 2 2" xfId="10270"/>
    <cellStyle name="Comma 5 5 4 3 3" xfId="7625"/>
    <cellStyle name="Comma 5 5 4 4" xfId="2235"/>
    <cellStyle name="Comma 5 5 4 4 2" xfId="4935"/>
    <cellStyle name="Comma 5 5 4 4 2 2" xfId="10271"/>
    <cellStyle name="Comma 5 5 4 4 3" xfId="7626"/>
    <cellStyle name="Comma 5 5 4 5" xfId="4931"/>
    <cellStyle name="Comma 5 5 4 5 2" xfId="10267"/>
    <cellStyle name="Comma 5 5 4 6" xfId="7622"/>
    <cellStyle name="Comma 5 5 5" xfId="2236"/>
    <cellStyle name="Comma 5 5 5 2" xfId="2237"/>
    <cellStyle name="Comma 5 5 5 2 2" xfId="2238"/>
    <cellStyle name="Comma 5 5 5 2 2 2" xfId="4938"/>
    <cellStyle name="Comma 5 5 5 2 2 2 2" xfId="10274"/>
    <cellStyle name="Comma 5 5 5 2 2 3" xfId="7629"/>
    <cellStyle name="Comma 5 5 5 2 3" xfId="4937"/>
    <cellStyle name="Comma 5 5 5 2 3 2" xfId="10273"/>
    <cellStyle name="Comma 5 5 5 2 4" xfId="7628"/>
    <cellStyle name="Comma 5 5 5 3" xfId="2239"/>
    <cellStyle name="Comma 5 5 5 3 2" xfId="4939"/>
    <cellStyle name="Comma 5 5 5 3 2 2" xfId="10275"/>
    <cellStyle name="Comma 5 5 5 3 3" xfId="7630"/>
    <cellStyle name="Comma 5 5 5 4" xfId="2240"/>
    <cellStyle name="Comma 5 5 5 4 2" xfId="4940"/>
    <cellStyle name="Comma 5 5 5 4 2 2" xfId="10276"/>
    <cellStyle name="Comma 5 5 5 4 3" xfId="7631"/>
    <cellStyle name="Comma 5 5 5 5" xfId="4936"/>
    <cellStyle name="Comma 5 5 5 5 2" xfId="10272"/>
    <cellStyle name="Comma 5 5 5 6" xfId="7627"/>
    <cellStyle name="Comma 5 5 6" xfId="2241"/>
    <cellStyle name="Comma 5 5 6 2" xfId="2242"/>
    <cellStyle name="Comma 5 5 6 2 2" xfId="4942"/>
    <cellStyle name="Comma 5 5 6 2 2 2" xfId="10278"/>
    <cellStyle name="Comma 5 5 6 2 3" xfId="7633"/>
    <cellStyle name="Comma 5 5 6 3" xfId="2243"/>
    <cellStyle name="Comma 5 5 6 3 2" xfId="4943"/>
    <cellStyle name="Comma 5 5 6 3 2 2" xfId="10279"/>
    <cellStyle name="Comma 5 5 6 3 3" xfId="7634"/>
    <cellStyle name="Comma 5 5 6 4" xfId="4941"/>
    <cellStyle name="Comma 5 5 6 4 2" xfId="10277"/>
    <cellStyle name="Comma 5 5 6 5" xfId="7632"/>
    <cellStyle name="Comma 5 5 7" xfId="2244"/>
    <cellStyle name="Comma 5 5 7 2" xfId="2245"/>
    <cellStyle name="Comma 5 5 7 2 2" xfId="4945"/>
    <cellStyle name="Comma 5 5 7 2 2 2" xfId="10281"/>
    <cellStyle name="Comma 5 5 7 2 3" xfId="7636"/>
    <cellStyle name="Comma 5 5 7 3" xfId="4944"/>
    <cellStyle name="Comma 5 5 7 3 2" xfId="10280"/>
    <cellStyle name="Comma 5 5 7 4" xfId="7635"/>
    <cellStyle name="Comma 5 5 8" xfId="2246"/>
    <cellStyle name="Comma 5 5 8 2" xfId="4946"/>
    <cellStyle name="Comma 5 5 8 2 2" xfId="10282"/>
    <cellStyle name="Comma 5 5 8 3" xfId="7637"/>
    <cellStyle name="Comma 5 5 9" xfId="2247"/>
    <cellStyle name="Comma 5 5 9 2" xfId="4947"/>
    <cellStyle name="Comma 5 5 9 2 2" xfId="10283"/>
    <cellStyle name="Comma 5 5 9 3" xfId="7638"/>
    <cellStyle name="Comma 5 6" xfId="2248"/>
    <cellStyle name="Comma 5 6 2" xfId="2249"/>
    <cellStyle name="Comma 5 6 2 2" xfId="2250"/>
    <cellStyle name="Comma 5 6 2 2 2" xfId="4950"/>
    <cellStyle name="Comma 5 6 2 2 2 2" xfId="10286"/>
    <cellStyle name="Comma 5 6 2 2 3" xfId="7641"/>
    <cellStyle name="Comma 5 6 2 3" xfId="4949"/>
    <cellStyle name="Comma 5 6 2 3 2" xfId="10285"/>
    <cellStyle name="Comma 5 6 2 4" xfId="7640"/>
    <cellStyle name="Comma 5 6 3" xfId="2251"/>
    <cellStyle name="Comma 5 6 3 2" xfId="4951"/>
    <cellStyle name="Comma 5 6 3 2 2" xfId="10287"/>
    <cellStyle name="Comma 5 6 3 3" xfId="7642"/>
    <cellStyle name="Comma 5 6 4" xfId="2252"/>
    <cellStyle name="Comma 5 6 4 2" xfId="4952"/>
    <cellStyle name="Comma 5 6 4 2 2" xfId="10288"/>
    <cellStyle name="Comma 5 6 4 3" xfId="7643"/>
    <cellStyle name="Comma 5 6 5" xfId="4948"/>
    <cellStyle name="Comma 5 6 5 2" xfId="10284"/>
    <cellStyle name="Comma 5 6 6" xfId="7639"/>
    <cellStyle name="Comma 5 7" xfId="2253"/>
    <cellStyle name="Comma 5 7 2" xfId="2254"/>
    <cellStyle name="Comma 5 7 2 2" xfId="2255"/>
    <cellStyle name="Comma 5 7 2 2 2" xfId="4955"/>
    <cellStyle name="Comma 5 7 2 2 2 2" xfId="10291"/>
    <cellStyle name="Comma 5 7 2 2 3" xfId="7646"/>
    <cellStyle name="Comma 5 7 2 3" xfId="4954"/>
    <cellStyle name="Comma 5 7 2 3 2" xfId="10290"/>
    <cellStyle name="Comma 5 7 2 4" xfId="7645"/>
    <cellStyle name="Comma 5 7 3" xfId="2256"/>
    <cellStyle name="Comma 5 7 3 2" xfId="4956"/>
    <cellStyle name="Comma 5 7 3 2 2" xfId="10292"/>
    <cellStyle name="Comma 5 7 3 3" xfId="7647"/>
    <cellStyle name="Comma 5 7 4" xfId="2257"/>
    <cellStyle name="Comma 5 7 4 2" xfId="4957"/>
    <cellStyle name="Comma 5 7 4 2 2" xfId="10293"/>
    <cellStyle name="Comma 5 7 4 3" xfId="7648"/>
    <cellStyle name="Comma 5 7 5" xfId="4953"/>
    <cellStyle name="Comma 5 7 5 2" xfId="10289"/>
    <cellStyle name="Comma 5 7 6" xfId="7644"/>
    <cellStyle name="Comma 5 8" xfId="2258"/>
    <cellStyle name="Comma 5 8 2" xfId="2259"/>
    <cellStyle name="Comma 5 8 2 2" xfId="2260"/>
    <cellStyle name="Comma 5 8 2 2 2" xfId="4960"/>
    <cellStyle name="Comma 5 8 2 2 2 2" xfId="10296"/>
    <cellStyle name="Comma 5 8 2 2 3" xfId="7651"/>
    <cellStyle name="Comma 5 8 2 3" xfId="4959"/>
    <cellStyle name="Comma 5 8 2 3 2" xfId="10295"/>
    <cellStyle name="Comma 5 8 2 4" xfId="7650"/>
    <cellStyle name="Comma 5 8 3" xfId="2261"/>
    <cellStyle name="Comma 5 8 3 2" xfId="4961"/>
    <cellStyle name="Comma 5 8 3 2 2" xfId="10297"/>
    <cellStyle name="Comma 5 8 3 3" xfId="7652"/>
    <cellStyle name="Comma 5 8 4" xfId="2262"/>
    <cellStyle name="Comma 5 8 4 2" xfId="4962"/>
    <cellStyle name="Comma 5 8 4 2 2" xfId="10298"/>
    <cellStyle name="Comma 5 8 4 3" xfId="7653"/>
    <cellStyle name="Comma 5 8 5" xfId="4958"/>
    <cellStyle name="Comma 5 8 5 2" xfId="10294"/>
    <cellStyle name="Comma 5 8 6" xfId="7649"/>
    <cellStyle name="Comma 5 9" xfId="2263"/>
    <cellStyle name="Comma 5 9 2" xfId="2264"/>
    <cellStyle name="Comma 5 9 2 2" xfId="2265"/>
    <cellStyle name="Comma 5 9 2 2 2" xfId="4965"/>
    <cellStyle name="Comma 5 9 2 2 2 2" xfId="10301"/>
    <cellStyle name="Comma 5 9 2 2 3" xfId="7656"/>
    <cellStyle name="Comma 5 9 2 3" xfId="4964"/>
    <cellStyle name="Comma 5 9 2 3 2" xfId="10300"/>
    <cellStyle name="Comma 5 9 2 4" xfId="7655"/>
    <cellStyle name="Comma 5 9 3" xfId="2266"/>
    <cellStyle name="Comma 5 9 3 2" xfId="4966"/>
    <cellStyle name="Comma 5 9 3 2 2" xfId="10302"/>
    <cellStyle name="Comma 5 9 3 3" xfId="7657"/>
    <cellStyle name="Comma 5 9 4" xfId="2267"/>
    <cellStyle name="Comma 5 9 4 2" xfId="4967"/>
    <cellStyle name="Comma 5 9 4 2 2" xfId="10303"/>
    <cellStyle name="Comma 5 9 4 3" xfId="7658"/>
    <cellStyle name="Comma 5 9 5" xfId="4963"/>
    <cellStyle name="Comma 5 9 5 2" xfId="10299"/>
    <cellStyle name="Comma 5 9 6" xfId="7654"/>
    <cellStyle name="Comma 6" xfId="139"/>
    <cellStyle name="Comma 6 10" xfId="2269"/>
    <cellStyle name="Comma 6 10 2" xfId="2270"/>
    <cellStyle name="Comma 6 10 2 2" xfId="4970"/>
    <cellStyle name="Comma 6 10 2 2 2" xfId="10306"/>
    <cellStyle name="Comma 6 10 2 3" xfId="7661"/>
    <cellStyle name="Comma 6 10 3" xfId="2271"/>
    <cellStyle name="Comma 6 10 3 2" xfId="4971"/>
    <cellStyle name="Comma 6 10 3 2 2" xfId="10307"/>
    <cellStyle name="Comma 6 10 3 3" xfId="7662"/>
    <cellStyle name="Comma 6 10 4" xfId="4969"/>
    <cellStyle name="Comma 6 10 4 2" xfId="10305"/>
    <cellStyle name="Comma 6 10 5" xfId="7660"/>
    <cellStyle name="Comma 6 11" xfId="2272"/>
    <cellStyle name="Comma 6 11 2" xfId="2273"/>
    <cellStyle name="Comma 6 11 2 2" xfId="4973"/>
    <cellStyle name="Comma 6 11 2 2 2" xfId="10309"/>
    <cellStyle name="Comma 6 11 2 3" xfId="7664"/>
    <cellStyle name="Comma 6 11 3" xfId="4972"/>
    <cellStyle name="Comma 6 11 3 2" xfId="10308"/>
    <cellStyle name="Comma 6 11 4" xfId="7663"/>
    <cellStyle name="Comma 6 12" xfId="2274"/>
    <cellStyle name="Comma 6 12 2" xfId="4974"/>
    <cellStyle name="Comma 6 12 2 2" xfId="10310"/>
    <cellStyle name="Comma 6 12 3" xfId="7665"/>
    <cellStyle name="Comma 6 13" xfId="2275"/>
    <cellStyle name="Comma 6 13 2" xfId="4975"/>
    <cellStyle name="Comma 6 13 2 2" xfId="10311"/>
    <cellStyle name="Comma 6 13 3" xfId="7666"/>
    <cellStyle name="Comma 6 14" xfId="4968"/>
    <cellStyle name="Comma 6 14 2" xfId="10304"/>
    <cellStyle name="Comma 6 15" xfId="7659"/>
    <cellStyle name="Comma 6 16" xfId="2268"/>
    <cellStyle name="Comma 6 2" xfId="2276"/>
    <cellStyle name="Comma 6 2 10" xfId="2277"/>
    <cellStyle name="Comma 6 2 10 2" xfId="4977"/>
    <cellStyle name="Comma 6 2 10 2 2" xfId="10313"/>
    <cellStyle name="Comma 6 2 10 3" xfId="7668"/>
    <cellStyle name="Comma 6 2 11" xfId="4976"/>
    <cellStyle name="Comma 6 2 11 2" xfId="10312"/>
    <cellStyle name="Comma 6 2 12" xfId="7667"/>
    <cellStyle name="Comma 6 2 2" xfId="2278"/>
    <cellStyle name="Comma 6 2 2 10" xfId="4978"/>
    <cellStyle name="Comma 6 2 2 10 2" xfId="10314"/>
    <cellStyle name="Comma 6 2 2 11" xfId="7669"/>
    <cellStyle name="Comma 6 2 2 2" xfId="2279"/>
    <cellStyle name="Comma 6 2 2 2 2" xfId="2280"/>
    <cellStyle name="Comma 6 2 2 2 2 2" xfId="2281"/>
    <cellStyle name="Comma 6 2 2 2 2 2 2" xfId="4981"/>
    <cellStyle name="Comma 6 2 2 2 2 2 2 2" xfId="10317"/>
    <cellStyle name="Comma 6 2 2 2 2 2 3" xfId="7672"/>
    <cellStyle name="Comma 6 2 2 2 2 3" xfId="4980"/>
    <cellStyle name="Comma 6 2 2 2 2 3 2" xfId="10316"/>
    <cellStyle name="Comma 6 2 2 2 2 4" xfId="7671"/>
    <cellStyle name="Comma 6 2 2 2 3" xfId="2282"/>
    <cellStyle name="Comma 6 2 2 2 3 2" xfId="4982"/>
    <cellStyle name="Comma 6 2 2 2 3 2 2" xfId="10318"/>
    <cellStyle name="Comma 6 2 2 2 3 3" xfId="7673"/>
    <cellStyle name="Comma 6 2 2 2 4" xfId="2283"/>
    <cellStyle name="Comma 6 2 2 2 4 2" xfId="4983"/>
    <cellStyle name="Comma 6 2 2 2 4 2 2" xfId="10319"/>
    <cellStyle name="Comma 6 2 2 2 4 3" xfId="7674"/>
    <cellStyle name="Comma 6 2 2 2 5" xfId="4979"/>
    <cellStyle name="Comma 6 2 2 2 5 2" xfId="10315"/>
    <cellStyle name="Comma 6 2 2 2 6" xfId="7670"/>
    <cellStyle name="Comma 6 2 2 3" xfId="2284"/>
    <cellStyle name="Comma 6 2 2 3 2" xfId="2285"/>
    <cellStyle name="Comma 6 2 2 3 2 2" xfId="2286"/>
    <cellStyle name="Comma 6 2 2 3 2 2 2" xfId="4986"/>
    <cellStyle name="Comma 6 2 2 3 2 2 2 2" xfId="10322"/>
    <cellStyle name="Comma 6 2 2 3 2 2 3" xfId="7677"/>
    <cellStyle name="Comma 6 2 2 3 2 3" xfId="4985"/>
    <cellStyle name="Comma 6 2 2 3 2 3 2" xfId="10321"/>
    <cellStyle name="Comma 6 2 2 3 2 4" xfId="7676"/>
    <cellStyle name="Comma 6 2 2 3 3" xfId="2287"/>
    <cellStyle name="Comma 6 2 2 3 3 2" xfId="4987"/>
    <cellStyle name="Comma 6 2 2 3 3 2 2" xfId="10323"/>
    <cellStyle name="Comma 6 2 2 3 3 3" xfId="7678"/>
    <cellStyle name="Comma 6 2 2 3 4" xfId="2288"/>
    <cellStyle name="Comma 6 2 2 3 4 2" xfId="4988"/>
    <cellStyle name="Comma 6 2 2 3 4 2 2" xfId="10324"/>
    <cellStyle name="Comma 6 2 2 3 4 3" xfId="7679"/>
    <cellStyle name="Comma 6 2 2 3 5" xfId="4984"/>
    <cellStyle name="Comma 6 2 2 3 5 2" xfId="10320"/>
    <cellStyle name="Comma 6 2 2 3 6" xfId="7675"/>
    <cellStyle name="Comma 6 2 2 4" xfId="2289"/>
    <cellStyle name="Comma 6 2 2 4 2" xfId="2290"/>
    <cellStyle name="Comma 6 2 2 4 2 2" xfId="2291"/>
    <cellStyle name="Comma 6 2 2 4 2 2 2" xfId="4991"/>
    <cellStyle name="Comma 6 2 2 4 2 2 2 2" xfId="10327"/>
    <cellStyle name="Comma 6 2 2 4 2 2 3" xfId="7682"/>
    <cellStyle name="Comma 6 2 2 4 2 3" xfId="4990"/>
    <cellStyle name="Comma 6 2 2 4 2 3 2" xfId="10326"/>
    <cellStyle name="Comma 6 2 2 4 2 4" xfId="7681"/>
    <cellStyle name="Comma 6 2 2 4 3" xfId="2292"/>
    <cellStyle name="Comma 6 2 2 4 3 2" xfId="4992"/>
    <cellStyle name="Comma 6 2 2 4 3 2 2" xfId="10328"/>
    <cellStyle name="Comma 6 2 2 4 3 3" xfId="7683"/>
    <cellStyle name="Comma 6 2 2 4 4" xfId="2293"/>
    <cellStyle name="Comma 6 2 2 4 4 2" xfId="4993"/>
    <cellStyle name="Comma 6 2 2 4 4 2 2" xfId="10329"/>
    <cellStyle name="Comma 6 2 2 4 4 3" xfId="7684"/>
    <cellStyle name="Comma 6 2 2 4 5" xfId="4989"/>
    <cellStyle name="Comma 6 2 2 4 5 2" xfId="10325"/>
    <cellStyle name="Comma 6 2 2 4 6" xfId="7680"/>
    <cellStyle name="Comma 6 2 2 5" xfId="2294"/>
    <cellStyle name="Comma 6 2 2 5 2" xfId="2295"/>
    <cellStyle name="Comma 6 2 2 5 2 2" xfId="2296"/>
    <cellStyle name="Comma 6 2 2 5 2 2 2" xfId="4996"/>
    <cellStyle name="Comma 6 2 2 5 2 2 2 2" xfId="10332"/>
    <cellStyle name="Comma 6 2 2 5 2 2 3" xfId="7687"/>
    <cellStyle name="Comma 6 2 2 5 2 3" xfId="4995"/>
    <cellStyle name="Comma 6 2 2 5 2 3 2" xfId="10331"/>
    <cellStyle name="Comma 6 2 2 5 2 4" xfId="7686"/>
    <cellStyle name="Comma 6 2 2 5 3" xfId="2297"/>
    <cellStyle name="Comma 6 2 2 5 3 2" xfId="4997"/>
    <cellStyle name="Comma 6 2 2 5 3 2 2" xfId="10333"/>
    <cellStyle name="Comma 6 2 2 5 3 3" xfId="7688"/>
    <cellStyle name="Comma 6 2 2 5 4" xfId="2298"/>
    <cellStyle name="Comma 6 2 2 5 4 2" xfId="4998"/>
    <cellStyle name="Comma 6 2 2 5 4 2 2" xfId="10334"/>
    <cellStyle name="Comma 6 2 2 5 4 3" xfId="7689"/>
    <cellStyle name="Comma 6 2 2 5 5" xfId="4994"/>
    <cellStyle name="Comma 6 2 2 5 5 2" xfId="10330"/>
    <cellStyle name="Comma 6 2 2 5 6" xfId="7685"/>
    <cellStyle name="Comma 6 2 2 6" xfId="2299"/>
    <cellStyle name="Comma 6 2 2 6 2" xfId="2300"/>
    <cellStyle name="Comma 6 2 2 6 2 2" xfId="5000"/>
    <cellStyle name="Comma 6 2 2 6 2 2 2" xfId="10336"/>
    <cellStyle name="Comma 6 2 2 6 2 3" xfId="7691"/>
    <cellStyle name="Comma 6 2 2 6 3" xfId="2301"/>
    <cellStyle name="Comma 6 2 2 6 3 2" xfId="5001"/>
    <cellStyle name="Comma 6 2 2 6 3 2 2" xfId="10337"/>
    <cellStyle name="Comma 6 2 2 6 3 3" xfId="7692"/>
    <cellStyle name="Comma 6 2 2 6 4" xfId="4999"/>
    <cellStyle name="Comma 6 2 2 6 4 2" xfId="10335"/>
    <cellStyle name="Comma 6 2 2 6 5" xfId="7690"/>
    <cellStyle name="Comma 6 2 2 7" xfId="2302"/>
    <cellStyle name="Comma 6 2 2 7 2" xfId="2303"/>
    <cellStyle name="Comma 6 2 2 7 2 2" xfId="5003"/>
    <cellStyle name="Comma 6 2 2 7 2 2 2" xfId="10339"/>
    <cellStyle name="Comma 6 2 2 7 2 3" xfId="7694"/>
    <cellStyle name="Comma 6 2 2 7 3" xfId="5002"/>
    <cellStyle name="Comma 6 2 2 7 3 2" xfId="10338"/>
    <cellStyle name="Comma 6 2 2 7 4" xfId="7693"/>
    <cellStyle name="Comma 6 2 2 8" xfId="2304"/>
    <cellStyle name="Comma 6 2 2 8 2" xfId="5004"/>
    <cellStyle name="Comma 6 2 2 8 2 2" xfId="10340"/>
    <cellStyle name="Comma 6 2 2 8 3" xfId="7695"/>
    <cellStyle name="Comma 6 2 2 9" xfId="2305"/>
    <cellStyle name="Comma 6 2 2 9 2" xfId="5005"/>
    <cellStyle name="Comma 6 2 2 9 2 2" xfId="10341"/>
    <cellStyle name="Comma 6 2 2 9 3" xfId="7696"/>
    <cellStyle name="Comma 6 2 3" xfId="2306"/>
    <cellStyle name="Comma 6 2 3 2" xfId="2307"/>
    <cellStyle name="Comma 6 2 3 2 2" xfId="2308"/>
    <cellStyle name="Comma 6 2 3 2 2 2" xfId="5008"/>
    <cellStyle name="Comma 6 2 3 2 2 2 2" xfId="10344"/>
    <cellStyle name="Comma 6 2 3 2 2 3" xfId="7699"/>
    <cellStyle name="Comma 6 2 3 2 3" xfId="5007"/>
    <cellStyle name="Comma 6 2 3 2 3 2" xfId="10343"/>
    <cellStyle name="Comma 6 2 3 2 4" xfId="7698"/>
    <cellStyle name="Comma 6 2 3 3" xfId="2309"/>
    <cellStyle name="Comma 6 2 3 3 2" xfId="5009"/>
    <cellStyle name="Comma 6 2 3 3 2 2" xfId="10345"/>
    <cellStyle name="Comma 6 2 3 3 3" xfId="7700"/>
    <cellStyle name="Comma 6 2 3 4" xfId="2310"/>
    <cellStyle name="Comma 6 2 3 4 2" xfId="5010"/>
    <cellStyle name="Comma 6 2 3 4 2 2" xfId="10346"/>
    <cellStyle name="Comma 6 2 3 4 3" xfId="7701"/>
    <cellStyle name="Comma 6 2 3 5" xfId="5006"/>
    <cellStyle name="Comma 6 2 3 5 2" xfId="10342"/>
    <cellStyle name="Comma 6 2 3 6" xfId="7697"/>
    <cellStyle name="Comma 6 2 4" xfId="2311"/>
    <cellStyle name="Comma 6 2 4 2" xfId="2312"/>
    <cellStyle name="Comma 6 2 4 2 2" xfId="2313"/>
    <cellStyle name="Comma 6 2 4 2 2 2" xfId="5013"/>
    <cellStyle name="Comma 6 2 4 2 2 2 2" xfId="10349"/>
    <cellStyle name="Comma 6 2 4 2 2 3" xfId="7704"/>
    <cellStyle name="Comma 6 2 4 2 3" xfId="5012"/>
    <cellStyle name="Comma 6 2 4 2 3 2" xfId="10348"/>
    <cellStyle name="Comma 6 2 4 2 4" xfId="7703"/>
    <cellStyle name="Comma 6 2 4 3" xfId="2314"/>
    <cellStyle name="Comma 6 2 4 3 2" xfId="5014"/>
    <cellStyle name="Comma 6 2 4 3 2 2" xfId="10350"/>
    <cellStyle name="Comma 6 2 4 3 3" xfId="7705"/>
    <cellStyle name="Comma 6 2 4 4" xfId="2315"/>
    <cellStyle name="Comma 6 2 4 4 2" xfId="5015"/>
    <cellStyle name="Comma 6 2 4 4 2 2" xfId="10351"/>
    <cellStyle name="Comma 6 2 4 4 3" xfId="7706"/>
    <cellStyle name="Comma 6 2 4 5" xfId="5011"/>
    <cellStyle name="Comma 6 2 4 5 2" xfId="10347"/>
    <cellStyle name="Comma 6 2 4 6" xfId="7702"/>
    <cellStyle name="Comma 6 2 5" xfId="2316"/>
    <cellStyle name="Comma 6 2 5 2" xfId="2317"/>
    <cellStyle name="Comma 6 2 5 2 2" xfId="2318"/>
    <cellStyle name="Comma 6 2 5 2 2 2" xfId="5018"/>
    <cellStyle name="Comma 6 2 5 2 2 2 2" xfId="10354"/>
    <cellStyle name="Comma 6 2 5 2 2 3" xfId="7709"/>
    <cellStyle name="Comma 6 2 5 2 3" xfId="5017"/>
    <cellStyle name="Comma 6 2 5 2 3 2" xfId="10353"/>
    <cellStyle name="Comma 6 2 5 2 4" xfId="7708"/>
    <cellStyle name="Comma 6 2 5 3" xfId="2319"/>
    <cellStyle name="Comma 6 2 5 3 2" xfId="5019"/>
    <cellStyle name="Comma 6 2 5 3 2 2" xfId="10355"/>
    <cellStyle name="Comma 6 2 5 3 3" xfId="7710"/>
    <cellStyle name="Comma 6 2 5 4" xfId="2320"/>
    <cellStyle name="Comma 6 2 5 4 2" xfId="5020"/>
    <cellStyle name="Comma 6 2 5 4 2 2" xfId="10356"/>
    <cellStyle name="Comma 6 2 5 4 3" xfId="7711"/>
    <cellStyle name="Comma 6 2 5 5" xfId="5016"/>
    <cellStyle name="Comma 6 2 5 5 2" xfId="10352"/>
    <cellStyle name="Comma 6 2 5 6" xfId="7707"/>
    <cellStyle name="Comma 6 2 6" xfId="2321"/>
    <cellStyle name="Comma 6 2 6 2" xfId="2322"/>
    <cellStyle name="Comma 6 2 6 2 2" xfId="2323"/>
    <cellStyle name="Comma 6 2 6 2 2 2" xfId="5023"/>
    <cellStyle name="Comma 6 2 6 2 2 2 2" xfId="10359"/>
    <cellStyle name="Comma 6 2 6 2 2 3" xfId="7714"/>
    <cellStyle name="Comma 6 2 6 2 3" xfId="5022"/>
    <cellStyle name="Comma 6 2 6 2 3 2" xfId="10358"/>
    <cellStyle name="Comma 6 2 6 2 4" xfId="7713"/>
    <cellStyle name="Comma 6 2 6 3" xfId="2324"/>
    <cellStyle name="Comma 6 2 6 3 2" xfId="5024"/>
    <cellStyle name="Comma 6 2 6 3 2 2" xfId="10360"/>
    <cellStyle name="Comma 6 2 6 3 3" xfId="7715"/>
    <cellStyle name="Comma 6 2 6 4" xfId="2325"/>
    <cellStyle name="Comma 6 2 6 4 2" xfId="5025"/>
    <cellStyle name="Comma 6 2 6 4 2 2" xfId="10361"/>
    <cellStyle name="Comma 6 2 6 4 3" xfId="7716"/>
    <cellStyle name="Comma 6 2 6 5" xfId="5021"/>
    <cellStyle name="Comma 6 2 6 5 2" xfId="10357"/>
    <cellStyle name="Comma 6 2 6 6" xfId="7712"/>
    <cellStyle name="Comma 6 2 7" xfId="2326"/>
    <cellStyle name="Comma 6 2 7 2" xfId="2327"/>
    <cellStyle name="Comma 6 2 7 2 2" xfId="5027"/>
    <cellStyle name="Comma 6 2 7 2 2 2" xfId="10363"/>
    <cellStyle name="Comma 6 2 7 2 3" xfId="7718"/>
    <cellStyle name="Comma 6 2 7 3" xfId="2328"/>
    <cellStyle name="Comma 6 2 7 3 2" xfId="5028"/>
    <cellStyle name="Comma 6 2 7 3 2 2" xfId="10364"/>
    <cellStyle name="Comma 6 2 7 3 3" xfId="7719"/>
    <cellStyle name="Comma 6 2 7 4" xfId="5026"/>
    <cellStyle name="Comma 6 2 7 4 2" xfId="10362"/>
    <cellStyle name="Comma 6 2 7 5" xfId="7717"/>
    <cellStyle name="Comma 6 2 8" xfId="2329"/>
    <cellStyle name="Comma 6 2 8 2" xfId="2330"/>
    <cellStyle name="Comma 6 2 8 2 2" xfId="5030"/>
    <cellStyle name="Comma 6 2 8 2 2 2" xfId="10366"/>
    <cellStyle name="Comma 6 2 8 2 3" xfId="7721"/>
    <cellStyle name="Comma 6 2 8 3" xfId="5029"/>
    <cellStyle name="Comma 6 2 8 3 2" xfId="10365"/>
    <cellStyle name="Comma 6 2 8 4" xfId="7720"/>
    <cellStyle name="Comma 6 2 9" xfId="2331"/>
    <cellStyle name="Comma 6 2 9 2" xfId="5031"/>
    <cellStyle name="Comma 6 2 9 2 2" xfId="10367"/>
    <cellStyle name="Comma 6 2 9 3" xfId="7722"/>
    <cellStyle name="Comma 6 3" xfId="2332"/>
    <cellStyle name="Comma 6 3 10" xfId="2333"/>
    <cellStyle name="Comma 6 3 10 2" xfId="5033"/>
    <cellStyle name="Comma 6 3 10 2 2" xfId="10369"/>
    <cellStyle name="Comma 6 3 10 3" xfId="7724"/>
    <cellStyle name="Comma 6 3 11" xfId="5032"/>
    <cellStyle name="Comma 6 3 11 2" xfId="10368"/>
    <cellStyle name="Comma 6 3 12" xfId="7723"/>
    <cellStyle name="Comma 6 3 2" xfId="2334"/>
    <cellStyle name="Comma 6 3 2 10" xfId="5034"/>
    <cellStyle name="Comma 6 3 2 10 2" xfId="10370"/>
    <cellStyle name="Comma 6 3 2 11" xfId="7725"/>
    <cellStyle name="Comma 6 3 2 2" xfId="2335"/>
    <cellStyle name="Comma 6 3 2 2 2" xfId="2336"/>
    <cellStyle name="Comma 6 3 2 2 2 2" xfId="2337"/>
    <cellStyle name="Comma 6 3 2 2 2 2 2" xfId="5037"/>
    <cellStyle name="Comma 6 3 2 2 2 2 2 2" xfId="10373"/>
    <cellStyle name="Comma 6 3 2 2 2 2 3" xfId="7728"/>
    <cellStyle name="Comma 6 3 2 2 2 3" xfId="5036"/>
    <cellStyle name="Comma 6 3 2 2 2 3 2" xfId="10372"/>
    <cellStyle name="Comma 6 3 2 2 2 4" xfId="7727"/>
    <cellStyle name="Comma 6 3 2 2 3" xfId="2338"/>
    <cellStyle name="Comma 6 3 2 2 3 2" xfId="5038"/>
    <cellStyle name="Comma 6 3 2 2 3 2 2" xfId="10374"/>
    <cellStyle name="Comma 6 3 2 2 3 3" xfId="7729"/>
    <cellStyle name="Comma 6 3 2 2 4" xfId="2339"/>
    <cellStyle name="Comma 6 3 2 2 4 2" xfId="5039"/>
    <cellStyle name="Comma 6 3 2 2 4 2 2" xfId="10375"/>
    <cellStyle name="Comma 6 3 2 2 4 3" xfId="7730"/>
    <cellStyle name="Comma 6 3 2 2 5" xfId="5035"/>
    <cellStyle name="Comma 6 3 2 2 5 2" xfId="10371"/>
    <cellStyle name="Comma 6 3 2 2 6" xfId="7726"/>
    <cellStyle name="Comma 6 3 2 3" xfId="2340"/>
    <cellStyle name="Comma 6 3 2 3 2" xfId="2341"/>
    <cellStyle name="Comma 6 3 2 3 2 2" xfId="2342"/>
    <cellStyle name="Comma 6 3 2 3 2 2 2" xfId="5042"/>
    <cellStyle name="Comma 6 3 2 3 2 2 2 2" xfId="10378"/>
    <cellStyle name="Comma 6 3 2 3 2 2 3" xfId="7733"/>
    <cellStyle name="Comma 6 3 2 3 2 3" xfId="5041"/>
    <cellStyle name="Comma 6 3 2 3 2 3 2" xfId="10377"/>
    <cellStyle name="Comma 6 3 2 3 2 4" xfId="7732"/>
    <cellStyle name="Comma 6 3 2 3 3" xfId="2343"/>
    <cellStyle name="Comma 6 3 2 3 3 2" xfId="5043"/>
    <cellStyle name="Comma 6 3 2 3 3 2 2" xfId="10379"/>
    <cellStyle name="Comma 6 3 2 3 3 3" xfId="7734"/>
    <cellStyle name="Comma 6 3 2 3 4" xfId="2344"/>
    <cellStyle name="Comma 6 3 2 3 4 2" xfId="5044"/>
    <cellStyle name="Comma 6 3 2 3 4 2 2" xfId="10380"/>
    <cellStyle name="Comma 6 3 2 3 4 3" xfId="7735"/>
    <cellStyle name="Comma 6 3 2 3 5" xfId="5040"/>
    <cellStyle name="Comma 6 3 2 3 5 2" xfId="10376"/>
    <cellStyle name="Comma 6 3 2 3 6" xfId="7731"/>
    <cellStyle name="Comma 6 3 2 4" xfId="2345"/>
    <cellStyle name="Comma 6 3 2 4 2" xfId="2346"/>
    <cellStyle name="Comma 6 3 2 4 2 2" xfId="2347"/>
    <cellStyle name="Comma 6 3 2 4 2 2 2" xfId="5047"/>
    <cellStyle name="Comma 6 3 2 4 2 2 2 2" xfId="10383"/>
    <cellStyle name="Comma 6 3 2 4 2 2 3" xfId="7738"/>
    <cellStyle name="Comma 6 3 2 4 2 3" xfId="5046"/>
    <cellStyle name="Comma 6 3 2 4 2 3 2" xfId="10382"/>
    <cellStyle name="Comma 6 3 2 4 2 4" xfId="7737"/>
    <cellStyle name="Comma 6 3 2 4 3" xfId="2348"/>
    <cellStyle name="Comma 6 3 2 4 3 2" xfId="5048"/>
    <cellStyle name="Comma 6 3 2 4 3 2 2" xfId="10384"/>
    <cellStyle name="Comma 6 3 2 4 3 3" xfId="7739"/>
    <cellStyle name="Comma 6 3 2 4 4" xfId="2349"/>
    <cellStyle name="Comma 6 3 2 4 4 2" xfId="5049"/>
    <cellStyle name="Comma 6 3 2 4 4 2 2" xfId="10385"/>
    <cellStyle name="Comma 6 3 2 4 4 3" xfId="7740"/>
    <cellStyle name="Comma 6 3 2 4 5" xfId="5045"/>
    <cellStyle name="Comma 6 3 2 4 5 2" xfId="10381"/>
    <cellStyle name="Comma 6 3 2 4 6" xfId="7736"/>
    <cellStyle name="Comma 6 3 2 5" xfId="2350"/>
    <cellStyle name="Comma 6 3 2 5 2" xfId="2351"/>
    <cellStyle name="Comma 6 3 2 5 2 2" xfId="2352"/>
    <cellStyle name="Comma 6 3 2 5 2 2 2" xfId="5052"/>
    <cellStyle name="Comma 6 3 2 5 2 2 2 2" xfId="10388"/>
    <cellStyle name="Comma 6 3 2 5 2 2 3" xfId="7743"/>
    <cellStyle name="Comma 6 3 2 5 2 3" xfId="5051"/>
    <cellStyle name="Comma 6 3 2 5 2 3 2" xfId="10387"/>
    <cellStyle name="Comma 6 3 2 5 2 4" xfId="7742"/>
    <cellStyle name="Comma 6 3 2 5 3" xfId="2353"/>
    <cellStyle name="Comma 6 3 2 5 3 2" xfId="5053"/>
    <cellStyle name="Comma 6 3 2 5 3 2 2" xfId="10389"/>
    <cellStyle name="Comma 6 3 2 5 3 3" xfId="7744"/>
    <cellStyle name="Comma 6 3 2 5 4" xfId="2354"/>
    <cellStyle name="Comma 6 3 2 5 4 2" xfId="5054"/>
    <cellStyle name="Comma 6 3 2 5 4 2 2" xfId="10390"/>
    <cellStyle name="Comma 6 3 2 5 4 3" xfId="7745"/>
    <cellStyle name="Comma 6 3 2 5 5" xfId="5050"/>
    <cellStyle name="Comma 6 3 2 5 5 2" xfId="10386"/>
    <cellStyle name="Comma 6 3 2 5 6" xfId="7741"/>
    <cellStyle name="Comma 6 3 2 6" xfId="2355"/>
    <cellStyle name="Comma 6 3 2 6 2" xfId="2356"/>
    <cellStyle name="Comma 6 3 2 6 2 2" xfId="5056"/>
    <cellStyle name="Comma 6 3 2 6 2 2 2" xfId="10392"/>
    <cellStyle name="Comma 6 3 2 6 2 3" xfId="7747"/>
    <cellStyle name="Comma 6 3 2 6 3" xfId="2357"/>
    <cellStyle name="Comma 6 3 2 6 3 2" xfId="5057"/>
    <cellStyle name="Comma 6 3 2 6 3 2 2" xfId="10393"/>
    <cellStyle name="Comma 6 3 2 6 3 3" xfId="7748"/>
    <cellStyle name="Comma 6 3 2 6 4" xfId="5055"/>
    <cellStyle name="Comma 6 3 2 6 4 2" xfId="10391"/>
    <cellStyle name="Comma 6 3 2 6 5" xfId="7746"/>
    <cellStyle name="Comma 6 3 2 7" xfId="2358"/>
    <cellStyle name="Comma 6 3 2 7 2" xfId="2359"/>
    <cellStyle name="Comma 6 3 2 7 2 2" xfId="5059"/>
    <cellStyle name="Comma 6 3 2 7 2 2 2" xfId="10395"/>
    <cellStyle name="Comma 6 3 2 7 2 3" xfId="7750"/>
    <cellStyle name="Comma 6 3 2 7 3" xfId="5058"/>
    <cellStyle name="Comma 6 3 2 7 3 2" xfId="10394"/>
    <cellStyle name="Comma 6 3 2 7 4" xfId="7749"/>
    <cellStyle name="Comma 6 3 2 8" xfId="2360"/>
    <cellStyle name="Comma 6 3 2 8 2" xfId="5060"/>
    <cellStyle name="Comma 6 3 2 8 2 2" xfId="10396"/>
    <cellStyle name="Comma 6 3 2 8 3" xfId="7751"/>
    <cellStyle name="Comma 6 3 2 9" xfId="2361"/>
    <cellStyle name="Comma 6 3 2 9 2" xfId="5061"/>
    <cellStyle name="Comma 6 3 2 9 2 2" xfId="10397"/>
    <cellStyle name="Comma 6 3 2 9 3" xfId="7752"/>
    <cellStyle name="Comma 6 3 3" xfId="2362"/>
    <cellStyle name="Comma 6 3 3 2" xfId="2363"/>
    <cellStyle name="Comma 6 3 3 2 2" xfId="2364"/>
    <cellStyle name="Comma 6 3 3 2 2 2" xfId="5064"/>
    <cellStyle name="Comma 6 3 3 2 2 2 2" xfId="10400"/>
    <cellStyle name="Comma 6 3 3 2 2 3" xfId="7755"/>
    <cellStyle name="Comma 6 3 3 2 3" xfId="5063"/>
    <cellStyle name="Comma 6 3 3 2 3 2" xfId="10399"/>
    <cellStyle name="Comma 6 3 3 2 4" xfId="7754"/>
    <cellStyle name="Comma 6 3 3 3" xfId="2365"/>
    <cellStyle name="Comma 6 3 3 3 2" xfId="5065"/>
    <cellStyle name="Comma 6 3 3 3 2 2" xfId="10401"/>
    <cellStyle name="Comma 6 3 3 3 3" xfId="7756"/>
    <cellStyle name="Comma 6 3 3 4" xfId="2366"/>
    <cellStyle name="Comma 6 3 3 4 2" xfId="5066"/>
    <cellStyle name="Comma 6 3 3 4 2 2" xfId="10402"/>
    <cellStyle name="Comma 6 3 3 4 3" xfId="7757"/>
    <cellStyle name="Comma 6 3 3 5" xfId="5062"/>
    <cellStyle name="Comma 6 3 3 5 2" xfId="10398"/>
    <cellStyle name="Comma 6 3 3 6" xfId="7753"/>
    <cellStyle name="Comma 6 3 4" xfId="2367"/>
    <cellStyle name="Comma 6 3 4 2" xfId="2368"/>
    <cellStyle name="Comma 6 3 4 2 2" xfId="2369"/>
    <cellStyle name="Comma 6 3 4 2 2 2" xfId="5069"/>
    <cellStyle name="Comma 6 3 4 2 2 2 2" xfId="10405"/>
    <cellStyle name="Comma 6 3 4 2 2 3" xfId="7760"/>
    <cellStyle name="Comma 6 3 4 2 3" xfId="5068"/>
    <cellStyle name="Comma 6 3 4 2 3 2" xfId="10404"/>
    <cellStyle name="Comma 6 3 4 2 4" xfId="7759"/>
    <cellStyle name="Comma 6 3 4 3" xfId="2370"/>
    <cellStyle name="Comma 6 3 4 3 2" xfId="5070"/>
    <cellStyle name="Comma 6 3 4 3 2 2" xfId="10406"/>
    <cellStyle name="Comma 6 3 4 3 3" xfId="7761"/>
    <cellStyle name="Comma 6 3 4 4" xfId="2371"/>
    <cellStyle name="Comma 6 3 4 4 2" xfId="5071"/>
    <cellStyle name="Comma 6 3 4 4 2 2" xfId="10407"/>
    <cellStyle name="Comma 6 3 4 4 3" xfId="7762"/>
    <cellStyle name="Comma 6 3 4 5" xfId="5067"/>
    <cellStyle name="Comma 6 3 4 5 2" xfId="10403"/>
    <cellStyle name="Comma 6 3 4 6" xfId="7758"/>
    <cellStyle name="Comma 6 3 5" xfId="2372"/>
    <cellStyle name="Comma 6 3 5 2" xfId="2373"/>
    <cellStyle name="Comma 6 3 5 2 2" xfId="2374"/>
    <cellStyle name="Comma 6 3 5 2 2 2" xfId="5074"/>
    <cellStyle name="Comma 6 3 5 2 2 2 2" xfId="10410"/>
    <cellStyle name="Comma 6 3 5 2 2 3" xfId="7765"/>
    <cellStyle name="Comma 6 3 5 2 3" xfId="5073"/>
    <cellStyle name="Comma 6 3 5 2 3 2" xfId="10409"/>
    <cellStyle name="Comma 6 3 5 2 4" xfId="7764"/>
    <cellStyle name="Comma 6 3 5 3" xfId="2375"/>
    <cellStyle name="Comma 6 3 5 3 2" xfId="5075"/>
    <cellStyle name="Comma 6 3 5 3 2 2" xfId="10411"/>
    <cellStyle name="Comma 6 3 5 3 3" xfId="7766"/>
    <cellStyle name="Comma 6 3 5 4" xfId="2376"/>
    <cellStyle name="Comma 6 3 5 4 2" xfId="5076"/>
    <cellStyle name="Comma 6 3 5 4 2 2" xfId="10412"/>
    <cellStyle name="Comma 6 3 5 4 3" xfId="7767"/>
    <cellStyle name="Comma 6 3 5 5" xfId="5072"/>
    <cellStyle name="Comma 6 3 5 5 2" xfId="10408"/>
    <cellStyle name="Comma 6 3 5 6" xfId="7763"/>
    <cellStyle name="Comma 6 3 6" xfId="2377"/>
    <cellStyle name="Comma 6 3 6 2" xfId="2378"/>
    <cellStyle name="Comma 6 3 6 2 2" xfId="2379"/>
    <cellStyle name="Comma 6 3 6 2 2 2" xfId="5079"/>
    <cellStyle name="Comma 6 3 6 2 2 2 2" xfId="10415"/>
    <cellStyle name="Comma 6 3 6 2 2 3" xfId="7770"/>
    <cellStyle name="Comma 6 3 6 2 3" xfId="5078"/>
    <cellStyle name="Comma 6 3 6 2 3 2" xfId="10414"/>
    <cellStyle name="Comma 6 3 6 2 4" xfId="7769"/>
    <cellStyle name="Comma 6 3 6 3" xfId="2380"/>
    <cellStyle name="Comma 6 3 6 3 2" xfId="5080"/>
    <cellStyle name="Comma 6 3 6 3 2 2" xfId="10416"/>
    <cellStyle name="Comma 6 3 6 3 3" xfId="7771"/>
    <cellStyle name="Comma 6 3 6 4" xfId="2381"/>
    <cellStyle name="Comma 6 3 6 4 2" xfId="5081"/>
    <cellStyle name="Comma 6 3 6 4 2 2" xfId="10417"/>
    <cellStyle name="Comma 6 3 6 4 3" xfId="7772"/>
    <cellStyle name="Comma 6 3 6 5" xfId="5077"/>
    <cellStyle name="Comma 6 3 6 5 2" xfId="10413"/>
    <cellStyle name="Comma 6 3 6 6" xfId="7768"/>
    <cellStyle name="Comma 6 3 7" xfId="2382"/>
    <cellStyle name="Comma 6 3 7 2" xfId="2383"/>
    <cellStyle name="Comma 6 3 7 2 2" xfId="5083"/>
    <cellStyle name="Comma 6 3 7 2 2 2" xfId="10419"/>
    <cellStyle name="Comma 6 3 7 2 3" xfId="7774"/>
    <cellStyle name="Comma 6 3 7 3" xfId="2384"/>
    <cellStyle name="Comma 6 3 7 3 2" xfId="5084"/>
    <cellStyle name="Comma 6 3 7 3 2 2" xfId="10420"/>
    <cellStyle name="Comma 6 3 7 3 3" xfId="7775"/>
    <cellStyle name="Comma 6 3 7 4" xfId="5082"/>
    <cellStyle name="Comma 6 3 7 4 2" xfId="10418"/>
    <cellStyle name="Comma 6 3 7 5" xfId="7773"/>
    <cellStyle name="Comma 6 3 8" xfId="2385"/>
    <cellStyle name="Comma 6 3 8 2" xfId="2386"/>
    <cellStyle name="Comma 6 3 8 2 2" xfId="5086"/>
    <cellStyle name="Comma 6 3 8 2 2 2" xfId="10422"/>
    <cellStyle name="Comma 6 3 8 2 3" xfId="7777"/>
    <cellStyle name="Comma 6 3 8 3" xfId="5085"/>
    <cellStyle name="Comma 6 3 8 3 2" xfId="10421"/>
    <cellStyle name="Comma 6 3 8 4" xfId="7776"/>
    <cellStyle name="Comma 6 3 9" xfId="2387"/>
    <cellStyle name="Comma 6 3 9 2" xfId="5087"/>
    <cellStyle name="Comma 6 3 9 2 2" xfId="10423"/>
    <cellStyle name="Comma 6 3 9 3" xfId="7778"/>
    <cellStyle name="Comma 6 4" xfId="2388"/>
    <cellStyle name="Comma 6 4 10" xfId="2389"/>
    <cellStyle name="Comma 6 4 10 2" xfId="5089"/>
    <cellStyle name="Comma 6 4 10 2 2" xfId="10425"/>
    <cellStyle name="Comma 6 4 10 3" xfId="7780"/>
    <cellStyle name="Comma 6 4 11" xfId="5088"/>
    <cellStyle name="Comma 6 4 11 2" xfId="10424"/>
    <cellStyle name="Comma 6 4 12" xfId="7779"/>
    <cellStyle name="Comma 6 4 2" xfId="2390"/>
    <cellStyle name="Comma 6 4 2 10" xfId="5090"/>
    <cellStyle name="Comma 6 4 2 10 2" xfId="10426"/>
    <cellStyle name="Comma 6 4 2 11" xfId="7781"/>
    <cellStyle name="Comma 6 4 2 2" xfId="2391"/>
    <cellStyle name="Comma 6 4 2 2 2" xfId="2392"/>
    <cellStyle name="Comma 6 4 2 2 2 2" xfId="2393"/>
    <cellStyle name="Comma 6 4 2 2 2 2 2" xfId="5093"/>
    <cellStyle name="Comma 6 4 2 2 2 2 2 2" xfId="10429"/>
    <cellStyle name="Comma 6 4 2 2 2 2 3" xfId="7784"/>
    <cellStyle name="Comma 6 4 2 2 2 3" xfId="5092"/>
    <cellStyle name="Comma 6 4 2 2 2 3 2" xfId="10428"/>
    <cellStyle name="Comma 6 4 2 2 2 4" xfId="7783"/>
    <cellStyle name="Comma 6 4 2 2 3" xfId="2394"/>
    <cellStyle name="Comma 6 4 2 2 3 2" xfId="5094"/>
    <cellStyle name="Comma 6 4 2 2 3 2 2" xfId="10430"/>
    <cellStyle name="Comma 6 4 2 2 3 3" xfId="7785"/>
    <cellStyle name="Comma 6 4 2 2 4" xfId="2395"/>
    <cellStyle name="Comma 6 4 2 2 4 2" xfId="5095"/>
    <cellStyle name="Comma 6 4 2 2 4 2 2" xfId="10431"/>
    <cellStyle name="Comma 6 4 2 2 4 3" xfId="7786"/>
    <cellStyle name="Comma 6 4 2 2 5" xfId="5091"/>
    <cellStyle name="Comma 6 4 2 2 5 2" xfId="10427"/>
    <cellStyle name="Comma 6 4 2 2 6" xfId="7782"/>
    <cellStyle name="Comma 6 4 2 3" xfId="2396"/>
    <cellStyle name="Comma 6 4 2 3 2" xfId="2397"/>
    <cellStyle name="Comma 6 4 2 3 2 2" xfId="2398"/>
    <cellStyle name="Comma 6 4 2 3 2 2 2" xfId="5098"/>
    <cellStyle name="Comma 6 4 2 3 2 2 2 2" xfId="10434"/>
    <cellStyle name="Comma 6 4 2 3 2 2 3" xfId="7789"/>
    <cellStyle name="Comma 6 4 2 3 2 3" xfId="5097"/>
    <cellStyle name="Comma 6 4 2 3 2 3 2" xfId="10433"/>
    <cellStyle name="Comma 6 4 2 3 2 4" xfId="7788"/>
    <cellStyle name="Comma 6 4 2 3 3" xfId="2399"/>
    <cellStyle name="Comma 6 4 2 3 3 2" xfId="5099"/>
    <cellStyle name="Comma 6 4 2 3 3 2 2" xfId="10435"/>
    <cellStyle name="Comma 6 4 2 3 3 3" xfId="7790"/>
    <cellStyle name="Comma 6 4 2 3 4" xfId="2400"/>
    <cellStyle name="Comma 6 4 2 3 4 2" xfId="5100"/>
    <cellStyle name="Comma 6 4 2 3 4 2 2" xfId="10436"/>
    <cellStyle name="Comma 6 4 2 3 4 3" xfId="7791"/>
    <cellStyle name="Comma 6 4 2 3 5" xfId="5096"/>
    <cellStyle name="Comma 6 4 2 3 5 2" xfId="10432"/>
    <cellStyle name="Comma 6 4 2 3 6" xfId="7787"/>
    <cellStyle name="Comma 6 4 2 4" xfId="2401"/>
    <cellStyle name="Comma 6 4 2 4 2" xfId="2402"/>
    <cellStyle name="Comma 6 4 2 4 2 2" xfId="2403"/>
    <cellStyle name="Comma 6 4 2 4 2 2 2" xfId="5103"/>
    <cellStyle name="Comma 6 4 2 4 2 2 2 2" xfId="10439"/>
    <cellStyle name="Comma 6 4 2 4 2 2 3" xfId="7794"/>
    <cellStyle name="Comma 6 4 2 4 2 3" xfId="5102"/>
    <cellStyle name="Comma 6 4 2 4 2 3 2" xfId="10438"/>
    <cellStyle name="Comma 6 4 2 4 2 4" xfId="7793"/>
    <cellStyle name="Comma 6 4 2 4 3" xfId="2404"/>
    <cellStyle name="Comma 6 4 2 4 3 2" xfId="5104"/>
    <cellStyle name="Comma 6 4 2 4 3 2 2" xfId="10440"/>
    <cellStyle name="Comma 6 4 2 4 3 3" xfId="7795"/>
    <cellStyle name="Comma 6 4 2 4 4" xfId="2405"/>
    <cellStyle name="Comma 6 4 2 4 4 2" xfId="5105"/>
    <cellStyle name="Comma 6 4 2 4 4 2 2" xfId="10441"/>
    <cellStyle name="Comma 6 4 2 4 4 3" xfId="7796"/>
    <cellStyle name="Comma 6 4 2 4 5" xfId="5101"/>
    <cellStyle name="Comma 6 4 2 4 5 2" xfId="10437"/>
    <cellStyle name="Comma 6 4 2 4 6" xfId="7792"/>
    <cellStyle name="Comma 6 4 2 5" xfId="2406"/>
    <cellStyle name="Comma 6 4 2 5 2" xfId="2407"/>
    <cellStyle name="Comma 6 4 2 5 2 2" xfId="2408"/>
    <cellStyle name="Comma 6 4 2 5 2 2 2" xfId="5108"/>
    <cellStyle name="Comma 6 4 2 5 2 2 2 2" xfId="10444"/>
    <cellStyle name="Comma 6 4 2 5 2 2 3" xfId="7799"/>
    <cellStyle name="Comma 6 4 2 5 2 3" xfId="5107"/>
    <cellStyle name="Comma 6 4 2 5 2 3 2" xfId="10443"/>
    <cellStyle name="Comma 6 4 2 5 2 4" xfId="7798"/>
    <cellStyle name="Comma 6 4 2 5 3" xfId="2409"/>
    <cellStyle name="Comma 6 4 2 5 3 2" xfId="5109"/>
    <cellStyle name="Comma 6 4 2 5 3 2 2" xfId="10445"/>
    <cellStyle name="Comma 6 4 2 5 3 3" xfId="7800"/>
    <cellStyle name="Comma 6 4 2 5 4" xfId="2410"/>
    <cellStyle name="Comma 6 4 2 5 4 2" xfId="5110"/>
    <cellStyle name="Comma 6 4 2 5 4 2 2" xfId="10446"/>
    <cellStyle name="Comma 6 4 2 5 4 3" xfId="7801"/>
    <cellStyle name="Comma 6 4 2 5 5" xfId="5106"/>
    <cellStyle name="Comma 6 4 2 5 5 2" xfId="10442"/>
    <cellStyle name="Comma 6 4 2 5 6" xfId="7797"/>
    <cellStyle name="Comma 6 4 2 6" xfId="2411"/>
    <cellStyle name="Comma 6 4 2 6 2" xfId="2412"/>
    <cellStyle name="Comma 6 4 2 6 2 2" xfId="5112"/>
    <cellStyle name="Comma 6 4 2 6 2 2 2" xfId="10448"/>
    <cellStyle name="Comma 6 4 2 6 2 3" xfId="7803"/>
    <cellStyle name="Comma 6 4 2 6 3" xfId="2413"/>
    <cellStyle name="Comma 6 4 2 6 3 2" xfId="5113"/>
    <cellStyle name="Comma 6 4 2 6 3 2 2" xfId="10449"/>
    <cellStyle name="Comma 6 4 2 6 3 3" xfId="7804"/>
    <cellStyle name="Comma 6 4 2 6 4" xfId="5111"/>
    <cellStyle name="Comma 6 4 2 6 4 2" xfId="10447"/>
    <cellStyle name="Comma 6 4 2 6 5" xfId="7802"/>
    <cellStyle name="Comma 6 4 2 7" xfId="2414"/>
    <cellStyle name="Comma 6 4 2 7 2" xfId="2415"/>
    <cellStyle name="Comma 6 4 2 7 2 2" xfId="5115"/>
    <cellStyle name="Comma 6 4 2 7 2 2 2" xfId="10451"/>
    <cellStyle name="Comma 6 4 2 7 2 3" xfId="7806"/>
    <cellStyle name="Comma 6 4 2 7 3" xfId="5114"/>
    <cellStyle name="Comma 6 4 2 7 3 2" xfId="10450"/>
    <cellStyle name="Comma 6 4 2 7 4" xfId="7805"/>
    <cellStyle name="Comma 6 4 2 8" xfId="2416"/>
    <cellStyle name="Comma 6 4 2 8 2" xfId="5116"/>
    <cellStyle name="Comma 6 4 2 8 2 2" xfId="10452"/>
    <cellStyle name="Comma 6 4 2 8 3" xfId="7807"/>
    <cellStyle name="Comma 6 4 2 9" xfId="2417"/>
    <cellStyle name="Comma 6 4 2 9 2" xfId="5117"/>
    <cellStyle name="Comma 6 4 2 9 2 2" xfId="10453"/>
    <cellStyle name="Comma 6 4 2 9 3" xfId="7808"/>
    <cellStyle name="Comma 6 4 3" xfId="2418"/>
    <cellStyle name="Comma 6 4 3 2" xfId="2419"/>
    <cellStyle name="Comma 6 4 3 2 2" xfId="2420"/>
    <cellStyle name="Comma 6 4 3 2 2 2" xfId="5120"/>
    <cellStyle name="Comma 6 4 3 2 2 2 2" xfId="10456"/>
    <cellStyle name="Comma 6 4 3 2 2 3" xfId="7811"/>
    <cellStyle name="Comma 6 4 3 2 3" xfId="5119"/>
    <cellStyle name="Comma 6 4 3 2 3 2" xfId="10455"/>
    <cellStyle name="Comma 6 4 3 2 4" xfId="7810"/>
    <cellStyle name="Comma 6 4 3 3" xfId="2421"/>
    <cellStyle name="Comma 6 4 3 3 2" xfId="5121"/>
    <cellStyle name="Comma 6 4 3 3 2 2" xfId="10457"/>
    <cellStyle name="Comma 6 4 3 3 3" xfId="7812"/>
    <cellStyle name="Comma 6 4 3 4" xfId="2422"/>
    <cellStyle name="Comma 6 4 3 4 2" xfId="5122"/>
    <cellStyle name="Comma 6 4 3 4 2 2" xfId="10458"/>
    <cellStyle name="Comma 6 4 3 4 3" xfId="7813"/>
    <cellStyle name="Comma 6 4 3 5" xfId="5118"/>
    <cellStyle name="Comma 6 4 3 5 2" xfId="10454"/>
    <cellStyle name="Comma 6 4 3 6" xfId="7809"/>
    <cellStyle name="Comma 6 4 4" xfId="2423"/>
    <cellStyle name="Comma 6 4 4 2" xfId="2424"/>
    <cellStyle name="Comma 6 4 4 2 2" xfId="2425"/>
    <cellStyle name="Comma 6 4 4 2 2 2" xfId="5125"/>
    <cellStyle name="Comma 6 4 4 2 2 2 2" xfId="10461"/>
    <cellStyle name="Comma 6 4 4 2 2 3" xfId="7816"/>
    <cellStyle name="Comma 6 4 4 2 3" xfId="5124"/>
    <cellStyle name="Comma 6 4 4 2 3 2" xfId="10460"/>
    <cellStyle name="Comma 6 4 4 2 4" xfId="7815"/>
    <cellStyle name="Comma 6 4 4 3" xfId="2426"/>
    <cellStyle name="Comma 6 4 4 3 2" xfId="5126"/>
    <cellStyle name="Comma 6 4 4 3 2 2" xfId="10462"/>
    <cellStyle name="Comma 6 4 4 3 3" xfId="7817"/>
    <cellStyle name="Comma 6 4 4 4" xfId="2427"/>
    <cellStyle name="Comma 6 4 4 4 2" xfId="5127"/>
    <cellStyle name="Comma 6 4 4 4 2 2" xfId="10463"/>
    <cellStyle name="Comma 6 4 4 4 3" xfId="7818"/>
    <cellStyle name="Comma 6 4 4 5" xfId="5123"/>
    <cellStyle name="Comma 6 4 4 5 2" xfId="10459"/>
    <cellStyle name="Comma 6 4 4 6" xfId="7814"/>
    <cellStyle name="Comma 6 4 5" xfId="2428"/>
    <cellStyle name="Comma 6 4 5 2" xfId="2429"/>
    <cellStyle name="Comma 6 4 5 2 2" xfId="2430"/>
    <cellStyle name="Comma 6 4 5 2 2 2" xfId="5130"/>
    <cellStyle name="Comma 6 4 5 2 2 2 2" xfId="10466"/>
    <cellStyle name="Comma 6 4 5 2 2 3" xfId="7821"/>
    <cellStyle name="Comma 6 4 5 2 3" xfId="5129"/>
    <cellStyle name="Comma 6 4 5 2 3 2" xfId="10465"/>
    <cellStyle name="Comma 6 4 5 2 4" xfId="7820"/>
    <cellStyle name="Comma 6 4 5 3" xfId="2431"/>
    <cellStyle name="Comma 6 4 5 3 2" xfId="5131"/>
    <cellStyle name="Comma 6 4 5 3 2 2" xfId="10467"/>
    <cellStyle name="Comma 6 4 5 3 3" xfId="7822"/>
    <cellStyle name="Comma 6 4 5 4" xfId="2432"/>
    <cellStyle name="Comma 6 4 5 4 2" xfId="5132"/>
    <cellStyle name="Comma 6 4 5 4 2 2" xfId="10468"/>
    <cellStyle name="Comma 6 4 5 4 3" xfId="7823"/>
    <cellStyle name="Comma 6 4 5 5" xfId="5128"/>
    <cellStyle name="Comma 6 4 5 5 2" xfId="10464"/>
    <cellStyle name="Comma 6 4 5 6" xfId="7819"/>
    <cellStyle name="Comma 6 4 6" xfId="2433"/>
    <cellStyle name="Comma 6 4 6 2" xfId="2434"/>
    <cellStyle name="Comma 6 4 6 2 2" xfId="2435"/>
    <cellStyle name="Comma 6 4 6 2 2 2" xfId="5135"/>
    <cellStyle name="Comma 6 4 6 2 2 2 2" xfId="10471"/>
    <cellStyle name="Comma 6 4 6 2 2 3" xfId="7826"/>
    <cellStyle name="Comma 6 4 6 2 3" xfId="5134"/>
    <cellStyle name="Comma 6 4 6 2 3 2" xfId="10470"/>
    <cellStyle name="Comma 6 4 6 2 4" xfId="7825"/>
    <cellStyle name="Comma 6 4 6 3" xfId="2436"/>
    <cellStyle name="Comma 6 4 6 3 2" xfId="5136"/>
    <cellStyle name="Comma 6 4 6 3 2 2" xfId="10472"/>
    <cellStyle name="Comma 6 4 6 3 3" xfId="7827"/>
    <cellStyle name="Comma 6 4 6 4" xfId="2437"/>
    <cellStyle name="Comma 6 4 6 4 2" xfId="5137"/>
    <cellStyle name="Comma 6 4 6 4 2 2" xfId="10473"/>
    <cellStyle name="Comma 6 4 6 4 3" xfId="7828"/>
    <cellStyle name="Comma 6 4 6 5" xfId="5133"/>
    <cellStyle name="Comma 6 4 6 5 2" xfId="10469"/>
    <cellStyle name="Comma 6 4 6 6" xfId="7824"/>
    <cellStyle name="Comma 6 4 7" xfId="2438"/>
    <cellStyle name="Comma 6 4 7 2" xfId="2439"/>
    <cellStyle name="Comma 6 4 7 2 2" xfId="5139"/>
    <cellStyle name="Comma 6 4 7 2 2 2" xfId="10475"/>
    <cellStyle name="Comma 6 4 7 2 3" xfId="7830"/>
    <cellStyle name="Comma 6 4 7 3" xfId="2440"/>
    <cellStyle name="Comma 6 4 7 3 2" xfId="5140"/>
    <cellStyle name="Comma 6 4 7 3 2 2" xfId="10476"/>
    <cellStyle name="Comma 6 4 7 3 3" xfId="7831"/>
    <cellStyle name="Comma 6 4 7 4" xfId="5138"/>
    <cellStyle name="Comma 6 4 7 4 2" xfId="10474"/>
    <cellStyle name="Comma 6 4 7 5" xfId="7829"/>
    <cellStyle name="Comma 6 4 8" xfId="2441"/>
    <cellStyle name="Comma 6 4 8 2" xfId="2442"/>
    <cellStyle name="Comma 6 4 8 2 2" xfId="5142"/>
    <cellStyle name="Comma 6 4 8 2 2 2" xfId="10478"/>
    <cellStyle name="Comma 6 4 8 2 3" xfId="7833"/>
    <cellStyle name="Comma 6 4 8 3" xfId="5141"/>
    <cellStyle name="Comma 6 4 8 3 2" xfId="10477"/>
    <cellStyle name="Comma 6 4 8 4" xfId="7832"/>
    <cellStyle name="Comma 6 4 9" xfId="2443"/>
    <cellStyle name="Comma 6 4 9 2" xfId="5143"/>
    <cellStyle name="Comma 6 4 9 2 2" xfId="10479"/>
    <cellStyle name="Comma 6 4 9 3" xfId="7834"/>
    <cellStyle name="Comma 6 5" xfId="2444"/>
    <cellStyle name="Comma 6 5 10" xfId="5144"/>
    <cellStyle name="Comma 6 5 10 2" xfId="10480"/>
    <cellStyle name="Comma 6 5 11" xfId="7835"/>
    <cellStyle name="Comma 6 5 2" xfId="2445"/>
    <cellStyle name="Comma 6 5 2 2" xfId="2446"/>
    <cellStyle name="Comma 6 5 2 2 2" xfId="2447"/>
    <cellStyle name="Comma 6 5 2 2 2 2" xfId="5147"/>
    <cellStyle name="Comma 6 5 2 2 2 2 2" xfId="10483"/>
    <cellStyle name="Comma 6 5 2 2 2 3" xfId="7838"/>
    <cellStyle name="Comma 6 5 2 2 3" xfId="5146"/>
    <cellStyle name="Comma 6 5 2 2 3 2" xfId="10482"/>
    <cellStyle name="Comma 6 5 2 2 4" xfId="7837"/>
    <cellStyle name="Comma 6 5 2 3" xfId="2448"/>
    <cellStyle name="Comma 6 5 2 3 2" xfId="5148"/>
    <cellStyle name="Comma 6 5 2 3 2 2" xfId="10484"/>
    <cellStyle name="Comma 6 5 2 3 3" xfId="7839"/>
    <cellStyle name="Comma 6 5 2 4" xfId="2449"/>
    <cellStyle name="Comma 6 5 2 4 2" xfId="5149"/>
    <cellStyle name="Comma 6 5 2 4 2 2" xfId="10485"/>
    <cellStyle name="Comma 6 5 2 4 3" xfId="7840"/>
    <cellStyle name="Comma 6 5 2 5" xfId="5145"/>
    <cellStyle name="Comma 6 5 2 5 2" xfId="10481"/>
    <cellStyle name="Comma 6 5 2 6" xfId="7836"/>
    <cellStyle name="Comma 6 5 3" xfId="2450"/>
    <cellStyle name="Comma 6 5 3 2" xfId="2451"/>
    <cellStyle name="Comma 6 5 3 2 2" xfId="2452"/>
    <cellStyle name="Comma 6 5 3 2 2 2" xfId="5152"/>
    <cellStyle name="Comma 6 5 3 2 2 2 2" xfId="10488"/>
    <cellStyle name="Comma 6 5 3 2 2 3" xfId="7843"/>
    <cellStyle name="Comma 6 5 3 2 3" xfId="5151"/>
    <cellStyle name="Comma 6 5 3 2 3 2" xfId="10487"/>
    <cellStyle name="Comma 6 5 3 2 4" xfId="7842"/>
    <cellStyle name="Comma 6 5 3 3" xfId="2453"/>
    <cellStyle name="Comma 6 5 3 3 2" xfId="5153"/>
    <cellStyle name="Comma 6 5 3 3 2 2" xfId="10489"/>
    <cellStyle name="Comma 6 5 3 3 3" xfId="7844"/>
    <cellStyle name="Comma 6 5 3 4" xfId="2454"/>
    <cellStyle name="Comma 6 5 3 4 2" xfId="5154"/>
    <cellStyle name="Comma 6 5 3 4 2 2" xfId="10490"/>
    <cellStyle name="Comma 6 5 3 4 3" xfId="7845"/>
    <cellStyle name="Comma 6 5 3 5" xfId="5150"/>
    <cellStyle name="Comma 6 5 3 5 2" xfId="10486"/>
    <cellStyle name="Comma 6 5 3 6" xfId="7841"/>
    <cellStyle name="Comma 6 5 4" xfId="2455"/>
    <cellStyle name="Comma 6 5 4 2" xfId="2456"/>
    <cellStyle name="Comma 6 5 4 2 2" xfId="2457"/>
    <cellStyle name="Comma 6 5 4 2 2 2" xfId="5157"/>
    <cellStyle name="Comma 6 5 4 2 2 2 2" xfId="10493"/>
    <cellStyle name="Comma 6 5 4 2 2 3" xfId="7848"/>
    <cellStyle name="Comma 6 5 4 2 3" xfId="5156"/>
    <cellStyle name="Comma 6 5 4 2 3 2" xfId="10492"/>
    <cellStyle name="Comma 6 5 4 2 4" xfId="7847"/>
    <cellStyle name="Comma 6 5 4 3" xfId="2458"/>
    <cellStyle name="Comma 6 5 4 3 2" xfId="5158"/>
    <cellStyle name="Comma 6 5 4 3 2 2" xfId="10494"/>
    <cellStyle name="Comma 6 5 4 3 3" xfId="7849"/>
    <cellStyle name="Comma 6 5 4 4" xfId="2459"/>
    <cellStyle name="Comma 6 5 4 4 2" xfId="5159"/>
    <cellStyle name="Comma 6 5 4 4 2 2" xfId="10495"/>
    <cellStyle name="Comma 6 5 4 4 3" xfId="7850"/>
    <cellStyle name="Comma 6 5 4 5" xfId="5155"/>
    <cellStyle name="Comma 6 5 4 5 2" xfId="10491"/>
    <cellStyle name="Comma 6 5 4 6" xfId="7846"/>
    <cellStyle name="Comma 6 5 5" xfId="2460"/>
    <cellStyle name="Comma 6 5 5 2" xfId="2461"/>
    <cellStyle name="Comma 6 5 5 2 2" xfId="2462"/>
    <cellStyle name="Comma 6 5 5 2 2 2" xfId="5162"/>
    <cellStyle name="Comma 6 5 5 2 2 2 2" xfId="10498"/>
    <cellStyle name="Comma 6 5 5 2 2 3" xfId="7853"/>
    <cellStyle name="Comma 6 5 5 2 3" xfId="5161"/>
    <cellStyle name="Comma 6 5 5 2 3 2" xfId="10497"/>
    <cellStyle name="Comma 6 5 5 2 4" xfId="7852"/>
    <cellStyle name="Comma 6 5 5 3" xfId="2463"/>
    <cellStyle name="Comma 6 5 5 3 2" xfId="5163"/>
    <cellStyle name="Comma 6 5 5 3 2 2" xfId="10499"/>
    <cellStyle name="Comma 6 5 5 3 3" xfId="7854"/>
    <cellStyle name="Comma 6 5 5 4" xfId="2464"/>
    <cellStyle name="Comma 6 5 5 4 2" xfId="5164"/>
    <cellStyle name="Comma 6 5 5 4 2 2" xfId="10500"/>
    <cellStyle name="Comma 6 5 5 4 3" xfId="7855"/>
    <cellStyle name="Comma 6 5 5 5" xfId="5160"/>
    <cellStyle name="Comma 6 5 5 5 2" xfId="10496"/>
    <cellStyle name="Comma 6 5 5 6" xfId="7851"/>
    <cellStyle name="Comma 6 5 6" xfId="2465"/>
    <cellStyle name="Comma 6 5 6 2" xfId="2466"/>
    <cellStyle name="Comma 6 5 6 2 2" xfId="5166"/>
    <cellStyle name="Comma 6 5 6 2 2 2" xfId="10502"/>
    <cellStyle name="Comma 6 5 6 2 3" xfId="7857"/>
    <cellStyle name="Comma 6 5 6 3" xfId="2467"/>
    <cellStyle name="Comma 6 5 6 3 2" xfId="5167"/>
    <cellStyle name="Comma 6 5 6 3 2 2" xfId="10503"/>
    <cellStyle name="Comma 6 5 6 3 3" xfId="7858"/>
    <cellStyle name="Comma 6 5 6 4" xfId="5165"/>
    <cellStyle name="Comma 6 5 6 4 2" xfId="10501"/>
    <cellStyle name="Comma 6 5 6 5" xfId="7856"/>
    <cellStyle name="Comma 6 5 7" xfId="2468"/>
    <cellStyle name="Comma 6 5 7 2" xfId="2469"/>
    <cellStyle name="Comma 6 5 7 2 2" xfId="5169"/>
    <cellStyle name="Comma 6 5 7 2 2 2" xfId="10505"/>
    <cellStyle name="Comma 6 5 7 2 3" xfId="7860"/>
    <cellStyle name="Comma 6 5 7 3" xfId="5168"/>
    <cellStyle name="Comma 6 5 7 3 2" xfId="10504"/>
    <cellStyle name="Comma 6 5 7 4" xfId="7859"/>
    <cellStyle name="Comma 6 5 8" xfId="2470"/>
    <cellStyle name="Comma 6 5 8 2" xfId="5170"/>
    <cellStyle name="Comma 6 5 8 2 2" xfId="10506"/>
    <cellStyle name="Comma 6 5 8 3" xfId="7861"/>
    <cellStyle name="Comma 6 5 9" xfId="2471"/>
    <cellStyle name="Comma 6 5 9 2" xfId="5171"/>
    <cellStyle name="Comma 6 5 9 2 2" xfId="10507"/>
    <cellStyle name="Comma 6 5 9 3" xfId="7862"/>
    <cellStyle name="Comma 6 6" xfId="2472"/>
    <cellStyle name="Comma 6 6 2" xfId="2473"/>
    <cellStyle name="Comma 6 6 2 2" xfId="2474"/>
    <cellStyle name="Comma 6 6 2 2 2" xfId="5174"/>
    <cellStyle name="Comma 6 6 2 2 2 2" xfId="10510"/>
    <cellStyle name="Comma 6 6 2 2 3" xfId="7865"/>
    <cellStyle name="Comma 6 6 2 3" xfId="5173"/>
    <cellStyle name="Comma 6 6 2 3 2" xfId="10509"/>
    <cellStyle name="Comma 6 6 2 4" xfId="7864"/>
    <cellStyle name="Comma 6 6 3" xfId="2475"/>
    <cellStyle name="Comma 6 6 3 2" xfId="5175"/>
    <cellStyle name="Comma 6 6 3 2 2" xfId="10511"/>
    <cellStyle name="Comma 6 6 3 3" xfId="7866"/>
    <cellStyle name="Comma 6 6 4" xfId="2476"/>
    <cellStyle name="Comma 6 6 4 2" xfId="5176"/>
    <cellStyle name="Comma 6 6 4 2 2" xfId="10512"/>
    <cellStyle name="Comma 6 6 4 3" xfId="7867"/>
    <cellStyle name="Comma 6 6 5" xfId="5172"/>
    <cellStyle name="Comma 6 6 5 2" xfId="10508"/>
    <cellStyle name="Comma 6 6 6" xfId="7863"/>
    <cellStyle name="Comma 6 7" xfId="2477"/>
    <cellStyle name="Comma 6 7 2" xfId="2478"/>
    <cellStyle name="Comma 6 7 2 2" xfId="2479"/>
    <cellStyle name="Comma 6 7 2 2 2" xfId="5179"/>
    <cellStyle name="Comma 6 7 2 2 2 2" xfId="10515"/>
    <cellStyle name="Comma 6 7 2 2 3" xfId="7870"/>
    <cellStyle name="Comma 6 7 2 3" xfId="5178"/>
    <cellStyle name="Comma 6 7 2 3 2" xfId="10514"/>
    <cellStyle name="Comma 6 7 2 4" xfId="7869"/>
    <cellStyle name="Comma 6 7 3" xfId="2480"/>
    <cellStyle name="Comma 6 7 3 2" xfId="5180"/>
    <cellStyle name="Comma 6 7 3 2 2" xfId="10516"/>
    <cellStyle name="Comma 6 7 3 3" xfId="7871"/>
    <cellStyle name="Comma 6 7 4" xfId="2481"/>
    <cellStyle name="Comma 6 7 4 2" xfId="5181"/>
    <cellStyle name="Comma 6 7 4 2 2" xfId="10517"/>
    <cellStyle name="Comma 6 7 4 3" xfId="7872"/>
    <cellStyle name="Comma 6 7 5" xfId="5177"/>
    <cellStyle name="Comma 6 7 5 2" xfId="10513"/>
    <cellStyle name="Comma 6 7 6" xfId="7868"/>
    <cellStyle name="Comma 6 8" xfId="2482"/>
    <cellStyle name="Comma 6 8 2" xfId="2483"/>
    <cellStyle name="Comma 6 8 2 2" xfId="2484"/>
    <cellStyle name="Comma 6 8 2 2 2" xfId="5184"/>
    <cellStyle name="Comma 6 8 2 2 2 2" xfId="10520"/>
    <cellStyle name="Comma 6 8 2 2 3" xfId="7875"/>
    <cellStyle name="Comma 6 8 2 3" xfId="5183"/>
    <cellStyle name="Comma 6 8 2 3 2" xfId="10519"/>
    <cellStyle name="Comma 6 8 2 4" xfId="7874"/>
    <cellStyle name="Comma 6 8 3" xfId="2485"/>
    <cellStyle name="Comma 6 8 3 2" xfId="5185"/>
    <cellStyle name="Comma 6 8 3 2 2" xfId="10521"/>
    <cellStyle name="Comma 6 8 3 3" xfId="7876"/>
    <cellStyle name="Comma 6 8 4" xfId="2486"/>
    <cellStyle name="Comma 6 8 4 2" xfId="5186"/>
    <cellStyle name="Comma 6 8 4 2 2" xfId="10522"/>
    <cellStyle name="Comma 6 8 4 3" xfId="7877"/>
    <cellStyle name="Comma 6 8 5" xfId="5182"/>
    <cellStyle name="Comma 6 8 5 2" xfId="10518"/>
    <cellStyle name="Comma 6 8 6" xfId="7873"/>
    <cellStyle name="Comma 6 9" xfId="2487"/>
    <cellStyle name="Comma 6 9 2" xfId="2488"/>
    <cellStyle name="Comma 6 9 2 2" xfId="2489"/>
    <cellStyle name="Comma 6 9 2 2 2" xfId="5189"/>
    <cellStyle name="Comma 6 9 2 2 2 2" xfId="10525"/>
    <cellStyle name="Comma 6 9 2 2 3" xfId="7880"/>
    <cellStyle name="Comma 6 9 2 3" xfId="5188"/>
    <cellStyle name="Comma 6 9 2 3 2" xfId="10524"/>
    <cellStyle name="Comma 6 9 2 4" xfId="7879"/>
    <cellStyle name="Comma 6 9 3" xfId="2490"/>
    <cellStyle name="Comma 6 9 3 2" xfId="5190"/>
    <cellStyle name="Comma 6 9 3 2 2" xfId="10526"/>
    <cellStyle name="Comma 6 9 3 3" xfId="7881"/>
    <cellStyle name="Comma 6 9 4" xfId="2491"/>
    <cellStyle name="Comma 6 9 4 2" xfId="5191"/>
    <cellStyle name="Comma 6 9 4 2 2" xfId="10527"/>
    <cellStyle name="Comma 6 9 4 3" xfId="7882"/>
    <cellStyle name="Comma 6 9 5" xfId="5187"/>
    <cellStyle name="Comma 6 9 5 2" xfId="10523"/>
    <cellStyle name="Comma 6 9 6" xfId="7878"/>
    <cellStyle name="Comma 7" xfId="140"/>
    <cellStyle name="Comma 7 10" xfId="2493"/>
    <cellStyle name="Comma 7 10 2" xfId="2494"/>
    <cellStyle name="Comma 7 10 2 2" xfId="5194"/>
    <cellStyle name="Comma 7 10 2 2 2" xfId="10530"/>
    <cellStyle name="Comma 7 10 2 3" xfId="7885"/>
    <cellStyle name="Comma 7 10 3" xfId="2495"/>
    <cellStyle name="Comma 7 10 3 2" xfId="5195"/>
    <cellStyle name="Comma 7 10 3 2 2" xfId="10531"/>
    <cellStyle name="Comma 7 10 3 3" xfId="7886"/>
    <cellStyle name="Comma 7 10 4" xfId="5193"/>
    <cellStyle name="Comma 7 10 4 2" xfId="10529"/>
    <cellStyle name="Comma 7 10 5" xfId="7884"/>
    <cellStyle name="Comma 7 11" xfId="2496"/>
    <cellStyle name="Comma 7 11 2" xfId="2497"/>
    <cellStyle name="Comma 7 11 2 2" xfId="5197"/>
    <cellStyle name="Comma 7 11 2 2 2" xfId="10533"/>
    <cellStyle name="Comma 7 11 2 3" xfId="7888"/>
    <cellStyle name="Comma 7 11 3" xfId="5196"/>
    <cellStyle name="Comma 7 11 3 2" xfId="10532"/>
    <cellStyle name="Comma 7 11 4" xfId="7887"/>
    <cellStyle name="Comma 7 12" xfId="2498"/>
    <cellStyle name="Comma 7 12 2" xfId="5198"/>
    <cellStyle name="Comma 7 12 2 2" xfId="10534"/>
    <cellStyle name="Comma 7 12 3" xfId="7889"/>
    <cellStyle name="Comma 7 13" xfId="2499"/>
    <cellStyle name="Comma 7 13 2" xfId="5199"/>
    <cellStyle name="Comma 7 13 2 2" xfId="10535"/>
    <cellStyle name="Comma 7 13 3" xfId="7890"/>
    <cellStyle name="Comma 7 14" xfId="5192"/>
    <cellStyle name="Comma 7 14 2" xfId="10528"/>
    <cellStyle name="Comma 7 15" xfId="7883"/>
    <cellStyle name="Comma 7 16" xfId="2492"/>
    <cellStyle name="Comma 7 2" xfId="2500"/>
    <cellStyle name="Comma 7 2 10" xfId="2501"/>
    <cellStyle name="Comma 7 2 10 2" xfId="5201"/>
    <cellStyle name="Comma 7 2 10 2 2" xfId="10537"/>
    <cellStyle name="Comma 7 2 10 3" xfId="7892"/>
    <cellStyle name="Comma 7 2 11" xfId="5200"/>
    <cellStyle name="Comma 7 2 11 2" xfId="10536"/>
    <cellStyle name="Comma 7 2 12" xfId="7891"/>
    <cellStyle name="Comma 7 2 2" xfId="2502"/>
    <cellStyle name="Comma 7 2 2 10" xfId="5202"/>
    <cellStyle name="Comma 7 2 2 10 2" xfId="10538"/>
    <cellStyle name="Comma 7 2 2 11" xfId="7893"/>
    <cellStyle name="Comma 7 2 2 2" xfId="2503"/>
    <cellStyle name="Comma 7 2 2 2 2" xfId="2504"/>
    <cellStyle name="Comma 7 2 2 2 2 2" xfId="2505"/>
    <cellStyle name="Comma 7 2 2 2 2 2 2" xfId="5205"/>
    <cellStyle name="Comma 7 2 2 2 2 2 2 2" xfId="10541"/>
    <cellStyle name="Comma 7 2 2 2 2 2 3" xfId="7896"/>
    <cellStyle name="Comma 7 2 2 2 2 3" xfId="5204"/>
    <cellStyle name="Comma 7 2 2 2 2 3 2" xfId="10540"/>
    <cellStyle name="Comma 7 2 2 2 2 4" xfId="7895"/>
    <cellStyle name="Comma 7 2 2 2 3" xfId="2506"/>
    <cellStyle name="Comma 7 2 2 2 3 2" xfId="5206"/>
    <cellStyle name="Comma 7 2 2 2 3 2 2" xfId="10542"/>
    <cellStyle name="Comma 7 2 2 2 3 3" xfId="7897"/>
    <cellStyle name="Comma 7 2 2 2 4" xfId="2507"/>
    <cellStyle name="Comma 7 2 2 2 4 2" xfId="5207"/>
    <cellStyle name="Comma 7 2 2 2 4 2 2" xfId="10543"/>
    <cellStyle name="Comma 7 2 2 2 4 3" xfId="7898"/>
    <cellStyle name="Comma 7 2 2 2 5" xfId="5203"/>
    <cellStyle name="Comma 7 2 2 2 5 2" xfId="10539"/>
    <cellStyle name="Comma 7 2 2 2 6" xfId="7894"/>
    <cellStyle name="Comma 7 2 2 3" xfId="2508"/>
    <cellStyle name="Comma 7 2 2 3 2" xfId="2509"/>
    <cellStyle name="Comma 7 2 2 3 2 2" xfId="2510"/>
    <cellStyle name="Comma 7 2 2 3 2 2 2" xfId="5210"/>
    <cellStyle name="Comma 7 2 2 3 2 2 2 2" xfId="10546"/>
    <cellStyle name="Comma 7 2 2 3 2 2 3" xfId="7901"/>
    <cellStyle name="Comma 7 2 2 3 2 3" xfId="5209"/>
    <cellStyle name="Comma 7 2 2 3 2 3 2" xfId="10545"/>
    <cellStyle name="Comma 7 2 2 3 2 4" xfId="7900"/>
    <cellStyle name="Comma 7 2 2 3 3" xfId="2511"/>
    <cellStyle name="Comma 7 2 2 3 3 2" xfId="5211"/>
    <cellStyle name="Comma 7 2 2 3 3 2 2" xfId="10547"/>
    <cellStyle name="Comma 7 2 2 3 3 3" xfId="7902"/>
    <cellStyle name="Comma 7 2 2 3 4" xfId="2512"/>
    <cellStyle name="Comma 7 2 2 3 4 2" xfId="5212"/>
    <cellStyle name="Comma 7 2 2 3 4 2 2" xfId="10548"/>
    <cellStyle name="Comma 7 2 2 3 4 3" xfId="7903"/>
    <cellStyle name="Comma 7 2 2 3 5" xfId="5208"/>
    <cellStyle name="Comma 7 2 2 3 5 2" xfId="10544"/>
    <cellStyle name="Comma 7 2 2 3 6" xfId="7899"/>
    <cellStyle name="Comma 7 2 2 4" xfId="2513"/>
    <cellStyle name="Comma 7 2 2 4 2" xfId="2514"/>
    <cellStyle name="Comma 7 2 2 4 2 2" xfId="2515"/>
    <cellStyle name="Comma 7 2 2 4 2 2 2" xfId="5215"/>
    <cellStyle name="Comma 7 2 2 4 2 2 2 2" xfId="10551"/>
    <cellStyle name="Comma 7 2 2 4 2 2 3" xfId="7906"/>
    <cellStyle name="Comma 7 2 2 4 2 3" xfId="5214"/>
    <cellStyle name="Comma 7 2 2 4 2 3 2" xfId="10550"/>
    <cellStyle name="Comma 7 2 2 4 2 4" xfId="7905"/>
    <cellStyle name="Comma 7 2 2 4 3" xfId="2516"/>
    <cellStyle name="Comma 7 2 2 4 3 2" xfId="5216"/>
    <cellStyle name="Comma 7 2 2 4 3 2 2" xfId="10552"/>
    <cellStyle name="Comma 7 2 2 4 3 3" xfId="7907"/>
    <cellStyle name="Comma 7 2 2 4 4" xfId="2517"/>
    <cellStyle name="Comma 7 2 2 4 4 2" xfId="5217"/>
    <cellStyle name="Comma 7 2 2 4 4 2 2" xfId="10553"/>
    <cellStyle name="Comma 7 2 2 4 4 3" xfId="7908"/>
    <cellStyle name="Comma 7 2 2 4 5" xfId="5213"/>
    <cellStyle name="Comma 7 2 2 4 5 2" xfId="10549"/>
    <cellStyle name="Comma 7 2 2 4 6" xfId="7904"/>
    <cellStyle name="Comma 7 2 2 5" xfId="2518"/>
    <cellStyle name="Comma 7 2 2 5 2" xfId="2519"/>
    <cellStyle name="Comma 7 2 2 5 2 2" xfId="2520"/>
    <cellStyle name="Comma 7 2 2 5 2 2 2" xfId="5220"/>
    <cellStyle name="Comma 7 2 2 5 2 2 2 2" xfId="10556"/>
    <cellStyle name="Comma 7 2 2 5 2 2 3" xfId="7911"/>
    <cellStyle name="Comma 7 2 2 5 2 3" xfId="5219"/>
    <cellStyle name="Comma 7 2 2 5 2 3 2" xfId="10555"/>
    <cellStyle name="Comma 7 2 2 5 2 4" xfId="7910"/>
    <cellStyle name="Comma 7 2 2 5 3" xfId="2521"/>
    <cellStyle name="Comma 7 2 2 5 3 2" xfId="5221"/>
    <cellStyle name="Comma 7 2 2 5 3 2 2" xfId="10557"/>
    <cellStyle name="Comma 7 2 2 5 3 3" xfId="7912"/>
    <cellStyle name="Comma 7 2 2 5 4" xfId="2522"/>
    <cellStyle name="Comma 7 2 2 5 4 2" xfId="5222"/>
    <cellStyle name="Comma 7 2 2 5 4 2 2" xfId="10558"/>
    <cellStyle name="Comma 7 2 2 5 4 3" xfId="7913"/>
    <cellStyle name="Comma 7 2 2 5 5" xfId="5218"/>
    <cellStyle name="Comma 7 2 2 5 5 2" xfId="10554"/>
    <cellStyle name="Comma 7 2 2 5 6" xfId="7909"/>
    <cellStyle name="Comma 7 2 2 6" xfId="2523"/>
    <cellStyle name="Comma 7 2 2 6 2" xfId="2524"/>
    <cellStyle name="Comma 7 2 2 6 2 2" xfId="5224"/>
    <cellStyle name="Comma 7 2 2 6 2 2 2" xfId="10560"/>
    <cellStyle name="Comma 7 2 2 6 2 3" xfId="7915"/>
    <cellStyle name="Comma 7 2 2 6 3" xfId="2525"/>
    <cellStyle name="Comma 7 2 2 6 3 2" xfId="5225"/>
    <cellStyle name="Comma 7 2 2 6 3 2 2" xfId="10561"/>
    <cellStyle name="Comma 7 2 2 6 3 3" xfId="7916"/>
    <cellStyle name="Comma 7 2 2 6 4" xfId="5223"/>
    <cellStyle name="Comma 7 2 2 6 4 2" xfId="10559"/>
    <cellStyle name="Comma 7 2 2 6 5" xfId="7914"/>
    <cellStyle name="Comma 7 2 2 7" xfId="2526"/>
    <cellStyle name="Comma 7 2 2 7 2" xfId="2527"/>
    <cellStyle name="Comma 7 2 2 7 2 2" xfId="5227"/>
    <cellStyle name="Comma 7 2 2 7 2 2 2" xfId="10563"/>
    <cellStyle name="Comma 7 2 2 7 2 3" xfId="7918"/>
    <cellStyle name="Comma 7 2 2 7 3" xfId="5226"/>
    <cellStyle name="Comma 7 2 2 7 3 2" xfId="10562"/>
    <cellStyle name="Comma 7 2 2 7 4" xfId="7917"/>
    <cellStyle name="Comma 7 2 2 8" xfId="2528"/>
    <cellStyle name="Comma 7 2 2 8 2" xfId="5228"/>
    <cellStyle name="Comma 7 2 2 8 2 2" xfId="10564"/>
    <cellStyle name="Comma 7 2 2 8 3" xfId="7919"/>
    <cellStyle name="Comma 7 2 2 9" xfId="2529"/>
    <cellStyle name="Comma 7 2 2 9 2" xfId="5229"/>
    <cellStyle name="Comma 7 2 2 9 2 2" xfId="10565"/>
    <cellStyle name="Comma 7 2 2 9 3" xfId="7920"/>
    <cellStyle name="Comma 7 2 3" xfId="2530"/>
    <cellStyle name="Comma 7 2 3 2" xfId="2531"/>
    <cellStyle name="Comma 7 2 3 2 2" xfId="2532"/>
    <cellStyle name="Comma 7 2 3 2 2 2" xfId="5232"/>
    <cellStyle name="Comma 7 2 3 2 2 2 2" xfId="10568"/>
    <cellStyle name="Comma 7 2 3 2 2 3" xfId="7923"/>
    <cellStyle name="Comma 7 2 3 2 3" xfId="5231"/>
    <cellStyle name="Comma 7 2 3 2 3 2" xfId="10567"/>
    <cellStyle name="Comma 7 2 3 2 4" xfId="7922"/>
    <cellStyle name="Comma 7 2 3 3" xfId="2533"/>
    <cellStyle name="Comma 7 2 3 3 2" xfId="5233"/>
    <cellStyle name="Comma 7 2 3 3 2 2" xfId="10569"/>
    <cellStyle name="Comma 7 2 3 3 3" xfId="7924"/>
    <cellStyle name="Comma 7 2 3 4" xfId="2534"/>
    <cellStyle name="Comma 7 2 3 4 2" xfId="5234"/>
    <cellStyle name="Comma 7 2 3 4 2 2" xfId="10570"/>
    <cellStyle name="Comma 7 2 3 4 3" xfId="7925"/>
    <cellStyle name="Comma 7 2 3 5" xfId="5230"/>
    <cellStyle name="Comma 7 2 3 5 2" xfId="10566"/>
    <cellStyle name="Comma 7 2 3 6" xfId="7921"/>
    <cellStyle name="Comma 7 2 4" xfId="2535"/>
    <cellStyle name="Comma 7 2 4 2" xfId="2536"/>
    <cellStyle name="Comma 7 2 4 2 2" xfId="2537"/>
    <cellStyle name="Comma 7 2 4 2 2 2" xfId="5237"/>
    <cellStyle name="Comma 7 2 4 2 2 2 2" xfId="10573"/>
    <cellStyle name="Comma 7 2 4 2 2 3" xfId="7928"/>
    <cellStyle name="Comma 7 2 4 2 3" xfId="5236"/>
    <cellStyle name="Comma 7 2 4 2 3 2" xfId="10572"/>
    <cellStyle name="Comma 7 2 4 2 4" xfId="7927"/>
    <cellStyle name="Comma 7 2 4 3" xfId="2538"/>
    <cellStyle name="Comma 7 2 4 3 2" xfId="5238"/>
    <cellStyle name="Comma 7 2 4 3 2 2" xfId="10574"/>
    <cellStyle name="Comma 7 2 4 3 3" xfId="7929"/>
    <cellStyle name="Comma 7 2 4 4" xfId="2539"/>
    <cellStyle name="Comma 7 2 4 4 2" xfId="5239"/>
    <cellStyle name="Comma 7 2 4 4 2 2" xfId="10575"/>
    <cellStyle name="Comma 7 2 4 4 3" xfId="7930"/>
    <cellStyle name="Comma 7 2 4 5" xfId="5235"/>
    <cellStyle name="Comma 7 2 4 5 2" xfId="10571"/>
    <cellStyle name="Comma 7 2 4 6" xfId="7926"/>
    <cellStyle name="Comma 7 2 5" xfId="2540"/>
    <cellStyle name="Comma 7 2 5 2" xfId="2541"/>
    <cellStyle name="Comma 7 2 5 2 2" xfId="2542"/>
    <cellStyle name="Comma 7 2 5 2 2 2" xfId="5242"/>
    <cellStyle name="Comma 7 2 5 2 2 2 2" xfId="10578"/>
    <cellStyle name="Comma 7 2 5 2 2 3" xfId="7933"/>
    <cellStyle name="Comma 7 2 5 2 3" xfId="5241"/>
    <cellStyle name="Comma 7 2 5 2 3 2" xfId="10577"/>
    <cellStyle name="Comma 7 2 5 2 4" xfId="7932"/>
    <cellStyle name="Comma 7 2 5 3" xfId="2543"/>
    <cellStyle name="Comma 7 2 5 3 2" xfId="5243"/>
    <cellStyle name="Comma 7 2 5 3 2 2" xfId="10579"/>
    <cellStyle name="Comma 7 2 5 3 3" xfId="7934"/>
    <cellStyle name="Comma 7 2 5 4" xfId="2544"/>
    <cellStyle name="Comma 7 2 5 4 2" xfId="5244"/>
    <cellStyle name="Comma 7 2 5 4 2 2" xfId="10580"/>
    <cellStyle name="Comma 7 2 5 4 3" xfId="7935"/>
    <cellStyle name="Comma 7 2 5 5" xfId="5240"/>
    <cellStyle name="Comma 7 2 5 5 2" xfId="10576"/>
    <cellStyle name="Comma 7 2 5 6" xfId="7931"/>
    <cellStyle name="Comma 7 2 6" xfId="2545"/>
    <cellStyle name="Comma 7 2 6 2" xfId="2546"/>
    <cellStyle name="Comma 7 2 6 2 2" xfId="2547"/>
    <cellStyle name="Comma 7 2 6 2 2 2" xfId="5247"/>
    <cellStyle name="Comma 7 2 6 2 2 2 2" xfId="10583"/>
    <cellStyle name="Comma 7 2 6 2 2 3" xfId="7938"/>
    <cellStyle name="Comma 7 2 6 2 3" xfId="5246"/>
    <cellStyle name="Comma 7 2 6 2 3 2" xfId="10582"/>
    <cellStyle name="Comma 7 2 6 2 4" xfId="7937"/>
    <cellStyle name="Comma 7 2 6 3" xfId="2548"/>
    <cellStyle name="Comma 7 2 6 3 2" xfId="5248"/>
    <cellStyle name="Comma 7 2 6 3 2 2" xfId="10584"/>
    <cellStyle name="Comma 7 2 6 3 3" xfId="7939"/>
    <cellStyle name="Comma 7 2 6 4" xfId="2549"/>
    <cellStyle name="Comma 7 2 6 4 2" xfId="5249"/>
    <cellStyle name="Comma 7 2 6 4 2 2" xfId="10585"/>
    <cellStyle name="Comma 7 2 6 4 3" xfId="7940"/>
    <cellStyle name="Comma 7 2 6 5" xfId="5245"/>
    <cellStyle name="Comma 7 2 6 5 2" xfId="10581"/>
    <cellStyle name="Comma 7 2 6 6" xfId="7936"/>
    <cellStyle name="Comma 7 2 7" xfId="2550"/>
    <cellStyle name="Comma 7 2 7 2" xfId="2551"/>
    <cellStyle name="Comma 7 2 7 2 2" xfId="5251"/>
    <cellStyle name="Comma 7 2 7 2 2 2" xfId="10587"/>
    <cellStyle name="Comma 7 2 7 2 3" xfId="7942"/>
    <cellStyle name="Comma 7 2 7 3" xfId="2552"/>
    <cellStyle name="Comma 7 2 7 3 2" xfId="5252"/>
    <cellStyle name="Comma 7 2 7 3 2 2" xfId="10588"/>
    <cellStyle name="Comma 7 2 7 3 3" xfId="7943"/>
    <cellStyle name="Comma 7 2 7 4" xfId="5250"/>
    <cellStyle name="Comma 7 2 7 4 2" xfId="10586"/>
    <cellStyle name="Comma 7 2 7 5" xfId="7941"/>
    <cellStyle name="Comma 7 2 8" xfId="2553"/>
    <cellStyle name="Comma 7 2 8 2" xfId="2554"/>
    <cellStyle name="Comma 7 2 8 2 2" xfId="5254"/>
    <cellStyle name="Comma 7 2 8 2 2 2" xfId="10590"/>
    <cellStyle name="Comma 7 2 8 2 3" xfId="7945"/>
    <cellStyle name="Comma 7 2 8 3" xfId="5253"/>
    <cellStyle name="Comma 7 2 8 3 2" xfId="10589"/>
    <cellStyle name="Comma 7 2 8 4" xfId="7944"/>
    <cellStyle name="Comma 7 2 9" xfId="2555"/>
    <cellStyle name="Comma 7 2 9 2" xfId="5255"/>
    <cellStyle name="Comma 7 2 9 2 2" xfId="10591"/>
    <cellStyle name="Comma 7 2 9 3" xfId="7946"/>
    <cellStyle name="Comma 7 3" xfId="2556"/>
    <cellStyle name="Comma 7 3 10" xfId="2557"/>
    <cellStyle name="Comma 7 3 10 2" xfId="5257"/>
    <cellStyle name="Comma 7 3 10 2 2" xfId="10593"/>
    <cellStyle name="Comma 7 3 10 3" xfId="7948"/>
    <cellStyle name="Comma 7 3 11" xfId="5256"/>
    <cellStyle name="Comma 7 3 11 2" xfId="10592"/>
    <cellStyle name="Comma 7 3 12" xfId="7947"/>
    <cellStyle name="Comma 7 3 2" xfId="2558"/>
    <cellStyle name="Comma 7 3 2 10" xfId="5258"/>
    <cellStyle name="Comma 7 3 2 10 2" xfId="10594"/>
    <cellStyle name="Comma 7 3 2 11" xfId="7949"/>
    <cellStyle name="Comma 7 3 2 2" xfId="2559"/>
    <cellStyle name="Comma 7 3 2 2 2" xfId="2560"/>
    <cellStyle name="Comma 7 3 2 2 2 2" xfId="2561"/>
    <cellStyle name="Comma 7 3 2 2 2 2 2" xfId="5261"/>
    <cellStyle name="Comma 7 3 2 2 2 2 2 2" xfId="10597"/>
    <cellStyle name="Comma 7 3 2 2 2 2 3" xfId="7952"/>
    <cellStyle name="Comma 7 3 2 2 2 3" xfId="5260"/>
    <cellStyle name="Comma 7 3 2 2 2 3 2" xfId="10596"/>
    <cellStyle name="Comma 7 3 2 2 2 4" xfId="7951"/>
    <cellStyle name="Comma 7 3 2 2 3" xfId="2562"/>
    <cellStyle name="Comma 7 3 2 2 3 2" xfId="5262"/>
    <cellStyle name="Comma 7 3 2 2 3 2 2" xfId="10598"/>
    <cellStyle name="Comma 7 3 2 2 3 3" xfId="7953"/>
    <cellStyle name="Comma 7 3 2 2 4" xfId="2563"/>
    <cellStyle name="Comma 7 3 2 2 4 2" xfId="5263"/>
    <cellStyle name="Comma 7 3 2 2 4 2 2" xfId="10599"/>
    <cellStyle name="Comma 7 3 2 2 4 3" xfId="7954"/>
    <cellStyle name="Comma 7 3 2 2 5" xfId="5259"/>
    <cellStyle name="Comma 7 3 2 2 5 2" xfId="10595"/>
    <cellStyle name="Comma 7 3 2 2 6" xfId="7950"/>
    <cellStyle name="Comma 7 3 2 3" xfId="2564"/>
    <cellStyle name="Comma 7 3 2 3 2" xfId="2565"/>
    <cellStyle name="Comma 7 3 2 3 2 2" xfId="2566"/>
    <cellStyle name="Comma 7 3 2 3 2 2 2" xfId="5266"/>
    <cellStyle name="Comma 7 3 2 3 2 2 2 2" xfId="10602"/>
    <cellStyle name="Comma 7 3 2 3 2 2 3" xfId="7957"/>
    <cellStyle name="Comma 7 3 2 3 2 3" xfId="5265"/>
    <cellStyle name="Comma 7 3 2 3 2 3 2" xfId="10601"/>
    <cellStyle name="Comma 7 3 2 3 2 4" xfId="7956"/>
    <cellStyle name="Comma 7 3 2 3 3" xfId="2567"/>
    <cellStyle name="Comma 7 3 2 3 3 2" xfId="5267"/>
    <cellStyle name="Comma 7 3 2 3 3 2 2" xfId="10603"/>
    <cellStyle name="Comma 7 3 2 3 3 3" xfId="7958"/>
    <cellStyle name="Comma 7 3 2 3 4" xfId="2568"/>
    <cellStyle name="Comma 7 3 2 3 4 2" xfId="5268"/>
    <cellStyle name="Comma 7 3 2 3 4 2 2" xfId="10604"/>
    <cellStyle name="Comma 7 3 2 3 4 3" xfId="7959"/>
    <cellStyle name="Comma 7 3 2 3 5" xfId="5264"/>
    <cellStyle name="Comma 7 3 2 3 5 2" xfId="10600"/>
    <cellStyle name="Comma 7 3 2 3 6" xfId="7955"/>
    <cellStyle name="Comma 7 3 2 4" xfId="2569"/>
    <cellStyle name="Comma 7 3 2 4 2" xfId="2570"/>
    <cellStyle name="Comma 7 3 2 4 2 2" xfId="2571"/>
    <cellStyle name="Comma 7 3 2 4 2 2 2" xfId="5271"/>
    <cellStyle name="Comma 7 3 2 4 2 2 2 2" xfId="10607"/>
    <cellStyle name="Comma 7 3 2 4 2 2 3" xfId="7962"/>
    <cellStyle name="Comma 7 3 2 4 2 3" xfId="5270"/>
    <cellStyle name="Comma 7 3 2 4 2 3 2" xfId="10606"/>
    <cellStyle name="Comma 7 3 2 4 2 4" xfId="7961"/>
    <cellStyle name="Comma 7 3 2 4 3" xfId="2572"/>
    <cellStyle name="Comma 7 3 2 4 3 2" xfId="5272"/>
    <cellStyle name="Comma 7 3 2 4 3 2 2" xfId="10608"/>
    <cellStyle name="Comma 7 3 2 4 3 3" xfId="7963"/>
    <cellStyle name="Comma 7 3 2 4 4" xfId="2573"/>
    <cellStyle name="Comma 7 3 2 4 4 2" xfId="5273"/>
    <cellStyle name="Comma 7 3 2 4 4 2 2" xfId="10609"/>
    <cellStyle name="Comma 7 3 2 4 4 3" xfId="7964"/>
    <cellStyle name="Comma 7 3 2 4 5" xfId="5269"/>
    <cellStyle name="Comma 7 3 2 4 5 2" xfId="10605"/>
    <cellStyle name="Comma 7 3 2 4 6" xfId="7960"/>
    <cellStyle name="Comma 7 3 2 5" xfId="2574"/>
    <cellStyle name="Comma 7 3 2 5 2" xfId="2575"/>
    <cellStyle name="Comma 7 3 2 5 2 2" xfId="2576"/>
    <cellStyle name="Comma 7 3 2 5 2 2 2" xfId="5276"/>
    <cellStyle name="Comma 7 3 2 5 2 2 2 2" xfId="10612"/>
    <cellStyle name="Comma 7 3 2 5 2 2 3" xfId="7967"/>
    <cellStyle name="Comma 7 3 2 5 2 3" xfId="5275"/>
    <cellStyle name="Comma 7 3 2 5 2 3 2" xfId="10611"/>
    <cellStyle name="Comma 7 3 2 5 2 4" xfId="7966"/>
    <cellStyle name="Comma 7 3 2 5 3" xfId="2577"/>
    <cellStyle name="Comma 7 3 2 5 3 2" xfId="5277"/>
    <cellStyle name="Comma 7 3 2 5 3 2 2" xfId="10613"/>
    <cellStyle name="Comma 7 3 2 5 3 3" xfId="7968"/>
    <cellStyle name="Comma 7 3 2 5 4" xfId="2578"/>
    <cellStyle name="Comma 7 3 2 5 4 2" xfId="5278"/>
    <cellStyle name="Comma 7 3 2 5 4 2 2" xfId="10614"/>
    <cellStyle name="Comma 7 3 2 5 4 3" xfId="7969"/>
    <cellStyle name="Comma 7 3 2 5 5" xfId="5274"/>
    <cellStyle name="Comma 7 3 2 5 5 2" xfId="10610"/>
    <cellStyle name="Comma 7 3 2 5 6" xfId="7965"/>
    <cellStyle name="Comma 7 3 2 6" xfId="2579"/>
    <cellStyle name="Comma 7 3 2 6 2" xfId="2580"/>
    <cellStyle name="Comma 7 3 2 6 2 2" xfId="5280"/>
    <cellStyle name="Comma 7 3 2 6 2 2 2" xfId="10616"/>
    <cellStyle name="Comma 7 3 2 6 2 3" xfId="7971"/>
    <cellStyle name="Comma 7 3 2 6 3" xfId="2581"/>
    <cellStyle name="Comma 7 3 2 6 3 2" xfId="5281"/>
    <cellStyle name="Comma 7 3 2 6 3 2 2" xfId="10617"/>
    <cellStyle name="Comma 7 3 2 6 3 3" xfId="7972"/>
    <cellStyle name="Comma 7 3 2 6 4" xfId="5279"/>
    <cellStyle name="Comma 7 3 2 6 4 2" xfId="10615"/>
    <cellStyle name="Comma 7 3 2 6 5" xfId="7970"/>
    <cellStyle name="Comma 7 3 2 7" xfId="2582"/>
    <cellStyle name="Comma 7 3 2 7 2" xfId="2583"/>
    <cellStyle name="Comma 7 3 2 7 2 2" xfId="5283"/>
    <cellStyle name="Comma 7 3 2 7 2 2 2" xfId="10619"/>
    <cellStyle name="Comma 7 3 2 7 2 3" xfId="7974"/>
    <cellStyle name="Comma 7 3 2 7 3" xfId="5282"/>
    <cellStyle name="Comma 7 3 2 7 3 2" xfId="10618"/>
    <cellStyle name="Comma 7 3 2 7 4" xfId="7973"/>
    <cellStyle name="Comma 7 3 2 8" xfId="2584"/>
    <cellStyle name="Comma 7 3 2 8 2" xfId="5284"/>
    <cellStyle name="Comma 7 3 2 8 2 2" xfId="10620"/>
    <cellStyle name="Comma 7 3 2 8 3" xfId="7975"/>
    <cellStyle name="Comma 7 3 2 9" xfId="2585"/>
    <cellStyle name="Comma 7 3 2 9 2" xfId="5285"/>
    <cellStyle name="Comma 7 3 2 9 2 2" xfId="10621"/>
    <cellStyle name="Comma 7 3 2 9 3" xfId="7976"/>
    <cellStyle name="Comma 7 3 3" xfId="2586"/>
    <cellStyle name="Comma 7 3 3 2" xfId="2587"/>
    <cellStyle name="Comma 7 3 3 2 2" xfId="2588"/>
    <cellStyle name="Comma 7 3 3 2 2 2" xfId="5288"/>
    <cellStyle name="Comma 7 3 3 2 2 2 2" xfId="10624"/>
    <cellStyle name="Comma 7 3 3 2 2 3" xfId="7979"/>
    <cellStyle name="Comma 7 3 3 2 3" xfId="5287"/>
    <cellStyle name="Comma 7 3 3 2 3 2" xfId="10623"/>
    <cellStyle name="Comma 7 3 3 2 4" xfId="7978"/>
    <cellStyle name="Comma 7 3 3 3" xfId="2589"/>
    <cellStyle name="Comma 7 3 3 3 2" xfId="5289"/>
    <cellStyle name="Comma 7 3 3 3 2 2" xfId="10625"/>
    <cellStyle name="Comma 7 3 3 3 3" xfId="7980"/>
    <cellStyle name="Comma 7 3 3 4" xfId="2590"/>
    <cellStyle name="Comma 7 3 3 4 2" xfId="5290"/>
    <cellStyle name="Comma 7 3 3 4 2 2" xfId="10626"/>
    <cellStyle name="Comma 7 3 3 4 3" xfId="7981"/>
    <cellStyle name="Comma 7 3 3 5" xfId="5286"/>
    <cellStyle name="Comma 7 3 3 5 2" xfId="10622"/>
    <cellStyle name="Comma 7 3 3 6" xfId="7977"/>
    <cellStyle name="Comma 7 3 4" xfId="2591"/>
    <cellStyle name="Comma 7 3 4 2" xfId="2592"/>
    <cellStyle name="Comma 7 3 4 2 2" xfId="2593"/>
    <cellStyle name="Comma 7 3 4 2 2 2" xfId="5293"/>
    <cellStyle name="Comma 7 3 4 2 2 2 2" xfId="10629"/>
    <cellStyle name="Comma 7 3 4 2 2 3" xfId="7984"/>
    <cellStyle name="Comma 7 3 4 2 3" xfId="5292"/>
    <cellStyle name="Comma 7 3 4 2 3 2" xfId="10628"/>
    <cellStyle name="Comma 7 3 4 2 4" xfId="7983"/>
    <cellStyle name="Comma 7 3 4 3" xfId="2594"/>
    <cellStyle name="Comma 7 3 4 3 2" xfId="5294"/>
    <cellStyle name="Comma 7 3 4 3 2 2" xfId="10630"/>
    <cellStyle name="Comma 7 3 4 3 3" xfId="7985"/>
    <cellStyle name="Comma 7 3 4 4" xfId="2595"/>
    <cellStyle name="Comma 7 3 4 4 2" xfId="5295"/>
    <cellStyle name="Comma 7 3 4 4 2 2" xfId="10631"/>
    <cellStyle name="Comma 7 3 4 4 3" xfId="7986"/>
    <cellStyle name="Comma 7 3 4 5" xfId="5291"/>
    <cellStyle name="Comma 7 3 4 5 2" xfId="10627"/>
    <cellStyle name="Comma 7 3 4 6" xfId="7982"/>
    <cellStyle name="Comma 7 3 5" xfId="2596"/>
    <cellStyle name="Comma 7 3 5 2" xfId="2597"/>
    <cellStyle name="Comma 7 3 5 2 2" xfId="2598"/>
    <cellStyle name="Comma 7 3 5 2 2 2" xfId="5298"/>
    <cellStyle name="Comma 7 3 5 2 2 2 2" xfId="10634"/>
    <cellStyle name="Comma 7 3 5 2 2 3" xfId="7989"/>
    <cellStyle name="Comma 7 3 5 2 3" xfId="5297"/>
    <cellStyle name="Comma 7 3 5 2 3 2" xfId="10633"/>
    <cellStyle name="Comma 7 3 5 2 4" xfId="7988"/>
    <cellStyle name="Comma 7 3 5 3" xfId="2599"/>
    <cellStyle name="Comma 7 3 5 3 2" xfId="5299"/>
    <cellStyle name="Comma 7 3 5 3 2 2" xfId="10635"/>
    <cellStyle name="Comma 7 3 5 3 3" xfId="7990"/>
    <cellStyle name="Comma 7 3 5 4" xfId="2600"/>
    <cellStyle name="Comma 7 3 5 4 2" xfId="5300"/>
    <cellStyle name="Comma 7 3 5 4 2 2" xfId="10636"/>
    <cellStyle name="Comma 7 3 5 4 3" xfId="7991"/>
    <cellStyle name="Comma 7 3 5 5" xfId="5296"/>
    <cellStyle name="Comma 7 3 5 5 2" xfId="10632"/>
    <cellStyle name="Comma 7 3 5 6" xfId="7987"/>
    <cellStyle name="Comma 7 3 6" xfId="2601"/>
    <cellStyle name="Comma 7 3 6 2" xfId="2602"/>
    <cellStyle name="Comma 7 3 6 2 2" xfId="2603"/>
    <cellStyle name="Comma 7 3 6 2 2 2" xfId="5303"/>
    <cellStyle name="Comma 7 3 6 2 2 2 2" xfId="10639"/>
    <cellStyle name="Comma 7 3 6 2 2 3" xfId="7994"/>
    <cellStyle name="Comma 7 3 6 2 3" xfId="5302"/>
    <cellStyle name="Comma 7 3 6 2 3 2" xfId="10638"/>
    <cellStyle name="Comma 7 3 6 2 4" xfId="7993"/>
    <cellStyle name="Comma 7 3 6 3" xfId="2604"/>
    <cellStyle name="Comma 7 3 6 3 2" xfId="5304"/>
    <cellStyle name="Comma 7 3 6 3 2 2" xfId="10640"/>
    <cellStyle name="Comma 7 3 6 3 3" xfId="7995"/>
    <cellStyle name="Comma 7 3 6 4" xfId="2605"/>
    <cellStyle name="Comma 7 3 6 4 2" xfId="5305"/>
    <cellStyle name="Comma 7 3 6 4 2 2" xfId="10641"/>
    <cellStyle name="Comma 7 3 6 4 3" xfId="7996"/>
    <cellStyle name="Comma 7 3 6 5" xfId="5301"/>
    <cellStyle name="Comma 7 3 6 5 2" xfId="10637"/>
    <cellStyle name="Comma 7 3 6 6" xfId="7992"/>
    <cellStyle name="Comma 7 3 7" xfId="2606"/>
    <cellStyle name="Comma 7 3 7 2" xfId="2607"/>
    <cellStyle name="Comma 7 3 7 2 2" xfId="5307"/>
    <cellStyle name="Comma 7 3 7 2 2 2" xfId="10643"/>
    <cellStyle name="Comma 7 3 7 2 3" xfId="7998"/>
    <cellStyle name="Comma 7 3 7 3" xfId="2608"/>
    <cellStyle name="Comma 7 3 7 3 2" xfId="5308"/>
    <cellStyle name="Comma 7 3 7 3 2 2" xfId="10644"/>
    <cellStyle name="Comma 7 3 7 3 3" xfId="7999"/>
    <cellStyle name="Comma 7 3 7 4" xfId="5306"/>
    <cellStyle name="Comma 7 3 7 4 2" xfId="10642"/>
    <cellStyle name="Comma 7 3 7 5" xfId="7997"/>
    <cellStyle name="Comma 7 3 8" xfId="2609"/>
    <cellStyle name="Comma 7 3 8 2" xfId="2610"/>
    <cellStyle name="Comma 7 3 8 2 2" xfId="5310"/>
    <cellStyle name="Comma 7 3 8 2 2 2" xfId="10646"/>
    <cellStyle name="Comma 7 3 8 2 3" xfId="8001"/>
    <cellStyle name="Comma 7 3 8 3" xfId="5309"/>
    <cellStyle name="Comma 7 3 8 3 2" xfId="10645"/>
    <cellStyle name="Comma 7 3 8 4" xfId="8000"/>
    <cellStyle name="Comma 7 3 9" xfId="2611"/>
    <cellStyle name="Comma 7 3 9 2" xfId="5311"/>
    <cellStyle name="Comma 7 3 9 2 2" xfId="10647"/>
    <cellStyle name="Comma 7 3 9 3" xfId="8002"/>
    <cellStyle name="Comma 7 4" xfId="2612"/>
    <cellStyle name="Comma 7 4 10" xfId="2613"/>
    <cellStyle name="Comma 7 4 10 2" xfId="5313"/>
    <cellStyle name="Comma 7 4 10 2 2" xfId="10649"/>
    <cellStyle name="Comma 7 4 10 3" xfId="8004"/>
    <cellStyle name="Comma 7 4 11" xfId="5312"/>
    <cellStyle name="Comma 7 4 11 2" xfId="10648"/>
    <cellStyle name="Comma 7 4 12" xfId="8003"/>
    <cellStyle name="Comma 7 4 2" xfId="2614"/>
    <cellStyle name="Comma 7 4 2 10" xfId="5314"/>
    <cellStyle name="Comma 7 4 2 10 2" xfId="10650"/>
    <cellStyle name="Comma 7 4 2 11" xfId="8005"/>
    <cellStyle name="Comma 7 4 2 2" xfId="2615"/>
    <cellStyle name="Comma 7 4 2 2 2" xfId="2616"/>
    <cellStyle name="Comma 7 4 2 2 2 2" xfId="2617"/>
    <cellStyle name="Comma 7 4 2 2 2 2 2" xfId="5317"/>
    <cellStyle name="Comma 7 4 2 2 2 2 2 2" xfId="10653"/>
    <cellStyle name="Comma 7 4 2 2 2 2 3" xfId="8008"/>
    <cellStyle name="Comma 7 4 2 2 2 3" xfId="5316"/>
    <cellStyle name="Comma 7 4 2 2 2 3 2" xfId="10652"/>
    <cellStyle name="Comma 7 4 2 2 2 4" xfId="8007"/>
    <cellStyle name="Comma 7 4 2 2 3" xfId="2618"/>
    <cellStyle name="Comma 7 4 2 2 3 2" xfId="5318"/>
    <cellStyle name="Comma 7 4 2 2 3 2 2" xfId="10654"/>
    <cellStyle name="Comma 7 4 2 2 3 3" xfId="8009"/>
    <cellStyle name="Comma 7 4 2 2 4" xfId="2619"/>
    <cellStyle name="Comma 7 4 2 2 4 2" xfId="5319"/>
    <cellStyle name="Comma 7 4 2 2 4 2 2" xfId="10655"/>
    <cellStyle name="Comma 7 4 2 2 4 3" xfId="8010"/>
    <cellStyle name="Comma 7 4 2 2 5" xfId="5315"/>
    <cellStyle name="Comma 7 4 2 2 5 2" xfId="10651"/>
    <cellStyle name="Comma 7 4 2 2 6" xfId="8006"/>
    <cellStyle name="Comma 7 4 2 3" xfId="2620"/>
    <cellStyle name="Comma 7 4 2 3 2" xfId="2621"/>
    <cellStyle name="Comma 7 4 2 3 2 2" xfId="2622"/>
    <cellStyle name="Comma 7 4 2 3 2 2 2" xfId="5322"/>
    <cellStyle name="Comma 7 4 2 3 2 2 2 2" xfId="10658"/>
    <cellStyle name="Comma 7 4 2 3 2 2 3" xfId="8013"/>
    <cellStyle name="Comma 7 4 2 3 2 3" xfId="5321"/>
    <cellStyle name="Comma 7 4 2 3 2 3 2" xfId="10657"/>
    <cellStyle name="Comma 7 4 2 3 2 4" xfId="8012"/>
    <cellStyle name="Comma 7 4 2 3 3" xfId="2623"/>
    <cellStyle name="Comma 7 4 2 3 3 2" xfId="5323"/>
    <cellStyle name="Comma 7 4 2 3 3 2 2" xfId="10659"/>
    <cellStyle name="Comma 7 4 2 3 3 3" xfId="8014"/>
    <cellStyle name="Comma 7 4 2 3 4" xfId="2624"/>
    <cellStyle name="Comma 7 4 2 3 4 2" xfId="5324"/>
    <cellStyle name="Comma 7 4 2 3 4 2 2" xfId="10660"/>
    <cellStyle name="Comma 7 4 2 3 4 3" xfId="8015"/>
    <cellStyle name="Comma 7 4 2 3 5" xfId="5320"/>
    <cellStyle name="Comma 7 4 2 3 5 2" xfId="10656"/>
    <cellStyle name="Comma 7 4 2 3 6" xfId="8011"/>
    <cellStyle name="Comma 7 4 2 4" xfId="2625"/>
    <cellStyle name="Comma 7 4 2 4 2" xfId="2626"/>
    <cellStyle name="Comma 7 4 2 4 2 2" xfId="2627"/>
    <cellStyle name="Comma 7 4 2 4 2 2 2" xfId="5327"/>
    <cellStyle name="Comma 7 4 2 4 2 2 2 2" xfId="10663"/>
    <cellStyle name="Comma 7 4 2 4 2 2 3" xfId="8018"/>
    <cellStyle name="Comma 7 4 2 4 2 3" xfId="5326"/>
    <cellStyle name="Comma 7 4 2 4 2 3 2" xfId="10662"/>
    <cellStyle name="Comma 7 4 2 4 2 4" xfId="8017"/>
    <cellStyle name="Comma 7 4 2 4 3" xfId="2628"/>
    <cellStyle name="Comma 7 4 2 4 3 2" xfId="5328"/>
    <cellStyle name="Comma 7 4 2 4 3 2 2" xfId="10664"/>
    <cellStyle name="Comma 7 4 2 4 3 3" xfId="8019"/>
    <cellStyle name="Comma 7 4 2 4 4" xfId="2629"/>
    <cellStyle name="Comma 7 4 2 4 4 2" xfId="5329"/>
    <cellStyle name="Comma 7 4 2 4 4 2 2" xfId="10665"/>
    <cellStyle name="Comma 7 4 2 4 4 3" xfId="8020"/>
    <cellStyle name="Comma 7 4 2 4 5" xfId="5325"/>
    <cellStyle name="Comma 7 4 2 4 5 2" xfId="10661"/>
    <cellStyle name="Comma 7 4 2 4 6" xfId="8016"/>
    <cellStyle name="Comma 7 4 2 5" xfId="2630"/>
    <cellStyle name="Comma 7 4 2 5 2" xfId="2631"/>
    <cellStyle name="Comma 7 4 2 5 2 2" xfId="2632"/>
    <cellStyle name="Comma 7 4 2 5 2 2 2" xfId="5332"/>
    <cellStyle name="Comma 7 4 2 5 2 2 2 2" xfId="10668"/>
    <cellStyle name="Comma 7 4 2 5 2 2 3" xfId="8023"/>
    <cellStyle name="Comma 7 4 2 5 2 3" xfId="5331"/>
    <cellStyle name="Comma 7 4 2 5 2 3 2" xfId="10667"/>
    <cellStyle name="Comma 7 4 2 5 2 4" xfId="8022"/>
    <cellStyle name="Comma 7 4 2 5 3" xfId="2633"/>
    <cellStyle name="Comma 7 4 2 5 3 2" xfId="5333"/>
    <cellStyle name="Comma 7 4 2 5 3 2 2" xfId="10669"/>
    <cellStyle name="Comma 7 4 2 5 3 3" xfId="8024"/>
    <cellStyle name="Comma 7 4 2 5 4" xfId="2634"/>
    <cellStyle name="Comma 7 4 2 5 4 2" xfId="5334"/>
    <cellStyle name="Comma 7 4 2 5 4 2 2" xfId="10670"/>
    <cellStyle name="Comma 7 4 2 5 4 3" xfId="8025"/>
    <cellStyle name="Comma 7 4 2 5 5" xfId="5330"/>
    <cellStyle name="Comma 7 4 2 5 5 2" xfId="10666"/>
    <cellStyle name="Comma 7 4 2 5 6" xfId="8021"/>
    <cellStyle name="Comma 7 4 2 6" xfId="2635"/>
    <cellStyle name="Comma 7 4 2 6 2" xfId="2636"/>
    <cellStyle name="Comma 7 4 2 6 2 2" xfId="5336"/>
    <cellStyle name="Comma 7 4 2 6 2 2 2" xfId="10672"/>
    <cellStyle name="Comma 7 4 2 6 2 3" xfId="8027"/>
    <cellStyle name="Comma 7 4 2 6 3" xfId="2637"/>
    <cellStyle name="Comma 7 4 2 6 3 2" xfId="5337"/>
    <cellStyle name="Comma 7 4 2 6 3 2 2" xfId="10673"/>
    <cellStyle name="Comma 7 4 2 6 3 3" xfId="8028"/>
    <cellStyle name="Comma 7 4 2 6 4" xfId="5335"/>
    <cellStyle name="Comma 7 4 2 6 4 2" xfId="10671"/>
    <cellStyle name="Comma 7 4 2 6 5" xfId="8026"/>
    <cellStyle name="Comma 7 4 2 7" xfId="2638"/>
    <cellStyle name="Comma 7 4 2 7 2" xfId="2639"/>
    <cellStyle name="Comma 7 4 2 7 2 2" xfId="5339"/>
    <cellStyle name="Comma 7 4 2 7 2 2 2" xfId="10675"/>
    <cellStyle name="Comma 7 4 2 7 2 3" xfId="8030"/>
    <cellStyle name="Comma 7 4 2 7 3" xfId="5338"/>
    <cellStyle name="Comma 7 4 2 7 3 2" xfId="10674"/>
    <cellStyle name="Comma 7 4 2 7 4" xfId="8029"/>
    <cellStyle name="Comma 7 4 2 8" xfId="2640"/>
    <cellStyle name="Comma 7 4 2 8 2" xfId="5340"/>
    <cellStyle name="Comma 7 4 2 8 2 2" xfId="10676"/>
    <cellStyle name="Comma 7 4 2 8 3" xfId="8031"/>
    <cellStyle name="Comma 7 4 2 9" xfId="2641"/>
    <cellStyle name="Comma 7 4 2 9 2" xfId="5341"/>
    <cellStyle name="Comma 7 4 2 9 2 2" xfId="10677"/>
    <cellStyle name="Comma 7 4 2 9 3" xfId="8032"/>
    <cellStyle name="Comma 7 4 3" xfId="2642"/>
    <cellStyle name="Comma 7 4 3 2" xfId="2643"/>
    <cellStyle name="Comma 7 4 3 2 2" xfId="2644"/>
    <cellStyle name="Comma 7 4 3 2 2 2" xfId="5344"/>
    <cellStyle name="Comma 7 4 3 2 2 2 2" xfId="10680"/>
    <cellStyle name="Comma 7 4 3 2 2 3" xfId="8035"/>
    <cellStyle name="Comma 7 4 3 2 3" xfId="5343"/>
    <cellStyle name="Comma 7 4 3 2 3 2" xfId="10679"/>
    <cellStyle name="Comma 7 4 3 2 4" xfId="8034"/>
    <cellStyle name="Comma 7 4 3 3" xfId="2645"/>
    <cellStyle name="Comma 7 4 3 3 2" xfId="5345"/>
    <cellStyle name="Comma 7 4 3 3 2 2" xfId="10681"/>
    <cellStyle name="Comma 7 4 3 3 3" xfId="8036"/>
    <cellStyle name="Comma 7 4 3 4" xfId="2646"/>
    <cellStyle name="Comma 7 4 3 4 2" xfId="5346"/>
    <cellStyle name="Comma 7 4 3 4 2 2" xfId="10682"/>
    <cellStyle name="Comma 7 4 3 4 3" xfId="8037"/>
    <cellStyle name="Comma 7 4 3 5" xfId="5342"/>
    <cellStyle name="Comma 7 4 3 5 2" xfId="10678"/>
    <cellStyle name="Comma 7 4 3 6" xfId="8033"/>
    <cellStyle name="Comma 7 4 4" xfId="2647"/>
    <cellStyle name="Comma 7 4 4 2" xfId="2648"/>
    <cellStyle name="Comma 7 4 4 2 2" xfId="2649"/>
    <cellStyle name="Comma 7 4 4 2 2 2" xfId="5349"/>
    <cellStyle name="Comma 7 4 4 2 2 2 2" xfId="10685"/>
    <cellStyle name="Comma 7 4 4 2 2 3" xfId="8040"/>
    <cellStyle name="Comma 7 4 4 2 3" xfId="5348"/>
    <cellStyle name="Comma 7 4 4 2 3 2" xfId="10684"/>
    <cellStyle name="Comma 7 4 4 2 4" xfId="8039"/>
    <cellStyle name="Comma 7 4 4 3" xfId="2650"/>
    <cellStyle name="Comma 7 4 4 3 2" xfId="5350"/>
    <cellStyle name="Comma 7 4 4 3 2 2" xfId="10686"/>
    <cellStyle name="Comma 7 4 4 3 3" xfId="8041"/>
    <cellStyle name="Comma 7 4 4 4" xfId="2651"/>
    <cellStyle name="Comma 7 4 4 4 2" xfId="5351"/>
    <cellStyle name="Comma 7 4 4 4 2 2" xfId="10687"/>
    <cellStyle name="Comma 7 4 4 4 3" xfId="8042"/>
    <cellStyle name="Comma 7 4 4 5" xfId="5347"/>
    <cellStyle name="Comma 7 4 4 5 2" xfId="10683"/>
    <cellStyle name="Comma 7 4 4 6" xfId="8038"/>
    <cellStyle name="Comma 7 4 5" xfId="2652"/>
    <cellStyle name="Comma 7 4 5 2" xfId="2653"/>
    <cellStyle name="Comma 7 4 5 2 2" xfId="2654"/>
    <cellStyle name="Comma 7 4 5 2 2 2" xfId="5354"/>
    <cellStyle name="Comma 7 4 5 2 2 2 2" xfId="10690"/>
    <cellStyle name="Comma 7 4 5 2 2 3" xfId="8045"/>
    <cellStyle name="Comma 7 4 5 2 3" xfId="5353"/>
    <cellStyle name="Comma 7 4 5 2 3 2" xfId="10689"/>
    <cellStyle name="Comma 7 4 5 2 4" xfId="8044"/>
    <cellStyle name="Comma 7 4 5 3" xfId="2655"/>
    <cellStyle name="Comma 7 4 5 3 2" xfId="5355"/>
    <cellStyle name="Comma 7 4 5 3 2 2" xfId="10691"/>
    <cellStyle name="Comma 7 4 5 3 3" xfId="8046"/>
    <cellStyle name="Comma 7 4 5 4" xfId="2656"/>
    <cellStyle name="Comma 7 4 5 4 2" xfId="5356"/>
    <cellStyle name="Comma 7 4 5 4 2 2" xfId="10692"/>
    <cellStyle name="Comma 7 4 5 4 3" xfId="8047"/>
    <cellStyle name="Comma 7 4 5 5" xfId="5352"/>
    <cellStyle name="Comma 7 4 5 5 2" xfId="10688"/>
    <cellStyle name="Comma 7 4 5 6" xfId="8043"/>
    <cellStyle name="Comma 7 4 6" xfId="2657"/>
    <cellStyle name="Comma 7 4 6 2" xfId="2658"/>
    <cellStyle name="Comma 7 4 6 2 2" xfId="2659"/>
    <cellStyle name="Comma 7 4 6 2 2 2" xfId="5359"/>
    <cellStyle name="Comma 7 4 6 2 2 2 2" xfId="10695"/>
    <cellStyle name="Comma 7 4 6 2 2 3" xfId="8050"/>
    <cellStyle name="Comma 7 4 6 2 3" xfId="5358"/>
    <cellStyle name="Comma 7 4 6 2 3 2" xfId="10694"/>
    <cellStyle name="Comma 7 4 6 2 4" xfId="8049"/>
    <cellStyle name="Comma 7 4 6 3" xfId="2660"/>
    <cellStyle name="Comma 7 4 6 3 2" xfId="5360"/>
    <cellStyle name="Comma 7 4 6 3 2 2" xfId="10696"/>
    <cellStyle name="Comma 7 4 6 3 3" xfId="8051"/>
    <cellStyle name="Comma 7 4 6 4" xfId="2661"/>
    <cellStyle name="Comma 7 4 6 4 2" xfId="5361"/>
    <cellStyle name="Comma 7 4 6 4 2 2" xfId="10697"/>
    <cellStyle name="Comma 7 4 6 4 3" xfId="8052"/>
    <cellStyle name="Comma 7 4 6 5" xfId="5357"/>
    <cellStyle name="Comma 7 4 6 5 2" xfId="10693"/>
    <cellStyle name="Comma 7 4 6 6" xfId="8048"/>
    <cellStyle name="Comma 7 4 7" xfId="2662"/>
    <cellStyle name="Comma 7 4 7 2" xfId="2663"/>
    <cellStyle name="Comma 7 4 7 2 2" xfId="5363"/>
    <cellStyle name="Comma 7 4 7 2 2 2" xfId="10699"/>
    <cellStyle name="Comma 7 4 7 2 3" xfId="8054"/>
    <cellStyle name="Comma 7 4 7 3" xfId="2664"/>
    <cellStyle name="Comma 7 4 7 3 2" xfId="5364"/>
    <cellStyle name="Comma 7 4 7 3 2 2" xfId="10700"/>
    <cellStyle name="Comma 7 4 7 3 3" xfId="8055"/>
    <cellStyle name="Comma 7 4 7 4" xfId="5362"/>
    <cellStyle name="Comma 7 4 7 4 2" xfId="10698"/>
    <cellStyle name="Comma 7 4 7 5" xfId="8053"/>
    <cellStyle name="Comma 7 4 8" xfId="2665"/>
    <cellStyle name="Comma 7 4 8 2" xfId="2666"/>
    <cellStyle name="Comma 7 4 8 2 2" xfId="5366"/>
    <cellStyle name="Comma 7 4 8 2 2 2" xfId="10702"/>
    <cellStyle name="Comma 7 4 8 2 3" xfId="8057"/>
    <cellStyle name="Comma 7 4 8 3" xfId="5365"/>
    <cellStyle name="Comma 7 4 8 3 2" xfId="10701"/>
    <cellStyle name="Comma 7 4 8 4" xfId="8056"/>
    <cellStyle name="Comma 7 4 9" xfId="2667"/>
    <cellStyle name="Comma 7 4 9 2" xfId="5367"/>
    <cellStyle name="Comma 7 4 9 2 2" xfId="10703"/>
    <cellStyle name="Comma 7 4 9 3" xfId="8058"/>
    <cellStyle name="Comma 7 5" xfId="2668"/>
    <cellStyle name="Comma 7 5 10" xfId="5368"/>
    <cellStyle name="Comma 7 5 10 2" xfId="10704"/>
    <cellStyle name="Comma 7 5 11" xfId="8059"/>
    <cellStyle name="Comma 7 5 2" xfId="2669"/>
    <cellStyle name="Comma 7 5 2 2" xfId="2670"/>
    <cellStyle name="Comma 7 5 2 2 2" xfId="2671"/>
    <cellStyle name="Comma 7 5 2 2 2 2" xfId="5371"/>
    <cellStyle name="Comma 7 5 2 2 2 2 2" xfId="10707"/>
    <cellStyle name="Comma 7 5 2 2 2 3" xfId="8062"/>
    <cellStyle name="Comma 7 5 2 2 3" xfId="5370"/>
    <cellStyle name="Comma 7 5 2 2 3 2" xfId="10706"/>
    <cellStyle name="Comma 7 5 2 2 4" xfId="8061"/>
    <cellStyle name="Comma 7 5 2 3" xfId="2672"/>
    <cellStyle name="Comma 7 5 2 3 2" xfId="5372"/>
    <cellStyle name="Comma 7 5 2 3 2 2" xfId="10708"/>
    <cellStyle name="Comma 7 5 2 3 3" xfId="8063"/>
    <cellStyle name="Comma 7 5 2 4" xfId="2673"/>
    <cellStyle name="Comma 7 5 2 4 2" xfId="5373"/>
    <cellStyle name="Comma 7 5 2 4 2 2" xfId="10709"/>
    <cellStyle name="Comma 7 5 2 4 3" xfId="8064"/>
    <cellStyle name="Comma 7 5 2 5" xfId="5369"/>
    <cellStyle name="Comma 7 5 2 5 2" xfId="10705"/>
    <cellStyle name="Comma 7 5 2 6" xfId="8060"/>
    <cellStyle name="Comma 7 5 3" xfId="2674"/>
    <cellStyle name="Comma 7 5 3 2" xfId="2675"/>
    <cellStyle name="Comma 7 5 3 2 2" xfId="2676"/>
    <cellStyle name="Comma 7 5 3 2 2 2" xfId="5376"/>
    <cellStyle name="Comma 7 5 3 2 2 2 2" xfId="10712"/>
    <cellStyle name="Comma 7 5 3 2 2 3" xfId="8067"/>
    <cellStyle name="Comma 7 5 3 2 3" xfId="5375"/>
    <cellStyle name="Comma 7 5 3 2 3 2" xfId="10711"/>
    <cellStyle name="Comma 7 5 3 2 4" xfId="8066"/>
    <cellStyle name="Comma 7 5 3 3" xfId="2677"/>
    <cellStyle name="Comma 7 5 3 3 2" xfId="5377"/>
    <cellStyle name="Comma 7 5 3 3 2 2" xfId="10713"/>
    <cellStyle name="Comma 7 5 3 3 3" xfId="8068"/>
    <cellStyle name="Comma 7 5 3 4" xfId="2678"/>
    <cellStyle name="Comma 7 5 3 4 2" xfId="5378"/>
    <cellStyle name="Comma 7 5 3 4 2 2" xfId="10714"/>
    <cellStyle name="Comma 7 5 3 4 3" xfId="8069"/>
    <cellStyle name="Comma 7 5 3 5" xfId="5374"/>
    <cellStyle name="Comma 7 5 3 5 2" xfId="10710"/>
    <cellStyle name="Comma 7 5 3 6" xfId="8065"/>
    <cellStyle name="Comma 7 5 4" xfId="2679"/>
    <cellStyle name="Comma 7 5 4 2" xfId="2680"/>
    <cellStyle name="Comma 7 5 4 2 2" xfId="2681"/>
    <cellStyle name="Comma 7 5 4 2 2 2" xfId="5381"/>
    <cellStyle name="Comma 7 5 4 2 2 2 2" xfId="10717"/>
    <cellStyle name="Comma 7 5 4 2 2 3" xfId="8072"/>
    <cellStyle name="Comma 7 5 4 2 3" xfId="5380"/>
    <cellStyle name="Comma 7 5 4 2 3 2" xfId="10716"/>
    <cellStyle name="Comma 7 5 4 2 4" xfId="8071"/>
    <cellStyle name="Comma 7 5 4 3" xfId="2682"/>
    <cellStyle name="Comma 7 5 4 3 2" xfId="5382"/>
    <cellStyle name="Comma 7 5 4 3 2 2" xfId="10718"/>
    <cellStyle name="Comma 7 5 4 3 3" xfId="8073"/>
    <cellStyle name="Comma 7 5 4 4" xfId="2683"/>
    <cellStyle name="Comma 7 5 4 4 2" xfId="5383"/>
    <cellStyle name="Comma 7 5 4 4 2 2" xfId="10719"/>
    <cellStyle name="Comma 7 5 4 4 3" xfId="8074"/>
    <cellStyle name="Comma 7 5 4 5" xfId="5379"/>
    <cellStyle name="Comma 7 5 4 5 2" xfId="10715"/>
    <cellStyle name="Comma 7 5 4 6" xfId="8070"/>
    <cellStyle name="Comma 7 5 5" xfId="2684"/>
    <cellStyle name="Comma 7 5 5 2" xfId="2685"/>
    <cellStyle name="Comma 7 5 5 2 2" xfId="2686"/>
    <cellStyle name="Comma 7 5 5 2 2 2" xfId="5386"/>
    <cellStyle name="Comma 7 5 5 2 2 2 2" xfId="10722"/>
    <cellStyle name="Comma 7 5 5 2 2 3" xfId="8077"/>
    <cellStyle name="Comma 7 5 5 2 3" xfId="5385"/>
    <cellStyle name="Comma 7 5 5 2 3 2" xfId="10721"/>
    <cellStyle name="Comma 7 5 5 2 4" xfId="8076"/>
    <cellStyle name="Comma 7 5 5 3" xfId="2687"/>
    <cellStyle name="Comma 7 5 5 3 2" xfId="5387"/>
    <cellStyle name="Comma 7 5 5 3 2 2" xfId="10723"/>
    <cellStyle name="Comma 7 5 5 3 3" xfId="8078"/>
    <cellStyle name="Comma 7 5 5 4" xfId="2688"/>
    <cellStyle name="Comma 7 5 5 4 2" xfId="5388"/>
    <cellStyle name="Comma 7 5 5 4 2 2" xfId="10724"/>
    <cellStyle name="Comma 7 5 5 4 3" xfId="8079"/>
    <cellStyle name="Comma 7 5 5 5" xfId="5384"/>
    <cellStyle name="Comma 7 5 5 5 2" xfId="10720"/>
    <cellStyle name="Comma 7 5 5 6" xfId="8075"/>
    <cellStyle name="Comma 7 5 6" xfId="2689"/>
    <cellStyle name="Comma 7 5 6 2" xfId="2690"/>
    <cellStyle name="Comma 7 5 6 2 2" xfId="5390"/>
    <cellStyle name="Comma 7 5 6 2 2 2" xfId="10726"/>
    <cellStyle name="Comma 7 5 6 2 3" xfId="8081"/>
    <cellStyle name="Comma 7 5 6 3" xfId="2691"/>
    <cellStyle name="Comma 7 5 6 3 2" xfId="5391"/>
    <cellStyle name="Comma 7 5 6 3 2 2" xfId="10727"/>
    <cellStyle name="Comma 7 5 6 3 3" xfId="8082"/>
    <cellStyle name="Comma 7 5 6 4" xfId="5389"/>
    <cellStyle name="Comma 7 5 6 4 2" xfId="10725"/>
    <cellStyle name="Comma 7 5 6 5" xfId="8080"/>
    <cellStyle name="Comma 7 5 7" xfId="2692"/>
    <cellStyle name="Comma 7 5 7 2" xfId="2693"/>
    <cellStyle name="Comma 7 5 7 2 2" xfId="5393"/>
    <cellStyle name="Comma 7 5 7 2 2 2" xfId="10729"/>
    <cellStyle name="Comma 7 5 7 2 3" xfId="8084"/>
    <cellStyle name="Comma 7 5 7 3" xfId="5392"/>
    <cellStyle name="Comma 7 5 7 3 2" xfId="10728"/>
    <cellStyle name="Comma 7 5 7 4" xfId="8083"/>
    <cellStyle name="Comma 7 5 8" xfId="2694"/>
    <cellStyle name="Comma 7 5 8 2" xfId="5394"/>
    <cellStyle name="Comma 7 5 8 2 2" xfId="10730"/>
    <cellStyle name="Comma 7 5 8 3" xfId="8085"/>
    <cellStyle name="Comma 7 5 9" xfId="2695"/>
    <cellStyle name="Comma 7 5 9 2" xfId="5395"/>
    <cellStyle name="Comma 7 5 9 2 2" xfId="10731"/>
    <cellStyle name="Comma 7 5 9 3" xfId="8086"/>
    <cellStyle name="Comma 7 6" xfId="2696"/>
    <cellStyle name="Comma 7 6 2" xfId="2697"/>
    <cellStyle name="Comma 7 6 2 2" xfId="2698"/>
    <cellStyle name="Comma 7 6 2 2 2" xfId="5398"/>
    <cellStyle name="Comma 7 6 2 2 2 2" xfId="10734"/>
    <cellStyle name="Comma 7 6 2 2 3" xfId="8089"/>
    <cellStyle name="Comma 7 6 2 3" xfId="5397"/>
    <cellStyle name="Comma 7 6 2 3 2" xfId="10733"/>
    <cellStyle name="Comma 7 6 2 4" xfId="8088"/>
    <cellStyle name="Comma 7 6 3" xfId="2699"/>
    <cellStyle name="Comma 7 6 3 2" xfId="5399"/>
    <cellStyle name="Comma 7 6 3 2 2" xfId="10735"/>
    <cellStyle name="Comma 7 6 3 3" xfId="8090"/>
    <cellStyle name="Comma 7 6 4" xfId="2700"/>
    <cellStyle name="Comma 7 6 4 2" xfId="5400"/>
    <cellStyle name="Comma 7 6 4 2 2" xfId="10736"/>
    <cellStyle name="Comma 7 6 4 3" xfId="8091"/>
    <cellStyle name="Comma 7 6 5" xfId="5396"/>
    <cellStyle name="Comma 7 6 5 2" xfId="10732"/>
    <cellStyle name="Comma 7 6 6" xfId="8087"/>
    <cellStyle name="Comma 7 7" xfId="2701"/>
    <cellStyle name="Comma 7 7 2" xfId="2702"/>
    <cellStyle name="Comma 7 7 2 2" xfId="2703"/>
    <cellStyle name="Comma 7 7 2 2 2" xfId="5403"/>
    <cellStyle name="Comma 7 7 2 2 2 2" xfId="10739"/>
    <cellStyle name="Comma 7 7 2 2 3" xfId="8094"/>
    <cellStyle name="Comma 7 7 2 3" xfId="5402"/>
    <cellStyle name="Comma 7 7 2 3 2" xfId="10738"/>
    <cellStyle name="Comma 7 7 2 4" xfId="8093"/>
    <cellStyle name="Comma 7 7 3" xfId="2704"/>
    <cellStyle name="Comma 7 7 3 2" xfId="5404"/>
    <cellStyle name="Comma 7 7 3 2 2" xfId="10740"/>
    <cellStyle name="Comma 7 7 3 3" xfId="8095"/>
    <cellStyle name="Comma 7 7 4" xfId="2705"/>
    <cellStyle name="Comma 7 7 4 2" xfId="5405"/>
    <cellStyle name="Comma 7 7 4 2 2" xfId="10741"/>
    <cellStyle name="Comma 7 7 4 3" xfId="8096"/>
    <cellStyle name="Comma 7 7 5" xfId="5401"/>
    <cellStyle name="Comma 7 7 5 2" xfId="10737"/>
    <cellStyle name="Comma 7 7 6" xfId="8092"/>
    <cellStyle name="Comma 7 8" xfId="2706"/>
    <cellStyle name="Comma 7 8 2" xfId="2707"/>
    <cellStyle name="Comma 7 8 2 2" xfId="2708"/>
    <cellStyle name="Comma 7 8 2 2 2" xfId="5408"/>
    <cellStyle name="Comma 7 8 2 2 2 2" xfId="10744"/>
    <cellStyle name="Comma 7 8 2 2 3" xfId="8099"/>
    <cellStyle name="Comma 7 8 2 3" xfId="5407"/>
    <cellStyle name="Comma 7 8 2 3 2" xfId="10743"/>
    <cellStyle name="Comma 7 8 2 4" xfId="8098"/>
    <cellStyle name="Comma 7 8 3" xfId="2709"/>
    <cellStyle name="Comma 7 8 3 2" xfId="5409"/>
    <cellStyle name="Comma 7 8 3 2 2" xfId="10745"/>
    <cellStyle name="Comma 7 8 3 3" xfId="8100"/>
    <cellStyle name="Comma 7 8 4" xfId="2710"/>
    <cellStyle name="Comma 7 8 4 2" xfId="5410"/>
    <cellStyle name="Comma 7 8 4 2 2" xfId="10746"/>
    <cellStyle name="Comma 7 8 4 3" xfId="8101"/>
    <cellStyle name="Comma 7 8 5" xfId="5406"/>
    <cellStyle name="Comma 7 8 5 2" xfId="10742"/>
    <cellStyle name="Comma 7 8 6" xfId="8097"/>
    <cellStyle name="Comma 7 9" xfId="2711"/>
    <cellStyle name="Comma 7 9 2" xfId="2712"/>
    <cellStyle name="Comma 7 9 2 2" xfId="2713"/>
    <cellStyle name="Comma 7 9 2 2 2" xfId="5413"/>
    <cellStyle name="Comma 7 9 2 2 2 2" xfId="10749"/>
    <cellStyle name="Comma 7 9 2 2 3" xfId="8104"/>
    <cellStyle name="Comma 7 9 2 3" xfId="5412"/>
    <cellStyle name="Comma 7 9 2 3 2" xfId="10748"/>
    <cellStyle name="Comma 7 9 2 4" xfId="8103"/>
    <cellStyle name="Comma 7 9 3" xfId="2714"/>
    <cellStyle name="Comma 7 9 3 2" xfId="5414"/>
    <cellStyle name="Comma 7 9 3 2 2" xfId="10750"/>
    <cellStyle name="Comma 7 9 3 3" xfId="8105"/>
    <cellStyle name="Comma 7 9 4" xfId="2715"/>
    <cellStyle name="Comma 7 9 4 2" xfId="5415"/>
    <cellStyle name="Comma 7 9 4 2 2" xfId="10751"/>
    <cellStyle name="Comma 7 9 4 3" xfId="8106"/>
    <cellStyle name="Comma 7 9 5" xfId="5411"/>
    <cellStyle name="Comma 7 9 5 2" xfId="10747"/>
    <cellStyle name="Comma 7 9 6" xfId="8102"/>
    <cellStyle name="Comma 8" xfId="2716"/>
    <cellStyle name="Comma 8 2" xfId="5416"/>
    <cellStyle name="Comma 8 2 2" xfId="10752"/>
    <cellStyle name="Comma 8 3" xfId="8107"/>
    <cellStyle name="Comma 9" xfId="2747"/>
    <cellStyle name="Comma 9 2" xfId="5422"/>
    <cellStyle name="Comma 9 2 2" xfId="10755"/>
    <cellStyle name="Comma 9 3" xfId="8114"/>
    <cellStyle name="Counterflow" xfId="177"/>
    <cellStyle name="DateLong" xfId="184"/>
    <cellStyle name="DateLong 2" xfId="234"/>
    <cellStyle name="DateLong 2 2" xfId="2953"/>
    <cellStyle name="DateShort" xfId="185"/>
    <cellStyle name="DateShort 2" xfId="235"/>
    <cellStyle name="DateShort 2 2" xfId="2954"/>
    <cellStyle name="DateShort 2 3" xfId="5648"/>
    <cellStyle name="DateShort 2 4" xfId="5602"/>
    <cellStyle name="Descriptor text" xfId="238"/>
    <cellStyle name="Documentation" xfId="182"/>
    <cellStyle name="Error" xfId="71"/>
    <cellStyle name="Explanatory Text 2" xfId="141"/>
    <cellStyle name="Explanatory Text 3" xfId="8112"/>
    <cellStyle name="Export" xfId="179"/>
    <cellStyle name="Factor" xfId="186"/>
    <cellStyle name="Factor 2" xfId="223"/>
    <cellStyle name="Factor 2 2" xfId="2945"/>
    <cellStyle name="Factor 2 3" xfId="5641"/>
    <cellStyle name="Factor 2 4" xfId="5604"/>
    <cellStyle name="False" xfId="72"/>
    <cellStyle name="Fountain Col Header" xfId="73"/>
    <cellStyle name="Fountain Error" xfId="142"/>
    <cellStyle name="Fountain Input" xfId="74"/>
    <cellStyle name="Fountain Input 2" xfId="75"/>
    <cellStyle name="Fountain Table Header" xfId="76"/>
    <cellStyle name="Fountain Text" xfId="77"/>
    <cellStyle name="Fountain Text 2" xfId="78"/>
    <cellStyle name="Fountain Text 2 2" xfId="8171"/>
    <cellStyle name="Fountain Text 2 3" xfId="8116"/>
    <cellStyle name="Fountain Text 2 4" xfId="200"/>
    <cellStyle name="Fountain Text 4" xfId="79"/>
    <cellStyle name="Good 2" xfId="143"/>
    <cellStyle name="Good 3" xfId="5628"/>
    <cellStyle name="Hard coded" xfId="180"/>
    <cellStyle name="Header" xfId="80"/>
    <cellStyle name="Header3rdlevel" xfId="81"/>
    <cellStyle name="Header3rdlevel 2" xfId="144"/>
    <cellStyle name="Header3rdlevel 3" xfId="145"/>
    <cellStyle name="headerStyle" xfId="2717"/>
    <cellStyle name="Heading" xfId="237"/>
    <cellStyle name="Heading 1" xfId="30" builtinId="16" customBuiltin="1"/>
    <cellStyle name="Heading 1 2" xfId="146"/>
    <cellStyle name="Heading 2" xfId="31" builtinId="17" customBuiltin="1"/>
    <cellStyle name="Heading 2 2" xfId="147"/>
    <cellStyle name="Heading 3" xfId="32" builtinId="18" customBuiltin="1"/>
    <cellStyle name="Heading 3 2" xfId="148"/>
    <cellStyle name="Heading 4" xfId="33" builtinId="19" customBuiltin="1"/>
    <cellStyle name="Heading 4 2" xfId="149"/>
    <cellStyle name="Hyperlink 2" xfId="82"/>
    <cellStyle name="Hyperlink 2 2" xfId="2718"/>
    <cellStyle name="Hyperlink 3" xfId="150"/>
    <cellStyle name="Hyperlink 3 2" xfId="196"/>
    <cellStyle name="Hyperlink 4" xfId="229"/>
    <cellStyle name="Hyperlink 5" xfId="183"/>
    <cellStyle name="Import" xfId="178"/>
    <cellStyle name="In Development" xfId="83"/>
    <cellStyle name="Input 2" xfId="151"/>
    <cellStyle name="Input 2 2" xfId="10959"/>
    <cellStyle name="Input 3" xfId="10756"/>
    <cellStyle name="Level 1 Heading" xfId="187"/>
    <cellStyle name="Level 2 Heading" xfId="188"/>
    <cellStyle name="Level 3 Heading" xfId="189"/>
    <cellStyle name="Linked Cell 2" xfId="152"/>
    <cellStyle name="Linked Cell 3" xfId="10753"/>
    <cellStyle name="Neutral 2" xfId="153"/>
    <cellStyle name="Neutral 3" xfId="8109"/>
    <cellStyle name="NJS" xfId="84"/>
    <cellStyle name="No Error" xfId="85"/>
    <cellStyle name="Normal" xfId="0" builtinId="0"/>
    <cellStyle name="Normal 10" xfId="2762"/>
    <cellStyle name="Normal 10 2" xfId="211"/>
    <cellStyle name="Normal 10 3" xfId="5435"/>
    <cellStyle name="Normal 11" xfId="2813"/>
    <cellStyle name="Normal 11 2" xfId="5486"/>
    <cellStyle name="Normal 12" xfId="27"/>
    <cellStyle name="Normal 12 2" xfId="2946"/>
    <cellStyle name="Normal 12 3" xfId="226"/>
    <cellStyle name="Normal 13" xfId="2750"/>
    <cellStyle name="Normal 13 2" xfId="5425"/>
    <cellStyle name="Normal 14" xfId="2814"/>
    <cellStyle name="Normal 14 2" xfId="5487"/>
    <cellStyle name="Normal 15" xfId="2811"/>
    <cellStyle name="Normal 15 2" xfId="5484"/>
    <cellStyle name="Normal 16" xfId="2812"/>
    <cellStyle name="Normal 16 2" xfId="5485"/>
    <cellStyle name="Normal 17" xfId="2753"/>
    <cellStyle name="Normal 17 2" xfId="5427"/>
    <cellStyle name="Normal 18" xfId="2815"/>
    <cellStyle name="Normal 18 2" xfId="5488"/>
    <cellStyle name="Normal 19" xfId="352"/>
    <cellStyle name="Normal 19 2" xfId="3059"/>
    <cellStyle name="Normal 2" xfId="8"/>
    <cellStyle name="Normal 2 2" xfId="9"/>
    <cellStyle name="Normal 2 2 2" xfId="5633"/>
    <cellStyle name="Normal 2 2 3" xfId="5609"/>
    <cellStyle name="Normal 2 2 4" xfId="5618"/>
    <cellStyle name="Normal 2 2 5" xfId="10926"/>
    <cellStyle name="Normal 2 3" xfId="3"/>
    <cellStyle name="Normal 2 3 2" xfId="15"/>
    <cellStyle name="Normal 2 3 3" xfId="2937"/>
    <cellStyle name="Normal 2 3 4" xfId="8119"/>
    <cellStyle name="Normal 2 3 5" xfId="212"/>
    <cellStyle name="Normal 2 3 6" xfId="87"/>
    <cellStyle name="Normal 2 4" xfId="10"/>
    <cellStyle name="Normal 2 4 2" xfId="2976"/>
    <cellStyle name="Normal 2 4 3" xfId="5669"/>
    <cellStyle name="Normal 2 4 4" xfId="269"/>
    <cellStyle name="Normal 2 5" xfId="5621"/>
    <cellStyle name="Normal 2 6" xfId="5603"/>
    <cellStyle name="Normal 2 6 2" xfId="10957"/>
    <cellStyle name="Normal 2 6 3" xfId="5630"/>
    <cellStyle name="Normal 2 7" xfId="5617"/>
    <cellStyle name="Normal 2 8" xfId="10927"/>
    <cellStyle name="Normal 2 9" xfId="86"/>
    <cellStyle name="Normal 2 9 2" xfId="10963"/>
    <cellStyle name="Normal 20" xfId="204"/>
    <cellStyle name="Normal 20 2" xfId="2930"/>
    <cellStyle name="Normal 21" xfId="162"/>
    <cellStyle name="Normal 22" xfId="2924"/>
    <cellStyle name="Normal 23" xfId="5597"/>
    <cellStyle name="Normal 24" xfId="19"/>
    <cellStyle name="Normal 25" xfId="10954"/>
    <cellStyle name="Normal 26" xfId="5635"/>
    <cellStyle name="Normal 27" xfId="160"/>
    <cellStyle name="Normal 28" xfId="10960"/>
    <cellStyle name="Normal 28 2" xfId="10962"/>
    <cellStyle name="Normal 29" xfId="38"/>
    <cellStyle name="Normal 3" xfId="14"/>
    <cellStyle name="Normal 3 10" xfId="35"/>
    <cellStyle name="Normal 3 2" xfId="2"/>
    <cellStyle name="Normal 3 2 2" xfId="216"/>
    <cellStyle name="Normal 3 2 2 2" xfId="2940"/>
    <cellStyle name="Normal 3 2 3" xfId="2719"/>
    <cellStyle name="Normal 3 2 4" xfId="2934"/>
    <cellStyle name="Normal 3 2 5" xfId="10946"/>
    <cellStyle name="Normal 3 2 6" xfId="10925"/>
    <cellStyle name="Normal 3 2 7" xfId="208"/>
    <cellStyle name="Normal 3 2 8" xfId="89"/>
    <cellStyle name="Normal 3 3" xfId="225"/>
    <cellStyle name="Normal 3 3 2" xfId="4"/>
    <cellStyle name="Normal 3 3 2 2" xfId="2942"/>
    <cellStyle name="Normal 3 3 2 3" xfId="218"/>
    <cellStyle name="Normal 3 4" xfId="213"/>
    <cellStyle name="Normal 3 4 2" xfId="2938"/>
    <cellStyle name="Normal 3 5" xfId="207"/>
    <cellStyle name="Normal 3 5 2" xfId="2933"/>
    <cellStyle name="Normal 3 6" xfId="5623"/>
    <cellStyle name="Normal 3 7" xfId="17"/>
    <cellStyle name="Normal 3 7 2" xfId="2721"/>
    <cellStyle name="Normal 3 7 3" xfId="2722"/>
    <cellStyle name="Normal 3 7 4" xfId="2720"/>
    <cellStyle name="Normal 3 8" xfId="5607"/>
    <cellStyle name="Normal 3 9" xfId="88"/>
    <cellStyle name="Normal 30" xfId="34"/>
    <cellStyle name="Normal 32" xfId="26"/>
    <cellStyle name="Normal 34" xfId="36"/>
    <cellStyle name="Normal 4" xfId="24"/>
    <cellStyle name="Normal 4 2" xfId="6"/>
    <cellStyle name="Normal 4 2 2" xfId="13"/>
    <cellStyle name="Normal 4 2 3" xfId="2751"/>
    <cellStyle name="Normal 4 2 3 2" xfId="5426"/>
    <cellStyle name="Normal 4 2 4" xfId="214"/>
    <cellStyle name="Normal 4 2 4 2" xfId="2939"/>
    <cellStyle name="Normal 4 2 5" xfId="5644"/>
    <cellStyle name="Normal 4 2 6" xfId="198"/>
    <cellStyle name="Normal 4 3" xfId="2754"/>
    <cellStyle name="Normal 4 3 2" xfId="5428"/>
    <cellStyle name="Normal 4 4" xfId="217"/>
    <cellStyle name="Normal 4 4 2" xfId="2941"/>
    <cellStyle name="Normal 4 5" xfId="5625"/>
    <cellStyle name="Normal 4 6" xfId="8280"/>
    <cellStyle name="Normal 4 7" xfId="90"/>
    <cellStyle name="Normal 5" xfId="11"/>
    <cellStyle name="Normal 5 2" xfId="92"/>
    <cellStyle name="Normal 5 2 2" xfId="2724"/>
    <cellStyle name="Normal 5 3" xfId="2725"/>
    <cellStyle name="Normal 5 3 2" xfId="5418"/>
    <cellStyle name="Normal 5 4" xfId="2726"/>
    <cellStyle name="Normal 5 5" xfId="224"/>
    <cellStyle name="Normal 5 6" xfId="2723"/>
    <cellStyle name="Normal 5 6 2" xfId="5417"/>
    <cellStyle name="Normal 5 7" xfId="221"/>
    <cellStyle name="Normal 5 8" xfId="91"/>
    <cellStyle name="Normal 6" xfId="25"/>
    <cellStyle name="Normal 6 2" xfId="227"/>
    <cellStyle name="Normal 6 2 2" xfId="2947"/>
    <cellStyle name="Normal 6 3" xfId="2926"/>
    <cellStyle name="Normal 6 4" xfId="5643"/>
    <cellStyle name="Normal 6 5" xfId="10952"/>
    <cellStyle name="Normal 6 6" xfId="192"/>
    <cellStyle name="Normal 6 7" xfId="93"/>
    <cellStyle name="Normal 7" xfId="28"/>
    <cellStyle name="Normal 7 2" xfId="228"/>
    <cellStyle name="Normal 7 2 2" xfId="2948"/>
    <cellStyle name="Normal 7 3" xfId="203"/>
    <cellStyle name="Normal 7 4" xfId="2925"/>
    <cellStyle name="Normal 7 5" xfId="10939"/>
    <cellStyle name="Normal 7 6" xfId="10759"/>
    <cellStyle name="Normal 7 7" xfId="161"/>
    <cellStyle name="Normal 7 8" xfId="94"/>
    <cellStyle name="Normal 7 9" xfId="37"/>
    <cellStyle name="Normal 8" xfId="29"/>
    <cellStyle name="Normal 8 2" xfId="2758"/>
    <cellStyle name="Normal 8 2 2" xfId="5431"/>
    <cellStyle name="Normal 8 3" xfId="353"/>
    <cellStyle name="Normal 8 4" xfId="2949"/>
    <cellStyle name="Normal 8 5" xfId="10950"/>
    <cellStyle name="Normal 8 6" xfId="10944"/>
    <cellStyle name="Normal 8 7" xfId="230"/>
    <cellStyle name="Normal 8 8" xfId="41"/>
    <cellStyle name="Normal 9" xfId="39"/>
    <cellStyle name="Normal 9 2" xfId="5421"/>
    <cellStyle name="Normal 9 3" xfId="10922"/>
    <cellStyle name="Normal 9 4" xfId="8288"/>
    <cellStyle name="Normal 9 5" xfId="2746"/>
    <cellStyle name="Note 2" xfId="95"/>
    <cellStyle name="Note 2 2" xfId="8117"/>
    <cellStyle name="Note 2 3" xfId="5615"/>
    <cellStyle name="Note 2 4" xfId="193"/>
    <cellStyle name="OfwatAmber" xfId="239"/>
    <cellStyle name="OfwatCalculation" xfId="7"/>
    <cellStyle name="OfwatCopy" xfId="240"/>
    <cellStyle name="OfwatDescTxt" xfId="241"/>
    <cellStyle name="OfwatEmphasis" xfId="242"/>
    <cellStyle name="OfwatGreen" xfId="243"/>
    <cellStyle name="OfwatHeaderTxt" xfId="244"/>
    <cellStyle name="OfwatInput" xfId="245"/>
    <cellStyle name="OfwatINVALID" xfId="246"/>
    <cellStyle name="OfwatNormal" xfId="247"/>
    <cellStyle name="OfwatRedPurple" xfId="248"/>
    <cellStyle name="Output 2" xfId="154"/>
    <cellStyle name="Output 3" xfId="5613"/>
    <cellStyle name="Output Amounts" xfId="2727"/>
    <cellStyle name="Output Column Headings" xfId="2728"/>
    <cellStyle name="Output Line Items" xfId="2729"/>
    <cellStyle name="Output Report Heading" xfId="2730"/>
    <cellStyle name="Output Report Title" xfId="2731"/>
    <cellStyle name="Pantone 130C" xfId="170"/>
    <cellStyle name="Pantone 179C" xfId="175"/>
    <cellStyle name="Pantone 232C" xfId="174"/>
    <cellStyle name="Pantone 2745C" xfId="173"/>
    <cellStyle name="Pantone 279C" xfId="168"/>
    <cellStyle name="Pantone 281C" xfId="167"/>
    <cellStyle name="Pantone 451C" xfId="169"/>
    <cellStyle name="Pantone 583C" xfId="172"/>
    <cellStyle name="Pantone 633C" xfId="171"/>
    <cellStyle name="Percent [0]" xfId="181"/>
    <cellStyle name="Percent 10" xfId="5619"/>
    <cellStyle name="Percent 11" xfId="10921"/>
    <cellStyle name="Percent 12" xfId="10949"/>
    <cellStyle name="Percent 13" xfId="103"/>
    <cellStyle name="Percent 14" xfId="10961"/>
    <cellStyle name="Percent 2" xfId="12"/>
    <cellStyle name="Percent 2 10" xfId="5624"/>
    <cellStyle name="Percent 2 11" xfId="5605"/>
    <cellStyle name="Percent 2 2" xfId="42"/>
    <cellStyle name="Percent 2 2 2" xfId="2734"/>
    <cellStyle name="Percent 2 2 3" xfId="2735"/>
    <cellStyle name="Percent 2 2 3 2" xfId="5419"/>
    <cellStyle name="Percent 2 2 4" xfId="2736"/>
    <cellStyle name="Percent 2 2 5" xfId="2752"/>
    <cellStyle name="Percent 2 2 6" xfId="2733"/>
    <cellStyle name="Percent 2 2 7" xfId="215"/>
    <cellStyle name="Percent 2 3" xfId="20"/>
    <cellStyle name="Percent 2 3 2" xfId="2738"/>
    <cellStyle name="Percent 2 3 3" xfId="2739"/>
    <cellStyle name="Percent 2 3 4" xfId="2756"/>
    <cellStyle name="Percent 2 3 5" xfId="2737"/>
    <cellStyle name="Percent 2 4" xfId="270"/>
    <cellStyle name="Percent 2 4 2" xfId="2741"/>
    <cellStyle name="Percent 2 4 3" xfId="2742"/>
    <cellStyle name="Percent 2 4 4" xfId="2783"/>
    <cellStyle name="Percent 2 4 4 2" xfId="5456"/>
    <cellStyle name="Percent 2 4 5" xfId="2740"/>
    <cellStyle name="Percent 2 4 6" xfId="2977"/>
    <cellStyle name="Percent 2 5" xfId="2743"/>
    <cellStyle name="Percent 2 6" xfId="2744"/>
    <cellStyle name="Percent 2 6 2" xfId="5420"/>
    <cellStyle name="Percent 2 7" xfId="2745"/>
    <cellStyle name="Percent 2 8" xfId="2732"/>
    <cellStyle name="Percent 2 9" xfId="210"/>
    <cellStyle name="Percent 2 9 2" xfId="2936"/>
    <cellStyle name="Percent 3" xfId="22"/>
    <cellStyle name="Percent 3 2" xfId="220"/>
    <cellStyle name="Percent 3 3" xfId="8289"/>
    <cellStyle name="Percent 3 4" xfId="10937"/>
    <cellStyle name="Percent 3 5" xfId="194"/>
    <cellStyle name="Percent 4" xfId="155"/>
    <cellStyle name="Percent 4 2" xfId="96"/>
    <cellStyle name="Percent 4 2 2" xfId="5423"/>
    <cellStyle name="Percent 4 2 3" xfId="10948"/>
    <cellStyle name="Percent 4 2 4" xfId="10945"/>
    <cellStyle name="Percent 4 2 5" xfId="2748"/>
    <cellStyle name="Percent 4 3" xfId="202"/>
    <cellStyle name="Percent 5" xfId="156"/>
    <cellStyle name="Percent 6" xfId="206"/>
    <cellStyle name="Percent 6 2" xfId="2932"/>
    <cellStyle name="Percent 7" xfId="164"/>
    <cellStyle name="Percent 8" xfId="166"/>
    <cellStyle name="Percent 9" xfId="5600"/>
    <cellStyle name="Style 1" xfId="97"/>
    <cellStyle name="Style 1 2" xfId="8281"/>
    <cellStyle name="Style 1 3" xfId="5616"/>
    <cellStyle name="Title 2" xfId="157"/>
    <cellStyle name="Total 2" xfId="158"/>
    <cellStyle name="Total 3" xfId="10942"/>
    <cellStyle name="True" xfId="98"/>
    <cellStyle name="True 2" xfId="104"/>
    <cellStyle name="Unique Formula" xfId="99"/>
    <cellStyle name="Validation error" xfId="5"/>
    <cellStyle name="Warning Text" xfId="1" builtinId="11"/>
    <cellStyle name="Warning Text 2" xfId="159"/>
    <cellStyle name="Warning Text 2 2" xfId="5620"/>
    <cellStyle name="Warning Text 2 3" xfId="5608"/>
    <cellStyle name="Warning Text 3" xfId="165"/>
    <cellStyle name="Warning Text 4" xfId="10754"/>
    <cellStyle name="white_text_on_blue" xfId="100"/>
    <cellStyle name="WIP" xfId="176"/>
    <cellStyle name="Year" xfId="201"/>
    <cellStyle name="Year 2" xfId="236"/>
    <cellStyle name="Year 2 2" xfId="2955"/>
    <cellStyle name="Year 3" xfId="5629"/>
    <cellStyle name="Year 4" xfId="5606"/>
    <cellStyle name="year_formats_pink" xfId="101"/>
  </cellStyles>
  <dxfs count="0"/>
  <tableStyles count="0" defaultTableStyle="TableStyleMedium2" defaultPivotStyle="PivotStyleLight16"/>
  <colors>
    <mruColors>
      <color rgb="FFF2F0EE"/>
      <color rgb="FFCA0083"/>
      <color rgb="FF0078C9"/>
      <color rgb="FF003479"/>
      <color rgb="FFA49689"/>
      <color rgb="FF857362"/>
      <color rgb="FFBFDDF1"/>
      <color rgb="FFA3CEE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XFC40"/>
  <sheetViews>
    <sheetView showGridLines="0" tabSelected="1" zoomScaleNormal="100" workbookViewId="0">
      <pane xSplit="1" ySplit="3" topLeftCell="B4" activePane="bottomRight" state="frozen"/>
      <selection pane="topRight" activeCell="B1" sqref="B1"/>
      <selection pane="bottomLeft" activeCell="A4" sqref="A4"/>
      <selection pane="bottomRight"/>
    </sheetView>
  </sheetViews>
  <sheetFormatPr defaultColWidth="0" defaultRowHeight="13"/>
  <cols>
    <col min="1" max="1" width="15" style="103" customWidth="1"/>
    <col min="2" max="2" width="8" style="103" customWidth="1"/>
    <col min="3" max="3" width="37.33203125" style="113" customWidth="1"/>
    <col min="4" max="4" width="41.25" style="113" customWidth="1"/>
    <col min="5" max="6" width="12.5" style="113" customWidth="1"/>
    <col min="7" max="7" width="0" style="103" hidden="1" customWidth="1"/>
    <col min="8" max="16383" width="8" style="103" hidden="1"/>
    <col min="16384" max="16384" width="7.83203125" style="103" hidden="1" customWidth="1"/>
  </cols>
  <sheetData>
    <row r="1" spans="1:6" s="100" customFormat="1" ht="37.5" customHeight="1">
      <c r="A1" s="98" t="s">
        <v>179</v>
      </c>
      <c r="B1" s="99"/>
      <c r="C1" s="99"/>
      <c r="D1" s="99"/>
      <c r="E1" s="99"/>
      <c r="F1" s="99"/>
    </row>
    <row r="2" spans="1:6" ht="10.5" customHeight="1">
      <c r="A2" s="101"/>
      <c r="B2" s="101"/>
      <c r="C2" s="102"/>
      <c r="D2" s="102"/>
      <c r="E2" s="102"/>
      <c r="F2" s="102"/>
    </row>
    <row r="3" spans="1:6" s="106" customFormat="1" ht="18.75" customHeight="1">
      <c r="A3" s="104"/>
      <c r="B3" s="105" t="s">
        <v>180</v>
      </c>
      <c r="C3" s="105" t="s">
        <v>181</v>
      </c>
      <c r="D3" s="105" t="s">
        <v>182</v>
      </c>
      <c r="E3" s="105" t="s">
        <v>183</v>
      </c>
      <c r="F3" s="105" t="s">
        <v>184</v>
      </c>
    </row>
    <row r="4" spans="1:6" ht="12" customHeight="1">
      <c r="A4" s="102"/>
      <c r="B4" s="101"/>
      <c r="C4" s="102"/>
      <c r="D4" s="102"/>
      <c r="E4" s="102"/>
      <c r="F4" s="102"/>
    </row>
    <row r="5" spans="1:6" s="111" customFormat="1" ht="36.75" customHeight="1">
      <c r="A5" s="107" t="s">
        <v>185</v>
      </c>
      <c r="B5" s="108">
        <v>1</v>
      </c>
      <c r="C5" s="109" t="s">
        <v>186</v>
      </c>
      <c r="D5" s="109" t="s">
        <v>187</v>
      </c>
      <c r="E5" s="109" t="s">
        <v>188</v>
      </c>
      <c r="F5" s="110"/>
    </row>
    <row r="6" spans="1:6">
      <c r="A6" s="107"/>
      <c r="B6" s="101"/>
      <c r="C6" s="102"/>
      <c r="D6" s="102"/>
      <c r="E6" s="102"/>
      <c r="F6" s="102"/>
    </row>
    <row r="7" spans="1:6">
      <c r="A7" s="107"/>
      <c r="B7" s="101"/>
      <c r="C7" s="102"/>
      <c r="D7" s="102"/>
      <c r="E7" s="102"/>
      <c r="F7" s="102"/>
    </row>
    <row r="8" spans="1:6">
      <c r="A8" s="107"/>
      <c r="B8" s="101"/>
      <c r="C8" s="102"/>
      <c r="D8" s="102"/>
      <c r="E8" s="102"/>
      <c r="F8" s="102"/>
    </row>
    <row r="9" spans="1:6">
      <c r="A9" s="107"/>
      <c r="B9" s="101"/>
      <c r="C9" s="102"/>
      <c r="D9" s="102"/>
      <c r="E9" s="102"/>
      <c r="F9" s="102"/>
    </row>
    <row r="10" spans="1:6">
      <c r="A10" s="107"/>
      <c r="B10" s="101"/>
      <c r="C10" s="102"/>
      <c r="D10" s="102"/>
      <c r="E10" s="102"/>
      <c r="F10" s="102"/>
    </row>
    <row r="11" spans="1:6">
      <c r="A11" s="107"/>
      <c r="B11" s="101"/>
      <c r="C11" s="102"/>
      <c r="D11" s="102"/>
      <c r="E11" s="102"/>
      <c r="F11" s="102"/>
    </row>
    <row r="12" spans="1:6">
      <c r="A12" s="107"/>
      <c r="B12" s="101"/>
      <c r="C12" s="102"/>
      <c r="D12" s="102"/>
      <c r="E12" s="102"/>
      <c r="F12" s="102"/>
    </row>
    <row r="13" spans="1:6">
      <c r="A13" s="107"/>
      <c r="B13" s="101"/>
      <c r="C13" s="102"/>
      <c r="D13" s="102"/>
      <c r="E13" s="102"/>
      <c r="F13" s="102"/>
    </row>
    <row r="14" spans="1:6">
      <c r="A14" s="107"/>
      <c r="B14" s="101"/>
      <c r="C14" s="102"/>
      <c r="D14" s="102"/>
      <c r="E14" s="102"/>
      <c r="F14" s="102"/>
    </row>
    <row r="15" spans="1:6">
      <c r="A15" s="107"/>
      <c r="B15" s="101"/>
      <c r="C15" s="102"/>
      <c r="D15" s="102"/>
      <c r="E15" s="102"/>
      <c r="F15" s="102"/>
    </row>
    <row r="16" spans="1:6">
      <c r="A16" s="107"/>
      <c r="B16" s="101"/>
      <c r="C16" s="102"/>
      <c r="D16" s="102"/>
      <c r="E16" s="102"/>
      <c r="F16" s="102"/>
    </row>
    <row r="17" spans="1:1">
      <c r="A17" s="112"/>
    </row>
    <row r="18" spans="1:1">
      <c r="A18" s="112"/>
    </row>
    <row r="19" spans="1:1">
      <c r="A19" s="112"/>
    </row>
    <row r="20" spans="1:1">
      <c r="A20" s="112"/>
    </row>
    <row r="21" spans="1:1">
      <c r="A21" s="112"/>
    </row>
    <row r="22" spans="1:1">
      <c r="A22" s="112"/>
    </row>
    <row r="23" spans="1:1">
      <c r="A23" s="112"/>
    </row>
    <row r="24" spans="1:1">
      <c r="A24" s="112"/>
    </row>
    <row r="25" spans="1:1">
      <c r="A25" s="112"/>
    </row>
    <row r="26" spans="1:1">
      <c r="A26" s="112"/>
    </row>
    <row r="27" spans="1:1">
      <c r="A27" s="112"/>
    </row>
    <row r="28" spans="1:1">
      <c r="A28" s="112"/>
    </row>
    <row r="29" spans="1:1">
      <c r="A29" s="112"/>
    </row>
    <row r="30" spans="1:1">
      <c r="A30" s="112"/>
    </row>
    <row r="31" spans="1:1">
      <c r="A31" s="112"/>
    </row>
    <row r="32" spans="1:1">
      <c r="A32" s="112"/>
    </row>
    <row r="33" spans="1:1">
      <c r="A33" s="112"/>
    </row>
    <row r="34" spans="1:1">
      <c r="A34" s="112"/>
    </row>
    <row r="35" spans="1:1">
      <c r="A35" s="112"/>
    </row>
    <row r="36" spans="1:1">
      <c r="A36" s="112"/>
    </row>
    <row r="37" spans="1:1">
      <c r="A37" s="112"/>
    </row>
    <row r="38" spans="1:1">
      <c r="A38" s="112"/>
    </row>
    <row r="39" spans="1:1">
      <c r="A39" s="112"/>
    </row>
    <row r="40" spans="1:1">
      <c r="A40" s="112"/>
    </row>
  </sheetData>
  <pageMargins left="0.70866141732283472" right="0.70866141732283472" top="0.74803149606299213" bottom="0.74803149606299213" header="0.31496062992125984" footer="0.31496062992125984"/>
  <pageSetup paperSize="9" scale="95" fitToHeight="2"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O39"/>
  <sheetViews>
    <sheetView view="pageLayout" zoomScaleNormal="80" workbookViewId="0"/>
  </sheetViews>
  <sheetFormatPr defaultColWidth="7.75" defaultRowHeight="14"/>
  <cols>
    <col min="1" max="1" width="5.25" customWidth="1"/>
    <col min="2" max="2" width="10.1640625" customWidth="1"/>
    <col min="3" max="3" width="165.25" customWidth="1"/>
    <col min="4" max="4" width="3.83203125" customWidth="1"/>
    <col min="5" max="5" width="17.1640625" customWidth="1"/>
    <col min="6" max="9" width="6.33203125" customWidth="1"/>
    <col min="10" max="10" width="10.1640625" customWidth="1"/>
    <col min="11" max="11" width="8.25" customWidth="1"/>
    <col min="12" max="13" width="10" customWidth="1"/>
    <col min="14" max="14" width="9.83203125" customWidth="1"/>
    <col min="15" max="15" width="11.75" customWidth="1"/>
    <col min="16" max="16" width="12.5" customWidth="1"/>
  </cols>
  <sheetData>
    <row r="1" spans="1:15">
      <c r="C1" t="s">
        <v>140</v>
      </c>
    </row>
    <row r="2" spans="1:15">
      <c r="A2" t="s">
        <v>98</v>
      </c>
      <c r="B2" t="s">
        <v>97</v>
      </c>
      <c r="C2" t="s">
        <v>96</v>
      </c>
      <c r="D2" t="s">
        <v>95</v>
      </c>
      <c r="E2" t="s">
        <v>94</v>
      </c>
      <c r="F2" t="s">
        <v>93</v>
      </c>
      <c r="G2" t="s">
        <v>92</v>
      </c>
      <c r="H2" t="s">
        <v>91</v>
      </c>
      <c r="I2" t="s">
        <v>90</v>
      </c>
      <c r="J2" t="s">
        <v>1</v>
      </c>
      <c r="K2" t="s">
        <v>2</v>
      </c>
      <c r="L2" t="s">
        <v>3</v>
      </c>
      <c r="M2" t="s">
        <v>4</v>
      </c>
      <c r="N2" t="s">
        <v>5</v>
      </c>
      <c r="O2" t="s">
        <v>132</v>
      </c>
    </row>
    <row r="4" spans="1:15">
      <c r="F4" t="s">
        <v>89</v>
      </c>
      <c r="G4" t="s">
        <v>89</v>
      </c>
      <c r="H4" t="s">
        <v>89</v>
      </c>
      <c r="I4" t="s">
        <v>89</v>
      </c>
      <c r="J4" t="s">
        <v>89</v>
      </c>
      <c r="K4" t="s">
        <v>89</v>
      </c>
      <c r="L4" t="s">
        <v>89</v>
      </c>
      <c r="M4" t="s">
        <v>89</v>
      </c>
      <c r="N4" t="s">
        <v>89</v>
      </c>
      <c r="O4" t="s">
        <v>89</v>
      </c>
    </row>
    <row r="5" spans="1:15">
      <c r="F5" t="s">
        <v>141</v>
      </c>
      <c r="G5" t="s">
        <v>141</v>
      </c>
      <c r="H5" t="s">
        <v>141</v>
      </c>
      <c r="I5" t="s">
        <v>141</v>
      </c>
      <c r="J5" t="s">
        <v>141</v>
      </c>
      <c r="K5" t="s">
        <v>141</v>
      </c>
      <c r="L5" t="s">
        <v>141</v>
      </c>
      <c r="M5" t="s">
        <v>141</v>
      </c>
      <c r="N5" t="s">
        <v>141</v>
      </c>
      <c r="O5" t="s">
        <v>141</v>
      </c>
    </row>
    <row r="6" spans="1:15">
      <c r="F6" t="s">
        <v>142</v>
      </c>
      <c r="G6" t="s">
        <v>142</v>
      </c>
      <c r="H6" t="s">
        <v>142</v>
      </c>
      <c r="I6" t="s">
        <v>142</v>
      </c>
      <c r="J6" t="s">
        <v>142</v>
      </c>
      <c r="K6" t="s">
        <v>142</v>
      </c>
      <c r="L6" t="s">
        <v>142</v>
      </c>
      <c r="M6" t="s">
        <v>142</v>
      </c>
      <c r="N6" t="s">
        <v>142</v>
      </c>
      <c r="O6" t="s">
        <v>142</v>
      </c>
    </row>
    <row r="7" spans="1:15" ht="19.5" customHeight="1">
      <c r="A7" t="s">
        <v>177</v>
      </c>
      <c r="B7" t="s">
        <v>16</v>
      </c>
      <c r="C7" t="s">
        <v>143</v>
      </c>
      <c r="D7" t="s">
        <v>6</v>
      </c>
      <c r="E7" t="s">
        <v>89</v>
      </c>
      <c r="F7" s="80"/>
      <c r="G7" s="80"/>
      <c r="H7" s="80"/>
      <c r="I7" s="80"/>
      <c r="J7" s="80">
        <v>0</v>
      </c>
      <c r="K7" s="80">
        <v>0</v>
      </c>
      <c r="L7" s="80">
        <v>0</v>
      </c>
      <c r="M7" s="80">
        <v>0</v>
      </c>
      <c r="N7" s="80">
        <v>0</v>
      </c>
      <c r="O7" s="80">
        <v>0</v>
      </c>
    </row>
    <row r="8" spans="1:15" ht="15" customHeight="1">
      <c r="A8" t="s">
        <v>177</v>
      </c>
      <c r="B8" t="s">
        <v>18</v>
      </c>
      <c r="C8" t="s">
        <v>144</v>
      </c>
      <c r="D8" t="s">
        <v>6</v>
      </c>
      <c r="E8" t="s">
        <v>89</v>
      </c>
      <c r="F8" s="80"/>
      <c r="G8" s="80"/>
      <c r="H8" s="80"/>
      <c r="I8" s="80"/>
      <c r="J8" s="80">
        <v>0</v>
      </c>
      <c r="K8" s="80">
        <v>0</v>
      </c>
      <c r="L8" s="80">
        <v>0</v>
      </c>
      <c r="M8" s="80">
        <v>0</v>
      </c>
      <c r="N8" s="80">
        <v>0</v>
      </c>
      <c r="O8" s="80">
        <v>0</v>
      </c>
    </row>
    <row r="9" spans="1:15" ht="19.5" customHeight="1">
      <c r="A9" t="s">
        <v>177</v>
      </c>
      <c r="B9" t="s">
        <v>20</v>
      </c>
      <c r="C9" t="s">
        <v>145</v>
      </c>
      <c r="D9" t="s">
        <v>6</v>
      </c>
      <c r="E9" t="s">
        <v>89</v>
      </c>
      <c r="F9" s="80"/>
      <c r="G9" s="80"/>
      <c r="H9" s="80"/>
      <c r="I9" s="80"/>
      <c r="J9" s="80">
        <v>0</v>
      </c>
      <c r="K9" s="80">
        <v>0</v>
      </c>
      <c r="L9" s="80">
        <v>0</v>
      </c>
      <c r="M9" s="80">
        <v>0</v>
      </c>
      <c r="N9" s="80">
        <v>0</v>
      </c>
      <c r="O9" s="80">
        <v>0</v>
      </c>
    </row>
    <row r="10" spans="1:15" ht="15" customHeight="1">
      <c r="A10" t="s">
        <v>177</v>
      </c>
      <c r="B10" t="s">
        <v>22</v>
      </c>
      <c r="C10" t="s">
        <v>146</v>
      </c>
      <c r="D10" t="s">
        <v>6</v>
      </c>
      <c r="E10" t="s">
        <v>89</v>
      </c>
      <c r="F10" s="80"/>
      <c r="G10" s="80"/>
      <c r="H10" s="80"/>
      <c r="I10" s="80"/>
      <c r="J10" s="80">
        <v>0</v>
      </c>
      <c r="K10" s="80">
        <v>0</v>
      </c>
      <c r="L10" s="80">
        <v>0</v>
      </c>
      <c r="M10" s="80">
        <v>0</v>
      </c>
      <c r="N10" s="80">
        <v>0</v>
      </c>
      <c r="O10" s="80">
        <v>0</v>
      </c>
    </row>
    <row r="11" spans="1:15" ht="19.5" customHeight="1">
      <c r="A11" t="s">
        <v>177</v>
      </c>
      <c r="B11" t="s">
        <v>24</v>
      </c>
      <c r="C11" t="s">
        <v>147</v>
      </c>
      <c r="D11" t="s">
        <v>6</v>
      </c>
      <c r="E11" t="s">
        <v>89</v>
      </c>
      <c r="F11" s="80"/>
      <c r="G11" s="80"/>
      <c r="H11" s="80"/>
      <c r="I11" s="80"/>
      <c r="J11" s="80">
        <v>0</v>
      </c>
      <c r="K11" s="80">
        <v>0</v>
      </c>
      <c r="L11" s="80">
        <v>0</v>
      </c>
      <c r="M11" s="80">
        <v>0</v>
      </c>
      <c r="N11" s="80">
        <v>0</v>
      </c>
      <c r="O11" s="80">
        <v>0</v>
      </c>
    </row>
    <row r="12" spans="1:15" ht="15" customHeight="1">
      <c r="A12" t="s">
        <v>177</v>
      </c>
      <c r="B12" t="s">
        <v>27</v>
      </c>
      <c r="C12" t="s">
        <v>148</v>
      </c>
      <c r="D12" t="s">
        <v>6</v>
      </c>
      <c r="E12" t="s">
        <v>89</v>
      </c>
      <c r="F12" s="80"/>
      <c r="G12" s="80"/>
      <c r="H12" s="80"/>
      <c r="I12" s="80"/>
      <c r="J12" s="80">
        <v>-8.1381589999999999</v>
      </c>
      <c r="K12" s="80">
        <v>-2.8561999999999999</v>
      </c>
      <c r="L12" s="80">
        <v>-18.114799999999999</v>
      </c>
      <c r="M12" s="80">
        <v>-10.6562</v>
      </c>
      <c r="N12" s="80">
        <v>19.383679999999998</v>
      </c>
      <c r="O12" s="80">
        <v>-20.381678999999998</v>
      </c>
    </row>
    <row r="13" spans="1:15" ht="19.5" customHeight="1">
      <c r="A13" t="s">
        <v>177</v>
      </c>
      <c r="B13" t="s">
        <v>29</v>
      </c>
      <c r="C13" t="s">
        <v>149</v>
      </c>
      <c r="D13" t="s">
        <v>6</v>
      </c>
      <c r="E13" t="s">
        <v>89</v>
      </c>
      <c r="F13" s="80"/>
      <c r="G13" s="80"/>
      <c r="H13" s="80"/>
      <c r="I13" s="80"/>
      <c r="J13" s="80">
        <v>0</v>
      </c>
      <c r="K13" s="80">
        <v>0</v>
      </c>
      <c r="L13" s="80">
        <v>0</v>
      </c>
      <c r="M13" s="80">
        <v>0</v>
      </c>
      <c r="N13" s="80">
        <v>0</v>
      </c>
      <c r="O13" s="80">
        <v>0</v>
      </c>
    </row>
    <row r="14" spans="1:15" ht="15" customHeight="1">
      <c r="A14" t="s">
        <v>177</v>
      </c>
      <c r="B14" t="s">
        <v>31</v>
      </c>
      <c r="C14" t="s">
        <v>150</v>
      </c>
      <c r="D14" t="s">
        <v>6</v>
      </c>
      <c r="E14" t="s">
        <v>89</v>
      </c>
      <c r="F14" s="80"/>
      <c r="G14" s="80"/>
      <c r="H14" s="80"/>
      <c r="I14" s="80"/>
      <c r="J14" s="80">
        <v>0</v>
      </c>
      <c r="K14" s="80">
        <v>0</v>
      </c>
      <c r="L14" s="80">
        <v>0</v>
      </c>
      <c r="M14" s="80">
        <v>0</v>
      </c>
      <c r="N14" s="80">
        <v>-3.7087004264993699</v>
      </c>
      <c r="O14" s="80">
        <v>-3.7087004264993699</v>
      </c>
    </row>
    <row r="15" spans="1:15" ht="19.5" customHeight="1">
      <c r="A15" t="s">
        <v>177</v>
      </c>
      <c r="B15" t="s">
        <v>33</v>
      </c>
      <c r="C15" t="s">
        <v>151</v>
      </c>
      <c r="D15" t="s">
        <v>6</v>
      </c>
      <c r="E15" t="s">
        <v>89</v>
      </c>
      <c r="F15" s="80"/>
      <c r="G15" s="80"/>
      <c r="H15" s="80"/>
      <c r="I15" s="80"/>
      <c r="J15" s="80">
        <v>0</v>
      </c>
      <c r="K15" s="80">
        <v>0</v>
      </c>
      <c r="L15" s="80">
        <v>0</v>
      </c>
      <c r="M15" s="80">
        <v>0</v>
      </c>
      <c r="N15" s="80">
        <v>0</v>
      </c>
      <c r="O15" s="80">
        <v>0</v>
      </c>
    </row>
    <row r="16" spans="1:15" ht="15" customHeight="1">
      <c r="A16" t="s">
        <v>177</v>
      </c>
      <c r="B16" t="s">
        <v>35</v>
      </c>
      <c r="C16" t="s">
        <v>152</v>
      </c>
      <c r="D16" t="s">
        <v>6</v>
      </c>
      <c r="E16" t="s">
        <v>89</v>
      </c>
      <c r="F16" s="80"/>
      <c r="G16" s="80"/>
      <c r="H16" s="80"/>
      <c r="I16" s="80"/>
      <c r="J16" s="80">
        <v>-8.1381589999999999</v>
      </c>
      <c r="K16" s="80">
        <v>-2.8561999999999999</v>
      </c>
      <c r="L16" s="80">
        <v>-18.114799999999999</v>
      </c>
      <c r="M16" s="80">
        <v>-10.6562</v>
      </c>
      <c r="N16" s="80">
        <v>15.6749795735006</v>
      </c>
      <c r="O16" s="80">
        <v>-24.0903794264994</v>
      </c>
    </row>
    <row r="17" spans="1:15" ht="19.5" customHeight="1">
      <c r="A17" t="s">
        <v>177</v>
      </c>
      <c r="B17" t="s">
        <v>39</v>
      </c>
      <c r="C17" t="s">
        <v>153</v>
      </c>
      <c r="D17" t="s">
        <v>6</v>
      </c>
      <c r="E17" t="s">
        <v>89</v>
      </c>
      <c r="F17" s="80"/>
      <c r="G17" s="80"/>
      <c r="H17" s="80"/>
      <c r="I17" s="80"/>
      <c r="J17" s="80">
        <v>0</v>
      </c>
      <c r="K17" s="80">
        <v>0</v>
      </c>
      <c r="L17" s="80">
        <v>0</v>
      </c>
      <c r="M17" s="80">
        <v>0</v>
      </c>
      <c r="N17" s="80">
        <v>0</v>
      </c>
      <c r="O17" s="80">
        <v>0</v>
      </c>
    </row>
    <row r="18" spans="1:15" ht="15" customHeight="1">
      <c r="A18" t="s">
        <v>177</v>
      </c>
      <c r="B18" t="s">
        <v>41</v>
      </c>
      <c r="C18" t="s">
        <v>154</v>
      </c>
      <c r="D18" t="s">
        <v>6</v>
      </c>
      <c r="E18" t="s">
        <v>89</v>
      </c>
      <c r="F18" s="80"/>
      <c r="G18" s="80"/>
      <c r="H18" s="80"/>
      <c r="I18" s="80"/>
      <c r="J18" s="80">
        <v>10.654436</v>
      </c>
      <c r="K18" s="80">
        <v>9.5389004705882403</v>
      </c>
      <c r="L18" s="80">
        <v>11.081781529411799</v>
      </c>
      <c r="M18" s="80">
        <v>1.7850999999999999</v>
      </c>
      <c r="N18" s="80">
        <v>-2.5221979999999999</v>
      </c>
      <c r="O18" s="80">
        <v>30.538019999999999</v>
      </c>
    </row>
    <row r="19" spans="1:15" ht="19.5" customHeight="1">
      <c r="A19" t="s">
        <v>177</v>
      </c>
      <c r="B19" t="s">
        <v>43</v>
      </c>
      <c r="C19" t="s">
        <v>155</v>
      </c>
      <c r="D19" t="s">
        <v>6</v>
      </c>
      <c r="E19" t="s">
        <v>89</v>
      </c>
      <c r="F19" s="80"/>
      <c r="G19" s="80"/>
      <c r="H19" s="80"/>
      <c r="I19" s="80"/>
      <c r="J19" s="80"/>
      <c r="K19" s="80"/>
      <c r="L19" s="80"/>
      <c r="M19" s="80"/>
      <c r="N19" s="80"/>
      <c r="O19" s="80"/>
    </row>
    <row r="20" spans="1:15" ht="15" customHeight="1">
      <c r="A20" t="s">
        <v>177</v>
      </c>
      <c r="B20" t="s">
        <v>45</v>
      </c>
      <c r="C20" t="s">
        <v>156</v>
      </c>
      <c r="D20" t="s">
        <v>6</v>
      </c>
      <c r="E20" t="s">
        <v>89</v>
      </c>
      <c r="F20" s="80"/>
      <c r="G20" s="80"/>
      <c r="H20" s="80"/>
      <c r="I20" s="80"/>
      <c r="J20" s="80">
        <v>10.654436</v>
      </c>
      <c r="K20" s="80">
        <v>9.5389004705882403</v>
      </c>
      <c r="L20" s="80">
        <v>11.081781529411799</v>
      </c>
      <c r="M20" s="80">
        <v>1.7850999999999999</v>
      </c>
      <c r="N20" s="80">
        <v>-2.5221979999999999</v>
      </c>
      <c r="O20" s="80">
        <v>30.538019999999999</v>
      </c>
    </row>
    <row r="21" spans="1:15" ht="19.5" customHeight="1">
      <c r="A21" t="s">
        <v>177</v>
      </c>
      <c r="B21" t="s">
        <v>49</v>
      </c>
      <c r="C21" t="s">
        <v>157</v>
      </c>
      <c r="D21" t="s">
        <v>6</v>
      </c>
      <c r="E21" t="s">
        <v>89</v>
      </c>
      <c r="F21" s="80"/>
      <c r="G21" s="80"/>
      <c r="H21" s="80"/>
      <c r="I21" s="80"/>
      <c r="J21" s="80">
        <v>0</v>
      </c>
      <c r="K21" s="80">
        <v>0</v>
      </c>
      <c r="L21" s="80">
        <v>0</v>
      </c>
      <c r="M21" s="80">
        <v>0</v>
      </c>
      <c r="N21" s="80">
        <v>0</v>
      </c>
      <c r="O21" s="80">
        <v>0</v>
      </c>
    </row>
    <row r="22" spans="1:15" ht="15" customHeight="1">
      <c r="A22" t="s">
        <v>177</v>
      </c>
      <c r="B22" t="s">
        <v>51</v>
      </c>
      <c r="C22" t="s">
        <v>158</v>
      </c>
      <c r="D22" t="s">
        <v>6</v>
      </c>
      <c r="E22" t="s">
        <v>89</v>
      </c>
      <c r="F22" s="80"/>
      <c r="G22" s="80"/>
      <c r="H22" s="80"/>
      <c r="I22" s="80"/>
      <c r="J22" s="80">
        <v>0</v>
      </c>
      <c r="K22" s="80">
        <v>0</v>
      </c>
      <c r="L22" s="80">
        <v>0</v>
      </c>
      <c r="M22" s="80">
        <v>0</v>
      </c>
      <c r="N22" s="80">
        <v>0</v>
      </c>
      <c r="O22" s="80">
        <v>0</v>
      </c>
    </row>
    <row r="23" spans="1:15" ht="19.5" customHeight="1">
      <c r="A23" t="s">
        <v>177</v>
      </c>
      <c r="B23" t="s">
        <v>53</v>
      </c>
      <c r="C23" t="s">
        <v>159</v>
      </c>
      <c r="D23" t="s">
        <v>6</v>
      </c>
      <c r="E23" t="s">
        <v>89</v>
      </c>
      <c r="F23" s="80"/>
      <c r="G23" s="80"/>
      <c r="H23" s="80"/>
      <c r="I23" s="80"/>
      <c r="J23" s="80">
        <v>0</v>
      </c>
      <c r="K23" s="80">
        <v>0</v>
      </c>
      <c r="L23" s="80">
        <v>0</v>
      </c>
      <c r="M23" s="80">
        <v>0</v>
      </c>
      <c r="N23" s="80">
        <v>0</v>
      </c>
      <c r="O23" s="80">
        <v>0</v>
      </c>
    </row>
    <row r="24" spans="1:15" ht="15" customHeight="1">
      <c r="A24" t="s">
        <v>177</v>
      </c>
      <c r="B24" t="s">
        <v>55</v>
      </c>
      <c r="C24" t="s">
        <v>160</v>
      </c>
      <c r="D24" t="s">
        <v>6</v>
      </c>
      <c r="E24" t="s">
        <v>89</v>
      </c>
      <c r="F24" s="80"/>
      <c r="G24" s="80"/>
      <c r="H24" s="80"/>
      <c r="I24" s="80"/>
      <c r="J24" s="80">
        <v>0</v>
      </c>
      <c r="K24" s="80">
        <v>0</v>
      </c>
      <c r="L24" s="80">
        <v>0</v>
      </c>
      <c r="M24" s="80">
        <v>0</v>
      </c>
      <c r="N24" s="80">
        <v>0</v>
      </c>
      <c r="O24" s="80">
        <v>0</v>
      </c>
    </row>
    <row r="25" spans="1:15" ht="19.5" customHeight="1">
      <c r="A25" t="s">
        <v>177</v>
      </c>
      <c r="B25" t="s">
        <v>57</v>
      </c>
      <c r="C25" t="s">
        <v>161</v>
      </c>
      <c r="D25" t="s">
        <v>6</v>
      </c>
      <c r="E25" t="s">
        <v>89</v>
      </c>
      <c r="F25" s="80"/>
      <c r="G25" s="80"/>
      <c r="H25" s="80"/>
      <c r="I25" s="80"/>
      <c r="J25" s="80">
        <v>0</v>
      </c>
      <c r="K25" s="80">
        <v>0</v>
      </c>
      <c r="L25" s="80">
        <v>0</v>
      </c>
      <c r="M25" s="80">
        <v>0</v>
      </c>
      <c r="N25" s="80">
        <v>0</v>
      </c>
      <c r="O25" s="80">
        <v>0</v>
      </c>
    </row>
    <row r="26" spans="1:15" ht="15" customHeight="1">
      <c r="A26" t="s">
        <v>177</v>
      </c>
      <c r="B26" t="s">
        <v>59</v>
      </c>
      <c r="C26" t="s">
        <v>162</v>
      </c>
      <c r="D26" t="s">
        <v>6</v>
      </c>
      <c r="E26" t="s">
        <v>89</v>
      </c>
      <c r="F26" s="80"/>
      <c r="G26" s="80"/>
      <c r="H26" s="80"/>
      <c r="I26" s="80"/>
      <c r="J26" s="80">
        <v>0</v>
      </c>
      <c r="K26" s="80">
        <v>0</v>
      </c>
      <c r="L26" s="80">
        <v>0</v>
      </c>
      <c r="M26" s="80">
        <v>0</v>
      </c>
      <c r="N26" s="80">
        <v>0</v>
      </c>
      <c r="O26" s="80">
        <v>0</v>
      </c>
    </row>
    <row r="27" spans="1:15" ht="19.5" customHeight="1">
      <c r="A27" t="s">
        <v>177</v>
      </c>
      <c r="B27" t="s">
        <v>61</v>
      </c>
      <c r="C27" t="s">
        <v>163</v>
      </c>
      <c r="D27" t="s">
        <v>6</v>
      </c>
      <c r="E27" t="s">
        <v>89</v>
      </c>
      <c r="F27" s="80"/>
      <c r="G27" s="80"/>
      <c r="H27" s="80"/>
      <c r="I27" s="80"/>
      <c r="J27" s="80">
        <v>0</v>
      </c>
      <c r="K27" s="80">
        <v>0</v>
      </c>
      <c r="L27" s="80">
        <v>0</v>
      </c>
      <c r="M27" s="80">
        <v>0</v>
      </c>
      <c r="N27" s="80">
        <v>0</v>
      </c>
      <c r="O27" s="80">
        <v>0</v>
      </c>
    </row>
    <row r="28" spans="1:15" ht="15" customHeight="1">
      <c r="A28" t="s">
        <v>177</v>
      </c>
      <c r="B28" t="s">
        <v>65</v>
      </c>
      <c r="C28" t="s">
        <v>164</v>
      </c>
      <c r="D28" t="s">
        <v>6</v>
      </c>
      <c r="E28" t="s">
        <v>89</v>
      </c>
      <c r="F28" s="80"/>
      <c r="G28" s="80"/>
      <c r="H28" s="80"/>
      <c r="I28" s="80"/>
      <c r="J28" s="80">
        <v>5.6000000000000001E-2</v>
      </c>
      <c r="K28" s="80">
        <v>0.18479999999999999</v>
      </c>
      <c r="L28" s="80">
        <v>0.18479999999999999</v>
      </c>
      <c r="M28" s="80">
        <v>0.18479999999999999</v>
      </c>
      <c r="N28" s="80">
        <v>2.2679999999999999E-2</v>
      </c>
      <c r="O28" s="80">
        <v>0.63307999999999998</v>
      </c>
    </row>
    <row r="29" spans="1:15" ht="19.5" customHeight="1">
      <c r="A29" t="s">
        <v>177</v>
      </c>
      <c r="B29" t="s">
        <v>67</v>
      </c>
      <c r="C29" t="s">
        <v>165</v>
      </c>
      <c r="D29" t="s">
        <v>6</v>
      </c>
      <c r="E29" t="s">
        <v>89</v>
      </c>
      <c r="F29" s="80"/>
      <c r="G29" s="80"/>
      <c r="H29" s="80"/>
      <c r="I29" s="80"/>
      <c r="J29" s="80">
        <v>-8.1941590000000009</v>
      </c>
      <c r="K29" s="80">
        <v>-3.0409999999999999</v>
      </c>
      <c r="L29" s="80">
        <v>-18.299600000000002</v>
      </c>
      <c r="M29" s="80">
        <v>-10.840999999999999</v>
      </c>
      <c r="N29" s="80">
        <v>19.361000000000001</v>
      </c>
      <c r="O29" s="80">
        <v>-21.014759000000002</v>
      </c>
    </row>
    <row r="30" spans="1:15" ht="15" customHeight="1">
      <c r="A30" t="s">
        <v>177</v>
      </c>
      <c r="B30" t="s">
        <v>69</v>
      </c>
      <c r="C30" t="s">
        <v>166</v>
      </c>
      <c r="D30" t="s">
        <v>6</v>
      </c>
      <c r="E30" t="s">
        <v>89</v>
      </c>
      <c r="F30" s="80"/>
      <c r="G30" s="80"/>
      <c r="H30" s="80"/>
      <c r="I30" s="80"/>
      <c r="J30" s="80">
        <v>0</v>
      </c>
      <c r="K30" s="80">
        <v>0</v>
      </c>
      <c r="L30" s="80">
        <v>0</v>
      </c>
      <c r="M30" s="80">
        <v>0</v>
      </c>
      <c r="N30" s="80">
        <v>0</v>
      </c>
      <c r="O30" s="80">
        <v>0</v>
      </c>
    </row>
    <row r="31" spans="1:15" ht="19.5" customHeight="1">
      <c r="A31" t="s">
        <v>177</v>
      </c>
      <c r="B31" t="s">
        <v>71</v>
      </c>
      <c r="C31" t="s">
        <v>167</v>
      </c>
      <c r="D31" t="s">
        <v>6</v>
      </c>
      <c r="E31" t="s">
        <v>89</v>
      </c>
      <c r="F31" s="80"/>
      <c r="G31" s="80"/>
      <c r="H31" s="80"/>
      <c r="I31" s="80"/>
      <c r="J31" s="80">
        <v>0</v>
      </c>
      <c r="K31" s="80">
        <v>0</v>
      </c>
      <c r="L31" s="80">
        <v>0</v>
      </c>
      <c r="M31" s="80">
        <v>0</v>
      </c>
      <c r="N31" s="80">
        <v>0</v>
      </c>
      <c r="O31" s="80">
        <v>0</v>
      </c>
    </row>
    <row r="32" spans="1:15" ht="15" customHeight="1">
      <c r="A32" t="s">
        <v>177</v>
      </c>
      <c r="B32" t="s">
        <v>73</v>
      </c>
      <c r="C32" t="s">
        <v>168</v>
      </c>
      <c r="D32" t="s">
        <v>6</v>
      </c>
      <c r="E32" t="s">
        <v>89</v>
      </c>
      <c r="F32" s="80"/>
      <c r="G32" s="80"/>
      <c r="H32" s="80"/>
      <c r="I32" s="80"/>
      <c r="J32" s="80">
        <v>0</v>
      </c>
      <c r="K32" s="80">
        <v>0</v>
      </c>
      <c r="L32" s="80">
        <v>0</v>
      </c>
      <c r="M32" s="80">
        <v>0</v>
      </c>
      <c r="N32" s="80">
        <v>-3.7087004264993699</v>
      </c>
      <c r="O32" s="80">
        <v>-3.7087004264993699</v>
      </c>
    </row>
    <row r="33" spans="1:15" ht="19.5" customHeight="1">
      <c r="A33" t="s">
        <v>177</v>
      </c>
      <c r="B33" t="s">
        <v>75</v>
      </c>
      <c r="C33" t="s">
        <v>169</v>
      </c>
      <c r="D33" t="s">
        <v>6</v>
      </c>
      <c r="E33" t="s">
        <v>89</v>
      </c>
      <c r="F33" s="80"/>
      <c r="G33" s="80"/>
      <c r="H33" s="80"/>
      <c r="I33" s="80"/>
      <c r="J33" s="80">
        <v>0</v>
      </c>
      <c r="K33" s="80">
        <v>0</v>
      </c>
      <c r="L33" s="80">
        <v>0</v>
      </c>
      <c r="M33" s="80">
        <v>0</v>
      </c>
      <c r="N33" s="80">
        <v>0</v>
      </c>
      <c r="O33" s="80">
        <v>0</v>
      </c>
    </row>
    <row r="34" spans="1:15" ht="15" customHeight="1">
      <c r="A34" t="s">
        <v>177</v>
      </c>
      <c r="B34" t="s">
        <v>77</v>
      </c>
      <c r="C34" t="s">
        <v>170</v>
      </c>
      <c r="D34" t="s">
        <v>6</v>
      </c>
      <c r="E34" t="s">
        <v>89</v>
      </c>
      <c r="F34" s="80"/>
      <c r="G34" s="80"/>
      <c r="H34" s="80"/>
      <c r="I34" s="80"/>
      <c r="J34" s="80">
        <v>-8.1381589999999999</v>
      </c>
      <c r="K34" s="80">
        <v>-2.8561999999999999</v>
      </c>
      <c r="L34" s="80">
        <v>-18.114799999999999</v>
      </c>
      <c r="M34" s="80">
        <v>-10.6562</v>
      </c>
      <c r="N34" s="80">
        <v>15.6749795735006</v>
      </c>
      <c r="O34" s="80">
        <v>-24.0903794264994</v>
      </c>
    </row>
    <row r="35" spans="1:15" ht="19.5" customHeight="1">
      <c r="A35" t="s">
        <v>177</v>
      </c>
      <c r="B35" t="s">
        <v>81</v>
      </c>
      <c r="C35" t="s">
        <v>171</v>
      </c>
      <c r="D35" t="s">
        <v>6</v>
      </c>
      <c r="E35" t="s">
        <v>89</v>
      </c>
      <c r="F35" s="80"/>
      <c r="G35" s="80"/>
      <c r="H35" s="80"/>
      <c r="I35" s="80"/>
      <c r="J35" s="80">
        <v>0</v>
      </c>
      <c r="K35" s="80">
        <v>0</v>
      </c>
      <c r="L35" s="80">
        <v>0</v>
      </c>
      <c r="M35" s="80">
        <v>0</v>
      </c>
      <c r="N35" s="80">
        <v>0</v>
      </c>
      <c r="O35" s="80">
        <v>0</v>
      </c>
    </row>
    <row r="36" spans="1:15" ht="15" customHeight="1">
      <c r="A36" t="s">
        <v>177</v>
      </c>
      <c r="B36" t="s">
        <v>83</v>
      </c>
      <c r="C36" t="s">
        <v>172</v>
      </c>
      <c r="D36" t="s">
        <v>6</v>
      </c>
      <c r="E36" t="s">
        <v>89</v>
      </c>
      <c r="F36" s="80"/>
      <c r="G36" s="80"/>
      <c r="H36" s="80"/>
      <c r="I36" s="80"/>
      <c r="J36" s="80">
        <v>0</v>
      </c>
      <c r="K36" s="80">
        <v>0</v>
      </c>
      <c r="L36" s="80">
        <v>0</v>
      </c>
      <c r="M36" s="80">
        <v>0</v>
      </c>
      <c r="N36" s="80">
        <v>0</v>
      </c>
      <c r="O36" s="80">
        <v>0</v>
      </c>
    </row>
    <row r="37" spans="1:15" ht="19.5" customHeight="1">
      <c r="A37" t="s">
        <v>177</v>
      </c>
      <c r="B37" t="s">
        <v>85</v>
      </c>
      <c r="C37" t="s">
        <v>173</v>
      </c>
      <c r="D37" t="s">
        <v>6</v>
      </c>
      <c r="E37" t="s">
        <v>89</v>
      </c>
      <c r="F37" s="80"/>
      <c r="G37" s="80"/>
      <c r="H37" s="80"/>
      <c r="I37" s="80"/>
      <c r="J37" s="80">
        <v>10.654436</v>
      </c>
      <c r="K37" s="80">
        <v>9.5389004705882403</v>
      </c>
      <c r="L37" s="80">
        <v>11.081781529411799</v>
      </c>
      <c r="M37" s="80">
        <v>1.7850999999999999</v>
      </c>
      <c r="N37" s="80">
        <v>-2.5221979999999999</v>
      </c>
      <c r="O37" s="80">
        <v>30.538019999999999</v>
      </c>
    </row>
    <row r="38" spans="1:15" ht="15" customHeight="1">
      <c r="A38" t="s">
        <v>177</v>
      </c>
      <c r="B38" t="s">
        <v>86</v>
      </c>
      <c r="C38" t="s">
        <v>174</v>
      </c>
      <c r="D38" t="s">
        <v>6</v>
      </c>
      <c r="E38" t="s">
        <v>89</v>
      </c>
      <c r="F38" s="80"/>
      <c r="G38" s="80"/>
      <c r="H38" s="80"/>
      <c r="I38" s="80"/>
      <c r="J38" s="80"/>
      <c r="K38" s="80"/>
      <c r="L38" s="80"/>
      <c r="M38" s="80"/>
      <c r="N38" s="80"/>
      <c r="O38" s="80"/>
    </row>
    <row r="39" spans="1:15" ht="18.75" customHeight="1">
      <c r="A39" t="s">
        <v>177</v>
      </c>
      <c r="B39" t="s">
        <v>88</v>
      </c>
      <c r="C39" t="s">
        <v>175</v>
      </c>
      <c r="D39" t="s">
        <v>6</v>
      </c>
      <c r="E39" t="s">
        <v>89</v>
      </c>
      <c r="F39" s="80"/>
      <c r="G39" s="80"/>
      <c r="H39" s="80"/>
      <c r="I39" s="80"/>
      <c r="J39" s="80">
        <v>10.654436</v>
      </c>
      <c r="K39" s="80">
        <v>9.5389004705882403</v>
      </c>
      <c r="L39" s="80">
        <v>11.081781529411799</v>
      </c>
      <c r="M39" s="80">
        <v>1.7850999999999999</v>
      </c>
      <c r="N39" s="80">
        <v>-2.5221979999999999</v>
      </c>
      <c r="O39" s="80">
        <v>30.538019999999999</v>
      </c>
    </row>
  </sheetData>
  <sheetProtection sort="0"/>
  <pageMargins left="0.70866141732283472" right="0.70866141732283472" top="0.74803149606299213" bottom="0.74803149606299213" header="0.31496062992125984" footer="0.31496062992125984"/>
  <pageSetup paperSize="9" scale="4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N49"/>
  <sheetViews>
    <sheetView showGridLines="0" view="pageLayout" zoomScaleNormal="100" workbookViewId="0"/>
  </sheetViews>
  <sheetFormatPr defaultRowHeight="14"/>
  <cols>
    <col min="1" max="1" width="10.83203125" customWidth="1"/>
    <col min="2" max="2" width="3" customWidth="1"/>
    <col min="3" max="3" width="86.83203125" bestFit="1" customWidth="1"/>
    <col min="5" max="5" width="4.75" bestFit="1" customWidth="1"/>
    <col min="6" max="6" width="3.75" bestFit="1" customWidth="1"/>
    <col min="12" max="12" width="16.5" bestFit="1" customWidth="1"/>
  </cols>
  <sheetData>
    <row r="1" spans="1:13" ht="26.25" customHeight="1">
      <c r="A1" s="2"/>
      <c r="B1" s="3" t="s">
        <v>8</v>
      </c>
      <c r="C1" s="3"/>
      <c r="D1" s="3"/>
      <c r="E1" s="3"/>
      <c r="F1" s="3"/>
      <c r="G1" s="3"/>
      <c r="H1" s="3"/>
      <c r="I1" s="3"/>
      <c r="J1" s="3"/>
      <c r="K1" s="4" t="str">
        <f>F_Inputs!A7</f>
        <v>NWT</v>
      </c>
      <c r="L1" s="41"/>
      <c r="M1" s="5"/>
    </row>
    <row r="2" spans="1:13" ht="14.5" thickBot="1">
      <c r="A2" s="2"/>
      <c r="B2" s="6"/>
      <c r="C2" s="42"/>
      <c r="D2" s="6"/>
      <c r="E2" s="6"/>
      <c r="F2" s="6"/>
      <c r="G2" s="6"/>
      <c r="H2" s="6"/>
      <c r="I2" s="6"/>
      <c r="J2" s="6"/>
      <c r="K2" s="79"/>
      <c r="L2" s="6"/>
      <c r="M2" s="6"/>
    </row>
    <row r="3" spans="1:13" ht="41" thickBot="1">
      <c r="A3" s="2"/>
      <c r="B3" s="142" t="s">
        <v>9</v>
      </c>
      <c r="C3" s="143"/>
      <c r="D3" s="7" t="s">
        <v>10</v>
      </c>
      <c r="E3" s="8" t="s">
        <v>11</v>
      </c>
      <c r="F3" s="9" t="s">
        <v>12</v>
      </c>
      <c r="G3" s="10" t="s">
        <v>1</v>
      </c>
      <c r="H3" s="8" t="s">
        <v>2</v>
      </c>
      <c r="I3" s="8" t="s">
        <v>3</v>
      </c>
      <c r="J3" s="8" t="s">
        <v>4</v>
      </c>
      <c r="K3" s="11" t="s">
        <v>5</v>
      </c>
      <c r="L3" s="12"/>
      <c r="M3" s="13" t="s">
        <v>13</v>
      </c>
    </row>
    <row r="4" spans="1:13" ht="14.5" thickBot="1">
      <c r="A4" s="2"/>
      <c r="B4" s="6"/>
      <c r="C4" s="6"/>
      <c r="D4" s="6"/>
      <c r="E4" s="6"/>
      <c r="F4" s="6"/>
      <c r="G4" s="6"/>
      <c r="H4" s="6"/>
      <c r="I4" s="6"/>
      <c r="J4" s="6"/>
      <c r="K4" s="6"/>
      <c r="L4" s="6"/>
      <c r="M4" s="38"/>
    </row>
    <row r="5" spans="1:13" ht="14.5" thickBot="1">
      <c r="A5" s="14"/>
      <c r="B5" s="10" t="s">
        <v>7</v>
      </c>
      <c r="C5" s="15" t="s">
        <v>14</v>
      </c>
      <c r="D5" s="6"/>
      <c r="E5" s="6"/>
      <c r="F5" s="6"/>
      <c r="G5" s="16"/>
      <c r="H5" s="16"/>
      <c r="I5" s="16"/>
      <c r="J5" s="16"/>
      <c r="K5" s="16"/>
      <c r="L5" s="16"/>
      <c r="M5" s="39"/>
    </row>
    <row r="6" spans="1:13">
      <c r="A6" s="1"/>
      <c r="B6" s="17">
        <v>1</v>
      </c>
      <c r="C6" s="18" t="s">
        <v>15</v>
      </c>
      <c r="D6" s="19" t="s">
        <v>16</v>
      </c>
      <c r="E6" s="19" t="s">
        <v>6</v>
      </c>
      <c r="F6" s="20">
        <v>3</v>
      </c>
      <c r="G6" s="53">
        <f>F_Inputs!J7</f>
        <v>0</v>
      </c>
      <c r="H6" s="54">
        <f>F_Inputs!K7</f>
        <v>0</v>
      </c>
      <c r="I6" s="54">
        <f>F_Inputs!L7</f>
        <v>0</v>
      </c>
      <c r="J6" s="54">
        <f>F_Inputs!M7</f>
        <v>0</v>
      </c>
      <c r="K6" s="55">
        <f>F_Inputs!N7</f>
        <v>0</v>
      </c>
      <c r="L6" s="21"/>
      <c r="M6" s="58">
        <f>F_Inputs!O7</f>
        <v>0</v>
      </c>
    </row>
    <row r="7" spans="1:13">
      <c r="A7" s="1"/>
      <c r="B7" s="22">
        <v>2</v>
      </c>
      <c r="C7" s="23" t="s">
        <v>17</v>
      </c>
      <c r="D7" s="24" t="s">
        <v>18</v>
      </c>
      <c r="E7" s="24" t="s">
        <v>6</v>
      </c>
      <c r="F7" s="25">
        <v>3</v>
      </c>
      <c r="G7" s="44">
        <f>F_Inputs!J8</f>
        <v>0</v>
      </c>
      <c r="H7" s="48">
        <f>F_Inputs!K8</f>
        <v>0</v>
      </c>
      <c r="I7" s="48">
        <f>F_Inputs!L8</f>
        <v>0</v>
      </c>
      <c r="J7" s="48">
        <f>F_Inputs!M8</f>
        <v>0</v>
      </c>
      <c r="K7" s="49">
        <f>F_Inputs!N8</f>
        <v>0</v>
      </c>
      <c r="L7" s="21"/>
      <c r="M7" s="59">
        <f>F_Inputs!O8</f>
        <v>0</v>
      </c>
    </row>
    <row r="8" spans="1:13">
      <c r="A8" s="1"/>
      <c r="B8" s="22">
        <v>3</v>
      </c>
      <c r="C8" s="23" t="s">
        <v>19</v>
      </c>
      <c r="D8" s="24" t="s">
        <v>20</v>
      </c>
      <c r="E8" s="24" t="s">
        <v>6</v>
      </c>
      <c r="F8" s="25">
        <v>3</v>
      </c>
      <c r="G8" s="44">
        <f>F_Inputs!J9</f>
        <v>0</v>
      </c>
      <c r="H8" s="48">
        <f>F_Inputs!K9</f>
        <v>0</v>
      </c>
      <c r="I8" s="48">
        <f>F_Inputs!L9</f>
        <v>0</v>
      </c>
      <c r="J8" s="48">
        <f>F_Inputs!M9</f>
        <v>0</v>
      </c>
      <c r="K8" s="49">
        <f>F_Inputs!N9</f>
        <v>0</v>
      </c>
      <c r="L8" s="21"/>
      <c r="M8" s="59">
        <f>F_Inputs!O9</f>
        <v>0</v>
      </c>
    </row>
    <row r="9" spans="1:13">
      <c r="A9" s="1"/>
      <c r="B9" s="22">
        <v>4</v>
      </c>
      <c r="C9" s="23" t="s">
        <v>21</v>
      </c>
      <c r="D9" s="24" t="s">
        <v>22</v>
      </c>
      <c r="E9" s="24" t="s">
        <v>6</v>
      </c>
      <c r="F9" s="25">
        <v>3</v>
      </c>
      <c r="G9" s="44">
        <f>F_Inputs!J10</f>
        <v>0</v>
      </c>
      <c r="H9" s="48">
        <f>F_Inputs!K10</f>
        <v>0</v>
      </c>
      <c r="I9" s="48">
        <f>F_Inputs!L10</f>
        <v>0</v>
      </c>
      <c r="J9" s="48">
        <f>F_Inputs!M10</f>
        <v>0</v>
      </c>
      <c r="K9" s="49">
        <f>F_Inputs!N10</f>
        <v>0</v>
      </c>
      <c r="L9" s="21"/>
      <c r="M9" s="59">
        <f>F_Inputs!O10</f>
        <v>0</v>
      </c>
    </row>
    <row r="10" spans="1:13" ht="14.5" thickBot="1">
      <c r="A10" s="14"/>
      <c r="B10" s="27">
        <v>5</v>
      </c>
      <c r="C10" s="28" t="s">
        <v>23</v>
      </c>
      <c r="D10" s="29" t="s">
        <v>24</v>
      </c>
      <c r="E10" s="29" t="s">
        <v>6</v>
      </c>
      <c r="F10" s="30">
        <v>3</v>
      </c>
      <c r="G10" s="31">
        <f>SUM(G6:G9)</f>
        <v>0</v>
      </c>
      <c r="H10" s="56">
        <f t="shared" ref="H10:K10" si="0">SUM(H6:H9)</f>
        <v>0</v>
      </c>
      <c r="I10" s="56">
        <f t="shared" si="0"/>
        <v>0</v>
      </c>
      <c r="J10" s="56">
        <f t="shared" si="0"/>
        <v>0</v>
      </c>
      <c r="K10" s="57">
        <f t="shared" si="0"/>
        <v>0</v>
      </c>
      <c r="L10" s="21"/>
      <c r="M10" s="32">
        <f>SUM(M6:M9)</f>
        <v>0</v>
      </c>
    </row>
    <row r="11" spans="1:13" ht="14.5" thickBot="1">
      <c r="A11" s="14"/>
      <c r="B11" s="33"/>
      <c r="C11" s="33"/>
      <c r="D11" s="34"/>
      <c r="E11" s="33"/>
      <c r="F11" s="33"/>
      <c r="G11" s="33"/>
      <c r="H11" s="33"/>
      <c r="I11" s="33"/>
      <c r="J11" s="33"/>
      <c r="K11" s="33"/>
      <c r="L11" s="33"/>
      <c r="M11" s="33"/>
    </row>
    <row r="12" spans="1:13" ht="14.5" thickBot="1">
      <c r="A12" s="14"/>
      <c r="B12" s="10" t="s">
        <v>0</v>
      </c>
      <c r="C12" s="15" t="s">
        <v>25</v>
      </c>
      <c r="D12" s="6"/>
      <c r="E12" s="6"/>
      <c r="F12" s="6"/>
      <c r="G12" s="16"/>
      <c r="H12" s="16"/>
      <c r="I12" s="16"/>
      <c r="J12" s="16"/>
      <c r="K12" s="16"/>
      <c r="L12" s="16"/>
      <c r="M12" s="16"/>
    </row>
    <row r="13" spans="1:13">
      <c r="A13" s="1"/>
      <c r="B13" s="17">
        <v>6</v>
      </c>
      <c r="C13" s="18" t="s">
        <v>26</v>
      </c>
      <c r="D13" s="19" t="s">
        <v>27</v>
      </c>
      <c r="E13" s="19" t="s">
        <v>6</v>
      </c>
      <c r="F13" s="35">
        <v>3</v>
      </c>
      <c r="G13" s="53">
        <f>F_Inputs!J12</f>
        <v>-8.1381589999999999</v>
      </c>
      <c r="H13" s="54">
        <f>F_Inputs!K12</f>
        <v>-2.8561999999999999</v>
      </c>
      <c r="I13" s="54">
        <f>F_Inputs!L12</f>
        <v>-18.114799999999999</v>
      </c>
      <c r="J13" s="54">
        <f>F_Inputs!M12</f>
        <v>-10.6562</v>
      </c>
      <c r="K13" s="55">
        <f>F_Inputs!N12</f>
        <v>19.383679999999998</v>
      </c>
      <c r="L13" s="21"/>
      <c r="M13" s="58">
        <f>F_Inputs!O12</f>
        <v>-20.381678999999998</v>
      </c>
    </row>
    <row r="14" spans="1:13">
      <c r="A14" s="1"/>
      <c r="B14" s="22">
        <v>7</v>
      </c>
      <c r="C14" s="23" t="s">
        <v>28</v>
      </c>
      <c r="D14" s="24" t="s">
        <v>29</v>
      </c>
      <c r="E14" s="24" t="s">
        <v>6</v>
      </c>
      <c r="F14" s="36">
        <v>3</v>
      </c>
      <c r="G14" s="44">
        <f>F_Inputs!J13</f>
        <v>0</v>
      </c>
      <c r="H14" s="48">
        <f>F_Inputs!K13</f>
        <v>0</v>
      </c>
      <c r="I14" s="48">
        <f>F_Inputs!L13</f>
        <v>0</v>
      </c>
      <c r="J14" s="48">
        <f>F_Inputs!M13</f>
        <v>0</v>
      </c>
      <c r="K14" s="49">
        <f>F_Inputs!N13</f>
        <v>0</v>
      </c>
      <c r="L14" s="21"/>
      <c r="M14" s="59">
        <f>F_Inputs!O13</f>
        <v>0</v>
      </c>
    </row>
    <row r="15" spans="1:13">
      <c r="A15" s="1"/>
      <c r="B15" s="22">
        <v>8</v>
      </c>
      <c r="C15" s="23" t="s">
        <v>30</v>
      </c>
      <c r="D15" s="24" t="s">
        <v>31</v>
      </c>
      <c r="E15" s="24" t="s">
        <v>6</v>
      </c>
      <c r="F15" s="36">
        <v>3</v>
      </c>
      <c r="G15" s="44">
        <f>F_Inputs!J14</f>
        <v>0</v>
      </c>
      <c r="H15" s="48">
        <f>F_Inputs!K14</f>
        <v>0</v>
      </c>
      <c r="I15" s="48">
        <f>F_Inputs!L14</f>
        <v>0</v>
      </c>
      <c r="J15" s="48">
        <f>F_Inputs!M14</f>
        <v>0</v>
      </c>
      <c r="K15" s="49">
        <f>F_Inputs!N14</f>
        <v>-3.7087004264993699</v>
      </c>
      <c r="L15" s="21"/>
      <c r="M15" s="59">
        <f>F_Inputs!O14</f>
        <v>-3.7087004264993699</v>
      </c>
    </row>
    <row r="16" spans="1:13">
      <c r="A16" s="1"/>
      <c r="B16" s="22">
        <v>9</v>
      </c>
      <c r="C16" s="23" t="s">
        <v>32</v>
      </c>
      <c r="D16" s="24" t="s">
        <v>33</v>
      </c>
      <c r="E16" s="24" t="s">
        <v>6</v>
      </c>
      <c r="F16" s="36">
        <v>3</v>
      </c>
      <c r="G16" s="44">
        <f>F_Inputs!J15</f>
        <v>0</v>
      </c>
      <c r="H16" s="48">
        <f>F_Inputs!K15</f>
        <v>0</v>
      </c>
      <c r="I16" s="48">
        <f>F_Inputs!L15</f>
        <v>0</v>
      </c>
      <c r="J16" s="48">
        <f>F_Inputs!M15</f>
        <v>0</v>
      </c>
      <c r="K16" s="49">
        <f>F_Inputs!N15</f>
        <v>0</v>
      </c>
      <c r="L16" s="21"/>
      <c r="M16" s="59">
        <f>F_Inputs!O15</f>
        <v>0</v>
      </c>
    </row>
    <row r="17" spans="1:14" ht="14.5" thickBot="1">
      <c r="A17" s="14"/>
      <c r="B17" s="27">
        <v>10</v>
      </c>
      <c r="C17" s="28" t="s">
        <v>34</v>
      </c>
      <c r="D17" s="29" t="s">
        <v>35</v>
      </c>
      <c r="E17" s="29" t="s">
        <v>6</v>
      </c>
      <c r="F17" s="37">
        <v>3</v>
      </c>
      <c r="G17" s="31">
        <f>SUM(G13:G16)</f>
        <v>-8.1381589999999999</v>
      </c>
      <c r="H17" s="56">
        <f t="shared" ref="H17" si="1">SUM(H13:H16)</f>
        <v>-2.8561999999999999</v>
      </c>
      <c r="I17" s="56">
        <f t="shared" ref="I17" si="2">SUM(I13:I16)</f>
        <v>-18.114799999999999</v>
      </c>
      <c r="J17" s="56">
        <f t="shared" ref="J17" si="3">SUM(J13:J16)</f>
        <v>-10.6562</v>
      </c>
      <c r="K17" s="57">
        <f t="shared" ref="K17" si="4">SUM(K13:K16)</f>
        <v>15.674979573500629</v>
      </c>
      <c r="L17" s="21"/>
      <c r="M17" s="32">
        <f>SUM(M13:M16)</f>
        <v>-24.090379426499368</v>
      </c>
    </row>
    <row r="18" spans="1:14" ht="14.5" thickBot="1">
      <c r="A18" s="14"/>
      <c r="B18" s="33"/>
      <c r="C18" s="33"/>
      <c r="D18" s="34"/>
      <c r="E18" s="33"/>
      <c r="F18" s="33"/>
      <c r="G18" s="33"/>
      <c r="H18" s="33"/>
      <c r="I18" s="33"/>
      <c r="J18" s="33"/>
      <c r="K18" s="33"/>
      <c r="L18" s="33"/>
      <c r="M18" s="33"/>
    </row>
    <row r="19" spans="1:14" ht="14.5" thickBot="1">
      <c r="A19" s="14"/>
      <c r="B19" s="10" t="s">
        <v>36</v>
      </c>
      <c r="C19" s="15" t="s">
        <v>37</v>
      </c>
      <c r="D19" s="6"/>
      <c r="E19" s="6"/>
      <c r="F19" s="6"/>
      <c r="G19" s="16"/>
      <c r="H19" s="16"/>
      <c r="I19" s="16"/>
      <c r="J19" s="16"/>
      <c r="K19" s="16"/>
      <c r="L19" s="16"/>
      <c r="M19" s="16"/>
    </row>
    <row r="20" spans="1:14">
      <c r="A20" s="1"/>
      <c r="B20" s="17">
        <v>11</v>
      </c>
      <c r="C20" s="23" t="s">
        <v>38</v>
      </c>
      <c r="D20" s="19" t="s">
        <v>39</v>
      </c>
      <c r="E20" s="19" t="s">
        <v>6</v>
      </c>
      <c r="F20" s="35">
        <v>3</v>
      </c>
      <c r="G20" s="53">
        <f>F_Inputs!J17</f>
        <v>0</v>
      </c>
      <c r="H20" s="54">
        <f>F_Inputs!K17</f>
        <v>0</v>
      </c>
      <c r="I20" s="54">
        <f>F_Inputs!L17</f>
        <v>0</v>
      </c>
      <c r="J20" s="54">
        <f>F_Inputs!M17</f>
        <v>0</v>
      </c>
      <c r="K20" s="55">
        <f>F_Inputs!N17</f>
        <v>0</v>
      </c>
      <c r="L20" s="21"/>
      <c r="M20" s="58">
        <f>F_Inputs!O17</f>
        <v>0</v>
      </c>
    </row>
    <row r="21" spans="1:14">
      <c r="A21" s="1"/>
      <c r="B21" s="22">
        <v>12</v>
      </c>
      <c r="C21" s="23" t="s">
        <v>40</v>
      </c>
      <c r="D21" s="24" t="s">
        <v>41</v>
      </c>
      <c r="E21" s="24" t="s">
        <v>6</v>
      </c>
      <c r="F21" s="36">
        <v>3</v>
      </c>
      <c r="G21" s="44">
        <f>F_Inputs!J18</f>
        <v>10.654436</v>
      </c>
      <c r="H21" s="48">
        <f>F_Inputs!K18</f>
        <v>9.5389004705882403</v>
      </c>
      <c r="I21" s="48">
        <f>F_Inputs!L18</f>
        <v>11.081781529411799</v>
      </c>
      <c r="J21" s="48">
        <f>F_Inputs!M18</f>
        <v>1.7850999999999999</v>
      </c>
      <c r="K21" s="49">
        <f>F_Inputs!N18</f>
        <v>-2.5221979999999999</v>
      </c>
      <c r="L21" s="21"/>
      <c r="M21" s="59">
        <f>F_Inputs!O18</f>
        <v>30.538019999999999</v>
      </c>
    </row>
    <row r="22" spans="1:14">
      <c r="A22" s="1"/>
      <c r="B22" s="22">
        <v>13</v>
      </c>
      <c r="C22" s="23" t="s">
        <v>42</v>
      </c>
      <c r="D22" s="24" t="s">
        <v>43</v>
      </c>
      <c r="E22" s="24" t="s">
        <v>6</v>
      </c>
      <c r="F22" s="36">
        <v>3</v>
      </c>
      <c r="G22" s="44">
        <f>F_Inputs!J19</f>
        <v>0</v>
      </c>
      <c r="H22" s="48">
        <f>F_Inputs!K19</f>
        <v>0</v>
      </c>
      <c r="I22" s="48">
        <f>F_Inputs!L19</f>
        <v>0</v>
      </c>
      <c r="J22" s="48">
        <f>F_Inputs!M19</f>
        <v>0</v>
      </c>
      <c r="K22" s="49">
        <f>F_Inputs!N19</f>
        <v>0</v>
      </c>
      <c r="L22" s="21"/>
      <c r="M22" s="59">
        <f>F_Inputs!O19</f>
        <v>0</v>
      </c>
    </row>
    <row r="23" spans="1:14" ht="14.5" thickBot="1">
      <c r="A23" s="14"/>
      <c r="B23" s="27">
        <v>14</v>
      </c>
      <c r="C23" s="28" t="s">
        <v>44</v>
      </c>
      <c r="D23" s="29" t="s">
        <v>45</v>
      </c>
      <c r="E23" s="29" t="s">
        <v>6</v>
      </c>
      <c r="F23" s="37">
        <v>3</v>
      </c>
      <c r="G23" s="31">
        <f>SUM(G19:G22)</f>
        <v>10.654436</v>
      </c>
      <c r="H23" s="56">
        <f t="shared" ref="H23" si="5">SUM(H19:H22)</f>
        <v>9.5389004705882403</v>
      </c>
      <c r="I23" s="56">
        <f t="shared" ref="I23" si="6">SUM(I19:I22)</f>
        <v>11.081781529411799</v>
      </c>
      <c r="J23" s="56">
        <f t="shared" ref="J23" si="7">SUM(J19:J22)</f>
        <v>1.7850999999999999</v>
      </c>
      <c r="K23" s="57">
        <f t="shared" ref="K23" si="8">SUM(K19:K22)</f>
        <v>-2.5221979999999999</v>
      </c>
      <c r="L23" s="21"/>
      <c r="M23" s="32">
        <f>SUM(M19:M22)</f>
        <v>30.538019999999999</v>
      </c>
    </row>
    <row r="24" spans="1:14" ht="14.5" thickBot="1"/>
    <row r="25" spans="1:14" ht="14.5" thickBot="1">
      <c r="B25" s="10" t="s">
        <v>46</v>
      </c>
      <c r="C25" s="15" t="s">
        <v>47</v>
      </c>
      <c r="D25" s="6"/>
      <c r="E25" s="6"/>
      <c r="F25" s="6"/>
      <c r="G25" s="16"/>
      <c r="H25" s="16"/>
      <c r="I25" s="16"/>
      <c r="J25" s="16"/>
      <c r="K25" s="16"/>
      <c r="L25" s="16"/>
      <c r="M25" s="16"/>
      <c r="N25" s="16"/>
    </row>
    <row r="26" spans="1:14">
      <c r="B26" s="17">
        <v>15</v>
      </c>
      <c r="C26" s="18" t="s">
        <v>48</v>
      </c>
      <c r="D26" s="19" t="s">
        <v>49</v>
      </c>
      <c r="E26" s="19" t="s">
        <v>6</v>
      </c>
      <c r="F26" s="20">
        <v>3</v>
      </c>
      <c r="G26" s="53">
        <f>F_Inputs!J21</f>
        <v>0</v>
      </c>
      <c r="H26" s="54">
        <f>F_Inputs!K21</f>
        <v>0</v>
      </c>
      <c r="I26" s="54">
        <f>F_Inputs!L21</f>
        <v>0</v>
      </c>
      <c r="J26" s="54">
        <f>F_Inputs!M21</f>
        <v>0</v>
      </c>
      <c r="K26" s="55">
        <f>F_Inputs!N21</f>
        <v>0</v>
      </c>
      <c r="L26" s="21"/>
      <c r="M26" s="58">
        <f>F_Inputs!O21</f>
        <v>0</v>
      </c>
      <c r="N26" s="21"/>
    </row>
    <row r="27" spans="1:14">
      <c r="A27" s="1"/>
      <c r="B27" s="22">
        <v>16</v>
      </c>
      <c r="C27" s="23" t="s">
        <v>50</v>
      </c>
      <c r="D27" s="24" t="s">
        <v>51</v>
      </c>
      <c r="E27" s="24" t="s">
        <v>6</v>
      </c>
      <c r="F27" s="25">
        <v>3</v>
      </c>
      <c r="G27" s="44">
        <f>F_Inputs!J22</f>
        <v>0</v>
      </c>
      <c r="H27" s="48">
        <f>F_Inputs!K22</f>
        <v>0</v>
      </c>
      <c r="I27" s="48">
        <f>F_Inputs!L22</f>
        <v>0</v>
      </c>
      <c r="J27" s="48">
        <f>F_Inputs!M22</f>
        <v>0</v>
      </c>
      <c r="K27" s="49">
        <f>F_Inputs!N22</f>
        <v>0</v>
      </c>
      <c r="L27" s="21"/>
      <c r="M27" s="59">
        <f>F_Inputs!O22</f>
        <v>0</v>
      </c>
      <c r="N27" s="26"/>
    </row>
    <row r="28" spans="1:14">
      <c r="A28" s="1"/>
      <c r="B28" s="22">
        <v>17</v>
      </c>
      <c r="C28" s="23" t="s">
        <v>52</v>
      </c>
      <c r="D28" s="24" t="s">
        <v>53</v>
      </c>
      <c r="E28" s="24" t="s">
        <v>6</v>
      </c>
      <c r="F28" s="25">
        <v>3</v>
      </c>
      <c r="G28" s="44">
        <f>F_Inputs!J23</f>
        <v>0</v>
      </c>
      <c r="H28" s="48">
        <f>F_Inputs!K23</f>
        <v>0</v>
      </c>
      <c r="I28" s="48">
        <f>F_Inputs!L23</f>
        <v>0</v>
      </c>
      <c r="J28" s="48">
        <f>F_Inputs!M23</f>
        <v>0</v>
      </c>
      <c r="K28" s="49">
        <f>F_Inputs!N23</f>
        <v>0</v>
      </c>
      <c r="L28" s="21"/>
      <c r="M28" s="59">
        <f>F_Inputs!O23</f>
        <v>0</v>
      </c>
      <c r="N28" s="26"/>
    </row>
    <row r="29" spans="1:14">
      <c r="A29" s="1"/>
      <c r="B29" s="22">
        <v>18</v>
      </c>
      <c r="C29" s="23" t="s">
        <v>54</v>
      </c>
      <c r="D29" s="24" t="s">
        <v>55</v>
      </c>
      <c r="E29" s="24" t="s">
        <v>6</v>
      </c>
      <c r="F29" s="25">
        <v>3</v>
      </c>
      <c r="G29" s="44">
        <f>F_Inputs!J24</f>
        <v>0</v>
      </c>
      <c r="H29" s="48">
        <f>F_Inputs!K24</f>
        <v>0</v>
      </c>
      <c r="I29" s="48">
        <f>F_Inputs!L24</f>
        <v>0</v>
      </c>
      <c r="J29" s="48">
        <f>F_Inputs!M24</f>
        <v>0</v>
      </c>
      <c r="K29" s="49">
        <f>F_Inputs!N24</f>
        <v>0</v>
      </c>
      <c r="L29" s="21"/>
      <c r="M29" s="59">
        <f>F_Inputs!O24</f>
        <v>0</v>
      </c>
      <c r="N29" s="26"/>
    </row>
    <row r="30" spans="1:14">
      <c r="A30" s="1"/>
      <c r="B30" s="22">
        <v>19</v>
      </c>
      <c r="C30" s="23" t="s">
        <v>56</v>
      </c>
      <c r="D30" s="24" t="s">
        <v>57</v>
      </c>
      <c r="E30" s="24" t="s">
        <v>6</v>
      </c>
      <c r="F30" s="25">
        <v>3</v>
      </c>
      <c r="G30" s="44">
        <f>F_Inputs!J25</f>
        <v>0</v>
      </c>
      <c r="H30" s="48">
        <f>F_Inputs!K25</f>
        <v>0</v>
      </c>
      <c r="I30" s="48">
        <f>F_Inputs!L25</f>
        <v>0</v>
      </c>
      <c r="J30" s="48">
        <f>F_Inputs!M25</f>
        <v>0</v>
      </c>
      <c r="K30" s="49">
        <f>F_Inputs!N25</f>
        <v>0</v>
      </c>
      <c r="L30" s="21"/>
      <c r="M30" s="59">
        <f>F_Inputs!O25</f>
        <v>0</v>
      </c>
      <c r="N30" s="26"/>
    </row>
    <row r="31" spans="1:14">
      <c r="A31" s="1"/>
      <c r="B31" s="22">
        <v>20</v>
      </c>
      <c r="C31" s="40" t="s">
        <v>58</v>
      </c>
      <c r="D31" s="24" t="s">
        <v>59</v>
      </c>
      <c r="E31" s="24" t="s">
        <v>6</v>
      </c>
      <c r="F31" s="25">
        <v>3</v>
      </c>
      <c r="G31" s="44">
        <f>F_Inputs!J26</f>
        <v>0</v>
      </c>
      <c r="H31" s="48">
        <f>F_Inputs!K26</f>
        <v>0</v>
      </c>
      <c r="I31" s="48">
        <f>F_Inputs!L26</f>
        <v>0</v>
      </c>
      <c r="J31" s="48">
        <f>F_Inputs!M26</f>
        <v>0</v>
      </c>
      <c r="K31" s="49">
        <f>F_Inputs!N26</f>
        <v>0</v>
      </c>
      <c r="L31" s="21"/>
      <c r="M31" s="59">
        <f>F_Inputs!O26</f>
        <v>0</v>
      </c>
      <c r="N31" s="26"/>
    </row>
    <row r="32" spans="1:14" ht="14.5" thickBot="1">
      <c r="B32" s="27">
        <v>21</v>
      </c>
      <c r="C32" s="28" t="s">
        <v>60</v>
      </c>
      <c r="D32" s="29" t="s">
        <v>61</v>
      </c>
      <c r="E32" s="29" t="s">
        <v>6</v>
      </c>
      <c r="F32" s="30">
        <v>3</v>
      </c>
      <c r="G32" s="31">
        <f>SUM(G26:G31)</f>
        <v>0</v>
      </c>
      <c r="H32" s="56">
        <f t="shared" ref="H32:K32" si="9">SUM(H26:H31)</f>
        <v>0</v>
      </c>
      <c r="I32" s="56">
        <f t="shared" si="9"/>
        <v>0</v>
      </c>
      <c r="J32" s="56">
        <f t="shared" si="9"/>
        <v>0</v>
      </c>
      <c r="K32" s="57">
        <f t="shared" si="9"/>
        <v>0</v>
      </c>
      <c r="L32" s="21"/>
      <c r="M32" s="32">
        <f t="shared" ref="M32" si="10">SUM(M26:M31)</f>
        <v>0</v>
      </c>
      <c r="N32" s="21"/>
    </row>
    <row r="33" spans="1:14" ht="14.5" thickBot="1">
      <c r="B33" s="33"/>
      <c r="C33" s="33"/>
      <c r="D33" s="34"/>
      <c r="E33" s="33"/>
      <c r="F33" s="33"/>
      <c r="G33" s="33"/>
      <c r="H33" s="33"/>
      <c r="I33" s="33"/>
      <c r="J33" s="33"/>
      <c r="K33" s="33"/>
      <c r="L33" s="33"/>
      <c r="M33" s="33"/>
      <c r="N33" s="33"/>
    </row>
    <row r="34" spans="1:14" ht="14.5" thickBot="1">
      <c r="B34" s="10" t="s">
        <v>62</v>
      </c>
      <c r="C34" s="15" t="s">
        <v>63</v>
      </c>
      <c r="D34" s="6"/>
      <c r="E34" s="6"/>
      <c r="F34" s="6"/>
      <c r="G34" s="16"/>
      <c r="H34" s="16"/>
      <c r="I34" s="16"/>
      <c r="J34" s="16"/>
      <c r="K34" s="16"/>
      <c r="L34" s="16"/>
      <c r="M34" s="16"/>
      <c r="N34" s="16"/>
    </row>
    <row r="35" spans="1:14">
      <c r="B35" s="17">
        <v>22</v>
      </c>
      <c r="C35" s="18" t="s">
        <v>64</v>
      </c>
      <c r="D35" s="19" t="s">
        <v>65</v>
      </c>
      <c r="E35" s="19" t="s">
        <v>6</v>
      </c>
      <c r="F35" s="35">
        <v>3</v>
      </c>
      <c r="G35" s="53">
        <f>F_Inputs!J28</f>
        <v>5.6000000000000001E-2</v>
      </c>
      <c r="H35" s="54">
        <f>F_Inputs!K28</f>
        <v>0.18479999999999999</v>
      </c>
      <c r="I35" s="54">
        <f>F_Inputs!L28</f>
        <v>0.18479999999999999</v>
      </c>
      <c r="J35" s="54">
        <f>F_Inputs!M28</f>
        <v>0.18479999999999999</v>
      </c>
      <c r="K35" s="55">
        <f>F_Inputs!N28</f>
        <v>2.2679999999999999E-2</v>
      </c>
      <c r="L35" s="21"/>
      <c r="M35" s="58">
        <f>F_Inputs!O28</f>
        <v>0.63307999999999998</v>
      </c>
      <c r="N35" s="21"/>
    </row>
    <row r="36" spans="1:14">
      <c r="A36" s="1"/>
      <c r="B36" s="22">
        <v>23</v>
      </c>
      <c r="C36" s="23" t="s">
        <v>66</v>
      </c>
      <c r="D36" s="24" t="s">
        <v>67</v>
      </c>
      <c r="E36" s="24" t="s">
        <v>6</v>
      </c>
      <c r="F36" s="36">
        <v>3</v>
      </c>
      <c r="G36" s="44">
        <f>F_Inputs!J29</f>
        <v>-8.1941590000000009</v>
      </c>
      <c r="H36" s="48">
        <f>F_Inputs!K29</f>
        <v>-3.0409999999999999</v>
      </c>
      <c r="I36" s="48">
        <f>F_Inputs!L29</f>
        <v>-18.299600000000002</v>
      </c>
      <c r="J36" s="48">
        <f>F_Inputs!M29</f>
        <v>-10.840999999999999</v>
      </c>
      <c r="K36" s="49">
        <f>F_Inputs!N29</f>
        <v>19.361000000000001</v>
      </c>
      <c r="L36" s="21"/>
      <c r="M36" s="59">
        <f>F_Inputs!O29</f>
        <v>-21.014759000000002</v>
      </c>
      <c r="N36" s="26"/>
    </row>
    <row r="37" spans="1:14">
      <c r="A37" s="1"/>
      <c r="B37" s="22">
        <v>24</v>
      </c>
      <c r="C37" s="23" t="s">
        <v>68</v>
      </c>
      <c r="D37" s="24" t="s">
        <v>69</v>
      </c>
      <c r="E37" s="24" t="s">
        <v>6</v>
      </c>
      <c r="F37" s="36">
        <v>3</v>
      </c>
      <c r="G37" s="44">
        <f>F_Inputs!J30</f>
        <v>0</v>
      </c>
      <c r="H37" s="48">
        <f>F_Inputs!K30</f>
        <v>0</v>
      </c>
      <c r="I37" s="48">
        <f>F_Inputs!L30</f>
        <v>0</v>
      </c>
      <c r="J37" s="48">
        <f>F_Inputs!M30</f>
        <v>0</v>
      </c>
      <c r="K37" s="49">
        <f>F_Inputs!N30</f>
        <v>0</v>
      </c>
      <c r="L37" s="21"/>
      <c r="M37" s="59">
        <f>F_Inputs!O30</f>
        <v>0</v>
      </c>
      <c r="N37" s="26"/>
    </row>
    <row r="38" spans="1:14">
      <c r="A38" s="1"/>
      <c r="B38" s="22">
        <v>25</v>
      </c>
      <c r="C38" s="23" t="s">
        <v>70</v>
      </c>
      <c r="D38" s="24" t="s">
        <v>71</v>
      </c>
      <c r="E38" s="24" t="s">
        <v>6</v>
      </c>
      <c r="F38" s="36">
        <v>3</v>
      </c>
      <c r="G38" s="44">
        <f>F_Inputs!J31</f>
        <v>0</v>
      </c>
      <c r="H38" s="48">
        <f>F_Inputs!K31</f>
        <v>0</v>
      </c>
      <c r="I38" s="48">
        <f>F_Inputs!L31</f>
        <v>0</v>
      </c>
      <c r="J38" s="48">
        <f>F_Inputs!M31</f>
        <v>0</v>
      </c>
      <c r="K38" s="49">
        <f>F_Inputs!N31</f>
        <v>0</v>
      </c>
      <c r="L38" s="21"/>
      <c r="M38" s="59">
        <f>F_Inputs!O31</f>
        <v>0</v>
      </c>
      <c r="N38" s="26"/>
    </row>
    <row r="39" spans="1:14">
      <c r="A39" s="1"/>
      <c r="B39" s="22">
        <v>26</v>
      </c>
      <c r="C39" s="23" t="s">
        <v>72</v>
      </c>
      <c r="D39" s="24" t="s">
        <v>73</v>
      </c>
      <c r="E39" s="24" t="s">
        <v>6</v>
      </c>
      <c r="F39" s="36">
        <v>3</v>
      </c>
      <c r="G39" s="44">
        <f>F_Inputs!J32</f>
        <v>0</v>
      </c>
      <c r="H39" s="48">
        <f>F_Inputs!K32</f>
        <v>0</v>
      </c>
      <c r="I39" s="48">
        <f>F_Inputs!L32</f>
        <v>0</v>
      </c>
      <c r="J39" s="48">
        <f>F_Inputs!M32</f>
        <v>0</v>
      </c>
      <c r="K39" s="49">
        <f>F_Inputs!N32</f>
        <v>-3.7087004264993699</v>
      </c>
      <c r="L39" s="21"/>
      <c r="M39" s="59">
        <f>F_Inputs!O32</f>
        <v>-3.7087004264993699</v>
      </c>
      <c r="N39" s="26"/>
    </row>
    <row r="40" spans="1:14">
      <c r="A40" s="1"/>
      <c r="B40" s="22">
        <v>27</v>
      </c>
      <c r="C40" s="40" t="s">
        <v>74</v>
      </c>
      <c r="D40" s="24" t="s">
        <v>75</v>
      </c>
      <c r="E40" s="24" t="s">
        <v>6</v>
      </c>
      <c r="F40" s="36">
        <v>3</v>
      </c>
      <c r="G40" s="44">
        <f>F_Inputs!J33</f>
        <v>0</v>
      </c>
      <c r="H40" s="48">
        <f>F_Inputs!K33</f>
        <v>0</v>
      </c>
      <c r="I40" s="48">
        <f>F_Inputs!L33</f>
        <v>0</v>
      </c>
      <c r="J40" s="48">
        <f>F_Inputs!M33</f>
        <v>0</v>
      </c>
      <c r="K40" s="49">
        <f>F_Inputs!N33</f>
        <v>0</v>
      </c>
      <c r="L40" s="21"/>
      <c r="M40" s="59">
        <f>F_Inputs!O33</f>
        <v>0</v>
      </c>
      <c r="N40" s="26"/>
    </row>
    <row r="41" spans="1:14" ht="14.5" thickBot="1">
      <c r="B41" s="27">
        <v>28</v>
      </c>
      <c r="C41" s="28" t="s">
        <v>76</v>
      </c>
      <c r="D41" s="29" t="s">
        <v>77</v>
      </c>
      <c r="E41" s="29" t="s">
        <v>6</v>
      </c>
      <c r="F41" s="37">
        <v>3</v>
      </c>
      <c r="G41" s="31">
        <f>SUM(G35:G40)</f>
        <v>-8.1381590000000017</v>
      </c>
      <c r="H41" s="56">
        <f t="shared" ref="H41" si="11">SUM(H35:H40)</f>
        <v>-2.8561999999999999</v>
      </c>
      <c r="I41" s="56">
        <f t="shared" ref="I41" si="12">SUM(I35:I40)</f>
        <v>-18.114800000000002</v>
      </c>
      <c r="J41" s="56">
        <f t="shared" ref="J41" si="13">SUM(J35:J40)</f>
        <v>-10.6562</v>
      </c>
      <c r="K41" s="57">
        <f t="shared" ref="K41:M41" si="14">SUM(K35:K40)</f>
        <v>15.674979573500632</v>
      </c>
      <c r="L41" s="21"/>
      <c r="M41" s="32">
        <f t="shared" si="14"/>
        <v>-24.090379426499371</v>
      </c>
      <c r="N41" s="21"/>
    </row>
    <row r="42" spans="1:14" ht="14.5" thickBot="1">
      <c r="B42" s="33"/>
      <c r="C42" s="33"/>
      <c r="D42" s="34"/>
      <c r="E42" s="33"/>
      <c r="F42" s="33"/>
      <c r="G42" s="33"/>
      <c r="H42" s="33"/>
      <c r="I42" s="33"/>
      <c r="J42" s="33"/>
      <c r="K42" s="33"/>
      <c r="L42" s="33"/>
      <c r="M42" s="33"/>
      <c r="N42" s="33"/>
    </row>
    <row r="43" spans="1:14" ht="14.5" thickBot="1">
      <c r="B43" s="10" t="s">
        <v>78</v>
      </c>
      <c r="C43" s="15" t="s">
        <v>79</v>
      </c>
      <c r="D43" s="6"/>
      <c r="E43" s="6"/>
      <c r="F43" s="6"/>
      <c r="G43" s="16"/>
      <c r="H43" s="16"/>
      <c r="I43" s="16"/>
      <c r="J43" s="16"/>
      <c r="K43" s="16"/>
      <c r="L43" s="16"/>
      <c r="M43" s="16"/>
      <c r="N43" s="16"/>
    </row>
    <row r="44" spans="1:14">
      <c r="B44" s="17">
        <v>29</v>
      </c>
      <c r="C44" s="23" t="s">
        <v>80</v>
      </c>
      <c r="D44" s="19" t="s">
        <v>81</v>
      </c>
      <c r="E44" s="19" t="s">
        <v>6</v>
      </c>
      <c r="F44" s="35">
        <v>3</v>
      </c>
      <c r="G44" s="53">
        <f>F_Inputs!J35</f>
        <v>0</v>
      </c>
      <c r="H44" s="54">
        <f>F_Inputs!K35</f>
        <v>0</v>
      </c>
      <c r="I44" s="54">
        <f>F_Inputs!L35</f>
        <v>0</v>
      </c>
      <c r="J44" s="54">
        <f>F_Inputs!M35</f>
        <v>0</v>
      </c>
      <c r="K44" s="55">
        <f>F_Inputs!N35</f>
        <v>0</v>
      </c>
      <c r="L44" s="21"/>
      <c r="M44" s="58">
        <f>F_Inputs!O35</f>
        <v>0</v>
      </c>
      <c r="N44" s="21"/>
    </row>
    <row r="45" spans="1:14">
      <c r="A45" s="1"/>
      <c r="B45" s="22">
        <v>30</v>
      </c>
      <c r="C45" s="23" t="s">
        <v>82</v>
      </c>
      <c r="D45" s="24" t="s">
        <v>83</v>
      </c>
      <c r="E45" s="24" t="s">
        <v>6</v>
      </c>
      <c r="F45" s="36">
        <v>3</v>
      </c>
      <c r="G45" s="44">
        <f>F_Inputs!J36</f>
        <v>0</v>
      </c>
      <c r="H45" s="48">
        <f>F_Inputs!K36</f>
        <v>0</v>
      </c>
      <c r="I45" s="48">
        <f>F_Inputs!L36</f>
        <v>0</v>
      </c>
      <c r="J45" s="48">
        <f>F_Inputs!M36</f>
        <v>0</v>
      </c>
      <c r="K45" s="49">
        <f>F_Inputs!N36</f>
        <v>0</v>
      </c>
      <c r="L45" s="21"/>
      <c r="M45" s="59">
        <f>F_Inputs!O36</f>
        <v>0</v>
      </c>
      <c r="N45" s="26"/>
    </row>
    <row r="46" spans="1:14">
      <c r="A46" s="1"/>
      <c r="B46" s="22">
        <v>31</v>
      </c>
      <c r="C46" s="23" t="s">
        <v>84</v>
      </c>
      <c r="D46" s="24" t="s">
        <v>85</v>
      </c>
      <c r="E46" s="24" t="s">
        <v>6</v>
      </c>
      <c r="F46" s="36">
        <v>3</v>
      </c>
      <c r="G46" s="44">
        <f>F_Inputs!J37</f>
        <v>10.654436</v>
      </c>
      <c r="H46" s="48">
        <f>F_Inputs!K37</f>
        <v>9.5389004705882403</v>
      </c>
      <c r="I46" s="48">
        <f>F_Inputs!L37</f>
        <v>11.081781529411799</v>
      </c>
      <c r="J46" s="48">
        <f>F_Inputs!M37</f>
        <v>1.7850999999999999</v>
      </c>
      <c r="K46" s="49">
        <f>F_Inputs!N37</f>
        <v>-2.5221979999999999</v>
      </c>
      <c r="L46" s="21"/>
      <c r="M46" s="59">
        <f>F_Inputs!O37</f>
        <v>30.538019999999999</v>
      </c>
      <c r="N46" s="26"/>
    </row>
    <row r="47" spans="1:14">
      <c r="A47" s="1"/>
      <c r="B47" s="22">
        <v>32</v>
      </c>
      <c r="C47" s="23" t="s">
        <v>42</v>
      </c>
      <c r="D47" s="24" t="s">
        <v>86</v>
      </c>
      <c r="E47" s="24" t="s">
        <v>6</v>
      </c>
      <c r="F47" s="36">
        <v>3</v>
      </c>
      <c r="G47" s="44">
        <f>F_Inputs!J38</f>
        <v>0</v>
      </c>
      <c r="H47" s="48">
        <f>F_Inputs!K38</f>
        <v>0</v>
      </c>
      <c r="I47" s="48">
        <f>F_Inputs!L38</f>
        <v>0</v>
      </c>
      <c r="J47" s="48">
        <f>F_Inputs!M38</f>
        <v>0</v>
      </c>
      <c r="K47" s="49">
        <f>F_Inputs!N38</f>
        <v>0</v>
      </c>
      <c r="L47" s="21"/>
      <c r="M47" s="59">
        <f>F_Inputs!O38</f>
        <v>0</v>
      </c>
      <c r="N47" s="26"/>
    </row>
    <row r="48" spans="1:14" ht="14.5" thickBot="1">
      <c r="A48" s="1"/>
      <c r="B48" s="27">
        <v>33</v>
      </c>
      <c r="C48" s="28" t="s">
        <v>87</v>
      </c>
      <c r="D48" s="29" t="s">
        <v>88</v>
      </c>
      <c r="E48" s="29" t="s">
        <v>6</v>
      </c>
      <c r="F48" s="37">
        <v>3</v>
      </c>
      <c r="G48" s="31">
        <f>SUM(G44:G47)</f>
        <v>10.654436</v>
      </c>
      <c r="H48" s="56">
        <f t="shared" ref="H48:M48" si="15">SUM(H44:H47)</f>
        <v>9.5389004705882403</v>
      </c>
      <c r="I48" s="56">
        <f t="shared" si="15"/>
        <v>11.081781529411799</v>
      </c>
      <c r="J48" s="56">
        <f t="shared" si="15"/>
        <v>1.7850999999999999</v>
      </c>
      <c r="K48" s="57">
        <f t="shared" si="15"/>
        <v>-2.5221979999999999</v>
      </c>
      <c r="L48" s="21"/>
      <c r="M48" s="32">
        <f t="shared" si="15"/>
        <v>30.538019999999999</v>
      </c>
      <c r="N48" s="21"/>
    </row>
    <row r="49" spans="1:1">
      <c r="A49" s="1"/>
    </row>
  </sheetData>
  <mergeCells count="1">
    <mergeCell ref="B3:C3"/>
  </mergeCells>
  <pageMargins left="0.70866141732283472" right="0.70866141732283472" top="0.74803149606299213" bottom="0.74803149606299213" header="0.31496062992125984" footer="0.31496062992125984"/>
  <pageSetup paperSize="9" scale="61"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Y49"/>
  <sheetViews>
    <sheetView showGridLines="0" view="pageLayout" zoomScaleNormal="100" workbookViewId="0"/>
  </sheetViews>
  <sheetFormatPr defaultRowHeight="14"/>
  <cols>
    <col min="1" max="1" width="4.83203125" customWidth="1"/>
    <col min="2" max="2" width="3" customWidth="1"/>
    <col min="3" max="3" width="86.83203125" bestFit="1" customWidth="1"/>
    <col min="5" max="5" width="4.75" bestFit="1" customWidth="1"/>
    <col min="6" max="6" width="3.75" bestFit="1" customWidth="1"/>
    <col min="12" max="12" width="5.25" customWidth="1"/>
    <col min="14" max="14" width="4.1640625" customWidth="1"/>
    <col min="15" max="15" width="17.83203125" bestFit="1" customWidth="1"/>
    <col min="16" max="16" width="17.83203125" customWidth="1"/>
    <col min="21" max="21" width="49.33203125" customWidth="1"/>
    <col min="25" max="25" width="17.83203125" bestFit="1" customWidth="1"/>
  </cols>
  <sheetData>
    <row r="1" spans="1:25" ht="20">
      <c r="A1" s="2"/>
      <c r="B1" s="3" t="s">
        <v>8</v>
      </c>
      <c r="C1" s="3"/>
      <c r="D1" s="3"/>
      <c r="E1" s="3"/>
      <c r="F1" s="3"/>
      <c r="G1" s="3"/>
      <c r="H1" s="3"/>
      <c r="I1" s="3"/>
      <c r="J1" s="3"/>
      <c r="K1" s="4" t="str">
        <f>'Company App27'!K1</f>
        <v>NWT</v>
      </c>
      <c r="L1" s="41"/>
      <c r="M1" s="5"/>
      <c r="N1" s="16"/>
      <c r="O1" s="16"/>
      <c r="P1" s="16"/>
      <c r="Q1" s="16"/>
      <c r="R1" s="16"/>
      <c r="S1" s="16"/>
      <c r="T1" s="16"/>
      <c r="U1" s="16"/>
      <c r="V1" s="16"/>
      <c r="W1" s="16"/>
      <c r="Y1" s="16"/>
    </row>
    <row r="2" spans="1:25" ht="14.5" thickBot="1">
      <c r="A2" s="2"/>
      <c r="B2" s="6"/>
      <c r="C2" s="42"/>
      <c r="D2" s="6"/>
      <c r="E2" s="6"/>
      <c r="F2" s="6"/>
      <c r="G2" s="6"/>
      <c r="H2" s="6"/>
      <c r="I2" s="6"/>
      <c r="J2" s="6"/>
      <c r="K2" s="6"/>
      <c r="L2" s="6"/>
      <c r="M2" s="6"/>
      <c r="N2" s="21"/>
      <c r="O2" s="21"/>
      <c r="P2" s="21"/>
      <c r="Q2" s="21"/>
      <c r="R2" s="21"/>
      <c r="S2" s="21"/>
      <c r="T2" s="21"/>
      <c r="U2" s="21"/>
      <c r="V2" s="21"/>
      <c r="W2" s="21"/>
      <c r="Y2" s="21"/>
    </row>
    <row r="3" spans="1:25" ht="41" thickBot="1">
      <c r="A3" s="2"/>
      <c r="B3" s="142" t="s">
        <v>9</v>
      </c>
      <c r="C3" s="143"/>
      <c r="D3" s="7" t="s">
        <v>10</v>
      </c>
      <c r="E3" s="8" t="s">
        <v>11</v>
      </c>
      <c r="F3" s="9" t="s">
        <v>12</v>
      </c>
      <c r="G3" s="10" t="s">
        <v>1</v>
      </c>
      <c r="H3" s="8" t="s">
        <v>2</v>
      </c>
      <c r="I3" s="8" t="s">
        <v>3</v>
      </c>
      <c r="J3" s="8" t="s">
        <v>4</v>
      </c>
      <c r="K3" s="11" t="s">
        <v>5</v>
      </c>
      <c r="L3" s="12"/>
      <c r="M3" s="13" t="s">
        <v>13</v>
      </c>
      <c r="O3" s="10" t="s">
        <v>138</v>
      </c>
      <c r="P3" s="8" t="s">
        <v>11</v>
      </c>
      <c r="Q3" s="10" t="s">
        <v>1</v>
      </c>
      <c r="R3" s="8" t="s">
        <v>2</v>
      </c>
      <c r="S3" s="8" t="s">
        <v>3</v>
      </c>
      <c r="T3" s="8" t="s">
        <v>4</v>
      </c>
      <c r="U3" s="11" t="s">
        <v>5</v>
      </c>
      <c r="V3" s="16"/>
      <c r="W3" s="13" t="s">
        <v>13</v>
      </c>
      <c r="Y3" s="13" t="s">
        <v>178</v>
      </c>
    </row>
    <row r="4" spans="1:25" ht="14.5" thickBot="1">
      <c r="A4" s="2"/>
      <c r="B4" s="6"/>
      <c r="C4" s="6"/>
      <c r="D4" s="6"/>
      <c r="E4" s="6"/>
      <c r="F4" s="6"/>
      <c r="G4" s="6"/>
      <c r="H4" s="6"/>
      <c r="I4" s="6"/>
      <c r="J4" s="6"/>
      <c r="K4" s="6"/>
      <c r="L4" s="6"/>
      <c r="M4" s="38"/>
      <c r="N4" s="6"/>
      <c r="O4" s="6"/>
      <c r="P4" s="6"/>
      <c r="Q4" s="6"/>
      <c r="R4" s="6"/>
      <c r="S4" s="6"/>
      <c r="T4" s="6"/>
      <c r="U4" s="6"/>
      <c r="V4" s="21"/>
      <c r="W4" s="16"/>
      <c r="Y4" s="6"/>
    </row>
    <row r="5" spans="1:25" ht="14.5" thickBot="1">
      <c r="A5" s="14"/>
      <c r="B5" s="10" t="s">
        <v>7</v>
      </c>
      <c r="C5" s="15" t="s">
        <v>14</v>
      </c>
      <c r="D5" s="6"/>
      <c r="E5" s="6"/>
      <c r="F5" s="6"/>
      <c r="G5" s="16"/>
      <c r="H5" s="16"/>
      <c r="I5" s="16"/>
      <c r="J5" s="16"/>
      <c r="K5" s="16"/>
      <c r="L5" s="16"/>
      <c r="M5" s="39"/>
      <c r="N5" s="16"/>
      <c r="O5" s="16"/>
      <c r="P5" s="16"/>
      <c r="Q5" s="16"/>
      <c r="R5" s="16"/>
      <c r="S5" s="16"/>
      <c r="T5" s="16"/>
      <c r="U5" s="16"/>
      <c r="V5" s="16"/>
      <c r="W5" s="21"/>
      <c r="Y5" s="16"/>
    </row>
    <row r="6" spans="1:25">
      <c r="A6" s="1"/>
      <c r="B6" s="17">
        <v>1</v>
      </c>
      <c r="C6" s="18" t="s">
        <v>15</v>
      </c>
      <c r="D6" s="19" t="s">
        <v>16</v>
      </c>
      <c r="E6" s="19" t="s">
        <v>6</v>
      </c>
      <c r="F6" s="20">
        <v>3</v>
      </c>
      <c r="G6" s="45"/>
      <c r="H6" s="46"/>
      <c r="I6" s="46"/>
      <c r="J6" s="46"/>
      <c r="K6" s="47"/>
      <c r="L6" s="21"/>
      <c r="M6" s="67"/>
      <c r="N6" s="21"/>
      <c r="O6" s="21"/>
      <c r="P6" s="135" t="s">
        <v>139</v>
      </c>
      <c r="Q6" s="46"/>
      <c r="R6" s="46"/>
      <c r="S6" s="46"/>
      <c r="T6" s="46"/>
      <c r="U6" s="47"/>
      <c r="V6" s="21"/>
      <c r="W6" s="67"/>
      <c r="Y6" s="95"/>
    </row>
    <row r="7" spans="1:25">
      <c r="A7" s="1"/>
      <c r="B7" s="22">
        <v>2</v>
      </c>
      <c r="C7" s="23" t="s">
        <v>17</v>
      </c>
      <c r="D7" s="24" t="s">
        <v>18</v>
      </c>
      <c r="E7" s="24" t="s">
        <v>6</v>
      </c>
      <c r="F7" s="25">
        <v>3</v>
      </c>
      <c r="G7" s="44"/>
      <c r="H7" s="48"/>
      <c r="I7" s="48"/>
      <c r="J7" s="48"/>
      <c r="K7" s="49"/>
      <c r="L7" s="21"/>
      <c r="M7" s="59"/>
      <c r="N7" s="21"/>
      <c r="O7" s="21"/>
      <c r="P7" s="136" t="s">
        <v>139</v>
      </c>
      <c r="Q7" s="51"/>
      <c r="R7" s="51"/>
      <c r="S7" s="51"/>
      <c r="T7" s="51"/>
      <c r="U7" s="52"/>
      <c r="V7" s="21"/>
      <c r="W7" s="68"/>
      <c r="Y7" s="96"/>
    </row>
    <row r="8" spans="1:25">
      <c r="A8" s="1"/>
      <c r="B8" s="22">
        <v>3</v>
      </c>
      <c r="C8" s="23" t="s">
        <v>19</v>
      </c>
      <c r="D8" s="24" t="s">
        <v>20</v>
      </c>
      <c r="E8" s="24" t="s">
        <v>6</v>
      </c>
      <c r="F8" s="25">
        <v>3</v>
      </c>
      <c r="G8" s="50"/>
      <c r="H8" s="51"/>
      <c r="I8" s="51"/>
      <c r="J8" s="51"/>
      <c r="K8" s="52"/>
      <c r="L8" s="21"/>
      <c r="M8" s="68"/>
      <c r="N8" s="21"/>
      <c r="O8" s="21"/>
      <c r="P8" s="136" t="s">
        <v>139</v>
      </c>
      <c r="Q8" s="51"/>
      <c r="R8" s="51"/>
      <c r="S8" s="51"/>
      <c r="T8" s="51"/>
      <c r="U8" s="52"/>
      <c r="V8" s="21"/>
      <c r="W8" s="68"/>
      <c r="Y8" s="96"/>
    </row>
    <row r="9" spans="1:25" ht="14.5" thickBot="1">
      <c r="A9" s="1"/>
      <c r="B9" s="22">
        <v>4</v>
      </c>
      <c r="C9" s="23" t="s">
        <v>21</v>
      </c>
      <c r="D9" s="24" t="s">
        <v>22</v>
      </c>
      <c r="E9" s="24" t="s">
        <v>6</v>
      </c>
      <c r="F9" s="25">
        <v>3</v>
      </c>
      <c r="G9" s="61"/>
      <c r="H9" s="62"/>
      <c r="I9" s="62"/>
      <c r="J9" s="62"/>
      <c r="K9" s="63"/>
      <c r="L9" s="21"/>
      <c r="M9" s="69"/>
      <c r="N9" s="21"/>
      <c r="O9" s="21"/>
      <c r="P9" s="137" t="s">
        <v>139</v>
      </c>
      <c r="Q9" s="65"/>
      <c r="R9" s="65"/>
      <c r="S9" s="65"/>
      <c r="T9" s="65"/>
      <c r="U9" s="66"/>
      <c r="V9" s="21"/>
      <c r="W9" s="138"/>
      <c r="Y9" s="97"/>
    </row>
    <row r="10" spans="1:25" ht="14.5" thickBot="1">
      <c r="A10" s="14"/>
      <c r="B10" s="27">
        <v>5</v>
      </c>
      <c r="C10" s="28" t="s">
        <v>23</v>
      </c>
      <c r="D10" s="29" t="s">
        <v>24</v>
      </c>
      <c r="E10" s="29" t="s">
        <v>6</v>
      </c>
      <c r="F10" s="60">
        <v>3</v>
      </c>
      <c r="G10" s="33"/>
      <c r="H10" s="21"/>
      <c r="I10" s="33"/>
      <c r="J10" s="21"/>
      <c r="K10" s="33"/>
      <c r="L10" s="21"/>
      <c r="M10" s="33"/>
      <c r="N10" s="21"/>
      <c r="O10" s="33"/>
      <c r="P10" s="21"/>
      <c r="Q10" s="33"/>
      <c r="R10" s="21"/>
      <c r="S10" s="33"/>
      <c r="T10" s="21"/>
      <c r="U10" s="33"/>
      <c r="W10" s="16"/>
      <c r="Y10" s="21"/>
    </row>
    <row r="11" spans="1:25" ht="14.5" thickBot="1">
      <c r="A11" s="14"/>
      <c r="B11" s="33"/>
      <c r="C11" s="33"/>
      <c r="D11" s="34"/>
      <c r="E11" s="33"/>
      <c r="F11" s="33"/>
      <c r="G11" s="33"/>
      <c r="H11" s="33"/>
      <c r="I11" s="33"/>
      <c r="J11" s="33"/>
      <c r="K11" s="33"/>
      <c r="L11" s="33"/>
      <c r="M11" s="33"/>
      <c r="N11" s="21"/>
      <c r="O11" s="21"/>
      <c r="P11" s="33"/>
      <c r="Q11" s="33"/>
      <c r="R11" s="33"/>
      <c r="S11" s="33"/>
      <c r="T11" s="33"/>
      <c r="U11" s="33"/>
      <c r="V11" s="33"/>
      <c r="W11" s="16"/>
      <c r="Y11" s="33"/>
    </row>
    <row r="12" spans="1:25" ht="14.5" thickBot="1">
      <c r="A12" s="14"/>
      <c r="B12" s="10" t="s">
        <v>0</v>
      </c>
      <c r="C12" s="15" t="s">
        <v>25</v>
      </c>
      <c r="D12" s="6"/>
      <c r="E12" s="6"/>
      <c r="F12" s="6"/>
      <c r="G12" s="16"/>
      <c r="H12" s="16"/>
      <c r="I12" s="16"/>
      <c r="J12" s="16"/>
      <c r="K12" s="16"/>
      <c r="L12" s="16"/>
      <c r="M12" s="33"/>
      <c r="N12" s="21"/>
      <c r="O12" s="21"/>
      <c r="P12" s="16"/>
      <c r="Q12" s="16"/>
      <c r="R12" s="16"/>
      <c r="S12" s="16"/>
      <c r="T12" s="16"/>
      <c r="U12" s="16"/>
      <c r="V12" s="16"/>
      <c r="W12" s="16"/>
      <c r="Y12" s="16"/>
    </row>
    <row r="13" spans="1:25" s="125" customFormat="1" ht="92">
      <c r="A13" s="1"/>
      <c r="B13" s="115">
        <v>6</v>
      </c>
      <c r="C13" s="116" t="s">
        <v>26</v>
      </c>
      <c r="D13" s="117" t="s">
        <v>27</v>
      </c>
      <c r="E13" s="117" t="s">
        <v>6</v>
      </c>
      <c r="F13" s="118">
        <v>3</v>
      </c>
      <c r="G13" s="119"/>
      <c r="H13" s="120"/>
      <c r="I13" s="120"/>
      <c r="J13" s="120"/>
      <c r="K13" s="121">
        <v>0.40848739999999495</v>
      </c>
      <c r="L13" s="122"/>
      <c r="M13" s="123"/>
      <c r="N13" s="122"/>
      <c r="O13" s="122"/>
      <c r="P13" s="139" t="s">
        <v>139</v>
      </c>
      <c r="Q13" s="120"/>
      <c r="R13" s="120"/>
      <c r="S13" s="120"/>
      <c r="T13" s="120"/>
      <c r="U13" s="114" t="s">
        <v>189</v>
      </c>
      <c r="V13" s="122"/>
      <c r="W13" s="124"/>
      <c r="Y13" s="126"/>
    </row>
    <row r="14" spans="1:25">
      <c r="A14" s="1"/>
      <c r="B14" s="22">
        <v>7</v>
      </c>
      <c r="C14" s="23" t="s">
        <v>28</v>
      </c>
      <c r="D14" s="24" t="s">
        <v>29</v>
      </c>
      <c r="E14" s="24" t="s">
        <v>6</v>
      </c>
      <c r="F14" s="36">
        <v>3</v>
      </c>
      <c r="G14" s="44"/>
      <c r="H14" s="48"/>
      <c r="I14" s="48"/>
      <c r="J14" s="48"/>
      <c r="K14" s="49"/>
      <c r="L14" s="21"/>
      <c r="M14" s="33"/>
      <c r="N14" s="21"/>
      <c r="O14" s="21"/>
      <c r="P14" s="136" t="s">
        <v>139</v>
      </c>
      <c r="Q14" s="51"/>
      <c r="R14" s="51"/>
      <c r="S14" s="51"/>
      <c r="T14" s="51"/>
      <c r="U14" s="52"/>
      <c r="V14" s="21"/>
      <c r="W14" s="16"/>
      <c r="Y14" s="96"/>
    </row>
    <row r="15" spans="1:25" s="125" customFormat="1" ht="138">
      <c r="A15" s="1"/>
      <c r="B15" s="127">
        <v>8</v>
      </c>
      <c r="C15" s="128" t="s">
        <v>30</v>
      </c>
      <c r="D15" s="129" t="s">
        <v>31</v>
      </c>
      <c r="E15" s="129" t="s">
        <v>6</v>
      </c>
      <c r="F15" s="130">
        <v>3</v>
      </c>
      <c r="G15" s="131"/>
      <c r="H15" s="132"/>
      <c r="I15" s="132"/>
      <c r="J15" s="132"/>
      <c r="K15" s="133">
        <v>-1.0292995735006296</v>
      </c>
      <c r="L15" s="122"/>
      <c r="M15" s="123"/>
      <c r="N15" s="122"/>
      <c r="O15" s="122"/>
      <c r="P15" s="140" t="s">
        <v>139</v>
      </c>
      <c r="Q15" s="132"/>
      <c r="R15" s="132"/>
      <c r="S15" s="132"/>
      <c r="T15" s="132"/>
      <c r="U15" s="141" t="s">
        <v>190</v>
      </c>
      <c r="V15" s="122"/>
      <c r="W15" s="124"/>
      <c r="Y15" s="134"/>
    </row>
    <row r="16" spans="1:25" ht="14.5" thickBot="1">
      <c r="A16" s="1"/>
      <c r="B16" s="22">
        <v>9</v>
      </c>
      <c r="C16" s="23" t="s">
        <v>32</v>
      </c>
      <c r="D16" s="24" t="s">
        <v>33</v>
      </c>
      <c r="E16" s="24" t="s">
        <v>6</v>
      </c>
      <c r="F16" s="36">
        <v>3</v>
      </c>
      <c r="G16" s="61"/>
      <c r="H16" s="62"/>
      <c r="I16" s="62"/>
      <c r="J16" s="62"/>
      <c r="K16" s="63"/>
      <c r="L16" s="21"/>
      <c r="M16" s="33"/>
      <c r="N16" s="21"/>
      <c r="O16" s="21"/>
      <c r="P16" s="137" t="s">
        <v>139</v>
      </c>
      <c r="Q16" s="65"/>
      <c r="R16" s="65"/>
      <c r="S16" s="65"/>
      <c r="T16" s="65"/>
      <c r="U16" s="66"/>
      <c r="V16" s="21"/>
      <c r="W16" s="16"/>
      <c r="Y16" s="97"/>
    </row>
    <row r="17" spans="1:25" ht="14.5" thickBot="1">
      <c r="A17" s="14"/>
      <c r="B17" s="27">
        <v>10</v>
      </c>
      <c r="C17" s="28" t="s">
        <v>34</v>
      </c>
      <c r="D17" s="29" t="s">
        <v>35</v>
      </c>
      <c r="E17" s="29" t="s">
        <v>6</v>
      </c>
      <c r="F17" s="37">
        <v>3</v>
      </c>
      <c r="G17" s="33"/>
      <c r="H17" s="21"/>
      <c r="I17" s="33"/>
      <c r="J17" s="21"/>
      <c r="K17" s="33"/>
      <c r="L17" s="21"/>
      <c r="M17" s="33"/>
      <c r="N17" s="21"/>
      <c r="O17" s="33"/>
      <c r="P17" s="21"/>
      <c r="Q17" s="33"/>
      <c r="R17" s="21"/>
      <c r="S17" s="33"/>
      <c r="T17" s="21"/>
      <c r="U17" s="33"/>
      <c r="V17" s="21"/>
      <c r="W17" s="16"/>
      <c r="Y17" s="21"/>
    </row>
    <row r="18" spans="1:25" ht="14.5" thickBot="1">
      <c r="A18" s="14"/>
      <c r="B18" s="33"/>
      <c r="C18" s="33"/>
      <c r="D18" s="34"/>
      <c r="E18" s="33"/>
      <c r="F18" s="33"/>
      <c r="G18" s="33"/>
      <c r="H18" s="33"/>
      <c r="I18" s="33"/>
      <c r="J18" s="33"/>
      <c r="K18" s="33"/>
      <c r="L18" s="21"/>
      <c r="M18" s="33"/>
      <c r="N18" s="21"/>
      <c r="O18" s="33"/>
      <c r="P18" s="21"/>
      <c r="Q18" s="33"/>
      <c r="R18" s="21"/>
      <c r="S18" s="33"/>
      <c r="T18" s="21"/>
      <c r="U18" s="33"/>
      <c r="V18" s="21"/>
      <c r="W18" s="16"/>
      <c r="Y18" s="21"/>
    </row>
    <row r="19" spans="1:25" ht="14.5" thickBot="1">
      <c r="A19" s="14"/>
      <c r="B19" s="10" t="s">
        <v>36</v>
      </c>
      <c r="C19" s="15" t="s">
        <v>37</v>
      </c>
      <c r="D19" s="6"/>
      <c r="E19" s="6"/>
      <c r="F19" s="6"/>
      <c r="G19" s="16"/>
      <c r="H19" s="16"/>
      <c r="I19" s="16"/>
      <c r="J19" s="16"/>
      <c r="K19" s="16"/>
      <c r="L19" s="21"/>
      <c r="M19" s="33"/>
      <c r="N19" s="21"/>
      <c r="O19" s="33"/>
      <c r="P19" s="21"/>
      <c r="Q19" s="33"/>
      <c r="R19" s="21"/>
      <c r="S19" s="33"/>
      <c r="T19" s="21"/>
      <c r="U19" s="33"/>
      <c r="V19" s="16"/>
      <c r="W19" s="16"/>
      <c r="Y19" s="21"/>
    </row>
    <row r="20" spans="1:25">
      <c r="A20" s="1"/>
      <c r="B20" s="17">
        <v>11</v>
      </c>
      <c r="C20" s="23" t="s">
        <v>38</v>
      </c>
      <c r="D20" s="19" t="s">
        <v>39</v>
      </c>
      <c r="E20" s="19" t="s">
        <v>6</v>
      </c>
      <c r="F20" s="35">
        <v>3</v>
      </c>
      <c r="G20" s="45"/>
      <c r="H20" s="46"/>
      <c r="I20" s="46"/>
      <c r="J20" s="46"/>
      <c r="K20" s="47"/>
      <c r="L20" s="21"/>
      <c r="M20" s="33"/>
      <c r="N20" s="21"/>
      <c r="O20" s="21"/>
      <c r="P20" s="135" t="s">
        <v>139</v>
      </c>
      <c r="Q20" s="46"/>
      <c r="R20" s="46"/>
      <c r="S20" s="46"/>
      <c r="T20" s="46"/>
      <c r="U20" s="47"/>
      <c r="V20" s="21"/>
      <c r="W20" s="16"/>
      <c r="Y20" s="95"/>
    </row>
    <row r="21" spans="1:25">
      <c r="A21" s="1"/>
      <c r="B21" s="22">
        <v>12</v>
      </c>
      <c r="C21" s="23" t="s">
        <v>40</v>
      </c>
      <c r="D21" s="24" t="s">
        <v>41</v>
      </c>
      <c r="E21" s="24" t="s">
        <v>6</v>
      </c>
      <c r="F21" s="36">
        <v>3</v>
      </c>
      <c r="G21" s="44"/>
      <c r="H21" s="48"/>
      <c r="I21" s="48"/>
      <c r="J21" s="48"/>
      <c r="K21" s="49"/>
      <c r="L21" s="21"/>
      <c r="M21" s="33"/>
      <c r="N21" s="21"/>
      <c r="O21" s="21"/>
      <c r="P21" s="136" t="s">
        <v>139</v>
      </c>
      <c r="Q21" s="51"/>
      <c r="R21" s="51"/>
      <c r="S21" s="51"/>
      <c r="T21" s="51"/>
      <c r="U21" s="52"/>
      <c r="V21" s="16"/>
      <c r="W21" s="16"/>
      <c r="Y21" s="96"/>
    </row>
    <row r="22" spans="1:25" ht="14.5" thickBot="1">
      <c r="A22" s="1"/>
      <c r="B22" s="22">
        <v>13</v>
      </c>
      <c r="C22" s="23" t="s">
        <v>42</v>
      </c>
      <c r="D22" s="24" t="s">
        <v>43</v>
      </c>
      <c r="E22" s="24" t="s">
        <v>6</v>
      </c>
      <c r="F22" s="36">
        <v>3</v>
      </c>
      <c r="G22" s="64"/>
      <c r="H22" s="65"/>
      <c r="I22" s="65"/>
      <c r="J22" s="65"/>
      <c r="K22" s="66"/>
      <c r="L22" s="21"/>
      <c r="M22" s="33"/>
      <c r="N22" s="21"/>
      <c r="O22" s="21"/>
      <c r="P22" s="137" t="s">
        <v>139</v>
      </c>
      <c r="Q22" s="65"/>
      <c r="R22" s="65"/>
      <c r="S22" s="65"/>
      <c r="T22" s="65"/>
      <c r="U22" s="66"/>
      <c r="V22" s="21"/>
      <c r="W22" s="16"/>
      <c r="Y22" s="97"/>
    </row>
    <row r="23" spans="1:25" ht="14.5" thickBot="1">
      <c r="A23" s="14"/>
      <c r="B23" s="27">
        <v>14</v>
      </c>
      <c r="C23" s="28" t="s">
        <v>44</v>
      </c>
      <c r="D23" s="29" t="s">
        <v>45</v>
      </c>
      <c r="E23" s="29" t="s">
        <v>6</v>
      </c>
      <c r="F23" s="37">
        <v>3</v>
      </c>
      <c r="G23" s="33"/>
      <c r="H23" s="21"/>
      <c r="I23" s="33"/>
      <c r="J23" s="21"/>
      <c r="K23" s="33"/>
      <c r="L23" s="21"/>
      <c r="M23" s="33"/>
      <c r="N23" s="21"/>
      <c r="O23" s="33"/>
      <c r="P23" s="21"/>
      <c r="Q23" s="33"/>
      <c r="R23" s="21"/>
      <c r="S23" s="33"/>
      <c r="T23" s="21"/>
      <c r="U23" s="33"/>
      <c r="V23" s="16"/>
      <c r="W23" s="16"/>
      <c r="Y23" s="21"/>
    </row>
    <row r="24" spans="1:25" ht="14.5" thickBot="1">
      <c r="L24" s="21"/>
      <c r="M24" s="33"/>
      <c r="N24" s="21"/>
      <c r="O24" s="33"/>
      <c r="P24" s="21"/>
      <c r="Q24" s="33"/>
      <c r="R24" s="21"/>
      <c r="S24" s="33"/>
      <c r="T24" s="21"/>
      <c r="U24" s="33"/>
      <c r="V24" s="21"/>
      <c r="W24" s="33"/>
      <c r="Y24" s="21"/>
    </row>
    <row r="25" spans="1:25" ht="14.5" thickBot="1">
      <c r="B25" s="10" t="s">
        <v>46</v>
      </c>
      <c r="C25" s="15" t="s">
        <v>47</v>
      </c>
      <c r="D25" s="6"/>
      <c r="E25" s="6"/>
      <c r="F25" s="6"/>
      <c r="G25" s="16"/>
      <c r="H25" s="16"/>
      <c r="I25" s="16"/>
      <c r="J25" s="16"/>
      <c r="K25" s="16"/>
      <c r="L25" s="21"/>
      <c r="M25" s="33"/>
      <c r="N25" s="21"/>
      <c r="O25" s="33"/>
      <c r="P25" s="21"/>
      <c r="Q25" s="33"/>
      <c r="R25" s="21"/>
      <c r="S25" s="33"/>
      <c r="T25" s="21"/>
      <c r="U25" s="33"/>
      <c r="V25" s="16"/>
      <c r="Y25" s="21"/>
    </row>
    <row r="26" spans="1:25">
      <c r="B26" s="17">
        <v>15</v>
      </c>
      <c r="C26" s="18" t="s">
        <v>48</v>
      </c>
      <c r="D26" s="19" t="s">
        <v>49</v>
      </c>
      <c r="E26" s="19" t="s">
        <v>6</v>
      </c>
      <c r="F26" s="20">
        <v>3</v>
      </c>
      <c r="G26" s="45"/>
      <c r="H26" s="46"/>
      <c r="I26" s="46"/>
      <c r="J26" s="46"/>
      <c r="K26" s="47"/>
      <c r="L26" s="21"/>
      <c r="M26" s="70"/>
      <c r="N26" s="21"/>
      <c r="O26" s="21"/>
      <c r="P26" s="135" t="s">
        <v>139</v>
      </c>
      <c r="Q26" s="46"/>
      <c r="R26" s="46"/>
      <c r="S26" s="46"/>
      <c r="T26" s="46"/>
      <c r="U26" s="47"/>
      <c r="V26" s="21"/>
      <c r="W26" s="70"/>
      <c r="Y26" s="95"/>
    </row>
    <row r="27" spans="1:25">
      <c r="A27" s="1"/>
      <c r="B27" s="22">
        <v>16</v>
      </c>
      <c r="C27" s="23" t="s">
        <v>50</v>
      </c>
      <c r="D27" s="24" t="s">
        <v>51</v>
      </c>
      <c r="E27" s="24" t="s">
        <v>6</v>
      </c>
      <c r="F27" s="25">
        <v>3</v>
      </c>
      <c r="G27" s="44"/>
      <c r="H27" s="48"/>
      <c r="I27" s="48"/>
      <c r="J27" s="48"/>
      <c r="K27" s="49"/>
      <c r="L27" s="21"/>
      <c r="M27" s="71"/>
      <c r="N27" s="21"/>
      <c r="O27" s="21"/>
      <c r="P27" s="136" t="s">
        <v>139</v>
      </c>
      <c r="Q27" s="51"/>
      <c r="R27" s="51"/>
      <c r="S27" s="51"/>
      <c r="T27" s="51"/>
      <c r="U27" s="52"/>
      <c r="V27" s="21"/>
      <c r="W27" s="71"/>
      <c r="Y27" s="96"/>
    </row>
    <row r="28" spans="1:25">
      <c r="A28" s="1"/>
      <c r="B28" s="22">
        <v>17</v>
      </c>
      <c r="C28" s="23" t="s">
        <v>52</v>
      </c>
      <c r="D28" s="24" t="s">
        <v>53</v>
      </c>
      <c r="E28" s="24" t="s">
        <v>6</v>
      </c>
      <c r="F28" s="25">
        <v>3</v>
      </c>
      <c r="G28" s="50"/>
      <c r="H28" s="51"/>
      <c r="I28" s="51"/>
      <c r="J28" s="51"/>
      <c r="K28" s="52"/>
      <c r="L28" s="21"/>
      <c r="M28" s="71"/>
      <c r="N28" s="21"/>
      <c r="O28" s="21"/>
      <c r="P28" s="136" t="s">
        <v>139</v>
      </c>
      <c r="Q28" s="51"/>
      <c r="R28" s="51"/>
      <c r="S28" s="51"/>
      <c r="T28" s="51"/>
      <c r="U28" s="52"/>
      <c r="V28" s="16"/>
      <c r="W28" s="71"/>
      <c r="Y28" s="96"/>
    </row>
    <row r="29" spans="1:25">
      <c r="A29" s="1"/>
      <c r="B29" s="22">
        <v>18</v>
      </c>
      <c r="C29" s="23" t="s">
        <v>54</v>
      </c>
      <c r="D29" s="24" t="s">
        <v>55</v>
      </c>
      <c r="E29" s="24" t="s">
        <v>6</v>
      </c>
      <c r="F29" s="25">
        <v>3</v>
      </c>
      <c r="G29" s="50"/>
      <c r="H29" s="51"/>
      <c r="I29" s="51"/>
      <c r="J29" s="51"/>
      <c r="K29" s="52"/>
      <c r="L29" s="21"/>
      <c r="M29" s="71"/>
      <c r="N29" s="21"/>
      <c r="O29" s="33"/>
      <c r="P29" s="136" t="s">
        <v>139</v>
      </c>
      <c r="Q29" s="51"/>
      <c r="R29" s="51"/>
      <c r="S29" s="51"/>
      <c r="T29" s="51"/>
      <c r="U29" s="52"/>
      <c r="V29" s="21"/>
      <c r="W29" s="71"/>
      <c r="Y29" s="96"/>
    </row>
    <row r="30" spans="1:25">
      <c r="A30" s="1"/>
      <c r="B30" s="22">
        <v>19</v>
      </c>
      <c r="C30" s="23" t="s">
        <v>56</v>
      </c>
      <c r="D30" s="24" t="s">
        <v>57</v>
      </c>
      <c r="E30" s="24" t="s">
        <v>6</v>
      </c>
      <c r="F30" s="25">
        <v>3</v>
      </c>
      <c r="G30" s="44"/>
      <c r="H30" s="48"/>
      <c r="I30" s="48"/>
      <c r="J30" s="48"/>
      <c r="K30" s="49"/>
      <c r="L30" s="21"/>
      <c r="M30" s="71"/>
      <c r="N30" s="21"/>
      <c r="O30" s="33"/>
      <c r="P30" s="136" t="s">
        <v>139</v>
      </c>
      <c r="Q30" s="51"/>
      <c r="R30" s="51"/>
      <c r="S30" s="51"/>
      <c r="T30" s="51"/>
      <c r="U30" s="52"/>
      <c r="V30" s="16"/>
      <c r="W30" s="71"/>
      <c r="Y30" s="96"/>
    </row>
    <row r="31" spans="1:25" ht="14.5" thickBot="1">
      <c r="A31" s="1"/>
      <c r="B31" s="22">
        <v>20</v>
      </c>
      <c r="C31" s="40" t="s">
        <v>58</v>
      </c>
      <c r="D31" s="24" t="s">
        <v>59</v>
      </c>
      <c r="E31" s="24" t="s">
        <v>6</v>
      </c>
      <c r="F31" s="25">
        <v>3</v>
      </c>
      <c r="G31" s="64"/>
      <c r="H31" s="65"/>
      <c r="I31" s="65"/>
      <c r="J31" s="65"/>
      <c r="K31" s="66"/>
      <c r="L31" s="21"/>
      <c r="M31" s="69"/>
      <c r="N31" s="21"/>
      <c r="O31" s="33"/>
      <c r="P31" s="137" t="s">
        <v>139</v>
      </c>
      <c r="Q31" s="65"/>
      <c r="R31" s="65"/>
      <c r="S31" s="65"/>
      <c r="T31" s="65"/>
      <c r="U31" s="66"/>
      <c r="W31" s="69"/>
      <c r="Y31" s="97"/>
    </row>
    <row r="32" spans="1:25" ht="14.5" thickBot="1">
      <c r="B32" s="27">
        <v>21</v>
      </c>
      <c r="C32" s="28" t="s">
        <v>60</v>
      </c>
      <c r="D32" s="29" t="s">
        <v>61</v>
      </c>
      <c r="E32" s="29" t="s">
        <v>6</v>
      </c>
      <c r="F32" s="60">
        <v>3</v>
      </c>
      <c r="G32" s="33"/>
      <c r="H32" s="21"/>
      <c r="I32" s="33"/>
      <c r="J32" s="21"/>
      <c r="K32" s="33"/>
      <c r="L32" s="21"/>
      <c r="M32" s="33"/>
      <c r="N32" s="21"/>
      <c r="O32" s="33"/>
      <c r="P32" s="21"/>
      <c r="Q32" s="33"/>
      <c r="R32" s="21"/>
      <c r="S32" s="33"/>
      <c r="T32" s="21"/>
      <c r="U32" s="33"/>
      <c r="V32" s="16"/>
      <c r="W32" s="16"/>
      <c r="Y32" s="21"/>
    </row>
    <row r="33" spans="1:25" ht="14.5" thickBot="1">
      <c r="B33" s="33"/>
      <c r="C33" s="33"/>
      <c r="D33" s="34"/>
      <c r="E33" s="33"/>
      <c r="F33" s="33"/>
      <c r="G33" s="33"/>
      <c r="H33" s="33"/>
      <c r="I33" s="33"/>
      <c r="J33" s="33"/>
      <c r="K33" s="33"/>
      <c r="L33" s="21"/>
      <c r="M33" s="33"/>
      <c r="N33" s="21"/>
      <c r="O33" s="33"/>
      <c r="P33" s="21"/>
      <c r="Q33" s="33"/>
      <c r="R33" s="21"/>
      <c r="S33" s="33"/>
      <c r="T33" s="21"/>
      <c r="U33" s="33"/>
      <c r="V33" s="21"/>
      <c r="W33" s="16"/>
      <c r="Y33" s="21"/>
    </row>
    <row r="34" spans="1:25" ht="14.5" thickBot="1">
      <c r="B34" s="10" t="s">
        <v>62</v>
      </c>
      <c r="C34" s="15" t="s">
        <v>63</v>
      </c>
      <c r="D34" s="6"/>
      <c r="E34" s="6"/>
      <c r="F34" s="6"/>
      <c r="G34" s="16"/>
      <c r="H34" s="16"/>
      <c r="I34" s="16"/>
      <c r="J34" s="16"/>
      <c r="K34" s="16"/>
      <c r="L34" s="21"/>
      <c r="M34" s="33"/>
      <c r="N34" s="21"/>
      <c r="O34" s="33"/>
      <c r="P34" s="21"/>
      <c r="Q34" s="33"/>
      <c r="R34" s="21"/>
      <c r="S34" s="33"/>
      <c r="T34" s="21"/>
      <c r="U34" s="33"/>
      <c r="V34" s="16"/>
      <c r="W34" s="16"/>
      <c r="Y34" s="21"/>
    </row>
    <row r="35" spans="1:25">
      <c r="B35" s="17">
        <v>22</v>
      </c>
      <c r="C35" s="18" t="s">
        <v>64</v>
      </c>
      <c r="D35" s="19" t="s">
        <v>65</v>
      </c>
      <c r="E35" s="19" t="s">
        <v>6</v>
      </c>
      <c r="F35" s="35">
        <v>3</v>
      </c>
      <c r="G35" s="45"/>
      <c r="H35" s="46"/>
      <c r="I35" s="46"/>
      <c r="J35" s="46"/>
      <c r="K35" s="47">
        <v>2.0000000000002655E-5</v>
      </c>
      <c r="L35" s="21"/>
      <c r="M35" s="33"/>
      <c r="N35" s="21"/>
      <c r="O35" s="33"/>
      <c r="P35" s="135" t="s">
        <v>139</v>
      </c>
      <c r="Q35" s="46"/>
      <c r="R35" s="46"/>
      <c r="S35" s="46"/>
      <c r="T35" s="46"/>
      <c r="U35" s="47"/>
      <c r="V35" s="21"/>
      <c r="W35" s="16"/>
      <c r="Y35" s="95"/>
    </row>
    <row r="36" spans="1:25">
      <c r="A36" s="1"/>
      <c r="B36" s="22">
        <v>23</v>
      </c>
      <c r="C36" s="23" t="s">
        <v>66</v>
      </c>
      <c r="D36" s="24" t="s">
        <v>67</v>
      </c>
      <c r="E36" s="24" t="s">
        <v>6</v>
      </c>
      <c r="F36" s="36">
        <v>3</v>
      </c>
      <c r="G36" s="44">
        <v>1.5900000000002024E-4</v>
      </c>
      <c r="H36" s="48">
        <v>-1.0959999999471393E-4</v>
      </c>
      <c r="I36" s="48">
        <v>-7.1054273576010019E-15</v>
      </c>
      <c r="J36" s="48">
        <v>-3.9999999999906777E-4</v>
      </c>
      <c r="K36" s="49">
        <v>0.40846739999999571</v>
      </c>
      <c r="L36" s="21"/>
      <c r="M36" s="33"/>
      <c r="N36" s="21"/>
      <c r="O36" s="33"/>
      <c r="P36" s="136" t="s">
        <v>139</v>
      </c>
      <c r="Q36" s="51"/>
      <c r="R36" s="51"/>
      <c r="S36" s="51"/>
      <c r="T36" s="51"/>
      <c r="U36" s="52"/>
      <c r="V36" s="16"/>
      <c r="W36" s="16"/>
      <c r="Y36" s="96"/>
    </row>
    <row r="37" spans="1:25">
      <c r="A37" s="1"/>
      <c r="B37" s="22">
        <v>24</v>
      </c>
      <c r="C37" s="23" t="s">
        <v>68</v>
      </c>
      <c r="D37" s="24" t="s">
        <v>69</v>
      </c>
      <c r="E37" s="24" t="s">
        <v>6</v>
      </c>
      <c r="F37" s="36">
        <v>3</v>
      </c>
      <c r="G37" s="50"/>
      <c r="H37" s="51"/>
      <c r="I37" s="51"/>
      <c r="J37" s="51"/>
      <c r="K37" s="52"/>
      <c r="L37" s="21"/>
      <c r="M37" s="33"/>
      <c r="N37" s="21"/>
      <c r="O37" s="33"/>
      <c r="P37" s="136" t="s">
        <v>139</v>
      </c>
      <c r="Q37" s="51"/>
      <c r="R37" s="51"/>
      <c r="S37" s="51"/>
      <c r="T37" s="51"/>
      <c r="U37" s="52"/>
      <c r="V37" s="21"/>
      <c r="W37" s="16"/>
      <c r="Y37" s="96"/>
    </row>
    <row r="38" spans="1:25">
      <c r="A38" s="1"/>
      <c r="B38" s="22">
        <v>25</v>
      </c>
      <c r="C38" s="23" t="s">
        <v>70</v>
      </c>
      <c r="D38" s="24" t="s">
        <v>71</v>
      </c>
      <c r="E38" s="24" t="s">
        <v>6</v>
      </c>
      <c r="F38" s="36">
        <v>3</v>
      </c>
      <c r="G38" s="50"/>
      <c r="H38" s="51"/>
      <c r="I38" s="51"/>
      <c r="J38" s="51"/>
      <c r="K38" s="52"/>
      <c r="L38" s="21"/>
      <c r="M38" s="33"/>
      <c r="N38" s="21"/>
      <c r="O38" s="33"/>
      <c r="P38" s="136" t="s">
        <v>139</v>
      </c>
      <c r="Q38" s="51"/>
      <c r="R38" s="51"/>
      <c r="S38" s="51"/>
      <c r="T38" s="51"/>
      <c r="U38" s="52"/>
      <c r="V38" s="16"/>
      <c r="W38" s="16"/>
      <c r="Y38" s="96"/>
    </row>
    <row r="39" spans="1:25">
      <c r="A39" s="1"/>
      <c r="B39" s="22">
        <v>26</v>
      </c>
      <c r="C39" s="23" t="s">
        <v>72</v>
      </c>
      <c r="D39" s="24" t="s">
        <v>73</v>
      </c>
      <c r="E39" s="24" t="s">
        <v>6</v>
      </c>
      <c r="F39" s="36">
        <v>3</v>
      </c>
      <c r="G39" s="44"/>
      <c r="H39" s="48"/>
      <c r="I39" s="48"/>
      <c r="J39" s="48"/>
      <c r="K39" s="49">
        <v>-1.0292995735006296</v>
      </c>
      <c r="L39" s="21"/>
      <c r="M39" s="33"/>
      <c r="N39" s="21"/>
      <c r="O39" s="33"/>
      <c r="P39" s="136" t="s">
        <v>139</v>
      </c>
      <c r="Q39" s="51"/>
      <c r="R39" s="51"/>
      <c r="S39" s="51"/>
      <c r="T39" s="51"/>
      <c r="U39" s="52"/>
      <c r="V39" s="16"/>
      <c r="W39" s="16"/>
      <c r="Y39" s="96"/>
    </row>
    <row r="40" spans="1:25" ht="14.5" thickBot="1">
      <c r="A40" s="1"/>
      <c r="B40" s="22">
        <v>27</v>
      </c>
      <c r="C40" s="40" t="s">
        <v>74</v>
      </c>
      <c r="D40" s="24" t="s">
        <v>75</v>
      </c>
      <c r="E40" s="24" t="s">
        <v>6</v>
      </c>
      <c r="F40" s="36">
        <v>3</v>
      </c>
      <c r="G40" s="64"/>
      <c r="H40" s="65"/>
      <c r="I40" s="65"/>
      <c r="J40" s="65"/>
      <c r="K40" s="66"/>
      <c r="L40" s="21"/>
      <c r="M40" s="33"/>
      <c r="N40" s="21"/>
      <c r="O40" s="33"/>
      <c r="P40" s="137" t="s">
        <v>139</v>
      </c>
      <c r="Q40" s="65"/>
      <c r="R40" s="65"/>
      <c r="S40" s="65"/>
      <c r="T40" s="65"/>
      <c r="U40" s="66"/>
      <c r="V40" s="16"/>
      <c r="W40" s="16"/>
      <c r="Y40" s="97"/>
    </row>
    <row r="41" spans="1:25" ht="14.5" thickBot="1">
      <c r="B41" s="27">
        <v>28</v>
      </c>
      <c r="C41" s="28" t="s">
        <v>76</v>
      </c>
      <c r="D41" s="29" t="s">
        <v>77</v>
      </c>
      <c r="E41" s="29" t="s">
        <v>6</v>
      </c>
      <c r="F41" s="37">
        <v>3</v>
      </c>
      <c r="G41" s="33"/>
      <c r="H41" s="21"/>
      <c r="I41" s="33"/>
      <c r="J41" s="21"/>
      <c r="K41" s="33"/>
      <c r="L41" s="21"/>
      <c r="M41" s="33"/>
      <c r="N41" s="21"/>
      <c r="O41" s="33"/>
      <c r="P41" s="21"/>
      <c r="Q41" s="33"/>
      <c r="R41" s="21"/>
      <c r="S41" s="33"/>
      <c r="T41" s="21"/>
      <c r="U41" s="33"/>
      <c r="V41" s="33"/>
      <c r="W41" s="33"/>
      <c r="Y41" s="21"/>
    </row>
    <row r="42" spans="1:25" ht="14.5" thickBot="1">
      <c r="B42" s="33"/>
      <c r="C42" s="33"/>
      <c r="D42" s="34"/>
      <c r="E42" s="33"/>
      <c r="F42" s="33"/>
      <c r="G42" s="33"/>
      <c r="H42" s="33"/>
      <c r="I42" s="33"/>
      <c r="J42" s="33"/>
      <c r="K42" s="33"/>
      <c r="L42" s="21"/>
      <c r="M42" s="33"/>
      <c r="N42" s="21"/>
      <c r="O42" s="33"/>
      <c r="P42" s="21"/>
      <c r="Q42" s="33"/>
      <c r="R42" s="21"/>
      <c r="S42" s="33"/>
      <c r="T42" s="21"/>
      <c r="U42" s="33"/>
      <c r="V42" s="33"/>
      <c r="W42" s="33"/>
      <c r="Y42" s="21"/>
    </row>
    <row r="43" spans="1:25" ht="14.5" thickBot="1">
      <c r="B43" s="10" t="s">
        <v>78</v>
      </c>
      <c r="C43" s="15" t="s">
        <v>79</v>
      </c>
      <c r="D43" s="6"/>
      <c r="E43" s="6"/>
      <c r="F43" s="6"/>
      <c r="G43" s="16"/>
      <c r="H43" s="16"/>
      <c r="I43" s="16"/>
      <c r="J43" s="16"/>
      <c r="K43" s="16"/>
      <c r="L43" s="21"/>
      <c r="M43" s="33"/>
      <c r="N43" s="21"/>
      <c r="O43" s="33"/>
      <c r="P43" s="21"/>
      <c r="Q43" s="33"/>
      <c r="R43" s="21"/>
      <c r="S43" s="33"/>
      <c r="T43" s="21"/>
      <c r="U43" s="33"/>
      <c r="V43" s="33"/>
      <c r="W43" s="33"/>
      <c r="Y43" s="21"/>
    </row>
    <row r="44" spans="1:25">
      <c r="B44" s="17">
        <v>29</v>
      </c>
      <c r="C44" s="23" t="s">
        <v>80</v>
      </c>
      <c r="D44" s="19" t="s">
        <v>81</v>
      </c>
      <c r="E44" s="19" t="s">
        <v>6</v>
      </c>
      <c r="F44" s="35">
        <v>3</v>
      </c>
      <c r="G44" s="45"/>
      <c r="H44" s="46"/>
      <c r="I44" s="46"/>
      <c r="J44" s="46"/>
      <c r="K44" s="47"/>
      <c r="L44" s="21"/>
      <c r="M44" s="33"/>
      <c r="N44" s="21"/>
      <c r="O44" s="33"/>
      <c r="P44" s="135" t="s">
        <v>139</v>
      </c>
      <c r="Q44" s="46"/>
      <c r="R44" s="46"/>
      <c r="S44" s="46"/>
      <c r="T44" s="46"/>
      <c r="U44" s="47"/>
      <c r="V44" s="21"/>
      <c r="W44" s="16"/>
      <c r="Y44" s="95"/>
    </row>
    <row r="45" spans="1:25">
      <c r="A45" s="1"/>
      <c r="B45" s="22">
        <v>30</v>
      </c>
      <c r="C45" s="23" t="s">
        <v>82</v>
      </c>
      <c r="D45" s="24" t="s">
        <v>83</v>
      </c>
      <c r="E45" s="24" t="s">
        <v>6</v>
      </c>
      <c r="F45" s="36">
        <v>3</v>
      </c>
      <c r="G45" s="44"/>
      <c r="H45" s="48"/>
      <c r="I45" s="48"/>
      <c r="J45" s="48"/>
      <c r="K45" s="49"/>
      <c r="L45" s="21"/>
      <c r="M45" s="33"/>
      <c r="N45" s="21"/>
      <c r="O45" s="33"/>
      <c r="P45" s="136" t="s">
        <v>139</v>
      </c>
      <c r="Q45" s="51"/>
      <c r="R45" s="51"/>
      <c r="S45" s="51"/>
      <c r="T45" s="51"/>
      <c r="U45" s="52"/>
      <c r="V45" s="21"/>
      <c r="W45" s="16"/>
      <c r="Y45" s="96"/>
    </row>
    <row r="46" spans="1:25">
      <c r="A46" s="1"/>
      <c r="B46" s="22">
        <v>31</v>
      </c>
      <c r="C46" s="23" t="s">
        <v>84</v>
      </c>
      <c r="D46" s="24" t="s">
        <v>85</v>
      </c>
      <c r="E46" s="24" t="s">
        <v>6</v>
      </c>
      <c r="F46" s="36">
        <v>3</v>
      </c>
      <c r="G46" s="50">
        <v>-4.3600000000054706E-4</v>
      </c>
      <c r="H46" s="51">
        <v>3.6099529411764308E-2</v>
      </c>
      <c r="I46" s="51">
        <v>2.2184705882359879E-3</v>
      </c>
      <c r="J46" s="51">
        <v>-1.0000000000021103E-4</v>
      </c>
      <c r="K46" s="52">
        <v>9.980000000000544E-4</v>
      </c>
      <c r="L46" s="21"/>
      <c r="M46" s="33"/>
      <c r="N46" s="21"/>
      <c r="O46" s="33"/>
      <c r="P46" s="136" t="s">
        <v>139</v>
      </c>
      <c r="Q46" s="51"/>
      <c r="R46" s="51"/>
      <c r="S46" s="51"/>
      <c r="T46" s="51"/>
      <c r="U46" s="52"/>
      <c r="V46" s="21"/>
      <c r="W46" s="16"/>
      <c r="Y46" s="96"/>
    </row>
    <row r="47" spans="1:25" ht="14.5" thickBot="1">
      <c r="A47" s="1"/>
      <c r="B47" s="22">
        <v>32</v>
      </c>
      <c r="C47" s="23" t="s">
        <v>42</v>
      </c>
      <c r="D47" s="24" t="s">
        <v>86</v>
      </c>
      <c r="E47" s="24" t="s">
        <v>6</v>
      </c>
      <c r="F47" s="36">
        <v>3</v>
      </c>
      <c r="G47" s="64"/>
      <c r="H47" s="65"/>
      <c r="I47" s="65"/>
      <c r="J47" s="65"/>
      <c r="K47" s="66"/>
      <c r="L47" s="21"/>
      <c r="M47" s="33"/>
      <c r="N47" s="21"/>
      <c r="O47" s="33"/>
      <c r="P47" s="137" t="s">
        <v>139</v>
      </c>
      <c r="Q47" s="65"/>
      <c r="R47" s="65"/>
      <c r="S47" s="65"/>
      <c r="T47" s="65"/>
      <c r="U47" s="66"/>
      <c r="V47" s="21"/>
      <c r="W47" s="16"/>
      <c r="Y47" s="97"/>
    </row>
    <row r="48" spans="1:25" ht="14.5" thickBot="1">
      <c r="A48" s="1"/>
      <c r="B48" s="27">
        <v>33</v>
      </c>
      <c r="C48" s="28" t="s">
        <v>87</v>
      </c>
      <c r="D48" s="29" t="s">
        <v>88</v>
      </c>
      <c r="E48" s="29" t="s">
        <v>6</v>
      </c>
      <c r="F48" s="37">
        <v>3</v>
      </c>
      <c r="G48" s="33"/>
      <c r="H48" s="21"/>
      <c r="I48" s="33"/>
      <c r="J48" s="21"/>
      <c r="K48" s="33"/>
      <c r="L48" s="21"/>
      <c r="M48" s="33"/>
      <c r="N48" s="21"/>
      <c r="O48" s="33"/>
      <c r="P48" s="21"/>
      <c r="Q48" s="33"/>
      <c r="R48" s="21"/>
      <c r="S48" s="33"/>
      <c r="T48" s="21"/>
      <c r="U48" s="33"/>
      <c r="V48" s="33"/>
      <c r="W48" s="33"/>
      <c r="Y48" s="33"/>
    </row>
    <row r="49" spans="1:25">
      <c r="A49" s="1"/>
      <c r="L49" s="21"/>
      <c r="M49" s="33"/>
      <c r="N49" s="21"/>
      <c r="O49" s="33"/>
      <c r="P49" s="21"/>
      <c r="Q49" s="33"/>
      <c r="R49" s="21"/>
      <c r="S49" s="33"/>
      <c r="T49" s="21"/>
      <c r="U49" s="33"/>
      <c r="V49" s="33"/>
      <c r="W49" s="33"/>
      <c r="Y49" s="33"/>
    </row>
  </sheetData>
  <mergeCells count="1">
    <mergeCell ref="B3:C3"/>
  </mergeCells>
  <pageMargins left="0.70866141732283472" right="0.70866141732283472" top="0.74803149606299213" bottom="0.74803149606299213" header="0.31496062992125984" footer="0.31496062992125984"/>
  <pageSetup paperSize="9" scale="35" fitToHeight="2"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N49"/>
  <sheetViews>
    <sheetView view="pageLayout" zoomScaleNormal="100" workbookViewId="0"/>
  </sheetViews>
  <sheetFormatPr defaultRowHeight="14"/>
  <cols>
    <col min="1" max="1" width="5" customWidth="1"/>
    <col min="2" max="2" width="3" customWidth="1"/>
    <col min="3" max="3" width="86.83203125" bestFit="1" customWidth="1"/>
    <col min="5" max="5" width="4.75" bestFit="1" customWidth="1"/>
    <col min="6" max="6" width="3.75" bestFit="1" customWidth="1"/>
    <col min="12" max="12" width="16.5" bestFit="1" customWidth="1"/>
  </cols>
  <sheetData>
    <row r="1" spans="1:13" ht="20">
      <c r="A1" s="2"/>
      <c r="B1" s="3" t="s">
        <v>8</v>
      </c>
      <c r="C1" s="3"/>
      <c r="D1" s="3"/>
      <c r="E1" s="3"/>
      <c r="F1" s="3"/>
      <c r="G1" s="3"/>
      <c r="H1" s="3"/>
      <c r="I1" s="3"/>
      <c r="J1" s="3"/>
      <c r="K1" s="4" t="str">
        <f>InpOverride!K1</f>
        <v>NWT</v>
      </c>
      <c r="L1" s="41"/>
      <c r="M1" s="5"/>
    </row>
    <row r="2" spans="1:13" ht="14.5" thickBot="1">
      <c r="A2" s="2"/>
      <c r="B2" s="6"/>
      <c r="C2" s="42"/>
      <c r="D2" s="6"/>
      <c r="E2" s="6"/>
      <c r="F2" s="6"/>
      <c r="G2" s="6"/>
      <c r="H2" s="6"/>
      <c r="I2" s="6"/>
      <c r="J2" s="6"/>
      <c r="K2" s="6"/>
      <c r="L2" s="6"/>
      <c r="M2" s="6"/>
    </row>
    <row r="3" spans="1:13" ht="41" thickBot="1">
      <c r="A3" s="2"/>
      <c r="B3" s="142" t="s">
        <v>9</v>
      </c>
      <c r="C3" s="143"/>
      <c r="D3" s="7" t="s">
        <v>10</v>
      </c>
      <c r="E3" s="8" t="s">
        <v>11</v>
      </c>
      <c r="F3" s="9" t="s">
        <v>12</v>
      </c>
      <c r="G3" s="10" t="s">
        <v>1</v>
      </c>
      <c r="H3" s="8" t="s">
        <v>2</v>
      </c>
      <c r="I3" s="8" t="s">
        <v>3</v>
      </c>
      <c r="J3" s="8" t="s">
        <v>4</v>
      </c>
      <c r="K3" s="11" t="s">
        <v>5</v>
      </c>
      <c r="L3" s="12"/>
      <c r="M3" s="13" t="s">
        <v>13</v>
      </c>
    </row>
    <row r="4" spans="1:13" ht="14.5" thickBot="1">
      <c r="A4" s="2"/>
      <c r="B4" s="6"/>
      <c r="C4" s="6"/>
      <c r="D4" s="6"/>
      <c r="E4" s="6"/>
      <c r="F4" s="6"/>
      <c r="G4" s="6"/>
      <c r="H4" s="6"/>
      <c r="I4" s="6"/>
      <c r="J4" s="6"/>
      <c r="K4" s="6"/>
      <c r="L4" s="6"/>
      <c r="M4" s="38"/>
    </row>
    <row r="5" spans="1:13" ht="14.5" thickBot="1">
      <c r="A5" s="14"/>
      <c r="B5" s="10" t="s">
        <v>7</v>
      </c>
      <c r="C5" s="15" t="s">
        <v>14</v>
      </c>
      <c r="D5" s="6"/>
      <c r="E5" s="6"/>
      <c r="F5" s="6"/>
      <c r="G5" s="16"/>
      <c r="H5" s="16"/>
      <c r="I5" s="16"/>
      <c r="J5" s="16"/>
      <c r="K5" s="16"/>
      <c r="L5" s="16"/>
      <c r="M5" s="39"/>
    </row>
    <row r="6" spans="1:13">
      <c r="A6" s="1"/>
      <c r="B6" s="17">
        <v>1</v>
      </c>
      <c r="C6" s="18" t="s">
        <v>15</v>
      </c>
      <c r="D6" s="19" t="s">
        <v>16</v>
      </c>
      <c r="E6" s="19" t="s">
        <v>6</v>
      </c>
      <c r="F6" s="20">
        <v>3</v>
      </c>
      <c r="G6" s="43">
        <f>'Company App27'!G6+InpOverride!G6</f>
        <v>0</v>
      </c>
      <c r="H6" s="72">
        <f>'Company App27'!H6+InpOverride!H6</f>
        <v>0</v>
      </c>
      <c r="I6" s="72">
        <f>'Company App27'!I6+InpOverride!I6</f>
        <v>0</v>
      </c>
      <c r="J6" s="72">
        <f>'Company App27'!J6+InpOverride!J6</f>
        <v>0</v>
      </c>
      <c r="K6" s="73">
        <f>'Company App27'!K6+InpOverride!K6</f>
        <v>0</v>
      </c>
      <c r="L6" s="21"/>
      <c r="M6" s="77">
        <f>'Company App27'!M6+InpOverride!M6</f>
        <v>0</v>
      </c>
    </row>
    <row r="7" spans="1:13">
      <c r="A7" s="1"/>
      <c r="B7" s="22">
        <v>2</v>
      </c>
      <c r="C7" s="23" t="s">
        <v>17</v>
      </c>
      <c r="D7" s="24" t="s">
        <v>18</v>
      </c>
      <c r="E7" s="24" t="s">
        <v>6</v>
      </c>
      <c r="F7" s="25">
        <v>3</v>
      </c>
      <c r="G7" s="74">
        <f>'Company App27'!G7+InpOverride!G7</f>
        <v>0</v>
      </c>
      <c r="H7" s="75">
        <f>'Company App27'!H7+InpOverride!H7</f>
        <v>0</v>
      </c>
      <c r="I7" s="75">
        <f>'Company App27'!I7+InpOverride!I7</f>
        <v>0</v>
      </c>
      <c r="J7" s="75">
        <f>'Company App27'!J7+InpOverride!J7</f>
        <v>0</v>
      </c>
      <c r="K7" s="76">
        <f>'Company App27'!K7+InpOverride!K7</f>
        <v>0</v>
      </c>
      <c r="L7" s="21"/>
      <c r="M7" s="78">
        <f>'Company App27'!M7+InpOverride!M7</f>
        <v>0</v>
      </c>
    </row>
    <row r="8" spans="1:13">
      <c r="A8" s="1"/>
      <c r="B8" s="22">
        <v>3</v>
      </c>
      <c r="C8" s="23" t="s">
        <v>19</v>
      </c>
      <c r="D8" s="24" t="s">
        <v>20</v>
      </c>
      <c r="E8" s="24" t="s">
        <v>6</v>
      </c>
      <c r="F8" s="25">
        <v>3</v>
      </c>
      <c r="G8" s="74">
        <f>'Company App27'!G8+InpOverride!G8</f>
        <v>0</v>
      </c>
      <c r="H8" s="75">
        <f>'Company App27'!H8+InpOverride!H8</f>
        <v>0</v>
      </c>
      <c r="I8" s="75">
        <f>'Company App27'!I8+InpOverride!I8</f>
        <v>0</v>
      </c>
      <c r="J8" s="75">
        <f>'Company App27'!J8+InpOverride!J8</f>
        <v>0</v>
      </c>
      <c r="K8" s="76">
        <f>'Company App27'!K8+InpOverride!K8</f>
        <v>0</v>
      </c>
      <c r="L8" s="21"/>
      <c r="M8" s="78">
        <f>'Company App27'!M8+InpOverride!M8</f>
        <v>0</v>
      </c>
    </row>
    <row r="9" spans="1:13">
      <c r="A9" s="1"/>
      <c r="B9" s="22">
        <v>4</v>
      </c>
      <c r="C9" s="23" t="s">
        <v>21</v>
      </c>
      <c r="D9" s="24" t="s">
        <v>22</v>
      </c>
      <c r="E9" s="24" t="s">
        <v>6</v>
      </c>
      <c r="F9" s="25">
        <v>3</v>
      </c>
      <c r="G9" s="74">
        <f>'Company App27'!G9+InpOverride!G9</f>
        <v>0</v>
      </c>
      <c r="H9" s="75">
        <f>'Company App27'!H9+InpOverride!H9</f>
        <v>0</v>
      </c>
      <c r="I9" s="75">
        <f>'Company App27'!I9+InpOverride!I9</f>
        <v>0</v>
      </c>
      <c r="J9" s="75">
        <f>'Company App27'!J9+InpOverride!J9</f>
        <v>0</v>
      </c>
      <c r="K9" s="76">
        <f>'Company App27'!K9+InpOverride!K9</f>
        <v>0</v>
      </c>
      <c r="L9" s="21"/>
      <c r="M9" s="78">
        <f>'Company App27'!M9+InpOverride!M9</f>
        <v>0</v>
      </c>
    </row>
    <row r="10" spans="1:13" ht="14.5" thickBot="1">
      <c r="A10" s="14"/>
      <c r="B10" s="27">
        <v>5</v>
      </c>
      <c r="C10" s="28" t="s">
        <v>23</v>
      </c>
      <c r="D10" s="29" t="s">
        <v>24</v>
      </c>
      <c r="E10" s="29" t="s">
        <v>6</v>
      </c>
      <c r="F10" s="30">
        <v>3</v>
      </c>
      <c r="G10" s="31">
        <f>SUM(G6:G9)</f>
        <v>0</v>
      </c>
      <c r="H10" s="56">
        <f t="shared" ref="H10:K10" si="0">SUM(H6:H9)</f>
        <v>0</v>
      </c>
      <c r="I10" s="56">
        <f t="shared" si="0"/>
        <v>0</v>
      </c>
      <c r="J10" s="56">
        <f t="shared" si="0"/>
        <v>0</v>
      </c>
      <c r="K10" s="57">
        <f t="shared" si="0"/>
        <v>0</v>
      </c>
      <c r="L10" s="21"/>
      <c r="M10" s="32">
        <f>SUM(M6:M9)</f>
        <v>0</v>
      </c>
    </row>
    <row r="11" spans="1:13" ht="14.5" thickBot="1">
      <c r="A11" s="14"/>
      <c r="B11" s="33"/>
      <c r="C11" s="33"/>
      <c r="D11" s="34"/>
      <c r="E11" s="33"/>
      <c r="F11" s="33"/>
      <c r="G11" s="33"/>
      <c r="H11" s="33"/>
      <c r="I11" s="33"/>
      <c r="J11" s="33"/>
      <c r="K11" s="33"/>
      <c r="L11" s="33"/>
      <c r="M11" s="33"/>
    </row>
    <row r="12" spans="1:13" ht="14.5" thickBot="1">
      <c r="A12" s="14"/>
      <c r="B12" s="10" t="s">
        <v>0</v>
      </c>
      <c r="C12" s="15" t="s">
        <v>25</v>
      </c>
      <c r="D12" s="6"/>
      <c r="E12" s="6"/>
      <c r="F12" s="6"/>
      <c r="G12" s="16"/>
      <c r="H12" s="16"/>
      <c r="I12" s="16"/>
      <c r="J12" s="16"/>
      <c r="K12" s="16"/>
      <c r="L12" s="16"/>
      <c r="M12" s="16"/>
    </row>
    <row r="13" spans="1:13">
      <c r="A13" s="1"/>
      <c r="B13" s="17">
        <v>6</v>
      </c>
      <c r="C13" s="18" t="s">
        <v>26</v>
      </c>
      <c r="D13" s="19" t="s">
        <v>27</v>
      </c>
      <c r="E13" s="19" t="s">
        <v>6</v>
      </c>
      <c r="F13" s="35">
        <v>3</v>
      </c>
      <c r="G13" s="43">
        <f>'Company App27'!G13+InpOverride!G13</f>
        <v>-8.1381589999999999</v>
      </c>
      <c r="H13" s="72">
        <f>'Company App27'!H13+InpOverride!H13</f>
        <v>-2.8561999999999999</v>
      </c>
      <c r="I13" s="72">
        <f>'Company App27'!I13+InpOverride!I13</f>
        <v>-18.114799999999999</v>
      </c>
      <c r="J13" s="72">
        <f>'Company App27'!J13+InpOverride!J13</f>
        <v>-10.6562</v>
      </c>
      <c r="K13" s="73">
        <f>'Company App27'!K13+InpOverride!K13</f>
        <v>19.792167399999993</v>
      </c>
      <c r="L13" s="21"/>
      <c r="M13" s="77">
        <f>SUM(G13:K13)</f>
        <v>-19.973191600000003</v>
      </c>
    </row>
    <row r="14" spans="1:13">
      <c r="A14" s="1"/>
      <c r="B14" s="22">
        <v>7</v>
      </c>
      <c r="C14" s="23" t="s">
        <v>28</v>
      </c>
      <c r="D14" s="24" t="s">
        <v>29</v>
      </c>
      <c r="E14" s="24" t="s">
        <v>6</v>
      </c>
      <c r="F14" s="36">
        <v>3</v>
      </c>
      <c r="G14" s="74">
        <f>'Company App27'!G14+InpOverride!G14</f>
        <v>0</v>
      </c>
      <c r="H14" s="75">
        <f>'Company App27'!H14+InpOverride!H14</f>
        <v>0</v>
      </c>
      <c r="I14" s="75">
        <f>'Company App27'!I14+InpOverride!I14</f>
        <v>0</v>
      </c>
      <c r="J14" s="75">
        <f>'Company App27'!J14+InpOverride!J14</f>
        <v>0</v>
      </c>
      <c r="K14" s="76">
        <f>'Company App27'!K14+InpOverride!K14</f>
        <v>0</v>
      </c>
      <c r="L14" s="21"/>
      <c r="M14" s="78">
        <f t="shared" ref="M14:M16" si="1">SUM(G14:K14)</f>
        <v>0</v>
      </c>
    </row>
    <row r="15" spans="1:13">
      <c r="A15" s="1"/>
      <c r="B15" s="22">
        <v>8</v>
      </c>
      <c r="C15" s="23" t="s">
        <v>30</v>
      </c>
      <c r="D15" s="24" t="s">
        <v>31</v>
      </c>
      <c r="E15" s="24" t="s">
        <v>6</v>
      </c>
      <c r="F15" s="36">
        <v>3</v>
      </c>
      <c r="G15" s="74">
        <f>'Company App27'!G15+InpOverride!G15</f>
        <v>0</v>
      </c>
      <c r="H15" s="75">
        <f>'Company App27'!H15+InpOverride!H15</f>
        <v>0</v>
      </c>
      <c r="I15" s="75">
        <f>'Company App27'!I15+InpOverride!I15</f>
        <v>0</v>
      </c>
      <c r="J15" s="75">
        <f>'Company App27'!J15+InpOverride!J15</f>
        <v>0</v>
      </c>
      <c r="K15" s="76">
        <f>'Company App27'!K15+InpOverride!K15</f>
        <v>-4.7379999999999995</v>
      </c>
      <c r="L15" s="21"/>
      <c r="M15" s="78">
        <f t="shared" si="1"/>
        <v>-4.7379999999999995</v>
      </c>
    </row>
    <row r="16" spans="1:13">
      <c r="A16" s="1"/>
      <c r="B16" s="22">
        <v>9</v>
      </c>
      <c r="C16" s="23" t="s">
        <v>32</v>
      </c>
      <c r="D16" s="24" t="s">
        <v>33</v>
      </c>
      <c r="E16" s="24" t="s">
        <v>6</v>
      </c>
      <c r="F16" s="36">
        <v>3</v>
      </c>
      <c r="G16" s="74">
        <f>'Company App27'!G16+InpOverride!G16</f>
        <v>0</v>
      </c>
      <c r="H16" s="75">
        <f>'Company App27'!H16+InpOverride!H16</f>
        <v>0</v>
      </c>
      <c r="I16" s="75">
        <f>'Company App27'!I16+InpOverride!I16</f>
        <v>0</v>
      </c>
      <c r="J16" s="75">
        <f>'Company App27'!J16+InpOverride!J16</f>
        <v>0</v>
      </c>
      <c r="K16" s="76">
        <f>'Company App27'!K16+InpOverride!K16</f>
        <v>0</v>
      </c>
      <c r="L16" s="21"/>
      <c r="M16" s="78">
        <f t="shared" si="1"/>
        <v>0</v>
      </c>
    </row>
    <row r="17" spans="1:14" ht="14.5" thickBot="1">
      <c r="A17" s="14"/>
      <c r="B17" s="27">
        <v>10</v>
      </c>
      <c r="C17" s="28" t="s">
        <v>34</v>
      </c>
      <c r="D17" s="29" t="s">
        <v>35</v>
      </c>
      <c r="E17" s="29" t="s">
        <v>6</v>
      </c>
      <c r="F17" s="37">
        <v>3</v>
      </c>
      <c r="G17" s="31">
        <f>SUM(G13:G16)</f>
        <v>-8.1381589999999999</v>
      </c>
      <c r="H17" s="56">
        <f t="shared" ref="H17:K17" si="2">SUM(H13:H16)</f>
        <v>-2.8561999999999999</v>
      </c>
      <c r="I17" s="56">
        <f t="shared" si="2"/>
        <v>-18.114799999999999</v>
      </c>
      <c r="J17" s="56">
        <f t="shared" si="2"/>
        <v>-10.6562</v>
      </c>
      <c r="K17" s="57">
        <f t="shared" si="2"/>
        <v>15.054167399999994</v>
      </c>
      <c r="L17" s="21"/>
      <c r="M17" s="32">
        <f>SUM(M13:M16)</f>
        <v>-24.711191600000003</v>
      </c>
    </row>
    <row r="18" spans="1:14" ht="14.5" thickBot="1">
      <c r="A18" s="14"/>
      <c r="B18" s="33"/>
      <c r="C18" s="33"/>
      <c r="D18" s="34"/>
      <c r="E18" s="33"/>
      <c r="F18" s="33"/>
      <c r="G18" s="33"/>
      <c r="H18" s="33"/>
      <c r="I18" s="33"/>
      <c r="J18" s="33"/>
      <c r="K18" s="33"/>
      <c r="L18" s="33"/>
      <c r="M18" s="33"/>
    </row>
    <row r="19" spans="1:14" ht="14.5" thickBot="1">
      <c r="A19" s="14"/>
      <c r="B19" s="10" t="s">
        <v>36</v>
      </c>
      <c r="C19" s="15" t="s">
        <v>37</v>
      </c>
      <c r="D19" s="6"/>
      <c r="E19" s="6"/>
      <c r="F19" s="6"/>
      <c r="G19" s="16"/>
      <c r="H19" s="16"/>
      <c r="I19" s="16"/>
      <c r="J19" s="16"/>
      <c r="K19" s="16"/>
      <c r="L19" s="16"/>
      <c r="M19" s="16"/>
    </row>
    <row r="20" spans="1:14">
      <c r="A20" s="1"/>
      <c r="B20" s="17">
        <v>11</v>
      </c>
      <c r="C20" s="23" t="s">
        <v>38</v>
      </c>
      <c r="D20" s="19" t="s">
        <v>39</v>
      </c>
      <c r="E20" s="19" t="s">
        <v>6</v>
      </c>
      <c r="F20" s="35">
        <v>3</v>
      </c>
      <c r="G20" s="43">
        <f>'Company App27'!G20+InpOverride!G20</f>
        <v>0</v>
      </c>
      <c r="H20" s="72">
        <f>'Company App27'!H20+InpOverride!H20</f>
        <v>0</v>
      </c>
      <c r="I20" s="72">
        <f>'Company App27'!I20+InpOverride!I20</f>
        <v>0</v>
      </c>
      <c r="J20" s="72">
        <f>'Company App27'!J20+InpOverride!J20</f>
        <v>0</v>
      </c>
      <c r="K20" s="73">
        <f>'Company App27'!K20+InpOverride!K20</f>
        <v>0</v>
      </c>
      <c r="L20" s="21"/>
      <c r="M20" s="77">
        <f>SUM(G20:K20)</f>
        <v>0</v>
      </c>
    </row>
    <row r="21" spans="1:14">
      <c r="A21" s="1"/>
      <c r="B21" s="22">
        <v>12</v>
      </c>
      <c r="C21" s="23" t="s">
        <v>40</v>
      </c>
      <c r="D21" s="24" t="s">
        <v>41</v>
      </c>
      <c r="E21" s="24" t="s">
        <v>6</v>
      </c>
      <c r="F21" s="36">
        <v>3</v>
      </c>
      <c r="G21" s="74">
        <f>'Company App27'!G21+InpOverride!G21</f>
        <v>10.654436</v>
      </c>
      <c r="H21" s="75">
        <f>'Company App27'!H21+InpOverride!H21</f>
        <v>9.5389004705882403</v>
      </c>
      <c r="I21" s="75">
        <f>'Company App27'!I21+InpOverride!I21</f>
        <v>11.081781529411799</v>
      </c>
      <c r="J21" s="75">
        <f>'Company App27'!J21+InpOverride!J21</f>
        <v>1.7850999999999999</v>
      </c>
      <c r="K21" s="76">
        <f>'Company App27'!K21+InpOverride!K21</f>
        <v>-2.5221979999999999</v>
      </c>
      <c r="L21" s="21"/>
      <c r="M21" s="78">
        <f>SUM(G21:K21)</f>
        <v>30.538020000000042</v>
      </c>
    </row>
    <row r="22" spans="1:14">
      <c r="A22" s="1"/>
      <c r="B22" s="22">
        <v>13</v>
      </c>
      <c r="C22" s="23" t="s">
        <v>42</v>
      </c>
      <c r="D22" s="24" t="s">
        <v>43</v>
      </c>
      <c r="E22" s="24" t="s">
        <v>6</v>
      </c>
      <c r="F22" s="36">
        <v>3</v>
      </c>
      <c r="G22" s="74">
        <f>'Company App27'!G22+InpOverride!G22</f>
        <v>0</v>
      </c>
      <c r="H22" s="75">
        <f>'Company App27'!H22+InpOverride!H22</f>
        <v>0</v>
      </c>
      <c r="I22" s="75">
        <f>'Company App27'!I22+InpOverride!I22</f>
        <v>0</v>
      </c>
      <c r="J22" s="75">
        <f>'Company App27'!J22+InpOverride!J22</f>
        <v>0</v>
      </c>
      <c r="K22" s="76">
        <f>'Company App27'!K22+InpOverride!K22</f>
        <v>0</v>
      </c>
      <c r="L22" s="21"/>
      <c r="M22" s="78">
        <f>SUM(G22:K22)</f>
        <v>0</v>
      </c>
    </row>
    <row r="23" spans="1:14" ht="14.5" thickBot="1">
      <c r="A23" s="14"/>
      <c r="B23" s="27">
        <v>14</v>
      </c>
      <c r="C23" s="28" t="s">
        <v>44</v>
      </c>
      <c r="D23" s="29" t="s">
        <v>45</v>
      </c>
      <c r="E23" s="29" t="s">
        <v>6</v>
      </c>
      <c r="F23" s="37">
        <v>3</v>
      </c>
      <c r="G23" s="31">
        <f>SUM(G19:G22)</f>
        <v>10.654436</v>
      </c>
      <c r="H23" s="56">
        <f t="shared" ref="H23:K23" si="3">SUM(H19:H22)</f>
        <v>9.5389004705882403</v>
      </c>
      <c r="I23" s="56">
        <f t="shared" si="3"/>
        <v>11.081781529411799</v>
      </c>
      <c r="J23" s="56">
        <f t="shared" si="3"/>
        <v>1.7850999999999999</v>
      </c>
      <c r="K23" s="57">
        <f t="shared" si="3"/>
        <v>-2.5221979999999999</v>
      </c>
      <c r="L23" s="21"/>
      <c r="M23" s="32">
        <f>SUM(M19:M22)</f>
        <v>30.538020000000042</v>
      </c>
    </row>
    <row r="24" spans="1:14" ht="14.5" thickBot="1"/>
    <row r="25" spans="1:14" ht="14.5" thickBot="1">
      <c r="B25" s="10" t="s">
        <v>46</v>
      </c>
      <c r="C25" s="15" t="s">
        <v>47</v>
      </c>
      <c r="D25" s="6"/>
      <c r="E25" s="6"/>
      <c r="F25" s="6"/>
      <c r="G25" s="16"/>
      <c r="H25" s="16"/>
      <c r="I25" s="16"/>
      <c r="J25" s="16"/>
      <c r="K25" s="16"/>
      <c r="L25" s="16"/>
      <c r="M25" s="16"/>
      <c r="N25" s="16"/>
    </row>
    <row r="26" spans="1:14">
      <c r="B26" s="17">
        <v>15</v>
      </c>
      <c r="C26" s="18" t="s">
        <v>48</v>
      </c>
      <c r="D26" s="19" t="s">
        <v>49</v>
      </c>
      <c r="E26" s="19" t="s">
        <v>6</v>
      </c>
      <c r="F26" s="20">
        <v>3</v>
      </c>
      <c r="G26" s="43">
        <f>'Company App27'!G26+InpOverride!G26</f>
        <v>0</v>
      </c>
      <c r="H26" s="72">
        <f>'Company App27'!H26+InpOverride!H26</f>
        <v>0</v>
      </c>
      <c r="I26" s="72">
        <f>'Company App27'!I26+InpOverride!I26</f>
        <v>0</v>
      </c>
      <c r="J26" s="72">
        <f>'Company App27'!J26+InpOverride!J26</f>
        <v>0</v>
      </c>
      <c r="K26" s="73">
        <f>'Company App27'!K26+InpOverride!K26</f>
        <v>0</v>
      </c>
      <c r="L26" s="21"/>
      <c r="M26" s="77">
        <f>'Company App27'!M26+InpOverride!M26</f>
        <v>0</v>
      </c>
      <c r="N26" s="21"/>
    </row>
    <row r="27" spans="1:14">
      <c r="A27" s="1"/>
      <c r="B27" s="22">
        <v>16</v>
      </c>
      <c r="C27" s="23" t="s">
        <v>50</v>
      </c>
      <c r="D27" s="24" t="s">
        <v>51</v>
      </c>
      <c r="E27" s="24" t="s">
        <v>6</v>
      </c>
      <c r="F27" s="25">
        <v>3</v>
      </c>
      <c r="G27" s="74">
        <f>'Company App27'!G27+InpOverride!G27</f>
        <v>0</v>
      </c>
      <c r="H27" s="75">
        <f>'Company App27'!H27+InpOverride!H27</f>
        <v>0</v>
      </c>
      <c r="I27" s="75">
        <f>'Company App27'!I27+InpOverride!I27</f>
        <v>0</v>
      </c>
      <c r="J27" s="75">
        <f>'Company App27'!J27+InpOverride!J27</f>
        <v>0</v>
      </c>
      <c r="K27" s="76">
        <f>'Company App27'!K27+InpOverride!K27</f>
        <v>0</v>
      </c>
      <c r="L27" s="21"/>
      <c r="M27" s="78">
        <f>'Company App27'!M27+InpOverride!M27</f>
        <v>0</v>
      </c>
      <c r="N27" s="26"/>
    </row>
    <row r="28" spans="1:14">
      <c r="A28" s="1"/>
      <c r="B28" s="22">
        <v>17</v>
      </c>
      <c r="C28" s="23" t="s">
        <v>52</v>
      </c>
      <c r="D28" s="24" t="s">
        <v>53</v>
      </c>
      <c r="E28" s="24" t="s">
        <v>6</v>
      </c>
      <c r="F28" s="25">
        <v>3</v>
      </c>
      <c r="G28" s="74">
        <f>'Company App27'!G28+InpOverride!G28</f>
        <v>0</v>
      </c>
      <c r="H28" s="75">
        <f>'Company App27'!H28+InpOverride!H28</f>
        <v>0</v>
      </c>
      <c r="I28" s="75">
        <f>'Company App27'!I28+InpOverride!I28</f>
        <v>0</v>
      </c>
      <c r="J28" s="75">
        <f>'Company App27'!J28+InpOverride!J28</f>
        <v>0</v>
      </c>
      <c r="K28" s="76">
        <f>'Company App27'!K28+InpOverride!K28</f>
        <v>0</v>
      </c>
      <c r="L28" s="21"/>
      <c r="M28" s="78">
        <f>'Company App27'!M28+InpOverride!M28</f>
        <v>0</v>
      </c>
      <c r="N28" s="26"/>
    </row>
    <row r="29" spans="1:14">
      <c r="A29" s="1"/>
      <c r="B29" s="22">
        <v>18</v>
      </c>
      <c r="C29" s="23" t="s">
        <v>54</v>
      </c>
      <c r="D29" s="24" t="s">
        <v>55</v>
      </c>
      <c r="E29" s="24" t="s">
        <v>6</v>
      </c>
      <c r="F29" s="25">
        <v>3</v>
      </c>
      <c r="G29" s="74">
        <f>'Company App27'!G29+InpOverride!G29</f>
        <v>0</v>
      </c>
      <c r="H29" s="75">
        <f>'Company App27'!H29+InpOverride!H29</f>
        <v>0</v>
      </c>
      <c r="I29" s="75">
        <f>'Company App27'!I29+InpOverride!I29</f>
        <v>0</v>
      </c>
      <c r="J29" s="75">
        <f>'Company App27'!J29+InpOverride!J29</f>
        <v>0</v>
      </c>
      <c r="K29" s="76">
        <f>'Company App27'!K29+InpOverride!K29</f>
        <v>0</v>
      </c>
      <c r="L29" s="21"/>
      <c r="M29" s="78">
        <f>'Company App27'!M29+InpOverride!M29</f>
        <v>0</v>
      </c>
      <c r="N29" s="26"/>
    </row>
    <row r="30" spans="1:14">
      <c r="A30" s="1"/>
      <c r="B30" s="22">
        <v>19</v>
      </c>
      <c r="C30" s="23" t="s">
        <v>56</v>
      </c>
      <c r="D30" s="24" t="s">
        <v>57</v>
      </c>
      <c r="E30" s="24" t="s">
        <v>6</v>
      </c>
      <c r="F30" s="25">
        <v>3</v>
      </c>
      <c r="G30" s="74">
        <f>'Company App27'!G30+InpOverride!G30</f>
        <v>0</v>
      </c>
      <c r="H30" s="75">
        <f>'Company App27'!H30+InpOverride!H30</f>
        <v>0</v>
      </c>
      <c r="I30" s="75">
        <f>'Company App27'!I30+InpOverride!I30</f>
        <v>0</v>
      </c>
      <c r="J30" s="75">
        <f>'Company App27'!J30+InpOverride!J30</f>
        <v>0</v>
      </c>
      <c r="K30" s="76">
        <f>'Company App27'!K30+InpOverride!K30</f>
        <v>0</v>
      </c>
      <c r="L30" s="21"/>
      <c r="M30" s="78">
        <f>'Company App27'!M30+InpOverride!M30</f>
        <v>0</v>
      </c>
      <c r="N30" s="26"/>
    </row>
    <row r="31" spans="1:14">
      <c r="A31" s="1"/>
      <c r="B31" s="22">
        <v>20</v>
      </c>
      <c r="C31" s="40" t="s">
        <v>58</v>
      </c>
      <c r="D31" s="24" t="s">
        <v>59</v>
      </c>
      <c r="E31" s="24" t="s">
        <v>6</v>
      </c>
      <c r="F31" s="25">
        <v>3</v>
      </c>
      <c r="G31" s="74">
        <f>'Company App27'!G31+InpOverride!G31</f>
        <v>0</v>
      </c>
      <c r="H31" s="75">
        <f>'Company App27'!H31+InpOverride!H31</f>
        <v>0</v>
      </c>
      <c r="I31" s="75">
        <f>'Company App27'!I31+InpOverride!I31</f>
        <v>0</v>
      </c>
      <c r="J31" s="75">
        <f>'Company App27'!J31+InpOverride!J31</f>
        <v>0</v>
      </c>
      <c r="K31" s="76">
        <f>'Company App27'!K31+InpOverride!K31</f>
        <v>0</v>
      </c>
      <c r="L31" s="21"/>
      <c r="M31" s="78">
        <f>'Company App27'!M31+InpOverride!M31</f>
        <v>0</v>
      </c>
      <c r="N31" s="26"/>
    </row>
    <row r="32" spans="1:14" ht="14.5" thickBot="1">
      <c r="B32" s="27">
        <v>21</v>
      </c>
      <c r="C32" s="28" t="s">
        <v>60</v>
      </c>
      <c r="D32" s="29" t="s">
        <v>61</v>
      </c>
      <c r="E32" s="29" t="s">
        <v>6</v>
      </c>
      <c r="F32" s="30">
        <v>3</v>
      </c>
      <c r="G32" s="31">
        <f>SUM(G26:G31)</f>
        <v>0</v>
      </c>
      <c r="H32" s="56">
        <f t="shared" ref="H32:K32" si="4">SUM(H26:H31)</f>
        <v>0</v>
      </c>
      <c r="I32" s="56">
        <f t="shared" si="4"/>
        <v>0</v>
      </c>
      <c r="J32" s="56">
        <f t="shared" si="4"/>
        <v>0</v>
      </c>
      <c r="K32" s="57">
        <f t="shared" si="4"/>
        <v>0</v>
      </c>
      <c r="L32" s="21"/>
      <c r="M32" s="32">
        <f t="shared" ref="M32" si="5">SUM(M26:M31)</f>
        <v>0</v>
      </c>
      <c r="N32" s="21"/>
    </row>
    <row r="33" spans="1:14" ht="14.5" thickBot="1">
      <c r="B33" s="33"/>
      <c r="C33" s="33"/>
      <c r="D33" s="34"/>
      <c r="E33" s="33"/>
      <c r="F33" s="33"/>
      <c r="G33" s="33"/>
      <c r="H33" s="33"/>
      <c r="I33" s="33"/>
      <c r="J33" s="33"/>
      <c r="K33" s="33"/>
      <c r="L33" s="33"/>
      <c r="M33" s="33"/>
      <c r="N33" s="33"/>
    </row>
    <row r="34" spans="1:14" ht="14.5" thickBot="1">
      <c r="B34" s="10" t="s">
        <v>62</v>
      </c>
      <c r="C34" s="15" t="s">
        <v>63</v>
      </c>
      <c r="D34" s="6"/>
      <c r="E34" s="6"/>
      <c r="F34" s="6"/>
      <c r="G34" s="16"/>
      <c r="H34" s="16"/>
      <c r="I34" s="16"/>
      <c r="J34" s="16"/>
      <c r="K34" s="16"/>
      <c r="L34" s="16"/>
      <c r="M34" s="16"/>
      <c r="N34" s="16"/>
    </row>
    <row r="35" spans="1:14">
      <c r="B35" s="17">
        <v>22</v>
      </c>
      <c r="C35" s="18" t="s">
        <v>64</v>
      </c>
      <c r="D35" s="19" t="s">
        <v>65</v>
      </c>
      <c r="E35" s="19" t="s">
        <v>6</v>
      </c>
      <c r="F35" s="35">
        <v>3</v>
      </c>
      <c r="G35" s="43">
        <f>'Company App27'!G35+InpOverride!G35</f>
        <v>5.6000000000000001E-2</v>
      </c>
      <c r="H35" s="72">
        <f>'Company App27'!H35+InpOverride!H35</f>
        <v>0.18479999999999999</v>
      </c>
      <c r="I35" s="72">
        <f>'Company App27'!I35+InpOverride!I35</f>
        <v>0.18479999999999999</v>
      </c>
      <c r="J35" s="72">
        <f>'Company App27'!J35+InpOverride!J35</f>
        <v>0.18479999999999999</v>
      </c>
      <c r="K35" s="73">
        <f>'Company App27'!K35+InpOverride!K35</f>
        <v>2.2700000000000001E-2</v>
      </c>
      <c r="L35" s="21"/>
      <c r="M35" s="77">
        <f t="shared" ref="M35:M40" si="6">SUM(G35:K35)</f>
        <v>0.6331</v>
      </c>
      <c r="N35" s="21"/>
    </row>
    <row r="36" spans="1:14">
      <c r="A36" s="1"/>
      <c r="B36" s="22">
        <v>23</v>
      </c>
      <c r="C36" s="23" t="s">
        <v>66</v>
      </c>
      <c r="D36" s="24" t="s">
        <v>67</v>
      </c>
      <c r="E36" s="24" t="s">
        <v>6</v>
      </c>
      <c r="F36" s="36">
        <v>3</v>
      </c>
      <c r="G36" s="74">
        <f>'Company App27'!G36+InpOverride!G36</f>
        <v>-8.1940000000000008</v>
      </c>
      <c r="H36" s="75">
        <f>'Company App27'!H36+InpOverride!H36</f>
        <v>-3.0411095999999946</v>
      </c>
      <c r="I36" s="75">
        <f>'Company App27'!I36+InpOverride!I36</f>
        <v>-18.299600000000009</v>
      </c>
      <c r="J36" s="75">
        <f>'Company App27'!J36+InpOverride!J36</f>
        <v>-10.841399999999998</v>
      </c>
      <c r="K36" s="76">
        <f>'Company App27'!K36+InpOverride!K36</f>
        <v>19.769467399999996</v>
      </c>
      <c r="L36" s="21"/>
      <c r="M36" s="78">
        <f t="shared" si="6"/>
        <v>-20.60664220000001</v>
      </c>
      <c r="N36" s="26"/>
    </row>
    <row r="37" spans="1:14">
      <c r="A37" s="1"/>
      <c r="B37" s="22">
        <v>24</v>
      </c>
      <c r="C37" s="23" t="s">
        <v>68</v>
      </c>
      <c r="D37" s="24" t="s">
        <v>69</v>
      </c>
      <c r="E37" s="24" t="s">
        <v>6</v>
      </c>
      <c r="F37" s="36">
        <v>3</v>
      </c>
      <c r="G37" s="74">
        <f>'Company App27'!G37+InpOverride!G37</f>
        <v>0</v>
      </c>
      <c r="H37" s="75">
        <f>'Company App27'!H37+InpOverride!H37</f>
        <v>0</v>
      </c>
      <c r="I37" s="75">
        <f>'Company App27'!I37+InpOverride!I37</f>
        <v>0</v>
      </c>
      <c r="J37" s="75">
        <f>'Company App27'!J37+InpOverride!J37</f>
        <v>0</v>
      </c>
      <c r="K37" s="76">
        <f>'Company App27'!K37+InpOverride!K37</f>
        <v>0</v>
      </c>
      <c r="L37" s="21"/>
      <c r="M37" s="78">
        <f t="shared" si="6"/>
        <v>0</v>
      </c>
      <c r="N37" s="26"/>
    </row>
    <row r="38" spans="1:14">
      <c r="A38" s="1"/>
      <c r="B38" s="22">
        <v>25</v>
      </c>
      <c r="C38" s="23" t="s">
        <v>70</v>
      </c>
      <c r="D38" s="24" t="s">
        <v>71</v>
      </c>
      <c r="E38" s="24" t="s">
        <v>6</v>
      </c>
      <c r="F38" s="36">
        <v>3</v>
      </c>
      <c r="G38" s="74">
        <f>'Company App27'!G38+InpOverride!G38</f>
        <v>0</v>
      </c>
      <c r="H38" s="75">
        <f>'Company App27'!H38+InpOverride!H38</f>
        <v>0</v>
      </c>
      <c r="I38" s="75">
        <f>'Company App27'!I38+InpOverride!I38</f>
        <v>0</v>
      </c>
      <c r="J38" s="75">
        <f>'Company App27'!J38+InpOverride!J38</f>
        <v>0</v>
      </c>
      <c r="K38" s="76">
        <f>'Company App27'!K38+InpOverride!K38</f>
        <v>0</v>
      </c>
      <c r="L38" s="21"/>
      <c r="M38" s="78">
        <f t="shared" si="6"/>
        <v>0</v>
      </c>
      <c r="N38" s="26"/>
    </row>
    <row r="39" spans="1:14">
      <c r="A39" s="1"/>
      <c r="B39" s="22">
        <v>26</v>
      </c>
      <c r="C39" s="23" t="s">
        <v>72</v>
      </c>
      <c r="D39" s="24" t="s">
        <v>73</v>
      </c>
      <c r="E39" s="24" t="s">
        <v>6</v>
      </c>
      <c r="F39" s="36">
        <v>3</v>
      </c>
      <c r="G39" s="74">
        <f>'Company App27'!G39+InpOverride!G39</f>
        <v>0</v>
      </c>
      <c r="H39" s="75">
        <f>'Company App27'!H39+InpOverride!H39</f>
        <v>0</v>
      </c>
      <c r="I39" s="75">
        <f>'Company App27'!I39+InpOverride!I39</f>
        <v>0</v>
      </c>
      <c r="J39" s="75">
        <f>'Company App27'!J39+InpOverride!J39</f>
        <v>0</v>
      </c>
      <c r="K39" s="76">
        <f>'Company App27'!K39+InpOverride!K39</f>
        <v>-4.7379999999999995</v>
      </c>
      <c r="L39" s="21"/>
      <c r="M39" s="78">
        <f t="shared" si="6"/>
        <v>-4.7379999999999995</v>
      </c>
      <c r="N39" s="26"/>
    </row>
    <row r="40" spans="1:14">
      <c r="A40" s="1"/>
      <c r="B40" s="22">
        <v>27</v>
      </c>
      <c r="C40" s="40" t="s">
        <v>74</v>
      </c>
      <c r="D40" s="24" t="s">
        <v>75</v>
      </c>
      <c r="E40" s="24" t="s">
        <v>6</v>
      </c>
      <c r="F40" s="36">
        <v>3</v>
      </c>
      <c r="G40" s="74">
        <f>'Company App27'!G40+InpOverride!G40</f>
        <v>0</v>
      </c>
      <c r="H40" s="75">
        <f>'Company App27'!H40+InpOverride!H40</f>
        <v>0</v>
      </c>
      <c r="I40" s="75">
        <f>'Company App27'!I40+InpOverride!I40</f>
        <v>0</v>
      </c>
      <c r="J40" s="75">
        <f>'Company App27'!J40+InpOverride!J40</f>
        <v>0</v>
      </c>
      <c r="K40" s="76">
        <f>'Company App27'!K40+InpOverride!K40</f>
        <v>0</v>
      </c>
      <c r="L40" s="21"/>
      <c r="M40" s="78">
        <f t="shared" si="6"/>
        <v>0</v>
      </c>
      <c r="N40" s="26"/>
    </row>
    <row r="41" spans="1:14" ht="14.5" thickBot="1">
      <c r="B41" s="27">
        <v>28</v>
      </c>
      <c r="C41" s="28" t="s">
        <v>76</v>
      </c>
      <c r="D41" s="29" t="s">
        <v>77</v>
      </c>
      <c r="E41" s="29" t="s">
        <v>6</v>
      </c>
      <c r="F41" s="37">
        <v>3</v>
      </c>
      <c r="G41" s="31">
        <f>SUM(G35:G40)</f>
        <v>-8.1380000000000017</v>
      </c>
      <c r="H41" s="56">
        <f t="shared" ref="H41:M41" si="7">SUM(H35:H40)</f>
        <v>-2.8563095999999946</v>
      </c>
      <c r="I41" s="56">
        <f t="shared" si="7"/>
        <v>-18.11480000000001</v>
      </c>
      <c r="J41" s="56">
        <f t="shared" si="7"/>
        <v>-10.656599999999999</v>
      </c>
      <c r="K41" s="57">
        <f t="shared" si="7"/>
        <v>15.054167399999997</v>
      </c>
      <c r="L41" s="21"/>
      <c r="M41" s="32">
        <f t="shared" si="7"/>
        <v>-24.711542200000011</v>
      </c>
      <c r="N41" s="21"/>
    </row>
    <row r="42" spans="1:14" ht="14.5" thickBot="1">
      <c r="B42" s="33"/>
      <c r="C42" s="33"/>
      <c r="D42" s="34"/>
      <c r="E42" s="33"/>
      <c r="F42" s="33"/>
      <c r="G42" s="33"/>
      <c r="H42" s="33"/>
      <c r="I42" s="33"/>
      <c r="J42" s="33"/>
      <c r="K42" s="33"/>
      <c r="L42" s="33"/>
      <c r="M42" s="33"/>
      <c r="N42" s="33"/>
    </row>
    <row r="43" spans="1:14" ht="14.5" thickBot="1">
      <c r="B43" s="10" t="s">
        <v>78</v>
      </c>
      <c r="C43" s="15" t="s">
        <v>79</v>
      </c>
      <c r="D43" s="6"/>
      <c r="E43" s="6"/>
      <c r="F43" s="6"/>
      <c r="G43" s="16"/>
      <c r="H43" s="16"/>
      <c r="I43" s="16"/>
      <c r="J43" s="16"/>
      <c r="K43" s="16"/>
      <c r="L43" s="16"/>
      <c r="M43" s="16"/>
      <c r="N43" s="16"/>
    </row>
    <row r="44" spans="1:14">
      <c r="B44" s="17">
        <v>29</v>
      </c>
      <c r="C44" s="23" t="s">
        <v>80</v>
      </c>
      <c r="D44" s="19" t="s">
        <v>81</v>
      </c>
      <c r="E44" s="19" t="s">
        <v>6</v>
      </c>
      <c r="F44" s="35">
        <v>3</v>
      </c>
      <c r="G44" s="43">
        <f>'Company App27'!G44+InpOverride!G44</f>
        <v>0</v>
      </c>
      <c r="H44" s="72">
        <f>'Company App27'!H44+InpOverride!H44</f>
        <v>0</v>
      </c>
      <c r="I44" s="72">
        <f>'Company App27'!I44+InpOverride!I44</f>
        <v>0</v>
      </c>
      <c r="J44" s="72">
        <f>'Company App27'!J44+InpOverride!J44</f>
        <v>0</v>
      </c>
      <c r="K44" s="73">
        <f>'Company App27'!K44+InpOverride!K44</f>
        <v>0</v>
      </c>
      <c r="L44" s="21"/>
      <c r="M44" s="77">
        <f>SUM(G44:K44)</f>
        <v>0</v>
      </c>
      <c r="N44" s="21"/>
    </row>
    <row r="45" spans="1:14">
      <c r="A45" s="1"/>
      <c r="B45" s="22">
        <v>30</v>
      </c>
      <c r="C45" s="23" t="s">
        <v>82</v>
      </c>
      <c r="D45" s="24" t="s">
        <v>83</v>
      </c>
      <c r="E45" s="24" t="s">
        <v>6</v>
      </c>
      <c r="F45" s="36">
        <v>3</v>
      </c>
      <c r="G45" s="74">
        <f>'Company App27'!G45+InpOverride!G45</f>
        <v>0</v>
      </c>
      <c r="H45" s="75">
        <f>'Company App27'!H45+InpOverride!H45</f>
        <v>0</v>
      </c>
      <c r="I45" s="75">
        <f>'Company App27'!I45+InpOverride!I45</f>
        <v>0</v>
      </c>
      <c r="J45" s="75">
        <f>'Company App27'!J45+InpOverride!J45</f>
        <v>0</v>
      </c>
      <c r="K45" s="76">
        <f>'Company App27'!K45+InpOverride!K45</f>
        <v>0</v>
      </c>
      <c r="L45" s="21"/>
      <c r="M45" s="78">
        <f>SUM(G45:K45)</f>
        <v>0</v>
      </c>
      <c r="N45" s="26"/>
    </row>
    <row r="46" spans="1:14">
      <c r="A46" s="1"/>
      <c r="B46" s="22">
        <v>31</v>
      </c>
      <c r="C46" s="23" t="s">
        <v>84</v>
      </c>
      <c r="D46" s="24" t="s">
        <v>85</v>
      </c>
      <c r="E46" s="24" t="s">
        <v>6</v>
      </c>
      <c r="F46" s="36">
        <v>3</v>
      </c>
      <c r="G46" s="74">
        <f>'Company App27'!G46+InpOverride!G46</f>
        <v>10.654</v>
      </c>
      <c r="H46" s="75">
        <f>'Company App27'!H46+InpOverride!H46</f>
        <v>9.5750000000000046</v>
      </c>
      <c r="I46" s="75">
        <f>'Company App27'!I46+InpOverride!I46</f>
        <v>11.084000000000035</v>
      </c>
      <c r="J46" s="75">
        <f>'Company App27'!J46+InpOverride!J46</f>
        <v>1.7849999999999997</v>
      </c>
      <c r="K46" s="76">
        <f>'Company App27'!K46+InpOverride!K46</f>
        <v>-2.5211999999999999</v>
      </c>
      <c r="L46" s="21"/>
      <c r="M46" s="78">
        <f>SUM(G46:K46)</f>
        <v>30.576800000000041</v>
      </c>
      <c r="N46" s="26"/>
    </row>
    <row r="47" spans="1:14">
      <c r="A47" s="1"/>
      <c r="B47" s="22">
        <v>32</v>
      </c>
      <c r="C47" s="23" t="s">
        <v>42</v>
      </c>
      <c r="D47" s="24" t="s">
        <v>86</v>
      </c>
      <c r="E47" s="24" t="s">
        <v>6</v>
      </c>
      <c r="F47" s="36">
        <v>3</v>
      </c>
      <c r="G47" s="74">
        <f>'Company App27'!G47+InpOverride!G47</f>
        <v>0</v>
      </c>
      <c r="H47" s="75">
        <f>'Company App27'!H47+InpOverride!H47</f>
        <v>0</v>
      </c>
      <c r="I47" s="75">
        <f>'Company App27'!I47+InpOverride!I47</f>
        <v>0</v>
      </c>
      <c r="J47" s="75">
        <f>'Company App27'!J47+InpOverride!J47</f>
        <v>0</v>
      </c>
      <c r="K47" s="76">
        <f>'Company App27'!K47+InpOverride!K47</f>
        <v>0</v>
      </c>
      <c r="L47" s="21"/>
      <c r="M47" s="78">
        <f>SUM(G47:K47)</f>
        <v>0</v>
      </c>
      <c r="N47" s="26"/>
    </row>
    <row r="48" spans="1:14" ht="14.5" thickBot="1">
      <c r="A48" s="1"/>
      <c r="B48" s="27">
        <v>33</v>
      </c>
      <c r="C48" s="28" t="s">
        <v>87</v>
      </c>
      <c r="D48" s="29" t="s">
        <v>88</v>
      </c>
      <c r="E48" s="29" t="s">
        <v>6</v>
      </c>
      <c r="F48" s="37">
        <v>3</v>
      </c>
      <c r="G48" s="31">
        <f>SUM(G44:G47)</f>
        <v>10.654</v>
      </c>
      <c r="H48" s="56">
        <f t="shared" ref="H48:M48" si="8">SUM(H44:H47)</f>
        <v>9.5750000000000046</v>
      </c>
      <c r="I48" s="56">
        <f t="shared" si="8"/>
        <v>11.084000000000035</v>
      </c>
      <c r="J48" s="56">
        <f t="shared" si="8"/>
        <v>1.7849999999999997</v>
      </c>
      <c r="K48" s="57">
        <f t="shared" si="8"/>
        <v>-2.5211999999999999</v>
      </c>
      <c r="L48" s="21"/>
      <c r="M48" s="32">
        <f t="shared" si="8"/>
        <v>30.576800000000041</v>
      </c>
      <c r="N48" s="21"/>
    </row>
    <row r="49" spans="1:1">
      <c r="A49" s="1"/>
    </row>
  </sheetData>
  <mergeCells count="1">
    <mergeCell ref="B3:C3"/>
  </mergeCells>
  <pageMargins left="0.70866141732283472" right="0.70866141732283472" top="0.74803149606299213" bottom="0.74803149606299213" header="0.31496062992125984" footer="0.31496062992125984"/>
  <pageSetup paperSize="9" scale="63" orientation="landscape" r:id="rId1"/>
  <headerFooter>
    <oddHeader>&amp;L&amp;F&amp;CSheet: &amp;A&amp;ROFFICIAL</oddHeader>
    <oddFooter>&amp;LPrinted on &amp;D at &amp;T&amp;CPage &amp;P of &amp;N&amp;ROfwat</oddFooter>
  </headerFooter>
  <ignoredErrors>
    <ignoredError sqref="G6:M12 G14:M48 G13:L1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O38"/>
  <sheetViews>
    <sheetView view="pageLayout" zoomScaleNormal="100" workbookViewId="0"/>
  </sheetViews>
  <sheetFormatPr defaultRowHeight="14"/>
  <cols>
    <col min="1" max="1" width="7.33203125" customWidth="1"/>
    <col min="2" max="2" width="16.5" customWidth="1"/>
    <col min="3" max="3" width="79.33203125" customWidth="1"/>
    <col min="4" max="4" width="3.1640625" customWidth="1"/>
    <col min="5" max="5" width="14.25" customWidth="1"/>
    <col min="6" max="14" width="6.6640625" customWidth="1"/>
    <col min="15" max="15" width="13.25" customWidth="1"/>
  </cols>
  <sheetData>
    <row r="1" spans="1:15">
      <c r="A1" s="81"/>
      <c r="B1" s="81"/>
      <c r="C1" s="81" t="s">
        <v>176</v>
      </c>
      <c r="D1" s="82"/>
      <c r="E1" s="81"/>
      <c r="F1" s="81"/>
      <c r="G1" s="81"/>
      <c r="H1" s="81"/>
      <c r="I1" s="81"/>
      <c r="J1" s="81"/>
      <c r="K1" s="81"/>
      <c r="L1" s="81"/>
      <c r="M1" s="81"/>
      <c r="N1" s="81"/>
      <c r="O1" s="81"/>
    </row>
    <row r="2" spans="1:15">
      <c r="A2" s="81" t="s">
        <v>98</v>
      </c>
      <c r="B2" s="81" t="s">
        <v>97</v>
      </c>
      <c r="C2" s="81" t="s">
        <v>96</v>
      </c>
      <c r="D2" s="82" t="s">
        <v>95</v>
      </c>
      <c r="E2" s="81" t="s">
        <v>94</v>
      </c>
      <c r="F2" s="83" t="s">
        <v>93</v>
      </c>
      <c r="G2" s="83" t="s">
        <v>92</v>
      </c>
      <c r="H2" s="83" t="s">
        <v>91</v>
      </c>
      <c r="I2" s="83" t="s">
        <v>90</v>
      </c>
      <c r="J2" s="83" t="s">
        <v>1</v>
      </c>
      <c r="K2" s="83" t="s">
        <v>2</v>
      </c>
      <c r="L2" s="83" t="s">
        <v>3</v>
      </c>
      <c r="M2" s="83" t="s">
        <v>4</v>
      </c>
      <c r="N2" s="83" t="s">
        <v>5</v>
      </c>
      <c r="O2" s="83" t="s">
        <v>132</v>
      </c>
    </row>
    <row r="3" spans="1:15">
      <c r="A3" s="81"/>
      <c r="B3" s="81"/>
      <c r="C3" s="81"/>
      <c r="D3" s="82"/>
      <c r="E3" s="81"/>
      <c r="F3" s="81"/>
      <c r="G3" s="81"/>
      <c r="H3" s="81"/>
      <c r="I3" s="81"/>
      <c r="J3" s="81"/>
      <c r="K3" s="81"/>
      <c r="L3" s="81"/>
      <c r="M3" s="81"/>
      <c r="N3" s="81"/>
      <c r="O3" s="81"/>
    </row>
    <row r="4" spans="1:15">
      <c r="A4" s="81"/>
      <c r="B4" s="81" t="s">
        <v>99</v>
      </c>
      <c r="C4" s="81" t="s">
        <v>15</v>
      </c>
      <c r="D4" s="82" t="s">
        <v>6</v>
      </c>
      <c r="E4" s="81" t="s">
        <v>89</v>
      </c>
      <c r="F4" s="84"/>
      <c r="G4" s="85"/>
      <c r="H4" s="85"/>
      <c r="I4" s="85"/>
      <c r="J4" s="85">
        <f>'Ofwat App27'!G6</f>
        <v>0</v>
      </c>
      <c r="K4" s="85">
        <f>'Ofwat App27'!H6</f>
        <v>0</v>
      </c>
      <c r="L4" s="85">
        <f>'Ofwat App27'!I6</f>
        <v>0</v>
      </c>
      <c r="M4" s="85">
        <f>'Ofwat App27'!J6</f>
        <v>0</v>
      </c>
      <c r="N4" s="85">
        <f>'Ofwat App27'!K6</f>
        <v>0</v>
      </c>
      <c r="O4" s="85">
        <f>'Ofwat App27'!M6</f>
        <v>0</v>
      </c>
    </row>
    <row r="5" spans="1:15">
      <c r="A5" s="81"/>
      <c r="B5" s="81" t="s">
        <v>100</v>
      </c>
      <c r="C5" s="81" t="s">
        <v>17</v>
      </c>
      <c r="D5" s="82" t="s">
        <v>6</v>
      </c>
      <c r="E5" s="81" t="s">
        <v>89</v>
      </c>
      <c r="F5" s="84"/>
      <c r="G5" s="85"/>
      <c r="H5" s="85"/>
      <c r="I5" s="85"/>
      <c r="J5" s="85">
        <f>'Ofwat App27'!G7</f>
        <v>0</v>
      </c>
      <c r="K5" s="85">
        <f>'Ofwat App27'!H7</f>
        <v>0</v>
      </c>
      <c r="L5" s="85">
        <f>'Ofwat App27'!I7</f>
        <v>0</v>
      </c>
      <c r="M5" s="85">
        <f>'Ofwat App27'!J7</f>
        <v>0</v>
      </c>
      <c r="N5" s="85">
        <f>'Ofwat App27'!K7</f>
        <v>0</v>
      </c>
      <c r="O5" s="85">
        <f>'Ofwat App27'!M7</f>
        <v>0</v>
      </c>
    </row>
    <row r="6" spans="1:15">
      <c r="A6" s="81"/>
      <c r="B6" s="81" t="s">
        <v>101</v>
      </c>
      <c r="C6" s="81" t="s">
        <v>19</v>
      </c>
      <c r="D6" s="82" t="s">
        <v>6</v>
      </c>
      <c r="E6" s="81" t="s">
        <v>89</v>
      </c>
      <c r="F6" s="84"/>
      <c r="G6" s="85"/>
      <c r="H6" s="85"/>
      <c r="I6" s="85"/>
      <c r="J6" s="85">
        <f>'Ofwat App27'!G8</f>
        <v>0</v>
      </c>
      <c r="K6" s="85">
        <f>'Ofwat App27'!H8</f>
        <v>0</v>
      </c>
      <c r="L6" s="85">
        <f>'Ofwat App27'!I8</f>
        <v>0</v>
      </c>
      <c r="M6" s="85">
        <f>'Ofwat App27'!J8</f>
        <v>0</v>
      </c>
      <c r="N6" s="85">
        <f>'Ofwat App27'!K8</f>
        <v>0</v>
      </c>
      <c r="O6" s="85">
        <f>'Ofwat App27'!M8</f>
        <v>0</v>
      </c>
    </row>
    <row r="7" spans="1:15">
      <c r="A7" s="81"/>
      <c r="B7" s="81" t="s">
        <v>102</v>
      </c>
      <c r="C7" s="81" t="s">
        <v>21</v>
      </c>
      <c r="D7" s="82" t="s">
        <v>6</v>
      </c>
      <c r="E7" s="81" t="s">
        <v>89</v>
      </c>
      <c r="F7" s="84"/>
      <c r="G7" s="85"/>
      <c r="H7" s="85"/>
      <c r="I7" s="85"/>
      <c r="J7" s="85">
        <f>'Ofwat App27'!G9</f>
        <v>0</v>
      </c>
      <c r="K7" s="85">
        <f>'Ofwat App27'!H9</f>
        <v>0</v>
      </c>
      <c r="L7" s="85">
        <f>'Ofwat App27'!I9</f>
        <v>0</v>
      </c>
      <c r="M7" s="85">
        <f>'Ofwat App27'!J9</f>
        <v>0</v>
      </c>
      <c r="N7" s="85">
        <f>'Ofwat App27'!K9</f>
        <v>0</v>
      </c>
      <c r="O7" s="85">
        <f>'Ofwat App27'!M9</f>
        <v>0</v>
      </c>
    </row>
    <row r="8" spans="1:15">
      <c r="A8" s="81"/>
      <c r="B8" s="91" t="s">
        <v>103</v>
      </c>
      <c r="C8" s="91" t="s">
        <v>23</v>
      </c>
      <c r="D8" s="92" t="s">
        <v>6</v>
      </c>
      <c r="E8" s="91" t="s">
        <v>89</v>
      </c>
      <c r="F8" s="93"/>
      <c r="G8" s="94"/>
      <c r="H8" s="94"/>
      <c r="I8" s="94"/>
      <c r="J8" s="94">
        <f>'Ofwat App27'!G10</f>
        <v>0</v>
      </c>
      <c r="K8" s="94">
        <f>'Ofwat App27'!H10</f>
        <v>0</v>
      </c>
      <c r="L8" s="94">
        <f>'Ofwat App27'!I10</f>
        <v>0</v>
      </c>
      <c r="M8" s="94">
        <f>'Ofwat App27'!J10</f>
        <v>0</v>
      </c>
      <c r="N8" s="94">
        <f>'Ofwat App27'!K10</f>
        <v>0</v>
      </c>
      <c r="O8" s="94">
        <f>'Ofwat App27'!M10</f>
        <v>0</v>
      </c>
    </row>
    <row r="9" spans="1:15">
      <c r="A9" s="81"/>
      <c r="B9" s="81" t="s">
        <v>104</v>
      </c>
      <c r="C9" s="81" t="s">
        <v>26</v>
      </c>
      <c r="D9" s="82" t="s">
        <v>6</v>
      </c>
      <c r="E9" s="81" t="s">
        <v>89</v>
      </c>
      <c r="F9" s="84"/>
      <c r="G9" s="85"/>
      <c r="H9" s="85"/>
      <c r="I9" s="85"/>
      <c r="J9" s="85">
        <f>'Ofwat App27'!G13</f>
        <v>-8.1381589999999999</v>
      </c>
      <c r="K9" s="85">
        <f>'Ofwat App27'!H13</f>
        <v>-2.8561999999999999</v>
      </c>
      <c r="L9" s="85">
        <f>'Ofwat App27'!I13</f>
        <v>-18.114799999999999</v>
      </c>
      <c r="M9" s="85">
        <f>'Ofwat App27'!J13</f>
        <v>-10.6562</v>
      </c>
      <c r="N9" s="85">
        <f>'Ofwat App27'!K13</f>
        <v>19.792167399999993</v>
      </c>
      <c r="O9" s="85">
        <f>'Ofwat App27'!M13</f>
        <v>-19.973191600000003</v>
      </c>
    </row>
    <row r="10" spans="1:15">
      <c r="A10" s="81"/>
      <c r="B10" s="81" t="s">
        <v>105</v>
      </c>
      <c r="C10" s="81" t="s">
        <v>28</v>
      </c>
      <c r="D10" s="82" t="s">
        <v>6</v>
      </c>
      <c r="E10" s="81" t="s">
        <v>89</v>
      </c>
      <c r="F10" s="84"/>
      <c r="G10" s="85"/>
      <c r="H10" s="85"/>
      <c r="I10" s="85"/>
      <c r="J10" s="85">
        <f>'Ofwat App27'!G14</f>
        <v>0</v>
      </c>
      <c r="K10" s="85">
        <f>'Ofwat App27'!H14</f>
        <v>0</v>
      </c>
      <c r="L10" s="85">
        <f>'Ofwat App27'!I14</f>
        <v>0</v>
      </c>
      <c r="M10" s="85">
        <f>'Ofwat App27'!J14</f>
        <v>0</v>
      </c>
      <c r="N10" s="85">
        <f>'Ofwat App27'!K14</f>
        <v>0</v>
      </c>
      <c r="O10" s="85">
        <f>'Ofwat App27'!M14</f>
        <v>0</v>
      </c>
    </row>
    <row r="11" spans="1:15">
      <c r="A11" s="81"/>
      <c r="B11" s="81" t="s">
        <v>106</v>
      </c>
      <c r="C11" s="81" t="s">
        <v>30</v>
      </c>
      <c r="D11" s="82" t="s">
        <v>6</v>
      </c>
      <c r="E11" s="81" t="s">
        <v>89</v>
      </c>
      <c r="F11" s="84"/>
      <c r="G11" s="85"/>
      <c r="H11" s="85"/>
      <c r="I11" s="85"/>
      <c r="J11" s="85">
        <f>'Ofwat App27'!G15</f>
        <v>0</v>
      </c>
      <c r="K11" s="85">
        <f>'Ofwat App27'!H15</f>
        <v>0</v>
      </c>
      <c r="L11" s="85">
        <f>'Ofwat App27'!I15</f>
        <v>0</v>
      </c>
      <c r="M11" s="85">
        <f>'Ofwat App27'!J15</f>
        <v>0</v>
      </c>
      <c r="N11" s="85">
        <f>'Ofwat App27'!K15</f>
        <v>-4.7379999999999995</v>
      </c>
      <c r="O11" s="85">
        <f>'Ofwat App27'!M15</f>
        <v>-4.7379999999999995</v>
      </c>
    </row>
    <row r="12" spans="1:15">
      <c r="A12" s="81"/>
      <c r="B12" s="81" t="s">
        <v>107</v>
      </c>
      <c r="C12" s="81" t="s">
        <v>32</v>
      </c>
      <c r="D12" s="82" t="s">
        <v>6</v>
      </c>
      <c r="E12" s="81" t="s">
        <v>89</v>
      </c>
      <c r="F12" s="84"/>
      <c r="G12" s="85"/>
      <c r="H12" s="85"/>
      <c r="I12" s="85"/>
      <c r="J12" s="85">
        <f>'Ofwat App27'!G16</f>
        <v>0</v>
      </c>
      <c r="K12" s="85">
        <f>'Ofwat App27'!H16</f>
        <v>0</v>
      </c>
      <c r="L12" s="85">
        <f>'Ofwat App27'!I16</f>
        <v>0</v>
      </c>
      <c r="M12" s="85">
        <f>'Ofwat App27'!J16</f>
        <v>0</v>
      </c>
      <c r="N12" s="85">
        <f>'Ofwat App27'!K16</f>
        <v>0</v>
      </c>
      <c r="O12" s="85">
        <f>'Ofwat App27'!M16</f>
        <v>0</v>
      </c>
    </row>
    <row r="13" spans="1:15">
      <c r="A13" s="81"/>
      <c r="B13" s="91" t="s">
        <v>108</v>
      </c>
      <c r="C13" s="91" t="s">
        <v>34</v>
      </c>
      <c r="D13" s="92" t="s">
        <v>6</v>
      </c>
      <c r="E13" s="91" t="s">
        <v>89</v>
      </c>
      <c r="F13" s="93"/>
      <c r="G13" s="94"/>
      <c r="H13" s="94"/>
      <c r="I13" s="94"/>
      <c r="J13" s="94">
        <f>'Ofwat App27'!G17</f>
        <v>-8.1381589999999999</v>
      </c>
      <c r="K13" s="94">
        <f>'Ofwat App27'!H17</f>
        <v>-2.8561999999999999</v>
      </c>
      <c r="L13" s="94">
        <f>'Ofwat App27'!I17</f>
        <v>-18.114799999999999</v>
      </c>
      <c r="M13" s="94">
        <f>'Ofwat App27'!J17</f>
        <v>-10.6562</v>
      </c>
      <c r="N13" s="94">
        <f>'Ofwat App27'!K17</f>
        <v>15.054167399999994</v>
      </c>
      <c r="O13" s="94">
        <f>'Ofwat App27'!M17</f>
        <v>-24.711191600000003</v>
      </c>
    </row>
    <row r="14" spans="1:15">
      <c r="A14" s="81"/>
      <c r="B14" s="81" t="s">
        <v>109</v>
      </c>
      <c r="C14" s="81" t="s">
        <v>38</v>
      </c>
      <c r="D14" s="82" t="s">
        <v>6</v>
      </c>
      <c r="E14" s="81" t="s">
        <v>89</v>
      </c>
      <c r="F14" s="84"/>
      <c r="G14" s="85"/>
      <c r="H14" s="85"/>
      <c r="I14" s="85"/>
      <c r="J14" s="85">
        <f>'Ofwat App27'!G20</f>
        <v>0</v>
      </c>
      <c r="K14" s="85">
        <f>'Ofwat App27'!H20</f>
        <v>0</v>
      </c>
      <c r="L14" s="85">
        <f>'Ofwat App27'!I20</f>
        <v>0</v>
      </c>
      <c r="M14" s="85">
        <f>'Ofwat App27'!J20</f>
        <v>0</v>
      </c>
      <c r="N14" s="85">
        <f>'Ofwat App27'!K20</f>
        <v>0</v>
      </c>
      <c r="O14" s="85">
        <f>'Ofwat App27'!M20</f>
        <v>0</v>
      </c>
    </row>
    <row r="15" spans="1:15">
      <c r="A15" s="81"/>
      <c r="B15" s="81" t="s">
        <v>110</v>
      </c>
      <c r="C15" s="81" t="s">
        <v>40</v>
      </c>
      <c r="D15" s="82" t="s">
        <v>6</v>
      </c>
      <c r="E15" s="81" t="s">
        <v>89</v>
      </c>
      <c r="F15" s="84"/>
      <c r="G15" s="85"/>
      <c r="H15" s="85"/>
      <c r="I15" s="85"/>
      <c r="J15" s="85">
        <f>'Ofwat App27'!G21</f>
        <v>10.654436</v>
      </c>
      <c r="K15" s="85">
        <f>'Ofwat App27'!H21</f>
        <v>9.5389004705882403</v>
      </c>
      <c r="L15" s="85">
        <f>'Ofwat App27'!I21</f>
        <v>11.081781529411799</v>
      </c>
      <c r="M15" s="85">
        <f>'Ofwat App27'!J21</f>
        <v>1.7850999999999999</v>
      </c>
      <c r="N15" s="85">
        <f>'Ofwat App27'!K21</f>
        <v>-2.5221979999999999</v>
      </c>
      <c r="O15" s="85">
        <f>'Ofwat App27'!M21</f>
        <v>30.538020000000042</v>
      </c>
    </row>
    <row r="16" spans="1:15">
      <c r="A16" s="81"/>
      <c r="B16" s="81" t="s">
        <v>111</v>
      </c>
      <c r="C16" s="81" t="s">
        <v>42</v>
      </c>
      <c r="D16" s="82" t="s">
        <v>6</v>
      </c>
      <c r="E16" s="81" t="s">
        <v>89</v>
      </c>
      <c r="F16" s="84"/>
      <c r="G16" s="85"/>
      <c r="H16" s="85"/>
      <c r="I16" s="85"/>
      <c r="J16" s="85">
        <f>'Ofwat App27'!G22</f>
        <v>0</v>
      </c>
      <c r="K16" s="85">
        <f>'Ofwat App27'!H22</f>
        <v>0</v>
      </c>
      <c r="L16" s="85">
        <f>'Ofwat App27'!I22</f>
        <v>0</v>
      </c>
      <c r="M16" s="85">
        <f>'Ofwat App27'!J22</f>
        <v>0</v>
      </c>
      <c r="N16" s="85">
        <f>'Ofwat App27'!K22</f>
        <v>0</v>
      </c>
      <c r="O16" s="85">
        <f>'Ofwat App27'!M22</f>
        <v>0</v>
      </c>
    </row>
    <row r="17" spans="1:15">
      <c r="A17" s="81"/>
      <c r="B17" s="91" t="s">
        <v>112</v>
      </c>
      <c r="C17" s="91" t="s">
        <v>44</v>
      </c>
      <c r="D17" s="92" t="s">
        <v>6</v>
      </c>
      <c r="E17" s="91" t="s">
        <v>89</v>
      </c>
      <c r="F17" s="93"/>
      <c r="G17" s="94"/>
      <c r="H17" s="94"/>
      <c r="I17" s="94"/>
      <c r="J17" s="94">
        <f>'Ofwat App27'!G23</f>
        <v>10.654436</v>
      </c>
      <c r="K17" s="94">
        <f>'Ofwat App27'!H23</f>
        <v>9.5389004705882403</v>
      </c>
      <c r="L17" s="94">
        <f>'Ofwat App27'!I23</f>
        <v>11.081781529411799</v>
      </c>
      <c r="M17" s="94">
        <f>'Ofwat App27'!J23</f>
        <v>1.7850999999999999</v>
      </c>
      <c r="N17" s="94">
        <f>'Ofwat App27'!K23</f>
        <v>-2.5221979999999999</v>
      </c>
      <c r="O17" s="94">
        <f>'Ofwat App27'!M23</f>
        <v>30.538020000000042</v>
      </c>
    </row>
    <row r="18" spans="1:15">
      <c r="A18" s="81"/>
      <c r="B18" s="81" t="s">
        <v>113</v>
      </c>
      <c r="C18" s="81" t="s">
        <v>48</v>
      </c>
      <c r="D18" s="82" t="s">
        <v>6</v>
      </c>
      <c r="E18" s="81" t="s">
        <v>89</v>
      </c>
      <c r="F18" s="84"/>
      <c r="G18" s="85"/>
      <c r="H18" s="85"/>
      <c r="I18" s="85"/>
      <c r="J18" s="85">
        <f>'Ofwat App27'!G26</f>
        <v>0</v>
      </c>
      <c r="K18" s="85">
        <f>'Ofwat App27'!H26</f>
        <v>0</v>
      </c>
      <c r="L18" s="85">
        <f>'Ofwat App27'!I26</f>
        <v>0</v>
      </c>
      <c r="M18" s="85">
        <f>'Ofwat App27'!J26</f>
        <v>0</v>
      </c>
      <c r="N18" s="85">
        <f>'Ofwat App27'!K26</f>
        <v>0</v>
      </c>
      <c r="O18" s="85">
        <f>'Ofwat App27'!M26</f>
        <v>0</v>
      </c>
    </row>
    <row r="19" spans="1:15">
      <c r="A19" s="81"/>
      <c r="B19" s="81" t="s">
        <v>114</v>
      </c>
      <c r="C19" s="81" t="s">
        <v>50</v>
      </c>
      <c r="D19" s="82" t="s">
        <v>6</v>
      </c>
      <c r="E19" s="81" t="s">
        <v>89</v>
      </c>
      <c r="F19" s="84"/>
      <c r="G19" s="85"/>
      <c r="H19" s="85"/>
      <c r="I19" s="85"/>
      <c r="J19" s="85">
        <f>'Ofwat App27'!G27</f>
        <v>0</v>
      </c>
      <c r="K19" s="85">
        <f>'Ofwat App27'!H27</f>
        <v>0</v>
      </c>
      <c r="L19" s="85">
        <f>'Ofwat App27'!I27</f>
        <v>0</v>
      </c>
      <c r="M19" s="85">
        <f>'Ofwat App27'!J27</f>
        <v>0</v>
      </c>
      <c r="N19" s="85">
        <f>'Ofwat App27'!K27</f>
        <v>0</v>
      </c>
      <c r="O19" s="85">
        <f>'Ofwat App27'!M27</f>
        <v>0</v>
      </c>
    </row>
    <row r="20" spans="1:15">
      <c r="A20" s="81"/>
      <c r="B20" s="81" t="s">
        <v>115</v>
      </c>
      <c r="C20" s="81" t="s">
        <v>52</v>
      </c>
      <c r="D20" s="82" t="s">
        <v>6</v>
      </c>
      <c r="E20" s="81" t="s">
        <v>89</v>
      </c>
      <c r="F20" s="84"/>
      <c r="G20" s="85"/>
      <c r="H20" s="85"/>
      <c r="I20" s="85"/>
      <c r="J20" s="85">
        <f>'Ofwat App27'!G28</f>
        <v>0</v>
      </c>
      <c r="K20" s="85">
        <f>'Ofwat App27'!H28</f>
        <v>0</v>
      </c>
      <c r="L20" s="85">
        <f>'Ofwat App27'!I28</f>
        <v>0</v>
      </c>
      <c r="M20" s="85">
        <f>'Ofwat App27'!J28</f>
        <v>0</v>
      </c>
      <c r="N20" s="85">
        <f>'Ofwat App27'!K28</f>
        <v>0</v>
      </c>
      <c r="O20" s="85">
        <f>'Ofwat App27'!M28</f>
        <v>0</v>
      </c>
    </row>
    <row r="21" spans="1:15">
      <c r="A21" s="81"/>
      <c r="B21" s="81" t="s">
        <v>116</v>
      </c>
      <c r="C21" s="81" t="s">
        <v>54</v>
      </c>
      <c r="D21" s="82" t="s">
        <v>6</v>
      </c>
      <c r="E21" s="81" t="s">
        <v>89</v>
      </c>
      <c r="F21" s="84"/>
      <c r="G21" s="85"/>
      <c r="H21" s="85"/>
      <c r="I21" s="85"/>
      <c r="J21" s="85">
        <f>'Ofwat App27'!G29</f>
        <v>0</v>
      </c>
      <c r="K21" s="85">
        <f>'Ofwat App27'!H29</f>
        <v>0</v>
      </c>
      <c r="L21" s="85">
        <f>'Ofwat App27'!I29</f>
        <v>0</v>
      </c>
      <c r="M21" s="85">
        <f>'Ofwat App27'!J29</f>
        <v>0</v>
      </c>
      <c r="N21" s="85">
        <f>'Ofwat App27'!K29</f>
        <v>0</v>
      </c>
      <c r="O21" s="85">
        <f>'Ofwat App27'!M29</f>
        <v>0</v>
      </c>
    </row>
    <row r="22" spans="1:15">
      <c r="A22" s="81"/>
      <c r="B22" s="81" t="s">
        <v>117</v>
      </c>
      <c r="C22" s="81" t="s">
        <v>56</v>
      </c>
      <c r="D22" s="82" t="s">
        <v>6</v>
      </c>
      <c r="E22" s="81" t="s">
        <v>89</v>
      </c>
      <c r="F22" s="84"/>
      <c r="G22" s="85"/>
      <c r="H22" s="85"/>
      <c r="I22" s="85"/>
      <c r="J22" s="85">
        <f>'Ofwat App27'!G30</f>
        <v>0</v>
      </c>
      <c r="K22" s="85">
        <f>'Ofwat App27'!H30</f>
        <v>0</v>
      </c>
      <c r="L22" s="85">
        <f>'Ofwat App27'!I30</f>
        <v>0</v>
      </c>
      <c r="M22" s="85">
        <f>'Ofwat App27'!J30</f>
        <v>0</v>
      </c>
      <c r="N22" s="85">
        <f>'Ofwat App27'!K30</f>
        <v>0</v>
      </c>
      <c r="O22" s="85">
        <f>'Ofwat App27'!M30</f>
        <v>0</v>
      </c>
    </row>
    <row r="23" spans="1:15">
      <c r="A23" s="81"/>
      <c r="B23" s="81" t="s">
        <v>118</v>
      </c>
      <c r="C23" s="81" t="s">
        <v>58</v>
      </c>
      <c r="D23" s="82" t="s">
        <v>6</v>
      </c>
      <c r="E23" s="81" t="s">
        <v>89</v>
      </c>
      <c r="F23" s="84"/>
      <c r="G23" s="85"/>
      <c r="H23" s="85"/>
      <c r="I23" s="85"/>
      <c r="J23" s="85">
        <f>'Ofwat App27'!G31</f>
        <v>0</v>
      </c>
      <c r="K23" s="85">
        <f>'Ofwat App27'!H31</f>
        <v>0</v>
      </c>
      <c r="L23" s="85">
        <f>'Ofwat App27'!I31</f>
        <v>0</v>
      </c>
      <c r="M23" s="85">
        <f>'Ofwat App27'!J31</f>
        <v>0</v>
      </c>
      <c r="N23" s="85">
        <f>'Ofwat App27'!K31</f>
        <v>0</v>
      </c>
      <c r="O23" s="85">
        <f>'Ofwat App27'!M31</f>
        <v>0</v>
      </c>
    </row>
    <row r="24" spans="1:15">
      <c r="A24" s="81"/>
      <c r="B24" s="91" t="s">
        <v>119</v>
      </c>
      <c r="C24" s="91" t="s">
        <v>60</v>
      </c>
      <c r="D24" s="92" t="s">
        <v>6</v>
      </c>
      <c r="E24" s="91" t="s">
        <v>89</v>
      </c>
      <c r="F24" s="93"/>
      <c r="G24" s="94"/>
      <c r="H24" s="94"/>
      <c r="I24" s="94"/>
      <c r="J24" s="94">
        <f>'Ofwat App27'!G32</f>
        <v>0</v>
      </c>
      <c r="K24" s="94">
        <f>'Ofwat App27'!H32</f>
        <v>0</v>
      </c>
      <c r="L24" s="94">
        <f>'Ofwat App27'!I32</f>
        <v>0</v>
      </c>
      <c r="M24" s="94">
        <f>'Ofwat App27'!J32</f>
        <v>0</v>
      </c>
      <c r="N24" s="94">
        <f>'Ofwat App27'!K32</f>
        <v>0</v>
      </c>
      <c r="O24" s="94">
        <f>'Ofwat App27'!M32</f>
        <v>0</v>
      </c>
    </row>
    <row r="25" spans="1:15">
      <c r="A25" s="81"/>
      <c r="B25" s="81" t="s">
        <v>120</v>
      </c>
      <c r="C25" s="81" t="s">
        <v>64</v>
      </c>
      <c r="D25" s="82" t="s">
        <v>6</v>
      </c>
      <c r="E25" s="81" t="s">
        <v>89</v>
      </c>
      <c r="F25" s="84"/>
      <c r="G25" s="85"/>
      <c r="H25" s="85"/>
      <c r="I25" s="85"/>
      <c r="J25" s="85">
        <f>'Ofwat App27'!G35</f>
        <v>5.6000000000000001E-2</v>
      </c>
      <c r="K25" s="85">
        <f>'Ofwat App27'!H35</f>
        <v>0.18479999999999999</v>
      </c>
      <c r="L25" s="85">
        <f>'Ofwat App27'!I35</f>
        <v>0.18479999999999999</v>
      </c>
      <c r="M25" s="85">
        <f>'Ofwat App27'!J35</f>
        <v>0.18479999999999999</v>
      </c>
      <c r="N25" s="85">
        <f>'Ofwat App27'!K35</f>
        <v>2.2700000000000001E-2</v>
      </c>
      <c r="O25" s="85">
        <f>'Ofwat App27'!M35</f>
        <v>0.6331</v>
      </c>
    </row>
    <row r="26" spans="1:15">
      <c r="A26" s="81"/>
      <c r="B26" s="81" t="s">
        <v>121</v>
      </c>
      <c r="C26" s="81" t="s">
        <v>66</v>
      </c>
      <c r="D26" s="82" t="s">
        <v>6</v>
      </c>
      <c r="E26" s="81" t="s">
        <v>89</v>
      </c>
      <c r="F26" s="84"/>
      <c r="G26" s="85"/>
      <c r="H26" s="85"/>
      <c r="I26" s="85"/>
      <c r="J26" s="85">
        <f>'Ofwat App27'!G36</f>
        <v>-8.1940000000000008</v>
      </c>
      <c r="K26" s="85">
        <f>'Ofwat App27'!H36</f>
        <v>-3.0411095999999946</v>
      </c>
      <c r="L26" s="85">
        <f>'Ofwat App27'!I36</f>
        <v>-18.299600000000009</v>
      </c>
      <c r="M26" s="85">
        <f>'Ofwat App27'!J36</f>
        <v>-10.841399999999998</v>
      </c>
      <c r="N26" s="85">
        <f>'Ofwat App27'!K36</f>
        <v>19.769467399999996</v>
      </c>
      <c r="O26" s="85">
        <f>'Ofwat App27'!M36</f>
        <v>-20.60664220000001</v>
      </c>
    </row>
    <row r="27" spans="1:15">
      <c r="A27" s="81"/>
      <c r="B27" s="81" t="s">
        <v>122</v>
      </c>
      <c r="C27" s="81" t="s">
        <v>68</v>
      </c>
      <c r="D27" s="82" t="s">
        <v>6</v>
      </c>
      <c r="E27" s="81" t="s">
        <v>89</v>
      </c>
      <c r="F27" s="84"/>
      <c r="G27" s="85"/>
      <c r="H27" s="85"/>
      <c r="I27" s="85"/>
      <c r="J27" s="85">
        <f>'Ofwat App27'!G37</f>
        <v>0</v>
      </c>
      <c r="K27" s="85">
        <f>'Ofwat App27'!H37</f>
        <v>0</v>
      </c>
      <c r="L27" s="85">
        <f>'Ofwat App27'!I37</f>
        <v>0</v>
      </c>
      <c r="M27" s="85">
        <f>'Ofwat App27'!J37</f>
        <v>0</v>
      </c>
      <c r="N27" s="85">
        <f>'Ofwat App27'!K37</f>
        <v>0</v>
      </c>
      <c r="O27" s="85">
        <f>'Ofwat App27'!M37</f>
        <v>0</v>
      </c>
    </row>
    <row r="28" spans="1:15">
      <c r="A28" s="81"/>
      <c r="B28" s="81" t="s">
        <v>123</v>
      </c>
      <c r="C28" s="81" t="s">
        <v>70</v>
      </c>
      <c r="D28" s="82" t="s">
        <v>6</v>
      </c>
      <c r="E28" s="81" t="s">
        <v>89</v>
      </c>
      <c r="F28" s="84"/>
      <c r="G28" s="85"/>
      <c r="H28" s="85"/>
      <c r="I28" s="85"/>
      <c r="J28" s="85">
        <f>'Ofwat App27'!G38</f>
        <v>0</v>
      </c>
      <c r="K28" s="85">
        <f>'Ofwat App27'!H38</f>
        <v>0</v>
      </c>
      <c r="L28" s="85">
        <f>'Ofwat App27'!I38</f>
        <v>0</v>
      </c>
      <c r="M28" s="85">
        <f>'Ofwat App27'!J38</f>
        <v>0</v>
      </c>
      <c r="N28" s="85">
        <f>'Ofwat App27'!K38</f>
        <v>0</v>
      </c>
      <c r="O28" s="85">
        <f>'Ofwat App27'!M38</f>
        <v>0</v>
      </c>
    </row>
    <row r="29" spans="1:15">
      <c r="A29" s="81"/>
      <c r="B29" s="81" t="s">
        <v>124</v>
      </c>
      <c r="C29" s="81" t="s">
        <v>72</v>
      </c>
      <c r="D29" s="82" t="s">
        <v>6</v>
      </c>
      <c r="E29" s="81" t="s">
        <v>89</v>
      </c>
      <c r="F29" s="84"/>
      <c r="G29" s="85"/>
      <c r="H29" s="85"/>
      <c r="I29" s="85"/>
      <c r="J29" s="85">
        <f>'Ofwat App27'!G39</f>
        <v>0</v>
      </c>
      <c r="K29" s="85">
        <f>'Ofwat App27'!H39</f>
        <v>0</v>
      </c>
      <c r="L29" s="85">
        <f>'Ofwat App27'!I39</f>
        <v>0</v>
      </c>
      <c r="M29" s="85">
        <f>'Ofwat App27'!J39</f>
        <v>0</v>
      </c>
      <c r="N29" s="85">
        <f>'Ofwat App27'!K39</f>
        <v>-4.7379999999999995</v>
      </c>
      <c r="O29" s="85">
        <f>'Ofwat App27'!M39</f>
        <v>-4.7379999999999995</v>
      </c>
    </row>
    <row r="30" spans="1:15">
      <c r="A30" s="81"/>
      <c r="B30" s="81" t="s">
        <v>125</v>
      </c>
      <c r="C30" s="81" t="s">
        <v>74</v>
      </c>
      <c r="D30" s="82" t="s">
        <v>6</v>
      </c>
      <c r="E30" s="81" t="s">
        <v>89</v>
      </c>
      <c r="F30" s="84"/>
      <c r="G30" s="85"/>
      <c r="H30" s="85"/>
      <c r="I30" s="85"/>
      <c r="J30" s="85">
        <f>'Ofwat App27'!G40</f>
        <v>0</v>
      </c>
      <c r="K30" s="85">
        <f>'Ofwat App27'!H40</f>
        <v>0</v>
      </c>
      <c r="L30" s="85">
        <f>'Ofwat App27'!I40</f>
        <v>0</v>
      </c>
      <c r="M30" s="85">
        <f>'Ofwat App27'!J40</f>
        <v>0</v>
      </c>
      <c r="N30" s="85">
        <f>'Ofwat App27'!K40</f>
        <v>0</v>
      </c>
      <c r="O30" s="85">
        <f>'Ofwat App27'!M40</f>
        <v>0</v>
      </c>
    </row>
    <row r="31" spans="1:15">
      <c r="A31" s="81"/>
      <c r="B31" s="91" t="s">
        <v>126</v>
      </c>
      <c r="C31" s="91" t="s">
        <v>76</v>
      </c>
      <c r="D31" s="92" t="s">
        <v>6</v>
      </c>
      <c r="E31" s="91" t="s">
        <v>89</v>
      </c>
      <c r="F31" s="93"/>
      <c r="G31" s="94"/>
      <c r="H31" s="94"/>
      <c r="I31" s="94"/>
      <c r="J31" s="94">
        <f>'Ofwat App27'!G41</f>
        <v>-8.1380000000000017</v>
      </c>
      <c r="K31" s="94">
        <f>'Ofwat App27'!H41</f>
        <v>-2.8563095999999946</v>
      </c>
      <c r="L31" s="94">
        <f>'Ofwat App27'!I41</f>
        <v>-18.11480000000001</v>
      </c>
      <c r="M31" s="94">
        <f>'Ofwat App27'!J41</f>
        <v>-10.656599999999999</v>
      </c>
      <c r="N31" s="94">
        <f>'Ofwat App27'!K41</f>
        <v>15.054167399999997</v>
      </c>
      <c r="O31" s="94">
        <f>'Ofwat App27'!M41</f>
        <v>-24.711542200000011</v>
      </c>
    </row>
    <row r="32" spans="1:15">
      <c r="A32" s="81"/>
      <c r="B32" s="81" t="s">
        <v>127</v>
      </c>
      <c r="C32" s="81" t="s">
        <v>80</v>
      </c>
      <c r="D32" s="82" t="s">
        <v>6</v>
      </c>
      <c r="E32" s="81" t="s">
        <v>89</v>
      </c>
      <c r="F32" s="84"/>
      <c r="G32" s="85"/>
      <c r="H32" s="85"/>
      <c r="I32" s="85"/>
      <c r="J32" s="85">
        <f>'Ofwat App27'!G44</f>
        <v>0</v>
      </c>
      <c r="K32" s="85">
        <f>'Ofwat App27'!H44</f>
        <v>0</v>
      </c>
      <c r="L32" s="85">
        <f>'Ofwat App27'!I44</f>
        <v>0</v>
      </c>
      <c r="M32" s="85">
        <f>'Ofwat App27'!J44</f>
        <v>0</v>
      </c>
      <c r="N32" s="85">
        <f>'Ofwat App27'!K44</f>
        <v>0</v>
      </c>
      <c r="O32" s="85">
        <f>'Ofwat App27'!M44</f>
        <v>0</v>
      </c>
    </row>
    <row r="33" spans="1:15">
      <c r="A33" s="81"/>
      <c r="B33" s="81" t="s">
        <v>128</v>
      </c>
      <c r="C33" s="81" t="s">
        <v>82</v>
      </c>
      <c r="D33" s="82" t="s">
        <v>6</v>
      </c>
      <c r="E33" s="81" t="s">
        <v>89</v>
      </c>
      <c r="F33" s="84"/>
      <c r="G33" s="85"/>
      <c r="H33" s="85"/>
      <c r="I33" s="85"/>
      <c r="J33" s="85">
        <f>'Ofwat App27'!G45</f>
        <v>0</v>
      </c>
      <c r="K33" s="85">
        <f>'Ofwat App27'!H45</f>
        <v>0</v>
      </c>
      <c r="L33" s="85">
        <f>'Ofwat App27'!I45</f>
        <v>0</v>
      </c>
      <c r="M33" s="85">
        <f>'Ofwat App27'!J45</f>
        <v>0</v>
      </c>
      <c r="N33" s="85">
        <f>'Ofwat App27'!K45</f>
        <v>0</v>
      </c>
      <c r="O33" s="85">
        <f>'Ofwat App27'!M45</f>
        <v>0</v>
      </c>
    </row>
    <row r="34" spans="1:15">
      <c r="A34" s="81"/>
      <c r="B34" s="81" t="s">
        <v>129</v>
      </c>
      <c r="C34" s="81" t="s">
        <v>84</v>
      </c>
      <c r="D34" s="82" t="s">
        <v>6</v>
      </c>
      <c r="E34" s="81" t="s">
        <v>89</v>
      </c>
      <c r="F34" s="84"/>
      <c r="G34" s="85"/>
      <c r="H34" s="85"/>
      <c r="I34" s="85"/>
      <c r="J34" s="85">
        <f>'Ofwat App27'!G46</f>
        <v>10.654</v>
      </c>
      <c r="K34" s="85">
        <f>'Ofwat App27'!H46</f>
        <v>9.5750000000000046</v>
      </c>
      <c r="L34" s="85">
        <f>'Ofwat App27'!I46</f>
        <v>11.084000000000035</v>
      </c>
      <c r="M34" s="85">
        <f>'Ofwat App27'!J46</f>
        <v>1.7849999999999997</v>
      </c>
      <c r="N34" s="85">
        <f>'Ofwat App27'!K46</f>
        <v>-2.5211999999999999</v>
      </c>
      <c r="O34" s="85">
        <f>'Ofwat App27'!M46</f>
        <v>30.576800000000041</v>
      </c>
    </row>
    <row r="35" spans="1:15">
      <c r="A35" s="81"/>
      <c r="B35" s="81" t="s">
        <v>130</v>
      </c>
      <c r="C35" s="81" t="s">
        <v>42</v>
      </c>
      <c r="D35" s="82" t="s">
        <v>6</v>
      </c>
      <c r="E35" s="81" t="s">
        <v>89</v>
      </c>
      <c r="F35" s="84"/>
      <c r="G35" s="85"/>
      <c r="H35" s="85"/>
      <c r="I35" s="85"/>
      <c r="J35" s="85">
        <f>'Ofwat App27'!G47</f>
        <v>0</v>
      </c>
      <c r="K35" s="85">
        <f>'Ofwat App27'!H47</f>
        <v>0</v>
      </c>
      <c r="L35" s="85">
        <f>'Ofwat App27'!I47</f>
        <v>0</v>
      </c>
      <c r="M35" s="85">
        <f>'Ofwat App27'!J47</f>
        <v>0</v>
      </c>
      <c r="N35" s="85">
        <f>'Ofwat App27'!K47</f>
        <v>0</v>
      </c>
      <c r="O35" s="85">
        <f>'Ofwat App27'!M47</f>
        <v>0</v>
      </c>
    </row>
    <row r="36" spans="1:15">
      <c r="A36" s="81"/>
      <c r="B36" s="91" t="s">
        <v>131</v>
      </c>
      <c r="C36" s="91" t="s">
        <v>87</v>
      </c>
      <c r="D36" s="92" t="s">
        <v>6</v>
      </c>
      <c r="E36" s="91" t="s">
        <v>89</v>
      </c>
      <c r="F36" s="93"/>
      <c r="G36" s="94"/>
      <c r="H36" s="94"/>
      <c r="I36" s="94"/>
      <c r="J36" s="94">
        <f>'Ofwat App27'!G48</f>
        <v>10.654</v>
      </c>
      <c r="K36" s="94">
        <f>'Ofwat App27'!H48</f>
        <v>9.5750000000000046</v>
      </c>
      <c r="L36" s="94">
        <f>'Ofwat App27'!I48</f>
        <v>11.084000000000035</v>
      </c>
      <c r="M36" s="94">
        <f>'Ofwat App27'!J48</f>
        <v>1.7849999999999997</v>
      </c>
      <c r="N36" s="94">
        <f>'Ofwat App27'!K48</f>
        <v>-2.5211999999999999</v>
      </c>
      <c r="O36" s="94">
        <f>'Ofwat App27'!M48</f>
        <v>30.576800000000041</v>
      </c>
    </row>
    <row r="37" spans="1:15">
      <c r="A37" s="81"/>
      <c r="B37" s="86" t="s">
        <v>133</v>
      </c>
      <c r="C37" s="86" t="s">
        <v>134</v>
      </c>
      <c r="D37" s="87" t="s">
        <v>135</v>
      </c>
      <c r="E37" s="88" t="s">
        <v>89</v>
      </c>
      <c r="F37" s="88"/>
      <c r="G37" s="88"/>
      <c r="H37" s="88"/>
      <c r="I37" s="88"/>
      <c r="J37" s="89" t="str">
        <f ca="1">CONCATENATE("[…]", TEXT(NOW(),"dd/mm/yyy hh:mm:ss"))</f>
        <v>[…]08/04/2019 12:00:31</v>
      </c>
      <c r="K37" s="89" t="str">
        <f t="shared" ref="K37:O37" ca="1" si="0">CONCATENATE("[…]", TEXT(NOW(),"dd/mm/yyy hh:mm:ss"))</f>
        <v>[…]08/04/2019 12:00:31</v>
      </c>
      <c r="L37" s="89" t="str">
        <f t="shared" ca="1" si="0"/>
        <v>[…]08/04/2019 12:00:31</v>
      </c>
      <c r="M37" s="89" t="str">
        <f t="shared" ca="1" si="0"/>
        <v>[…]08/04/2019 12:00:31</v>
      </c>
      <c r="N37" s="89" t="str">
        <f t="shared" ca="1" si="0"/>
        <v>[…]08/04/2019 12:00:31</v>
      </c>
      <c r="O37" s="89" t="str">
        <f t="shared" ca="1" si="0"/>
        <v>[…]08/04/2019 12:00:31</v>
      </c>
    </row>
    <row r="38" spans="1:15">
      <c r="A38" s="81"/>
      <c r="B38" s="86" t="s">
        <v>136</v>
      </c>
      <c r="C38" s="86" t="s">
        <v>137</v>
      </c>
      <c r="D38" s="87" t="s">
        <v>135</v>
      </c>
      <c r="E38" s="88" t="s">
        <v>89</v>
      </c>
      <c r="F38" s="88"/>
      <c r="G38" s="88"/>
      <c r="H38" s="88"/>
      <c r="I38" s="88"/>
      <c r="J38" s="90" t="str">
        <f ca="1">MID(CELL("filename"),SEARCH("[",CELL("filename"))+1,SEARCH("]",CELL("filename"))-SEARCH("[",CELL("filename"))-1)</f>
        <v>PR19PD002_UUW_ModelRun06.xlsx</v>
      </c>
      <c r="K38" s="90" t="str">
        <f t="shared" ref="K38:O38" ca="1" si="1">MID(CELL("filename"),SEARCH("[",CELL("filename"))+1,SEARCH("]",CELL("filename"))-SEARCH("[",CELL("filename"))-1)</f>
        <v>PR19PD002_UUW_ModelRun06.xlsx</v>
      </c>
      <c r="L38" s="90" t="str">
        <f t="shared" ca="1" si="1"/>
        <v>PR19PD002_UUW_ModelRun06.xlsx</v>
      </c>
      <c r="M38" s="90" t="str">
        <f t="shared" ca="1" si="1"/>
        <v>PR19PD002_UUW_ModelRun06.xlsx</v>
      </c>
      <c r="N38" s="90" t="str">
        <f t="shared" ca="1" si="1"/>
        <v>PR19PD002_UUW_ModelRun06.xlsx</v>
      </c>
      <c r="O38" s="90" t="str">
        <f t="shared" ca="1" si="1"/>
        <v>PR19PD002_UUW_ModelRun06.xlsx</v>
      </c>
    </row>
  </sheetData>
  <sheetProtection sort="0"/>
  <pageMargins left="0.70866141732283472" right="0.70866141732283472" top="0.74803149606299213" bottom="0.74803149606299213" header="0.31496062992125984" footer="0.31496062992125984"/>
  <pageSetup paperSize="9" scale="57"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 log</vt:lpstr>
      <vt:lpstr>F_Inputs</vt:lpstr>
      <vt:lpstr>Company App27</vt:lpstr>
      <vt:lpstr>InpOverride</vt:lpstr>
      <vt:lpstr>Ofwat App27</vt:lpstr>
      <vt:lpstr>F_Outputs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2019-01-21T15:34:22Z</dcterms:created>
  <dcterms:modified xsi:type="dcterms:W3CDTF">2019-04-08T11:00:49Z</dcterms:modified>
</cp:coreProperties>
</file>