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SRN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<sst xmlns="http://schemas.openxmlformats.org/spreadsheetml/2006/main" count="414" uniqueCount="121">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</sst>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2.1000000000000001E-2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2.58488009902011E-2</v>
      </c>
      <c r="G10" s="22">
        <v>2.58488009902011E-2</v>
      </c>
      <c r="H10" s="22">
        <v>2.58488009902011E-2</v>
      </c>
      <c r="I10" s="22">
        <v>2.58488009902011E-2</v>
      </c>
      <c r="J10" s="22">
        <v>2.58488009902011E-2</v>
      </c>
      <c r="K10" s="22">
        <v>2.58488009902011E-2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6.1848800990201097E-2</v>
      </c>
      <c r="G11" s="22">
        <v>6.1848800990201097E-2</v>
      </c>
      <c r="H11" s="22">
        <v>6.1848800990201097E-2</v>
      </c>
      <c r="I11" s="22">
        <v>6.1848800990201097E-2</v>
      </c>
      <c r="J11" s="22">
        <v>6.1848800990201097E-2</v>
      </c>
      <c r="K11" s="22">
        <v>6.1848800990201097E-2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0.115</v>
      </c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2.58488009902011E-2</v>
      </c>
      <c r="G15" s="22">
        <v>2.58488009902011E-2</v>
      </c>
      <c r="H15" s="22">
        <v>2.58488009902011E-2</v>
      </c>
      <c r="I15" s="22">
        <v>2.58488009902011E-2</v>
      </c>
      <c r="J15" s="22">
        <v>2.58488009902011E-2</v>
      </c>
      <c r="K15" s="22">
        <v>2.58488009902011E-2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6.1848800990201097E-2</v>
      </c>
      <c r="G16" s="22">
        <v>6.1848800990201097E-2</v>
      </c>
      <c r="H16" s="22">
        <v>6.1848800990201097E-2</v>
      </c>
      <c r="I16" s="22">
        <v>6.1848800990201097E-2</v>
      </c>
      <c r="J16" s="22">
        <v>6.1848800990201097E-2</v>
      </c>
      <c r="K16" s="22">
        <v>6.1848800990201097E-2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2.58488009902011E-2</v>
      </c>
      <c r="G20" s="22">
        <v>2.58488009902011E-2</v>
      </c>
      <c r="H20" s="22">
        <v>2.58488009902011E-2</v>
      </c>
      <c r="I20" s="22">
        <v>2.58488009902011E-2</v>
      </c>
      <c r="J20" s="22">
        <v>2.58488009902011E-2</v>
      </c>
      <c r="K20" s="22">
        <v>2.58488009902011E-2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2.58488009902011E-2</v>
      </c>
      <c r="G21" s="22">
        <v>2.58488009902011E-2</v>
      </c>
      <c r="H21" s="22">
        <v>2.58488009902011E-2</v>
      </c>
      <c r="I21" s="22">
        <v>2.58488009902011E-2</v>
      </c>
      <c r="J21" s="22">
        <v>2.58488009902011E-2</v>
      </c>
      <c r="K21" s="22">
        <v>2.58488009902011E-2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SRN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SRN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SRN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SRN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SRN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SRN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SRN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SRN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SRN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SRN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SRN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SRN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SRN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SRN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SRN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SRN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2.1000000000000001E-2</v>
      </c>
      <c r="G7" s="20"/>
      <c r="H7" s="20"/>
      <c r="I7" s="20"/>
      <c r="J7" s="20"/>
      <c r="K7" s="20"/>
    </row>
    <row r="8" spans="1:11" x14ac:dyDescent="0.2">
      <c r="A8" t="str">
        <f>F_Inputs!A8</f>
        <v>SRN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0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2">
      <c r="A9" t="str">
        <f>F_Inputs!A9</f>
        <v>SRN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SRN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2.58488009902011E-2</v>
      </c>
      <c r="G10" s="27">
        <f>IF(InpOverride!G10="",F_Inputs!G10,InpOverride!G10)</f>
        <v>2.58488009902011E-2</v>
      </c>
      <c r="H10" s="27">
        <f>IF(InpOverride!H10="",F_Inputs!H10,InpOverride!H10)</f>
        <v>2.58488009902011E-2</v>
      </c>
      <c r="I10" s="27">
        <f>IF(InpOverride!I10="",F_Inputs!I10,InpOverride!I10)</f>
        <v>2.58488009902011E-2</v>
      </c>
      <c r="J10" s="27">
        <f>IF(InpOverride!J10="",F_Inputs!J10,InpOverride!J10)</f>
        <v>2.58488009902011E-2</v>
      </c>
      <c r="K10" s="27">
        <f>IF(InpOverride!K10="",F_Inputs!K10,InpOverride!K10)</f>
        <v>2.58488009902011E-2</v>
      </c>
    </row>
    <row r="11" spans="1:11" x14ac:dyDescent="0.2">
      <c r="A11" t="str">
        <f>F_Inputs!A11</f>
        <v>SRN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6.1848800990201097E-2</v>
      </c>
      <c r="G11" s="27">
        <f>IF(InpOverride!G11="",F_Inputs!G11,InpOverride!G11)</f>
        <v>6.1848800990201097E-2</v>
      </c>
      <c r="H11" s="27">
        <f>IF(InpOverride!H11="",F_Inputs!H11,InpOverride!H11)</f>
        <v>6.1848800990201097E-2</v>
      </c>
      <c r="I11" s="27">
        <f>IF(InpOverride!I11="",F_Inputs!I11,InpOverride!I11)</f>
        <v>6.1848800990201097E-2</v>
      </c>
      <c r="J11" s="27">
        <f>IF(InpOverride!J11="",F_Inputs!J11,InpOverride!J11)</f>
        <v>6.1848800990201097E-2</v>
      </c>
      <c r="K11" s="27">
        <f>IF(InpOverride!K11="",F_Inputs!K11,InpOverride!K11)</f>
        <v>6.1848800990201097E-2</v>
      </c>
    </row>
    <row r="12" spans="1:11" x14ac:dyDescent="0.2">
      <c r="A12" t="str">
        <f>F_Inputs!A12</f>
        <v>SRN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0.115</v>
      </c>
      <c r="G12" s="20"/>
      <c r="H12" s="20"/>
      <c r="I12" s="20"/>
      <c r="J12" s="20"/>
      <c r="K12" s="20"/>
    </row>
    <row r="13" spans="1:11" x14ac:dyDescent="0.2">
      <c r="A13" t="str">
        <f>F_Inputs!A13</f>
        <v>SRN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2">
      <c r="A14" t="str">
        <f>F_Inputs!A14</f>
        <v>SRN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2">
      <c r="A15" t="str">
        <f>F_Inputs!A15</f>
        <v>SRN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2.58488009902011E-2</v>
      </c>
      <c r="G15" s="27">
        <f>IF(InpOverride!G15="",F_Inputs!G15,InpOverride!G15)</f>
        <v>2.58488009902011E-2</v>
      </c>
      <c r="H15" s="27">
        <f>IF(InpOverride!H15="",F_Inputs!H15,InpOverride!H15)</f>
        <v>2.58488009902011E-2</v>
      </c>
      <c r="I15" s="27">
        <f>IF(InpOverride!I15="",F_Inputs!I15,InpOverride!I15)</f>
        <v>2.58488009902011E-2</v>
      </c>
      <c r="J15" s="27">
        <f>IF(InpOverride!J15="",F_Inputs!J15,InpOverride!J15)</f>
        <v>2.58488009902011E-2</v>
      </c>
      <c r="K15" s="27">
        <f>IF(InpOverride!K15="",F_Inputs!K15,InpOverride!K15)</f>
        <v>2.58488009902011E-2</v>
      </c>
    </row>
    <row r="16" spans="1:11" x14ac:dyDescent="0.2">
      <c r="A16" t="str">
        <f>F_Inputs!A16</f>
        <v>SRN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6.1848800990201097E-2</v>
      </c>
      <c r="G16" s="27">
        <f>IF(InpOverride!G16="",F_Inputs!G16,InpOverride!G16)</f>
        <v>6.1848800990201097E-2</v>
      </c>
      <c r="H16" s="27">
        <f>IF(InpOverride!H16="",F_Inputs!H16,InpOverride!H16)</f>
        <v>6.1848800990201097E-2</v>
      </c>
      <c r="I16" s="27">
        <f>IF(InpOverride!I16="",F_Inputs!I16,InpOverride!I16)</f>
        <v>6.1848800990201097E-2</v>
      </c>
      <c r="J16" s="27">
        <f>IF(InpOverride!J16="",F_Inputs!J16,InpOverride!J16)</f>
        <v>6.1848800990201097E-2</v>
      </c>
      <c r="K16" s="27">
        <f>IF(InpOverride!K16="",F_Inputs!K16,InpOverride!K16)</f>
        <v>6.1848800990201097E-2</v>
      </c>
    </row>
    <row r="17" spans="1:11" x14ac:dyDescent="0.2">
      <c r="A17" t="str">
        <f>F_Inputs!A17</f>
        <v>SRN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SRN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SRN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SRN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2.58488009902011E-2</v>
      </c>
      <c r="G20" s="27">
        <f>IF(InpOverride!G20="",F_Inputs!G20,InpOverride!G20)</f>
        <v>2.58488009902011E-2</v>
      </c>
      <c r="H20" s="27">
        <f>IF(InpOverride!H20="",F_Inputs!H20,InpOverride!H20)</f>
        <v>2.58488009902011E-2</v>
      </c>
      <c r="I20" s="27">
        <f>IF(InpOverride!I20="",F_Inputs!I20,InpOverride!I20)</f>
        <v>2.58488009902011E-2</v>
      </c>
      <c r="J20" s="27">
        <f>IF(InpOverride!J20="",F_Inputs!J20,InpOverride!J20)</f>
        <v>2.58488009902011E-2</v>
      </c>
      <c r="K20" s="27">
        <f>IF(InpOverride!K20="",F_Inputs!K20,InpOverride!K20)</f>
        <v>2.58488009902011E-2</v>
      </c>
    </row>
    <row r="21" spans="1:11" x14ac:dyDescent="0.2">
      <c r="A21" t="str">
        <f>F_Inputs!A21</f>
        <v>SRN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2.58488009902011E-2</v>
      </c>
      <c r="G21" s="27">
        <f>IF(InpOverride!G21="",F_Inputs!G21,InpOverride!G21)</f>
        <v>2.58488009902011E-2</v>
      </c>
      <c r="H21" s="27">
        <f>IF(InpOverride!H21="",F_Inputs!H21,InpOverride!H21)</f>
        <v>2.58488009902011E-2</v>
      </c>
      <c r="I21" s="27">
        <f>IF(InpOverride!I21="",F_Inputs!I21,InpOverride!I21)</f>
        <v>2.58488009902011E-2</v>
      </c>
      <c r="J21" s="27">
        <f>IF(InpOverride!J21="",F_Inputs!J21,InpOverride!J21)</f>
        <v>2.58488009902011E-2</v>
      </c>
      <c r="K21" s="27">
        <f>IF(InpOverride!K21="",F_Inputs!K21,InpOverride!K21)</f>
        <v>2.58488009902011E-2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2.1000000000000001E-2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0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-1.0500000000000001E-2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2.58488009902011E-2</v>
      </c>
      <c r="E7" s="7">
        <f>InpActive!G10</f>
        <v>2.58488009902011E-2</v>
      </c>
      <c r="F7" s="7">
        <f>InpActive!H10</f>
        <v>2.58488009902011E-2</v>
      </c>
      <c r="G7" s="7">
        <f>InpActive!I10</f>
        <v>2.58488009902011E-2</v>
      </c>
      <c r="H7" s="7">
        <f>InpActive!J10</f>
        <v>2.58488009902011E-2</v>
      </c>
      <c r="I7" s="7">
        <f>InpActive!K10</f>
        <v>2.58488009902011E-2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6.1848800990201097E-2</v>
      </c>
      <c r="E8" s="7">
        <f>InpActive!G11</f>
        <v>6.1848800990201097E-2</v>
      </c>
      <c r="F8" s="7">
        <f>InpActive!H11</f>
        <v>6.1848800990201097E-2</v>
      </c>
      <c r="G8" s="7">
        <f>InpActive!I11</f>
        <v>6.1848800990201097E-2</v>
      </c>
      <c r="H8" s="7">
        <f>InpActive!J11</f>
        <v>6.1848800990201097E-2</v>
      </c>
      <c r="I8" s="7">
        <f>InpActive!K11</f>
        <v>6.1848800990201097E-2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0.83524129301555461</v>
      </c>
      <c r="E10" s="8">
        <f t="shared" ref="E10:I10" si="1" xml:space="preserve"> (1 + E8) ^ (E9)</f>
        <v>0.88689996552607209</v>
      </c>
      <c r="F10" s="8">
        <f t="shared" si="1"/>
        <v>0.94175366499211033</v>
      </c>
      <c r="G10" s="8">
        <f t="shared" si="1"/>
        <v>1</v>
      </c>
      <c r="H10" s="8">
        <f t="shared" si="1"/>
        <v>1.0618488009902012</v>
      </c>
      <c r="I10" s="8">
        <f t="shared" si="1"/>
        <v>1.1275228761643279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-1.2571217548513206E-2</v>
      </c>
      <c r="E11" s="8">
        <f t="shared" ref="E11:I11" si="2">E5 /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1.2571217548513206E-2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0.115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-5.7500000000000002E-2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2.58488009902011E-2</v>
      </c>
      <c r="E18" s="7">
        <f>InpActive!G15</f>
        <v>2.58488009902011E-2</v>
      </c>
      <c r="F18" s="7">
        <f>InpActive!H15</f>
        <v>2.58488009902011E-2</v>
      </c>
      <c r="G18" s="7">
        <f>InpActive!I15</f>
        <v>2.58488009902011E-2</v>
      </c>
      <c r="H18" s="7">
        <f>InpActive!J15</f>
        <v>2.58488009902011E-2</v>
      </c>
      <c r="I18" s="7">
        <f>InpActive!K15</f>
        <v>2.58488009902011E-2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6.1848800990201097E-2</v>
      </c>
      <c r="E19" s="7">
        <f>InpActive!G16</f>
        <v>6.1848800990201097E-2</v>
      </c>
      <c r="F19" s="7">
        <f>InpActive!H16</f>
        <v>6.1848800990201097E-2</v>
      </c>
      <c r="G19" s="7">
        <f>InpActive!I16</f>
        <v>6.1848800990201097E-2</v>
      </c>
      <c r="H19" s="7">
        <f>InpActive!J16</f>
        <v>6.1848800990201097E-2</v>
      </c>
      <c r="I19" s="7">
        <f>InpActive!K16</f>
        <v>6.1848800990201097E-2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0.83524129301555461</v>
      </c>
      <c r="E21" s="8">
        <f t="shared" ref="E21:I21" si="8" xml:space="preserve"> (1 + E19) ^ (E20)</f>
        <v>0.88689996552607209</v>
      </c>
      <c r="F21" s="8">
        <f t="shared" si="8"/>
        <v>0.94175366499211033</v>
      </c>
      <c r="G21" s="8">
        <f t="shared" si="8"/>
        <v>1</v>
      </c>
      <c r="H21" s="8">
        <f t="shared" si="8"/>
        <v>1.0618488009902012</v>
      </c>
      <c r="I21" s="8">
        <f t="shared" si="8"/>
        <v>1.1275228761643279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-6.8842381813286599E-2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6.8842381813286599E-2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2.58488009902011E-2</v>
      </c>
      <c r="E29" s="7">
        <f>InpActive!G20</f>
        <v>2.58488009902011E-2</v>
      </c>
      <c r="F29" s="7">
        <f>InpActive!H20</f>
        <v>2.58488009902011E-2</v>
      </c>
      <c r="G29" s="7">
        <f>InpActive!I20</f>
        <v>2.58488009902011E-2</v>
      </c>
      <c r="H29" s="7">
        <f>InpActive!J20</f>
        <v>2.58488009902011E-2</v>
      </c>
      <c r="I29" s="7">
        <f>InpActive!K20</f>
        <v>2.58488009902011E-2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2.58488009902011E-2</v>
      </c>
      <c r="E30" s="7">
        <f>InpActive!G21</f>
        <v>2.58488009902011E-2</v>
      </c>
      <c r="F30" s="7">
        <f>InpActive!H21</f>
        <v>2.58488009902011E-2</v>
      </c>
      <c r="G30" s="7">
        <f>InpActive!I21</f>
        <v>2.58488009902011E-2</v>
      </c>
      <c r="H30" s="7">
        <f>InpActive!J21</f>
        <v>2.58488009902011E-2</v>
      </c>
      <c r="I30" s="7">
        <f>InpActive!K21</f>
        <v>2.58488009902011E-2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0.92629631094646181</v>
      </c>
      <c r="E32" s="8">
        <f t="shared" ref="E32" si="15" xml:space="preserve"> (1 + E30) ^ (E31)</f>
        <v>0.95023995994607435</v>
      </c>
      <c r="F32" s="8">
        <f t="shared" ref="F32" si="16" xml:space="preserve"> (1 + F30) ^ (F31)</f>
        <v>0.97480252356365715</v>
      </c>
      <c r="G32" s="8">
        <f t="shared" ref="G32" si="17" xml:space="preserve"> (1 + G30) ^ (G31)</f>
        <v>1</v>
      </c>
      <c r="H32" s="8">
        <f t="shared" ref="H32" si="18" xml:space="preserve"> (1 + H30) ^ (H31)</f>
        <v>1.0258488009902011</v>
      </c>
      <c r="I32" s="8">
        <f t="shared" ref="I32" si="19" xml:space="preserve"> (1 + I30) ^ (I31)</f>
        <v>1.0523657624930334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2.1000000000000001E-2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0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0.115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1.2571217548513206E-2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6.8842381813286599E-2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11:52:46</v>
      </c>
      <c r="G10" s="24" t="str">
        <f t="shared" ca="1" si="0"/>
        <v>[…]11/07/2019 11:52:46</v>
      </c>
      <c r="H10" s="24" t="str">
        <f t="shared" ca="1" si="0"/>
        <v>[…]11/07/2019 11:52:46</v>
      </c>
      <c r="I10" s="24" t="str">
        <f t="shared" ca="1" si="0"/>
        <v>[…]11/07/2019 11:52:46</v>
      </c>
      <c r="J10" s="24" t="str">
        <f t="shared" ca="1" si="0"/>
        <v>[…]11/07/2019 11:52:46</v>
      </c>
      <c r="K10" s="24" t="str">
        <f t="shared" ca="1" si="0"/>
        <v>[…]11/07/2019 11:52:46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PR19PD003_SRN_ModelRun07_ST_DD</v>
      </c>
      <c r="G11" s="14" t="str">
        <f t="shared" ca="1" si="1"/>
        <v>PR19PD003_SRN_ModelRun07_ST_DD</v>
      </c>
      <c r="H11" s="14" t="str">
        <f t="shared" ca="1" si="1"/>
        <v>PR19PD003_SRN_ModelRun07_ST_DD</v>
      </c>
      <c r="I11" s="14" t="str">
        <f t="shared" ca="1" si="1"/>
        <v>PR19PD003_SRN_ModelRun07_ST_DD</v>
      </c>
      <c r="J11" s="14" t="str">
        <f t="shared" ca="1" si="1"/>
        <v>PR19PD003_SRN_ModelRun07_ST_DD</v>
      </c>
      <c r="K11" s="14" t="str">
        <f t="shared" ca="1" si="1"/>
        <v>PR19PD003_SRN_ModelRun07_ST_DD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dcterms:created xsi:type="dcterms:W3CDTF">2018-09-19T10:15:01Z</dcterms:created>
  <dcterms:modified xsi:type="dcterms:W3CDTF">2019-07-11T10:52:47Z</dcterms:modified>
</cp:coreProperties>
</file>