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lan.spedding\Desktop\"/>
    </mc:Choice>
  </mc:AlternateContent>
  <bookViews>
    <workbookView xWindow="0" yWindow="0" windowWidth="28800" windowHeight="10920"/>
  </bookViews>
  <sheets>
    <sheet name="Water Quality Contacts" sheetId="3" r:id="rId1"/>
    <sheet name="Unplanned Outage" sheetId="1" r:id="rId2"/>
    <sheet name="Sewer Blockag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" l="1"/>
  <c r="G2" i="3"/>
  <c r="F3" i="3"/>
  <c r="G3" i="3"/>
  <c r="F4" i="3"/>
  <c r="F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E2" i="2"/>
  <c r="E3" i="2"/>
  <c r="E4" i="2"/>
  <c r="E5" i="2"/>
  <c r="E6" i="2"/>
  <c r="E7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7" i="1"/>
</calcChain>
</file>

<file path=xl/sharedStrings.xml><?xml version="1.0" encoding="utf-8"?>
<sst xmlns="http://schemas.openxmlformats.org/spreadsheetml/2006/main" count="93" uniqueCount="41">
  <si>
    <t>Company</t>
  </si>
  <si>
    <t>Contact type</t>
  </si>
  <si>
    <t>Water households
(2022-2023)</t>
  </si>
  <si>
    <t>Underperformance rate,
£m/contact per 1,000 population</t>
  </si>
  <si>
    <t>Outperformance rate,
£m/contact per 1,000 population</t>
  </si>
  <si>
    <t>Underperformance rate,
£/HH/contact per 1,000 population</t>
  </si>
  <si>
    <t>Outperformance rate,
£/HH/contact per 1,000 population</t>
  </si>
  <si>
    <t>ANH</t>
  </si>
  <si>
    <t>All contacts</t>
  </si>
  <si>
    <t>HDD</t>
  </si>
  <si>
    <t>PRT*</t>
  </si>
  <si>
    <t>-</t>
  </si>
  <si>
    <t>SES*</t>
  </si>
  <si>
    <t>SSC</t>
  </si>
  <si>
    <t>SVE</t>
  </si>
  <si>
    <t>SWB</t>
  </si>
  <si>
    <t>TMS</t>
  </si>
  <si>
    <t>UUW</t>
  </si>
  <si>
    <t>WSH</t>
  </si>
  <si>
    <t>WSX</t>
  </si>
  <si>
    <t>YKY</t>
  </si>
  <si>
    <t>AFW*</t>
  </si>
  <si>
    <t>Discolouration</t>
  </si>
  <si>
    <t>BRL</t>
  </si>
  <si>
    <t>NES</t>
  </si>
  <si>
    <t>SEW</t>
  </si>
  <si>
    <t>SRN</t>
  </si>
  <si>
    <t>Taste and odour</t>
  </si>
  <si>
    <t>* The company is not proposing an outperformance payment for this performance commitment in its April 2019 Revised Business Plan</t>
  </si>
  <si>
    <t>Underperformance rate,
£m/% of maximum production capacity</t>
  </si>
  <si>
    <t>Underperformance rate, 
£/HH/% of maximum production capacity</t>
  </si>
  <si>
    <t>AFW</t>
  </si>
  <si>
    <t>PRT</t>
  </si>
  <si>
    <t>SES</t>
  </si>
  <si>
    <t>WSH*</t>
  </si>
  <si>
    <t>YKY*</t>
  </si>
  <si>
    <t>* The company is not proposing an underperformance payment for this performance commitment in its April 2019 Revised Business Plan</t>
  </si>
  <si>
    <t>Wastewater households
(2022-2023)</t>
  </si>
  <si>
    <t>Sewer length
(2022-2023), km</t>
  </si>
  <si>
    <t>Underperformance rate, 
£m/blockage</t>
  </si>
  <si>
    <t>Underperformance rate, 
£/HH/blockage per 1,000km of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</si>
</sst>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4.25" x14ac:dyDescent="0.2"/>
  <cols>
    <col min="2" max="2" width="14.25" bestFit="1" customWidth="1"/>
    <col min="3" max="3" width="15.875" bestFit="1" customWidth="1"/>
    <col min="4" max="5" width="27.375" bestFit="1" customWidth="1"/>
    <col min="6" max="7" width="28.75" bestFit="1" customWidth="1"/>
  </cols>
  <sheetData>
    <row r="1" spans="1:7" ht="28.5" x14ac:dyDescent="0.2">
      <c r="A1" s="2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t="s">
        <v>7</v>
      </c>
      <c r="B2" t="s">
        <v>8</v>
      </c>
      <c r="C2" s="1">
        <v>2115365</v>
      </c>
      <c r="D2" s="4">
        <v>-2.6757080000000002</v>
      </c>
      <c r="E2" s="4">
        <v>1.3378540000000001</v>
      </c>
      <c r="F2" s="4">
        <f t="shared" ref="F2:F22" si="0">D2/$C2*10^6</f>
        <v>-1.2648918744519269</v>
      </c>
      <c r="G2" s="4">
        <f t="shared" ref="G2:G22" si="1">E2/$C2*10^6</f>
        <v>0.63244593722596343</v>
      </c>
    </row>
    <row r="3" spans="1:7" x14ac:dyDescent="0.2">
      <c r="A3" t="s">
        <v>9</v>
      </c>
      <c r="B3" t="s">
        <v>8</v>
      </c>
      <c r="C3" s="1">
        <v>88788.78618851112</v>
      </c>
      <c r="D3" s="4">
        <v>-3.9563876249569183E-2</v>
      </c>
      <c r="E3" s="4">
        <v>3.9563876249569183E-2</v>
      </c>
      <c r="F3" s="4">
        <f t="shared" si="0"/>
        <v>-0.44559541748402209</v>
      </c>
      <c r="G3" s="4">
        <f t="shared" si="1"/>
        <v>0.44559541748402209</v>
      </c>
    </row>
    <row r="4" spans="1:7" x14ac:dyDescent="0.2">
      <c r="A4" t="s">
        <v>10</v>
      </c>
      <c r="B4" t="s">
        <v>8</v>
      </c>
      <c r="C4" s="1">
        <v>303950</v>
      </c>
      <c r="D4" s="4">
        <v>-0.33247500000000002</v>
      </c>
      <c r="E4" s="4" t="s">
        <v>11</v>
      </c>
      <c r="F4" s="4">
        <f t="shared" si="0"/>
        <v>-1.0938476723145254</v>
      </c>
      <c r="G4" s="4" t="s">
        <v>11</v>
      </c>
    </row>
    <row r="5" spans="1:7" x14ac:dyDescent="0.2">
      <c r="A5" t="s">
        <v>12</v>
      </c>
      <c r="B5" t="s">
        <v>8</v>
      </c>
      <c r="C5" s="1">
        <v>281631</v>
      </c>
      <c r="D5" s="4">
        <v>-0.79618599999999995</v>
      </c>
      <c r="E5" s="4" t="s">
        <v>11</v>
      </c>
      <c r="F5" s="4">
        <f t="shared" si="0"/>
        <v>-2.827053839953698</v>
      </c>
      <c r="G5" s="4" t="s">
        <v>11</v>
      </c>
    </row>
    <row r="6" spans="1:7" x14ac:dyDescent="0.2">
      <c r="A6" t="s">
        <v>13</v>
      </c>
      <c r="B6" t="s">
        <v>8</v>
      </c>
      <c r="C6" s="1">
        <v>714773.19526440604</v>
      </c>
      <c r="D6" s="4">
        <v>-0.39014100000000002</v>
      </c>
      <c r="E6" s="4">
        <v>0.39014100000000002</v>
      </c>
      <c r="F6" s="4">
        <f t="shared" si="0"/>
        <v>-0.54582488904844928</v>
      </c>
      <c r="G6" s="4">
        <f t="shared" si="1"/>
        <v>0.54582488904844928</v>
      </c>
    </row>
    <row r="7" spans="1:7" x14ac:dyDescent="0.2">
      <c r="A7" t="s">
        <v>14</v>
      </c>
      <c r="B7" t="s">
        <v>8</v>
      </c>
      <c r="C7" s="1">
        <v>3371234.6100606001</v>
      </c>
      <c r="D7" s="4">
        <v>-22.429110372999997</v>
      </c>
      <c r="E7" s="4">
        <v>22.429110372999997</v>
      </c>
      <c r="F7" s="4">
        <f t="shared" si="0"/>
        <v>-6.6530849873414235</v>
      </c>
      <c r="G7" s="4">
        <f t="shared" si="1"/>
        <v>6.6530849873414235</v>
      </c>
    </row>
    <row r="8" spans="1:7" x14ac:dyDescent="0.2">
      <c r="A8" t="s">
        <v>15</v>
      </c>
      <c r="B8" t="s">
        <v>8</v>
      </c>
      <c r="C8" s="1">
        <v>987079.00000000012</v>
      </c>
      <c r="D8" s="4">
        <v>-0.51086299999999996</v>
      </c>
      <c r="E8" s="4">
        <v>0.372807</v>
      </c>
      <c r="F8" s="4">
        <f t="shared" si="0"/>
        <v>-0.51755026699990569</v>
      </c>
      <c r="G8" s="4">
        <f t="shared" si="1"/>
        <v>0.37768709495389924</v>
      </c>
    </row>
    <row r="9" spans="1:7" x14ac:dyDescent="0.2">
      <c r="A9" t="s">
        <v>16</v>
      </c>
      <c r="B9" t="s">
        <v>8</v>
      </c>
      <c r="C9" s="1">
        <v>3683413.9999999995</v>
      </c>
      <c r="D9" s="4">
        <v>-0.27255635713910398</v>
      </c>
      <c r="E9" s="4">
        <v>0.75</v>
      </c>
      <c r="F9" s="4">
        <f t="shared" si="0"/>
        <v>-7.3995580496545879E-2</v>
      </c>
      <c r="G9" s="4">
        <f t="shared" si="1"/>
        <v>0.20361545023176872</v>
      </c>
    </row>
    <row r="10" spans="1:7" x14ac:dyDescent="0.2">
      <c r="A10" t="s">
        <v>17</v>
      </c>
      <c r="B10" t="s">
        <v>8</v>
      </c>
      <c r="C10" s="1">
        <v>3013958.571262897</v>
      </c>
      <c r="D10" s="4">
        <v>-71.650000000000006</v>
      </c>
      <c r="E10" s="4">
        <v>71.650000000000006</v>
      </c>
      <c r="F10" s="4">
        <f t="shared" si="0"/>
        <v>-23.772722254101026</v>
      </c>
      <c r="G10" s="4">
        <f t="shared" si="1"/>
        <v>23.772722254101026</v>
      </c>
    </row>
    <row r="11" spans="1:7" x14ac:dyDescent="0.2">
      <c r="A11" t="s">
        <v>18</v>
      </c>
      <c r="B11" t="s">
        <v>8</v>
      </c>
      <c r="C11" s="1">
        <v>1308734</v>
      </c>
      <c r="D11" s="4">
        <v>-2.4074070000000001</v>
      </c>
      <c r="E11" s="4">
        <v>2.4074070000000001</v>
      </c>
      <c r="F11" s="4">
        <f t="shared" si="0"/>
        <v>-1.8394929756543346</v>
      </c>
      <c r="G11" s="4">
        <f t="shared" si="1"/>
        <v>1.8394929756543346</v>
      </c>
    </row>
    <row r="12" spans="1:7" x14ac:dyDescent="0.2">
      <c r="A12" t="s">
        <v>19</v>
      </c>
      <c r="B12" t="s">
        <v>8</v>
      </c>
      <c r="C12" s="1">
        <v>586739</v>
      </c>
      <c r="D12" s="4">
        <v>-0.18</v>
      </c>
      <c r="E12" s="4">
        <v>0.18</v>
      </c>
      <c r="F12" s="4">
        <f t="shared" si="0"/>
        <v>-0.3067803571945959</v>
      </c>
      <c r="G12" s="4">
        <f t="shared" si="1"/>
        <v>0.3067803571945959</v>
      </c>
    </row>
    <row r="13" spans="1:7" x14ac:dyDescent="0.2">
      <c r="A13" t="s">
        <v>20</v>
      </c>
      <c r="B13" t="s">
        <v>8</v>
      </c>
      <c r="C13" s="1">
        <v>2148256.0000000005</v>
      </c>
      <c r="D13" s="4">
        <v>-0.66933999999999994</v>
      </c>
      <c r="E13" s="4">
        <v>0.66933999999999994</v>
      </c>
      <c r="F13" s="4">
        <f t="shared" si="0"/>
        <v>-0.31157366719795021</v>
      </c>
      <c r="G13" s="4">
        <f t="shared" si="1"/>
        <v>0.31157366719795021</v>
      </c>
    </row>
    <row r="14" spans="1:7" x14ac:dyDescent="0.2">
      <c r="A14" t="s">
        <v>21</v>
      </c>
      <c r="B14" t="s">
        <v>22</v>
      </c>
      <c r="C14" s="1">
        <v>1429373</v>
      </c>
      <c r="D14" s="4">
        <v>-0.49177997527812117</v>
      </c>
      <c r="E14" s="4" t="s">
        <v>11</v>
      </c>
      <c r="F14" s="4">
        <f t="shared" si="0"/>
        <v>-0.34405293459308467</v>
      </c>
      <c r="G14" s="4" t="s">
        <v>11</v>
      </c>
    </row>
    <row r="15" spans="1:7" x14ac:dyDescent="0.2">
      <c r="A15" t="s">
        <v>23</v>
      </c>
      <c r="B15" t="s">
        <v>22</v>
      </c>
      <c r="C15" s="1">
        <v>519486</v>
      </c>
      <c r="D15" s="4">
        <v>-9.6512000000000001E-2</v>
      </c>
      <c r="E15" s="4">
        <v>5.7803E-2</v>
      </c>
      <c r="F15" s="4">
        <f t="shared" si="0"/>
        <v>-0.1857836399825982</v>
      </c>
      <c r="G15" s="4">
        <f t="shared" si="1"/>
        <v>0.11126960110570834</v>
      </c>
    </row>
    <row r="16" spans="1:7" x14ac:dyDescent="0.2">
      <c r="A16" t="s">
        <v>24</v>
      </c>
      <c r="B16" t="s">
        <v>22</v>
      </c>
      <c r="C16" s="1">
        <v>1917877</v>
      </c>
      <c r="D16" s="4">
        <v>-13.490219999999999</v>
      </c>
      <c r="E16" s="4">
        <v>13.490219999999999</v>
      </c>
      <c r="F16" s="4">
        <f t="shared" si="0"/>
        <v>-7.0339338758429237</v>
      </c>
      <c r="G16" s="4">
        <f t="shared" si="1"/>
        <v>7.0339338758429237</v>
      </c>
    </row>
    <row r="17" spans="1:7" x14ac:dyDescent="0.2">
      <c r="A17" t="s">
        <v>25</v>
      </c>
      <c r="B17" t="s">
        <v>22</v>
      </c>
      <c r="C17" s="1">
        <v>896357</v>
      </c>
      <c r="D17" s="4">
        <v>-0.94740999999999997</v>
      </c>
      <c r="E17" s="4">
        <v>0.94740999999999997</v>
      </c>
      <c r="F17" s="4">
        <f t="shared" si="0"/>
        <v>-1.0569561011962867</v>
      </c>
      <c r="G17" s="4">
        <f t="shared" si="1"/>
        <v>1.0569561011962867</v>
      </c>
    </row>
    <row r="18" spans="1:7" x14ac:dyDescent="0.2">
      <c r="A18" t="s">
        <v>26</v>
      </c>
      <c r="B18" t="s">
        <v>22</v>
      </c>
      <c r="C18" s="1">
        <v>1078156</v>
      </c>
      <c r="D18" s="4">
        <v>-10.6268228930996</v>
      </c>
      <c r="E18" s="4">
        <v>5.4268880090498</v>
      </c>
      <c r="F18" s="4">
        <f t="shared" si="0"/>
        <v>-9.8564798536571701</v>
      </c>
      <c r="G18" s="4">
        <f t="shared" si="1"/>
        <v>5.0334905236809888</v>
      </c>
    </row>
    <row r="19" spans="1:7" x14ac:dyDescent="0.2">
      <c r="A19" t="s">
        <v>23</v>
      </c>
      <c r="B19" t="s">
        <v>27</v>
      </c>
      <c r="C19" s="1">
        <v>519486</v>
      </c>
      <c r="D19" s="4">
        <v>-0.156527</v>
      </c>
      <c r="E19" s="4">
        <v>8.4442000000000003E-2</v>
      </c>
      <c r="F19" s="4">
        <f t="shared" si="0"/>
        <v>-0.30131129616582547</v>
      </c>
      <c r="G19" s="4">
        <f t="shared" si="1"/>
        <v>0.16254913510662464</v>
      </c>
    </row>
    <row r="20" spans="1:7" x14ac:dyDescent="0.2">
      <c r="A20" t="s">
        <v>24</v>
      </c>
      <c r="B20" t="s">
        <v>27</v>
      </c>
      <c r="C20" s="1">
        <v>1917877</v>
      </c>
      <c r="D20" s="4">
        <v>-10.96416</v>
      </c>
      <c r="E20" s="4">
        <v>10.96416</v>
      </c>
      <c r="F20" s="4">
        <f t="shared" si="0"/>
        <v>-5.7168212560033833</v>
      </c>
      <c r="G20" s="4">
        <f t="shared" si="1"/>
        <v>5.7168212560033833</v>
      </c>
    </row>
    <row r="21" spans="1:7" x14ac:dyDescent="0.2">
      <c r="A21" t="s">
        <v>25</v>
      </c>
      <c r="B21" t="s">
        <v>27</v>
      </c>
      <c r="C21" s="1">
        <v>896357</v>
      </c>
      <c r="D21" s="4">
        <v>-0.80289900000000003</v>
      </c>
      <c r="E21" s="4">
        <v>0.80289900000000003</v>
      </c>
      <c r="F21" s="4">
        <f t="shared" si="0"/>
        <v>-0.89573573921997607</v>
      </c>
      <c r="G21" s="4">
        <f t="shared" si="1"/>
        <v>0.89573573921997607</v>
      </c>
    </row>
    <row r="22" spans="1:7" x14ac:dyDescent="0.2">
      <c r="A22" t="s">
        <v>26</v>
      </c>
      <c r="B22" t="s">
        <v>27</v>
      </c>
      <c r="C22" s="1">
        <v>1078156</v>
      </c>
      <c r="D22" s="4">
        <v>-15.925324891553988</v>
      </c>
      <c r="E22" s="4">
        <v>14.579343480259753</v>
      </c>
      <c r="F22" s="4">
        <f t="shared" si="0"/>
        <v>-14.770891124803819</v>
      </c>
      <c r="G22" s="4">
        <f t="shared" si="1"/>
        <v>13.522480494714822</v>
      </c>
    </row>
    <row r="23" spans="1:7" x14ac:dyDescent="0.2">
      <c r="A23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25" x14ac:dyDescent="0.2"/>
  <cols>
    <col min="2" max="2" width="15.875" bestFit="1" customWidth="1"/>
    <col min="3" max="3" width="33.125" bestFit="1" customWidth="1"/>
    <col min="4" max="4" width="34.625" bestFit="1" customWidth="1"/>
  </cols>
  <sheetData>
    <row r="1" spans="1:4" ht="28.5" x14ac:dyDescent="0.2">
      <c r="A1" s="2" t="s">
        <v>0</v>
      </c>
      <c r="B1" s="2" t="s">
        <v>2</v>
      </c>
      <c r="C1" s="2" t="s">
        <v>29</v>
      </c>
      <c r="D1" s="2" t="s">
        <v>30</v>
      </c>
    </row>
    <row r="2" spans="1:4" x14ac:dyDescent="0.2">
      <c r="A2" t="s">
        <v>31</v>
      </c>
      <c r="B2" s="1">
        <v>1429373</v>
      </c>
      <c r="C2" s="4">
        <v>-1.3078259999999999</v>
      </c>
      <c r="D2" s="4">
        <f t="shared" ref="D2:D17" si="0">C2/B2*10^6</f>
        <v>-0.91496481324328915</v>
      </c>
    </row>
    <row r="3" spans="1:4" x14ac:dyDescent="0.2">
      <c r="A3" t="s">
        <v>7</v>
      </c>
      <c r="B3" s="1">
        <v>2115365</v>
      </c>
      <c r="C3" s="4">
        <v>-0.63146036868970656</v>
      </c>
      <c r="D3" s="4">
        <f t="shared" si="0"/>
        <v>-0.29851130593997088</v>
      </c>
    </row>
    <row r="4" spans="1:4" x14ac:dyDescent="0.2">
      <c r="A4" t="s">
        <v>23</v>
      </c>
      <c r="B4" s="1">
        <v>519486</v>
      </c>
      <c r="C4" s="4">
        <v>-0.381164</v>
      </c>
      <c r="D4" s="4">
        <f t="shared" si="0"/>
        <v>-0.73373295911728131</v>
      </c>
    </row>
    <row r="5" spans="1:4" x14ac:dyDescent="0.2">
      <c r="A5" t="s">
        <v>9</v>
      </c>
      <c r="B5" s="1">
        <v>88788.78618851112</v>
      </c>
      <c r="C5" s="4">
        <v>-2.3036943382675576E-2</v>
      </c>
      <c r="D5" s="4">
        <f t="shared" si="0"/>
        <v>-0.25945780285547432</v>
      </c>
    </row>
    <row r="6" spans="1:4" x14ac:dyDescent="0.2">
      <c r="A6" t="s">
        <v>24</v>
      </c>
      <c r="B6" s="1">
        <v>1917877</v>
      </c>
      <c r="C6" s="4">
        <v>-1.720337</v>
      </c>
      <c r="D6" s="4">
        <f t="shared" si="0"/>
        <v>-0.89700069399653881</v>
      </c>
    </row>
    <row r="7" spans="1:4" x14ac:dyDescent="0.2">
      <c r="A7" t="s">
        <v>32</v>
      </c>
      <c r="B7" s="1">
        <v>303950</v>
      </c>
      <c r="C7" s="4">
        <v>-3.9342000000000002E-2</v>
      </c>
      <c r="D7" s="4">
        <f t="shared" si="0"/>
        <v>-0.12943576246093108</v>
      </c>
    </row>
    <row r="8" spans="1:4" x14ac:dyDescent="0.2">
      <c r="A8" t="s">
        <v>33</v>
      </c>
      <c r="B8" s="1">
        <v>281631</v>
      </c>
      <c r="C8" s="4">
        <v>-7.2679999999999995E-2</v>
      </c>
      <c r="D8" s="4">
        <f t="shared" si="0"/>
        <v>-0.25806818141468801</v>
      </c>
    </row>
    <row r="9" spans="1:4" x14ac:dyDescent="0.2">
      <c r="A9" t="s">
        <v>25</v>
      </c>
      <c r="B9" s="1">
        <v>896357</v>
      </c>
      <c r="C9" s="4">
        <v>-0.625</v>
      </c>
      <c r="D9" s="4">
        <f t="shared" si="0"/>
        <v>-0.69726682560631525</v>
      </c>
    </row>
    <row r="10" spans="1:4" x14ac:dyDescent="0.2">
      <c r="A10" t="s">
        <v>26</v>
      </c>
      <c r="B10" s="1">
        <v>1078156</v>
      </c>
      <c r="C10" s="4">
        <v>-0.89558173076923098</v>
      </c>
      <c r="D10" s="4">
        <f t="shared" si="0"/>
        <v>-0.83066061939944769</v>
      </c>
    </row>
    <row r="11" spans="1:4" x14ac:dyDescent="0.2">
      <c r="A11" t="s">
        <v>13</v>
      </c>
      <c r="B11" s="1">
        <v>714773.19526440604</v>
      </c>
      <c r="C11" s="4">
        <v>-0.54719700000000004</v>
      </c>
      <c r="D11" s="4">
        <f t="shared" si="0"/>
        <v>-0.76555333023866845</v>
      </c>
    </row>
    <row r="12" spans="1:4" x14ac:dyDescent="0.2">
      <c r="A12" t="s">
        <v>14</v>
      </c>
      <c r="B12" s="1">
        <v>3371234.6100606001</v>
      </c>
      <c r="C12" s="4">
        <v>-3.0249999999999999</v>
      </c>
      <c r="D12" s="4">
        <f t="shared" si="0"/>
        <v>-0.8972973850507614</v>
      </c>
    </row>
    <row r="13" spans="1:4" x14ac:dyDescent="0.2">
      <c r="A13" t="s">
        <v>15</v>
      </c>
      <c r="B13" s="1">
        <v>987079.00000000012</v>
      </c>
      <c r="C13" s="4">
        <v>-1.5798909999999999</v>
      </c>
      <c r="D13" s="4">
        <f t="shared" si="0"/>
        <v>-1.6005719906917275</v>
      </c>
    </row>
    <row r="14" spans="1:4" x14ac:dyDescent="0.2">
      <c r="A14" t="s">
        <v>16</v>
      </c>
      <c r="B14" s="1">
        <v>3683413.9999999995</v>
      </c>
      <c r="C14" s="4">
        <v>-0.85812365353044995</v>
      </c>
      <c r="D14" s="4">
        <f t="shared" si="0"/>
        <v>-0.23296964542417714</v>
      </c>
    </row>
    <row r="15" spans="1:4" x14ac:dyDescent="0.2">
      <c r="A15" t="s">
        <v>17</v>
      </c>
      <c r="B15" s="1">
        <v>3013958.571262897</v>
      </c>
      <c r="C15" s="4">
        <v>-2.702769</v>
      </c>
      <c r="D15" s="4">
        <f t="shared" si="0"/>
        <v>-0.8967505478575627</v>
      </c>
    </row>
    <row r="16" spans="1:4" x14ac:dyDescent="0.2">
      <c r="A16" t="s">
        <v>34</v>
      </c>
      <c r="B16" s="1">
        <v>1308734</v>
      </c>
      <c r="C16" s="4" t="s">
        <v>11</v>
      </c>
      <c r="D16" s="4" t="s">
        <v>11</v>
      </c>
    </row>
    <row r="17" spans="1:4" x14ac:dyDescent="0.2">
      <c r="A17" t="s">
        <v>19</v>
      </c>
      <c r="B17" s="1">
        <v>586739</v>
      </c>
      <c r="C17" s="4">
        <v>-1.1999999999999999E-3</v>
      </c>
      <c r="D17" s="4">
        <f t="shared" si="0"/>
        <v>-2.0452023812973057E-3</v>
      </c>
    </row>
    <row r="18" spans="1:4" x14ac:dyDescent="0.2">
      <c r="A18" t="s">
        <v>35</v>
      </c>
      <c r="B18" s="1">
        <v>2148256.0000000005</v>
      </c>
      <c r="C18" s="4" t="s">
        <v>11</v>
      </c>
      <c r="D18" s="4" t="s">
        <v>11</v>
      </c>
    </row>
    <row r="19" spans="1:4" x14ac:dyDescent="0.2">
      <c r="A19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4.25" x14ac:dyDescent="0.2"/>
  <cols>
    <col min="2" max="2" width="20.875" bestFit="1" customWidth="1"/>
    <col min="3" max="3" width="14.375" bestFit="1" customWidth="1"/>
    <col min="4" max="4" width="20.5" bestFit="1" customWidth="1"/>
    <col min="5" max="5" width="31.375" bestFit="1" customWidth="1"/>
  </cols>
  <sheetData>
    <row r="1" spans="1:5" ht="28.5" x14ac:dyDescent="0.2">
      <c r="A1" s="2" t="s">
        <v>0</v>
      </c>
      <c r="B1" s="2" t="s">
        <v>37</v>
      </c>
      <c r="C1" s="2" t="s">
        <v>38</v>
      </c>
      <c r="D1" s="2" t="s">
        <v>39</v>
      </c>
      <c r="E1" s="2" t="s">
        <v>40</v>
      </c>
    </row>
    <row r="2" spans="1:5" x14ac:dyDescent="0.2">
      <c r="A2" t="s">
        <v>9</v>
      </c>
      <c r="B2" s="1">
        <v>22171.072272392914</v>
      </c>
      <c r="C2" s="1">
        <v>512.05183349999993</v>
      </c>
      <c r="D2" s="3">
        <v>-1.3718018387190968E-5</v>
      </c>
      <c r="E2" s="3">
        <f t="shared" ref="E2:E7" si="0">D2*($C2/10^3)/$B2*10^6</f>
        <v>-3.1682439084799904E-4</v>
      </c>
    </row>
    <row r="3" spans="1:5" x14ac:dyDescent="0.2">
      <c r="A3" t="s">
        <v>24</v>
      </c>
      <c r="B3" s="1">
        <v>1182708</v>
      </c>
      <c r="C3" s="1">
        <v>30199</v>
      </c>
      <c r="D3" s="3">
        <v>-1.4430000000000001E-3</v>
      </c>
      <c r="E3" s="3">
        <f t="shared" si="0"/>
        <v>-3.6845237370509043E-2</v>
      </c>
    </row>
    <row r="4" spans="1:5" x14ac:dyDescent="0.2">
      <c r="A4" t="s">
        <v>14</v>
      </c>
      <c r="B4" s="1">
        <v>3847902.6568399095</v>
      </c>
      <c r="C4" s="1">
        <v>95000.597596332402</v>
      </c>
      <c r="D4" s="3">
        <v>-1.1166000000000001E-2</v>
      </c>
      <c r="E4" s="3">
        <f t="shared" si="0"/>
        <v>-0.2756765873157016</v>
      </c>
    </row>
    <row r="5" spans="1:5" x14ac:dyDescent="0.2">
      <c r="A5" t="s">
        <v>15</v>
      </c>
      <c r="B5" s="1">
        <v>723114</v>
      </c>
      <c r="C5" s="1">
        <v>16885</v>
      </c>
      <c r="D5" s="3">
        <v>-1.5610000000000001E-3</v>
      </c>
      <c r="E5" s="3">
        <f t="shared" si="0"/>
        <v>-3.6449971926971407E-2</v>
      </c>
    </row>
    <row r="6" spans="1:5" x14ac:dyDescent="0.2">
      <c r="A6" t="s">
        <v>16</v>
      </c>
      <c r="B6" s="1">
        <v>5672285</v>
      </c>
      <c r="C6" s="1">
        <v>109476.0383404559</v>
      </c>
      <c r="D6" s="3">
        <v>-1.0081537385930601E-3</v>
      </c>
      <c r="E6" s="3">
        <f t="shared" si="0"/>
        <v>-1.9457533840293251E-2</v>
      </c>
    </row>
    <row r="7" spans="1:5" x14ac:dyDescent="0.2">
      <c r="A7" t="s">
        <v>17</v>
      </c>
      <c r="B7" s="1">
        <v>3015458.1128859455</v>
      </c>
      <c r="C7" s="1">
        <v>77905.666666666701</v>
      </c>
      <c r="D7" s="3">
        <v>-1.4E-3</v>
      </c>
      <c r="E7" s="3">
        <f t="shared" si="0"/>
        <v>-3.6169606491051498E-2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>Outcomes and Customer Engagement</TermName>
          <TermId>b01232e5-b09e-41f2-ba45-30ed0119ae0f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Asset xmlns="7041854e-4853-44f9-9e63-23b7acad5461">Standard</Asset>
    <TaxCatchAll xmlns="7041854e-4853-44f9-9e63-23b7acad5461">
      <Value>21</Value>
      <Value>1788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 - Excel" ma:contentTypeID="0x010100573134B1BDBFC74F8C2DBF70E4CDEAD4010018C0A90BB66BE948B41FC64D83DA26C6" ma:contentTypeVersion="74" ma:contentTypeDescription="" ma:contentTypeScope="" ma:versionID="1f35c57fac4ef2ea43e10371038c60f0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5ea400d5ff1d9068609f79965536356b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 Type" ma:default="Standard" ma:description="Standard - Information that does not contain sensitive or personal data.&#10;Sensitive personal data - Information that contains sensitive personal data.&#10;Sensitive commercial data - Information that is sensitive but does NOT contain personal data." ma:format="RadioButtons" ma:internalName="Asset">
      <xsd:simpleType>
        <xsd:restriction base="dms:Choice">
          <xsd:enumeration value="Standard"/>
          <xsd:enumeration value="Sensitive personal data"/>
          <xsd:enumeration value="Sensitive commercial dat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0e5cfab-624c-4e44-8ff4-7cd112c8ab77" ContentTypeId="0x010100573134B1BDBFC74F8C2DBF70E4CDEAD4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1280A-252F-493D-870F-32A59C3F6E2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7041854e-4853-44f9-9e63-23b7acad546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F64005-FA4D-49D3-95CB-F60A10DD4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7E432B-6D4D-4BD5-AB54-9AFBFD28FD6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3088D5E-DBA4-4137-9267-C169688269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Quality Contacts</vt:lpstr>
      <vt:lpstr>Unplanned Outage</vt:lpstr>
      <vt:lpstr>Sewer Blockages</vt:lpstr>
    </vt:vector>
  </TitlesOfParts>
  <Manager/>
  <Company>Ofwat - 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Trtik</dc:creator>
  <cp:keywords/>
  <dc:description/>
  <cp:lastModifiedBy>Dylan Spedding</cp:lastModifiedBy>
  <cp:revision/>
  <dcterms:created xsi:type="dcterms:W3CDTF">2019-07-30T13:05:41Z</dcterms:created>
  <dcterms:modified xsi:type="dcterms:W3CDTF">2019-08-05T09:56:10Z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0x010100573134B1BDBFC74F8C2DBF70E4CDEAD4010018C0A90BB66BE948B41FC64D83DA26C6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Stakeholder 3">
    <vt:lpwstr/>
  </property>
  <property fmtid="{D5CDD505-2E9C-101B-9397-08002B2CF9AE}" pid="10" name="Project Code">
    <vt:lpwstr>1788;#Outcomes and Customer Engagement|b01232e5-b09e-41f2-ba45-30ed0119ae0f</vt:lpwstr>
  </property>
  <property fmtid="{D5CDD505-2E9C-101B-9397-08002B2CF9AE}" pid="11" name="Stakeholder">
    <vt:lpwstr/>
  </property>
  <property fmtid="{D5CDD505-2E9C-101B-9397-08002B2CF9AE}" pid="12" name="Security Classification">
    <vt:lpwstr>21;#OFFICIAL|c2540f30-f875-494b-a43f-ebfb5017a6ad</vt:lpwstr>
  </property>
</Properties>
</file>