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FOI bulk supply register\Bulk supply 2019-20\"/>
    </mc:Choice>
  </mc:AlternateContent>
  <bookViews>
    <workbookView xWindow="0" yWindow="0" windowWidth="28800" windowHeight="11134"/>
  </bookViews>
  <sheets>
    <sheet name="Bulk supply water" sheetId="3" r:id="rId1"/>
    <sheet name="Bulk supply sewerage" sheetId="5" r:id="rId2"/>
  </sheets>
  <externalReferences>
    <externalReference r:id="rId3"/>
    <externalReference r:id="rId4"/>
    <externalReference r:id="rId5"/>
    <externalReference r:id="rId6"/>
  </externalReferences>
  <definedNames>
    <definedName name="Aprropriate_tariff" localSheetId="1">#REF!</definedName>
    <definedName name="Aprropriate_tariff">#REF!</definedName>
    <definedName name="Charged_current">OFFSET('[1]Formatted report Current'!$D$1,1,0,COUNTA('[1]Formatted report Current'!$D$1:$D$65536),1)</definedName>
    <definedName name="Empty_current">OFFSET('[1]Formatted report Current'!$F$1,1,0,COUNTA('[1]Formatted report Current'!$F$1:$F$65536),1)</definedName>
    <definedName name="File25">[2]Filters!$F$2</definedName>
    <definedName name="File35">[2]Filters!$F$3</definedName>
    <definedName name="File36">[2]Filters!$F$4</definedName>
    <definedName name="File45">[2]Filters!$F$5</definedName>
    <definedName name="File55">[2]Filters!$F$6</definedName>
    <definedName name="File65">[2]Filters!$F$7</definedName>
    <definedName name="File75">[2]Filters!$F$8</definedName>
    <definedName name="File76">[2]Filters!$F$9</definedName>
    <definedName name="File85">[2]Filters!$F$10</definedName>
    <definedName name="June_return_reference">OFFSET('[1]Formatted report Current'!$C$1,1,0,COUNTA('[1]Formatted report Current'!$C$1:$C$65536),1)</definedName>
    <definedName name="june_return_table_lookup">OFFSET('[1]June Return Allocation'!$B$1,0,0,COUNTA('[1]June Return Allocation'!$A$1:$A$65536),3)</definedName>
    <definedName name="Lu_water_adj">OFFSET('[3]LU water volume adj'!$A$1,0,0,COUNTA('[3]LU water volume adj'!$A$1:$A$65536),COUNTA('[3]LU water volume adj'!$A$1:$IV$1))</definedName>
    <definedName name="LU_water_charges">OFFSET([3]LU_Water_charges_summary!$A$1,0,0,COUNTA([3]LU_Water_charges_summary!$A$1:$A$65536),COUNTA([3]LU_Water_charges_summary!$A$1:$IV$1))</definedName>
    <definedName name="_xlnm.Print_Area" localSheetId="1">'Bulk supply sewerage'!$B$2:$R$30</definedName>
    <definedName name="_xlnm.Print_Area" localSheetId="0">'Bulk supply water'!$B$2:$AA$33</definedName>
    <definedName name="Property_data_sewerage">OFFSET([1]Property_data_sewerage!$B$2,0,0,COUNTA([1]Property_data_sewerage!$B$1:$B$65536),COUNTA([1]Property_data_sewerage!$A$2:$IV$2))</definedName>
    <definedName name="Property_data_water">OFFSET([1]Property_data_water!$B$2,0,0,COUNTA([1]Property_data_water!$B$1:$B$65536),COUNTA([1]Property_data_water!$A$2:$IV$2))</definedName>
    <definedName name="SEWERAGE" localSheetId="1">#REF!</definedName>
    <definedName name="SEWERAGE">#REF!</definedName>
    <definedName name="SRATS">[4]Sheet1!$A$1:$T$3757</definedName>
    <definedName name="SWHD_increase_0708" localSheetId="1">#REF!</definedName>
    <definedName name="SWHD_increase_0708">#REF!</definedName>
    <definedName name="SWHD_increase_0809" localSheetId="1">#REF!</definedName>
    <definedName name="SWHD_increase_0809">#REF!</definedName>
    <definedName name="SWHD_increase_0910" localSheetId="1">#REF!</definedName>
    <definedName name="SWHD_increase_0910">#REF!</definedName>
    <definedName name="TE_Load_change_0708" localSheetId="1">#REF!</definedName>
    <definedName name="TE_Load_change_0708">#REF!</definedName>
    <definedName name="TE_Load_change_0809" localSheetId="1">#REF!</definedName>
    <definedName name="TE_Load_change_0809">#REF!</definedName>
    <definedName name="TE_Load_change_0910" localSheetId="1">#REF!</definedName>
    <definedName name="TE_Load_change_0910">#REF!</definedName>
    <definedName name="TE_Volume_change_0708" localSheetId="1">#REF!</definedName>
    <definedName name="TE_Volume_change_0708">#REF!</definedName>
    <definedName name="TE_Volume_change_0809" localSheetId="1">#REF!</definedName>
    <definedName name="TE_Volume_change_0809">#REF!</definedName>
    <definedName name="TE_Volume_change_0910" localSheetId="1">#REF!</definedName>
    <definedName name="TE_Volume_change_0910">#REF!</definedName>
    <definedName name="TRADEFF" localSheetId="1">#REF!</definedName>
    <definedName name="TRADEFF">#REF!</definedName>
    <definedName name="TTR">OFFSET('[1]Current report'!$A$1,0,0,COUNTA('[1]Current report'!$A$1:$A$65536),15)</definedName>
    <definedName name="Volume_change_0708" localSheetId="1">#REF!</definedName>
    <definedName name="Volume_change_0708">#REF!</definedName>
    <definedName name="Volume_change_0809" localSheetId="1">#REF!</definedName>
    <definedName name="Volume_change_0809">#REF!</definedName>
    <definedName name="Volume_change_0910" localSheetId="1">#REF!</definedName>
    <definedName name="Volume_change_0910">#REF!</definedName>
    <definedName name="WATER" localSheetId="1">#REF!</definedName>
    <definedName name="WATER">#REF!</definedName>
    <definedName name="Water_Fixed_charge_increase_0708" localSheetId="1">#REF!</definedName>
    <definedName name="Water_Fixed_charge_increase_0708">#REF!</definedName>
    <definedName name="Water_Fixed_charge_increase_0809" localSheetId="1">#REF!</definedName>
    <definedName name="Water_Fixed_charge_increase_0809">#REF!</definedName>
    <definedName name="Water_Fixed_charge_increase_0910" localSheetId="1">#REF!</definedName>
    <definedName name="Water_Fixed_charge_increase_0910">#REF!</definedName>
    <definedName name="WaterOnly" localSheetId="1">'[2]Chargeable Codes'!#REF!</definedName>
    <definedName name="WaterOnly">'[2]Chargeable Codes'!#REF!</definedName>
    <definedName name="Year">OFFSET([1]Property_data_water!$B$2,0,0,1,COUNTA([1]Property_data_water!$A$2:$IV$2))</definedName>
    <definedName name="Year_sewerage">OFFSET([1]Property_data_sewerage!$B$2,0,0,1,COUNTA([1]Property_data_sewerage!$A$2:$IV$2))</definedName>
    <definedName name="Year_water">OFFSET([1]Property_data_water!$B$2,0,0,1,COUNTA([1]Property_data_water!$A$2:$IV$2))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5" i="3" l="1"/>
  <c r="O24" i="3"/>
  <c r="S25" i="3" l="1"/>
  <c r="S24" i="3"/>
  <c r="N25" i="3"/>
  <c r="N24" i="3"/>
  <c r="I25" i="3"/>
  <c r="I24" i="3"/>
  <c r="S27" i="3" l="1"/>
  <c r="N27" i="3"/>
  <c r="I27" i="3"/>
  <c r="O27" i="3"/>
  <c r="N29" i="5" l="1"/>
  <c r="I29" i="5"/>
  <c r="R15" i="5"/>
  <c r="H15" i="5"/>
  <c r="N15" i="5"/>
  <c r="I15" i="5"/>
  <c r="O31" i="3"/>
  <c r="J31" i="3"/>
  <c r="O15" i="3"/>
  <c r="J15" i="3"/>
  <c r="I15" i="3"/>
  <c r="E15" i="3"/>
  <c r="R29" i="5"/>
  <c r="M29" i="5"/>
  <c r="H29" i="5"/>
  <c r="D29" i="5"/>
  <c r="M15" i="5"/>
  <c r="D15" i="5"/>
  <c r="S31" i="3"/>
  <c r="N31" i="3"/>
  <c r="I31" i="3"/>
  <c r="E31" i="3"/>
  <c r="S15" i="3"/>
  <c r="N15" i="3"/>
</calcChain>
</file>

<file path=xl/sharedStrings.xml><?xml version="1.0" encoding="utf-8"?>
<sst xmlns="http://schemas.openxmlformats.org/spreadsheetml/2006/main" count="355" uniqueCount="102">
  <si>
    <t>Bulk supplies Information</t>
  </si>
  <si>
    <t>Table 1a: Water services received</t>
  </si>
  <si>
    <t>Part A</t>
  </si>
  <si>
    <t>Part B</t>
  </si>
  <si>
    <t>Part C</t>
  </si>
  <si>
    <t>Name of appointee</t>
  </si>
  <si>
    <t>Site supplied</t>
  </si>
  <si>
    <t>Water resource zone supplied</t>
  </si>
  <si>
    <t>Volume received</t>
  </si>
  <si>
    <t>Volumetric charge</t>
  </si>
  <si>
    <t>Standing charge</t>
  </si>
  <si>
    <t>Discount / allowances</t>
  </si>
  <si>
    <t>Charge (actual)</t>
  </si>
  <si>
    <t>Charge (estimate)</t>
  </si>
  <si>
    <t>Charge (forecast)</t>
  </si>
  <si>
    <t>Raw or treated supply</t>
  </si>
  <si>
    <t>Date of agreement</t>
  </si>
  <si>
    <t>Duration of agreement</t>
  </si>
  <si>
    <t>Termination / renewal date</t>
  </si>
  <si>
    <t>Maximum volume received</t>
  </si>
  <si>
    <t>Commentary</t>
  </si>
  <si>
    <t>m³</t>
  </si>
  <si>
    <t>£/m³</t>
  </si>
  <si>
    <t>£</t>
  </si>
  <si>
    <t>dd/mm/yyyy</t>
  </si>
  <si>
    <t>Years</t>
  </si>
  <si>
    <t xml:space="preserve">Total </t>
  </si>
  <si>
    <t>Table 1b: Water services supplied</t>
  </si>
  <si>
    <t>Water resource zone supplying</t>
  </si>
  <si>
    <t>Volume supplied</t>
  </si>
  <si>
    <t>Revenue (actual)</t>
  </si>
  <si>
    <t>Revenue (estimate)</t>
  </si>
  <si>
    <t>Revenue (forecast)</t>
  </si>
  <si>
    <t>Maximum volume supplied</t>
  </si>
  <si>
    <t>Field definitions</t>
  </si>
  <si>
    <t>Part</t>
  </si>
  <si>
    <t>Field</t>
  </si>
  <si>
    <t>Unit</t>
  </si>
  <si>
    <t>Definition</t>
  </si>
  <si>
    <t>A</t>
  </si>
  <si>
    <t>Free text</t>
  </si>
  <si>
    <t>The name of the appointed water company that supplies the water  (in Table 1a) or is supplied with water (in Table 1b).</t>
  </si>
  <si>
    <t>The site which is supplied with water. This will be redacted for publication.</t>
  </si>
  <si>
    <t>Water resouce zone</t>
  </si>
  <si>
    <t>The water resource zone which is supplied by the bulk supply (in Table 1a) or from which the bulk supply originates (in Table 1b). These should be consistent with the current water resources management plan (WRMP).</t>
  </si>
  <si>
    <t>Volume received or supplied</t>
  </si>
  <si>
    <t>The volume received (Table 1a) or supplied (Table 1b), depending on the year this will be an actual, estimated or forecast number. Given as an annual volume in cubic metres (m³). Where no volume is received or supplied enter 0.</t>
  </si>
  <si>
    <t xml:space="preserve">The volumetric charge for the bulk supply, given in £/m³.  Where there is no volumetric charge as part of the agreement enter NA. </t>
  </si>
  <si>
    <t xml:space="preserve">The standing charge for the bulk supply, given in £. Where there is no standing charge as part of the agreement enter NA. </t>
  </si>
  <si>
    <t>Any applicable discounts or allowances, given in £. Where there are no discounts or allowances as part of the agreement enter NA.</t>
  </si>
  <si>
    <t>Revenue or charge</t>
  </si>
  <si>
    <t>Total revenue (Table 1b) or charge (Table 1a) for the bulk supply, given in £ for the relevant year, depending on the year this will be an actual, estimated or forecast number. Where there is no revenue or charge for the year enter 0.</t>
  </si>
  <si>
    <t>B</t>
  </si>
  <si>
    <t xml:space="preserve">Raw or treated </t>
  </si>
  <si>
    <t>"Raw", "Treated"</t>
  </si>
  <si>
    <t>The quality of the water supplied or received defined as treated to drinking water quality (potable water) or raw which is not at a drinking water quality (non-potable)</t>
  </si>
  <si>
    <t>The date the agreement was made, given in dd/mm/yyyy format. Give an approximate year if not known.</t>
  </si>
  <si>
    <t>The agreed duration of the bulk supply, given in years, from the date the transfer commenced. If indefinite state "In perpetuity".</t>
  </si>
  <si>
    <t>The date the agreement is due to terminate or requires renewal, given in dd/mm/yyyy format. If the agreement is "In perpetuity", enter NA.</t>
  </si>
  <si>
    <t>Maximum volume received or supplied</t>
  </si>
  <si>
    <t>Under the agreement, the maximum possible volume agreed to be received or supplied over the year specified. Provided as an annual volume in cubic metres (m³)</t>
  </si>
  <si>
    <t>C</t>
  </si>
  <si>
    <t>Free text to provide commentary on the bulk supply entry. Any irregularities or discrepancies with the information provided should be explained here.</t>
  </si>
  <si>
    <t>Table 2a: Sewerage services received</t>
  </si>
  <si>
    <t>Volume</t>
  </si>
  <si>
    <t>Standing chrage</t>
  </si>
  <si>
    <t>Table 2b: Sewerage services supplied</t>
  </si>
  <si>
    <t>The name of the appointed company that supplies the sewerage services (in Table 1a) or is supplied with sewerage services (in Table 1b).</t>
  </si>
  <si>
    <t>The site which is supplied with sewerage services. This will be redacted for publication.</t>
  </si>
  <si>
    <t>The volume received (Table 2a) or supplied (Table 2b), depending on the year this will be an actual, estimated or forecast number. Provided as an annual volume in cubic metres (m³). Where no volume is received or supplied enter 0.</t>
  </si>
  <si>
    <t>Total revenue (Table 2b) or charge (Table 2a) for the bulk supply, given in £ for the relevant year, depending on the year this will be an actual, estimated or forecast number. Where there is no revenue or charge for the year enter 0.</t>
  </si>
  <si>
    <t>2017-18 (actual)</t>
  </si>
  <si>
    <t>2018-19 (estimate)</t>
  </si>
  <si>
    <t>2019-20 (forecast)</t>
  </si>
  <si>
    <t>Wessex Water</t>
  </si>
  <si>
    <t>Wellington Monument Road, Hemyock, Devon, EX15 - SWTBWE1</t>
  </si>
  <si>
    <t>Zone 1</t>
  </si>
  <si>
    <t>Golf Links Reservoir, Lyme Regis, Dorset, DT7 - SWTBWE2</t>
  </si>
  <si>
    <t>Reciprocal Resilience agreement - SBWBWE2</t>
  </si>
  <si>
    <t>BW has only 1 WRZ</t>
  </si>
  <si>
    <t>Unknown maximum volume supplied</t>
  </si>
  <si>
    <t>Treated</t>
  </si>
  <si>
    <t>Not known</t>
  </si>
  <si>
    <t>In perpetuity</t>
  </si>
  <si>
    <t>05/12/1958 amended in 1963</t>
  </si>
  <si>
    <t>N/A</t>
  </si>
  <si>
    <t>28.08.2013</t>
  </si>
  <si>
    <t>27.08.2038</t>
  </si>
  <si>
    <t>Net zero' flow exchange via Wessex Water's Little Canford WTW</t>
  </si>
  <si>
    <t>Unused for a number of years but maintained in case of emergency</t>
  </si>
  <si>
    <t>No formal agreement in place</t>
  </si>
  <si>
    <t>Wimbleball</t>
  </si>
  <si>
    <t>Standlynch/Whiteparish</t>
  </si>
  <si>
    <t xml:space="preserve">BW had previously advised Ofwat that this supply (previously reported as SBWBWE1) was deregistered as a bulk supply wef 1.1.2016 as it was not being used and as it was being treated as any standard supply to a customer, therefore shouldn’t be classed as a SA or bulk supply. To align reporting across BW and SWW areas it will be reported in future. </t>
  </si>
  <si>
    <t>Crichel/Stubhampton</t>
  </si>
  <si>
    <t>Smeartharpe</t>
  </si>
  <si>
    <t xml:space="preserve">Icosa Water </t>
  </si>
  <si>
    <t>Union Corner, Falmouth</t>
  </si>
  <si>
    <t>20.11.2017</t>
  </si>
  <si>
    <t>Unused for around 30 years but maintained in case of emergency</t>
  </si>
  <si>
    <t>NAV site. No charges raised in 2018/19 pending SWW publishing bulk charges for NAVs. Charges to be raised at the appropriate rate post-publication.  Reported 2019/20 revenue represents total revenue (2018 to 2020) and is currently calculated using standard charges.</t>
  </si>
  <si>
    <t>Nil return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</si>
</sst>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0\)"/>
    <numFmt numFmtId="165" formatCode="0.0000"/>
    <numFmt numFmtId="166" formatCode="dd\ mmm\ yyyy"/>
  </numFmts>
  <fonts count="19">
    <font>
      <sz val="11"/>
      <color theme="1"/>
      <name val="Arial"/>
      <family val="2"/>
    </font>
    <font>
      <sz val="10"/>
      <name val="Arial"/>
      <family val="2"/>
    </font>
    <font>
      <sz val="16"/>
      <color theme="3"/>
      <name val="Franklin Gothic Demi"/>
      <family val="2"/>
      <scheme val="major"/>
    </font>
    <font>
      <b/>
      <sz val="16"/>
      <color indexed="12"/>
      <name val="Arial"/>
      <family val="2"/>
    </font>
    <font>
      <b/>
      <sz val="12"/>
      <color indexed="8"/>
      <name val="Arial"/>
      <family val="2"/>
    </font>
    <font>
      <sz val="14"/>
      <color theme="3"/>
      <name val="Franklin Gothic Demi"/>
      <family val="2"/>
      <scheme val="major"/>
    </font>
    <font>
      <sz val="12"/>
      <color theme="4"/>
      <name val="Franklin Gothic Demi"/>
      <family val="2"/>
      <scheme val="major"/>
    </font>
    <font>
      <sz val="11"/>
      <name val="Arial"/>
      <family val="2"/>
    </font>
    <font>
      <sz val="12"/>
      <color indexed="8"/>
      <name val="Franklin Gothic Demi"/>
      <family val="2"/>
      <scheme val="major"/>
    </font>
    <font>
      <sz val="13"/>
      <color indexed="8"/>
      <name val="Franklin Gothic Demi"/>
      <family val="2"/>
      <scheme val="major"/>
    </font>
    <font>
      <sz val="13"/>
      <color theme="0"/>
      <name val="Franklin Gothic Demi"/>
      <family val="2"/>
      <scheme val="major"/>
    </font>
    <font>
      <sz val="12"/>
      <color theme="0"/>
      <name val="Franklin Gothic Demi"/>
      <family val="2"/>
      <scheme val="major"/>
    </font>
    <font>
      <sz val="12"/>
      <name val="Arial MT"/>
    </font>
    <font>
      <sz val="11"/>
      <color theme="1"/>
      <name val="Arial"/>
      <family val="2"/>
    </font>
    <font>
      <sz val="10"/>
      <color theme="1"/>
      <name val="Arial"/>
      <family val="2"/>
    </font>
    <font>
      <sz val="13"/>
      <name val="Franklin Gothic Demi"/>
      <family val="2"/>
      <scheme val="major"/>
    </font>
    <font>
      <sz val="11"/>
      <color rgb="FFFF0000"/>
      <name val="Arial"/>
      <family val="2"/>
    </font>
    <font>
      <sz val="11"/>
      <color theme="1"/>
      <name val="Calibri"/>
      <family val="2"/>
    </font>
    <font>
      <sz val="11"/>
      <color theme="1"/>
      <name val="Symbol"/>
      <family val="1"/>
      <charset val="2"/>
    </font>
  </fonts>
  <fills count="6">
    <fill>
      <patternFill patternType="none"/>
    </fill>
    <fill>
      <patternFill patternType="gray125"/>
    </fill>
    <fill>
      <patternFill patternType="solid">
        <fgColor rgb="FFE0DCD8"/>
        <bgColor indexed="64"/>
      </patternFill>
    </fill>
    <fill>
      <patternFill patternType="solid">
        <fgColor theme="0"/>
        <bgColor indexed="64"/>
      </patternFill>
    </fill>
    <fill>
      <patternFill patternType="solid">
        <fgColor theme="4"/>
        <bgColor indexed="64"/>
      </patternFill>
    </fill>
    <fill>
      <patternFill patternType="solid">
        <fgColor indexed="9"/>
      </patternFill>
    </fill>
  </fills>
  <borders count="77">
    <border>
      <left/>
      <right/>
      <top/>
      <bottom/>
      <diagonal/>
    </border>
    <border>
      <left style="thin">
        <color theme="5"/>
      </left>
      <right style="thin">
        <color theme="5"/>
      </right>
      <top/>
      <bottom/>
      <diagonal/>
    </border>
    <border>
      <left style="thin">
        <color theme="5"/>
      </left>
      <right style="thin">
        <color theme="5"/>
      </right>
      <top/>
      <bottom style="thin">
        <color theme="5"/>
      </bottom>
      <diagonal/>
    </border>
    <border>
      <left style="thin">
        <color theme="5"/>
      </left>
      <right style="thin">
        <color theme="5"/>
      </right>
      <top style="thin">
        <color theme="5"/>
      </top>
      <bottom style="thin">
        <color theme="5"/>
      </bottom>
      <diagonal/>
    </border>
    <border>
      <left/>
      <right/>
      <top style="thin">
        <color theme="5"/>
      </top>
      <bottom/>
      <diagonal/>
    </border>
    <border>
      <left/>
      <right style="thin">
        <color theme="5"/>
      </right>
      <top/>
      <bottom/>
      <diagonal/>
    </border>
    <border>
      <left style="medium">
        <color indexed="64"/>
      </left>
      <right style="thin">
        <color theme="5"/>
      </right>
      <top style="medium">
        <color indexed="64"/>
      </top>
      <bottom/>
      <diagonal/>
    </border>
    <border>
      <left style="medium">
        <color indexed="64"/>
      </left>
      <right style="thin">
        <color theme="5"/>
      </right>
      <top/>
      <bottom/>
      <diagonal/>
    </border>
    <border>
      <left/>
      <right/>
      <top/>
      <bottom style="medium">
        <color indexed="64"/>
      </bottom>
      <diagonal/>
    </border>
    <border>
      <left/>
      <right style="thin">
        <color theme="5"/>
      </right>
      <top style="medium">
        <color indexed="64"/>
      </top>
      <bottom/>
      <diagonal/>
    </border>
    <border>
      <left style="thin">
        <color theme="5"/>
      </left>
      <right style="medium">
        <color indexed="64"/>
      </right>
      <top style="medium">
        <color indexed="64"/>
      </top>
      <bottom/>
      <diagonal/>
    </border>
    <border>
      <left style="thin">
        <color theme="5"/>
      </left>
      <right style="medium">
        <color indexed="64"/>
      </right>
      <top/>
      <bottom/>
      <diagonal/>
    </border>
    <border>
      <left style="thin">
        <color theme="5"/>
      </left>
      <right style="medium">
        <color indexed="64"/>
      </right>
      <top/>
      <bottom style="thin">
        <color theme="5"/>
      </bottom>
      <diagonal/>
    </border>
    <border>
      <left style="medium">
        <color indexed="64"/>
      </left>
      <right style="thin">
        <color theme="5"/>
      </right>
      <top style="thin">
        <color theme="5"/>
      </top>
      <bottom style="thin">
        <color theme="5"/>
      </bottom>
      <diagonal/>
    </border>
    <border>
      <left style="thin">
        <color theme="5"/>
      </left>
      <right style="medium">
        <color indexed="64"/>
      </right>
      <top style="thin">
        <color theme="5"/>
      </top>
      <bottom style="thin">
        <color theme="5"/>
      </bottom>
      <diagonal/>
    </border>
    <border>
      <left style="medium">
        <color indexed="64"/>
      </left>
      <right/>
      <top style="thin">
        <color theme="5"/>
      </top>
      <bottom/>
      <diagonal/>
    </border>
    <border>
      <left/>
      <right style="medium">
        <color indexed="64"/>
      </right>
      <top style="thin">
        <color theme="5"/>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5"/>
      </left>
      <right style="thin">
        <color theme="5"/>
      </right>
      <top style="medium">
        <color indexed="64"/>
      </top>
      <bottom/>
      <diagonal/>
    </border>
    <border>
      <left style="medium">
        <color indexed="64"/>
      </left>
      <right style="thin">
        <color theme="5"/>
      </right>
      <top/>
      <bottom style="thin">
        <color theme="5"/>
      </bottom>
      <diagonal/>
    </border>
    <border>
      <left/>
      <right style="thin">
        <color theme="5"/>
      </right>
      <top style="thin">
        <color theme="5"/>
      </top>
      <bottom style="thin">
        <color theme="5"/>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theme="5"/>
      </top>
      <bottom style="thin">
        <color theme="5"/>
      </bottom>
      <diagonal/>
    </border>
    <border>
      <left style="medium">
        <color indexed="64"/>
      </left>
      <right style="medium">
        <color indexed="64"/>
      </right>
      <top/>
      <bottom style="medium">
        <color indexed="64"/>
      </bottom>
      <diagonal/>
    </border>
    <border>
      <left style="thin">
        <color theme="5"/>
      </left>
      <right/>
      <top style="thin">
        <color theme="5"/>
      </top>
      <bottom style="thin">
        <color theme="5"/>
      </bottom>
      <diagonal/>
    </border>
    <border>
      <left/>
      <right/>
      <top style="thin">
        <color theme="5"/>
      </top>
      <bottom style="thin">
        <color theme="5"/>
      </bottom>
      <diagonal/>
    </border>
    <border>
      <left/>
      <right style="medium">
        <color indexed="64"/>
      </right>
      <top style="thin">
        <color theme="5"/>
      </top>
      <bottom style="thin">
        <color theme="5"/>
      </bottom>
      <diagonal/>
    </border>
    <border>
      <left style="medium">
        <color indexed="64"/>
      </left>
      <right/>
      <top style="thin">
        <color theme="5"/>
      </top>
      <bottom style="thin">
        <color theme="5"/>
      </bottom>
      <diagonal/>
    </border>
    <border>
      <left style="medium">
        <color indexed="64"/>
      </left>
      <right/>
      <top style="medium">
        <color indexed="64"/>
      </top>
      <bottom/>
      <diagonal/>
    </border>
    <border>
      <left style="medium">
        <color indexed="64"/>
      </left>
      <right/>
      <top/>
      <bottom style="thin">
        <color theme="5"/>
      </bottom>
      <diagonal/>
    </border>
    <border>
      <left style="medium">
        <color indexed="64"/>
      </left>
      <right style="medium">
        <color indexed="64"/>
      </right>
      <top/>
      <bottom style="thin">
        <color theme="5"/>
      </bottom>
      <diagonal/>
    </border>
    <border>
      <left style="thin">
        <color theme="5"/>
      </left>
      <right style="medium">
        <color indexed="64"/>
      </right>
      <top style="thin">
        <color theme="5"/>
      </top>
      <bottom/>
      <diagonal/>
    </border>
    <border>
      <left style="thin">
        <color theme="5"/>
      </left>
      <right style="thin">
        <color theme="5"/>
      </right>
      <top style="thin">
        <color theme="5"/>
      </top>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rgb="FF857362"/>
      </left>
      <right/>
      <top style="thin">
        <color rgb="FF857362"/>
      </top>
      <bottom style="thin">
        <color rgb="FF857362"/>
      </bottom>
      <diagonal/>
    </border>
    <border>
      <left/>
      <right style="thin">
        <color rgb="FF857362"/>
      </right>
      <top style="thin">
        <color rgb="FF857362"/>
      </top>
      <bottom style="thin">
        <color rgb="FF857362"/>
      </bottom>
      <diagonal/>
    </border>
    <border>
      <left style="medium">
        <color indexed="64"/>
      </left>
      <right style="thin">
        <color rgb="FF857362"/>
      </right>
      <top style="medium">
        <color indexed="64"/>
      </top>
      <bottom style="thin">
        <color rgb="FF857362"/>
      </bottom>
      <diagonal/>
    </border>
    <border>
      <left style="thin">
        <color rgb="FF857362"/>
      </left>
      <right style="thin">
        <color rgb="FF857362"/>
      </right>
      <top style="medium">
        <color indexed="64"/>
      </top>
      <bottom style="thin">
        <color rgb="FF857362"/>
      </bottom>
      <diagonal/>
    </border>
    <border>
      <left style="medium">
        <color indexed="64"/>
      </left>
      <right style="thin">
        <color rgb="FF857362"/>
      </right>
      <top style="thin">
        <color rgb="FF857362"/>
      </top>
      <bottom style="thin">
        <color rgb="FF857362"/>
      </bottom>
      <diagonal/>
    </border>
    <border>
      <left style="medium">
        <color indexed="64"/>
      </left>
      <right style="thin">
        <color rgb="FF857362"/>
      </right>
      <top style="thin">
        <color rgb="FF857362"/>
      </top>
      <bottom style="medium">
        <color indexed="64"/>
      </bottom>
      <diagonal/>
    </border>
    <border>
      <left style="medium">
        <color indexed="64"/>
      </left>
      <right style="thin">
        <color theme="5"/>
      </right>
      <top style="medium">
        <color indexed="64"/>
      </top>
      <bottom style="thin">
        <color theme="5"/>
      </bottom>
      <diagonal/>
    </border>
    <border>
      <left style="thin">
        <color theme="5"/>
      </left>
      <right style="thin">
        <color theme="5"/>
      </right>
      <top style="medium">
        <color indexed="64"/>
      </top>
      <bottom style="thin">
        <color theme="5"/>
      </bottom>
      <diagonal/>
    </border>
    <border>
      <left/>
      <right style="medium">
        <color indexed="64"/>
      </right>
      <top style="thin">
        <color rgb="FF857362"/>
      </top>
      <bottom/>
      <diagonal/>
    </border>
    <border>
      <left style="medium">
        <color indexed="64"/>
      </left>
      <right style="thin">
        <color theme="5"/>
      </right>
      <top style="thin">
        <color theme="5"/>
      </top>
      <bottom/>
      <diagonal/>
    </border>
    <border>
      <left style="thin">
        <color theme="5"/>
      </left>
      <right/>
      <top/>
      <bottom/>
      <diagonal/>
    </border>
    <border>
      <left style="thin">
        <color theme="5"/>
      </left>
      <right/>
      <top style="medium">
        <color indexed="64"/>
      </top>
      <bottom/>
      <diagonal/>
    </border>
    <border>
      <left style="thin">
        <color rgb="FF857362"/>
      </left>
      <right style="medium">
        <color indexed="64"/>
      </right>
      <top style="thin">
        <color rgb="FF857362"/>
      </top>
      <bottom style="thin">
        <color rgb="FF857362"/>
      </bottom>
      <diagonal/>
    </border>
    <border>
      <left/>
      <right style="thin">
        <color theme="5"/>
      </right>
      <top style="thin">
        <color theme="5"/>
      </top>
      <bottom/>
      <diagonal/>
    </border>
    <border>
      <left style="medium">
        <color indexed="64"/>
      </left>
      <right/>
      <top style="thin">
        <color rgb="FF857362"/>
      </top>
      <bottom/>
      <diagonal/>
    </border>
    <border>
      <left style="medium">
        <color indexed="64"/>
      </left>
      <right style="medium">
        <color indexed="64"/>
      </right>
      <top style="thin">
        <color rgb="FF857362"/>
      </top>
      <bottom/>
      <diagonal/>
    </border>
    <border>
      <left style="medium">
        <color indexed="64"/>
      </left>
      <right style="medium">
        <color indexed="64"/>
      </right>
      <top style="thin">
        <color theme="5"/>
      </top>
      <bottom/>
      <diagonal/>
    </border>
    <border>
      <left style="thin">
        <color rgb="FF857362"/>
      </left>
      <right style="medium">
        <color indexed="64"/>
      </right>
      <top style="medium">
        <color indexed="64"/>
      </top>
      <bottom style="thin">
        <color rgb="FF857362"/>
      </bottom>
      <diagonal/>
    </border>
    <border>
      <left style="medium">
        <color indexed="64"/>
      </left>
      <right style="thin">
        <color rgb="FF857362"/>
      </right>
      <top style="thin">
        <color rgb="FF857362"/>
      </top>
      <bottom style="thin">
        <color theme="5"/>
      </bottom>
      <diagonal/>
    </border>
    <border>
      <left style="thin">
        <color rgb="FF857362"/>
      </left>
      <right style="thin">
        <color rgb="FF857362"/>
      </right>
      <top style="thin">
        <color rgb="FF857362"/>
      </top>
      <bottom style="thin">
        <color theme="5"/>
      </bottom>
      <diagonal/>
    </border>
    <border>
      <left style="thin">
        <color rgb="FF857362"/>
      </left>
      <right style="medium">
        <color indexed="64"/>
      </right>
      <top style="thin">
        <color rgb="FF857362"/>
      </top>
      <bottom style="thin">
        <color theme="5"/>
      </bottom>
      <diagonal/>
    </border>
    <border>
      <left style="medium">
        <color indexed="64"/>
      </left>
      <right style="thin">
        <color rgb="FF857362"/>
      </right>
      <top style="thin">
        <color rgb="FF857362"/>
      </top>
      <bottom/>
      <diagonal/>
    </border>
    <border>
      <left style="thin">
        <color theme="5"/>
      </left>
      <right/>
      <top style="medium">
        <color indexed="64"/>
      </top>
      <bottom style="thin">
        <color theme="5"/>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857362"/>
      </left>
      <right style="thin">
        <color rgb="FF857362"/>
      </right>
      <top style="thin">
        <color rgb="FF857362"/>
      </top>
      <bottom style="medium">
        <color indexed="64"/>
      </bottom>
      <diagonal/>
    </border>
    <border>
      <left style="thin">
        <color theme="5"/>
      </left>
      <right style="thin">
        <color rgb="FF857362"/>
      </right>
      <top style="thin">
        <color rgb="FF857362"/>
      </top>
      <bottom style="thin">
        <color rgb="FF857362"/>
      </bottom>
      <diagonal/>
    </border>
    <border>
      <left style="thin">
        <color theme="5"/>
      </left>
      <right style="thin">
        <color rgb="FF857362"/>
      </right>
      <top style="thin">
        <color rgb="FF857362"/>
      </top>
      <bottom/>
      <diagonal/>
    </border>
    <border>
      <left style="thin">
        <color rgb="FF857362"/>
      </left>
      <right style="medium">
        <color indexed="64"/>
      </right>
      <top style="thin">
        <color rgb="FF857362"/>
      </top>
      <bottom/>
      <diagonal/>
    </border>
    <border>
      <left style="thin">
        <color theme="5"/>
      </left>
      <right style="medium">
        <color indexed="64"/>
      </right>
      <top style="medium">
        <color indexed="64"/>
      </top>
      <bottom style="thin">
        <color theme="5"/>
      </bottom>
      <diagonal/>
    </border>
    <border>
      <left style="thin">
        <color theme="5"/>
      </left>
      <right style="thin">
        <color theme="5"/>
      </right>
      <top style="thin">
        <color theme="5"/>
      </top>
      <bottom style="thin">
        <color rgb="FF857362"/>
      </bottom>
      <diagonal/>
    </border>
    <border>
      <left style="thin">
        <color theme="5"/>
      </left>
      <right style="medium">
        <color indexed="64"/>
      </right>
      <top style="thin">
        <color theme="5"/>
      </top>
      <bottom style="thin">
        <color rgb="FF857362"/>
      </bottom>
      <diagonal/>
    </border>
    <border>
      <left style="medium">
        <color indexed="64"/>
      </left>
      <right style="thin">
        <color rgb="FF857362"/>
      </right>
      <top style="thin">
        <color theme="5"/>
      </top>
      <bottom style="thin">
        <color rgb="FF857362"/>
      </bottom>
      <diagonal/>
    </border>
    <border>
      <left style="thin">
        <color rgb="FF857362"/>
      </left>
      <right style="thin">
        <color rgb="FF857362"/>
      </right>
      <top style="thin">
        <color indexed="64"/>
      </top>
      <bottom style="thin">
        <color rgb="FF857362"/>
      </bottom>
      <diagonal/>
    </border>
    <border>
      <left style="thin">
        <color rgb="FF857362"/>
      </left>
      <right style="medium">
        <color indexed="64"/>
      </right>
      <top style="thin">
        <color indexed="64"/>
      </top>
      <bottom style="thin">
        <color rgb="FF857362"/>
      </bottom>
      <diagonal/>
    </border>
    <border>
      <left style="thin">
        <color rgb="FF857362"/>
      </left>
      <right style="medium">
        <color indexed="64"/>
      </right>
      <top style="thin">
        <color rgb="FF857362"/>
      </top>
      <bottom style="medium">
        <color indexed="64"/>
      </bottom>
      <diagonal/>
    </border>
    <border>
      <left style="thin">
        <color rgb="FF857362"/>
      </left>
      <right style="thin">
        <color rgb="FF857362"/>
      </right>
      <top style="thin">
        <color rgb="FF857362"/>
      </top>
      <bottom/>
      <diagonal/>
    </border>
    <border>
      <left style="medium">
        <color indexed="64"/>
      </left>
      <right style="medium">
        <color indexed="64"/>
      </right>
      <top style="thin">
        <color indexed="64"/>
      </top>
      <bottom style="thin">
        <color indexed="64"/>
      </bottom>
      <diagonal/>
    </border>
  </borders>
  <cellStyleXfs count="5">
    <xf numFmtId="0" fontId="0" fillId="0" borderId="0"/>
    <xf numFmtId="0" fontId="1" fillId="0" borderId="0"/>
    <xf numFmtId="0" fontId="1" fillId="0" borderId="0"/>
    <xf numFmtId="0" fontId="12" fillId="5" borderId="0"/>
    <xf numFmtId="0" fontId="13" fillId="0" borderId="0"/>
  </cellStyleXfs>
  <cellXfs count="210">
    <xf numFmtId="0" fontId="0" fillId="0" borderId="0" xfId="0"/>
    <xf numFmtId="0" fontId="2" fillId="0" borderId="0" xfId="1" applyFont="1" applyAlignment="1">
      <alignment vertical="center"/>
    </xf>
    <xf numFmtId="0" fontId="1" fillId="0" borderId="0" xfId="1"/>
    <xf numFmtId="0" fontId="3" fillId="0" borderId="0" xfId="1" applyFont="1" applyAlignment="1">
      <alignment vertical="center"/>
    </xf>
    <xf numFmtId="0" fontId="4" fillId="0" borderId="0" xfId="1" applyFont="1" applyAlignment="1">
      <alignment vertical="center"/>
    </xf>
    <xf numFmtId="3" fontId="4" fillId="0" borderId="0" xfId="1" applyNumberFormat="1" applyFont="1" applyAlignment="1">
      <alignment vertical="center"/>
    </xf>
    <xf numFmtId="164" fontId="4" fillId="0" borderId="0" xfId="1" applyNumberFormat="1" applyFont="1" applyAlignment="1">
      <alignment vertical="center"/>
    </xf>
    <xf numFmtId="0" fontId="5" fillId="0" borderId="0" xfId="1" applyFont="1" applyAlignment="1">
      <alignment horizontal="left" vertical="center"/>
    </xf>
    <xf numFmtId="164" fontId="8" fillId="3" borderId="4" xfId="1" applyNumberFormat="1" applyFont="1" applyFill="1" applyBorder="1" applyAlignment="1">
      <alignment horizontal="right"/>
    </xf>
    <xf numFmtId="165" fontId="8" fillId="3" borderId="4" xfId="1" applyNumberFormat="1" applyFont="1" applyFill="1" applyBorder="1" applyAlignment="1">
      <alignment horizontal="right"/>
    </xf>
    <xf numFmtId="3" fontId="10" fillId="4" borderId="0" xfId="1" applyNumberFormat="1" applyFont="1" applyFill="1" applyAlignment="1">
      <alignment horizontal="right"/>
    </xf>
    <xf numFmtId="165" fontId="8" fillId="3" borderId="0" xfId="1" applyNumberFormat="1" applyFont="1" applyFill="1" applyAlignment="1">
      <alignment horizontal="right"/>
    </xf>
    <xf numFmtId="164" fontId="8" fillId="3" borderId="0" xfId="1" applyNumberFormat="1" applyFont="1" applyFill="1" applyAlignment="1">
      <alignment horizontal="right"/>
    </xf>
    <xf numFmtId="0" fontId="7" fillId="0" borderId="0" xfId="1" applyFont="1"/>
    <xf numFmtId="3" fontId="7" fillId="3" borderId="3" xfId="2" applyNumberFormat="1" applyFont="1" applyFill="1" applyBorder="1" applyAlignment="1">
      <alignment horizontal="right" wrapText="1"/>
    </xf>
    <xf numFmtId="164" fontId="7" fillId="3" borderId="3" xfId="2" applyNumberFormat="1" applyFont="1" applyFill="1" applyBorder="1" applyAlignment="1">
      <alignment horizontal="right" wrapText="1"/>
    </xf>
    <xf numFmtId="0" fontId="9" fillId="3" borderId="0" xfId="1" applyFont="1" applyFill="1" applyAlignment="1">
      <alignment horizontal="left"/>
    </xf>
    <xf numFmtId="0" fontId="6" fillId="0" borderId="0" xfId="2" applyFont="1" applyAlignment="1">
      <alignment horizontal="center" vertical="top"/>
    </xf>
    <xf numFmtId="3" fontId="7" fillId="0" borderId="0" xfId="2" applyNumberFormat="1" applyFont="1" applyAlignment="1">
      <alignment horizontal="right" wrapText="1"/>
    </xf>
    <xf numFmtId="164" fontId="7" fillId="0" borderId="0" xfId="2" applyNumberFormat="1" applyFont="1" applyAlignment="1">
      <alignment horizontal="right" wrapText="1"/>
    </xf>
    <xf numFmtId="0" fontId="7" fillId="0" borderId="0" xfId="1" applyFont="1" applyAlignment="1">
      <alignment vertical="top"/>
    </xf>
    <xf numFmtId="0" fontId="7" fillId="0" borderId="0" xfId="2" applyFont="1" applyAlignment="1">
      <alignment vertical="top" wrapText="1"/>
    </xf>
    <xf numFmtId="0" fontId="8" fillId="0" borderId="0" xfId="1" applyFont="1" applyAlignment="1">
      <alignment horizontal="left"/>
    </xf>
    <xf numFmtId="0" fontId="9" fillId="0" borderId="0" xfId="1" applyFont="1" applyAlignment="1">
      <alignment horizontal="left"/>
    </xf>
    <xf numFmtId="165" fontId="7" fillId="3" borderId="3" xfId="2" applyNumberFormat="1" applyFont="1" applyFill="1" applyBorder="1" applyAlignment="1">
      <alignment wrapText="1"/>
    </xf>
    <xf numFmtId="164" fontId="7" fillId="3" borderId="3" xfId="2" applyNumberFormat="1" applyFont="1" applyFill="1" applyBorder="1" applyAlignment="1">
      <alignment wrapText="1"/>
    </xf>
    <xf numFmtId="166" fontId="7" fillId="3" borderId="3" xfId="2" applyNumberFormat="1" applyFont="1" applyFill="1" applyBorder="1" applyAlignment="1">
      <alignment horizontal="right" wrapText="1"/>
    </xf>
    <xf numFmtId="3" fontId="7" fillId="3" borderId="13" xfId="2" applyNumberFormat="1" applyFont="1" applyFill="1" applyBorder="1" applyAlignment="1">
      <alignment horizontal="right" wrapText="1"/>
    </xf>
    <xf numFmtId="164" fontId="7" fillId="3" borderId="13" xfId="2" applyNumberFormat="1" applyFont="1" applyFill="1" applyBorder="1" applyAlignment="1">
      <alignment horizontal="right" wrapText="1"/>
    </xf>
    <xf numFmtId="164" fontId="7" fillId="3" borderId="14" xfId="2" applyNumberFormat="1" applyFont="1" applyFill="1" applyBorder="1" applyAlignment="1">
      <alignment horizontal="right" wrapText="1"/>
    </xf>
    <xf numFmtId="0" fontId="9" fillId="3" borderId="17" xfId="1" applyFont="1" applyFill="1" applyBorder="1" applyAlignment="1">
      <alignment horizontal="left"/>
    </xf>
    <xf numFmtId="0" fontId="9" fillId="3" borderId="18" xfId="1" applyFont="1" applyFill="1" applyBorder="1" applyAlignment="1">
      <alignment horizontal="left"/>
    </xf>
    <xf numFmtId="0" fontId="8" fillId="3" borderId="19" xfId="1" applyFont="1" applyFill="1" applyBorder="1" applyAlignment="1">
      <alignment horizontal="left"/>
    </xf>
    <xf numFmtId="0" fontId="8" fillId="3" borderId="8" xfId="1" applyFont="1" applyFill="1" applyBorder="1" applyAlignment="1">
      <alignment horizontal="left"/>
    </xf>
    <xf numFmtId="0" fontId="8" fillId="3" borderId="20" xfId="1" applyFont="1" applyFill="1" applyBorder="1" applyAlignment="1">
      <alignment horizontal="left"/>
    </xf>
    <xf numFmtId="0" fontId="7" fillId="3" borderId="13" xfId="2" applyFont="1" applyFill="1" applyBorder="1" applyAlignment="1">
      <alignment wrapText="1"/>
    </xf>
    <xf numFmtId="0" fontId="8" fillId="3" borderId="15" xfId="1" applyFont="1" applyFill="1" applyBorder="1" applyAlignment="1">
      <alignment horizontal="left"/>
    </xf>
    <xf numFmtId="164" fontId="8" fillId="3" borderId="16" xfId="1" applyNumberFormat="1" applyFont="1" applyFill="1" applyBorder="1" applyAlignment="1">
      <alignment horizontal="right"/>
    </xf>
    <xf numFmtId="3" fontId="11" fillId="4" borderId="18" xfId="1" applyNumberFormat="1" applyFont="1" applyFill="1" applyBorder="1" applyAlignment="1">
      <alignment horizontal="right"/>
    </xf>
    <xf numFmtId="164" fontId="8" fillId="3" borderId="8" xfId="1" applyNumberFormat="1" applyFont="1" applyFill="1" applyBorder="1" applyAlignment="1">
      <alignment horizontal="right"/>
    </xf>
    <xf numFmtId="165" fontId="8" fillId="3" borderId="8" xfId="1" applyNumberFormat="1" applyFont="1" applyFill="1" applyBorder="1" applyAlignment="1">
      <alignment horizontal="right"/>
    </xf>
    <xf numFmtId="164" fontId="8" fillId="3" borderId="20" xfId="1" applyNumberFormat="1" applyFont="1" applyFill="1" applyBorder="1" applyAlignment="1">
      <alignment horizontal="right"/>
    </xf>
    <xf numFmtId="3" fontId="7" fillId="3" borderId="14" xfId="2" applyNumberFormat="1" applyFont="1" applyFill="1" applyBorder="1" applyAlignment="1">
      <alignment wrapText="1"/>
    </xf>
    <xf numFmtId="0" fontId="7" fillId="3" borderId="23" xfId="2" applyFont="1" applyFill="1" applyBorder="1" applyAlignment="1">
      <alignment wrapText="1"/>
    </xf>
    <xf numFmtId="0" fontId="8" fillId="3" borderId="4" xfId="1" applyFont="1" applyFill="1" applyBorder="1" applyAlignment="1">
      <alignment horizontal="left"/>
    </xf>
    <xf numFmtId="0" fontId="1" fillId="0" borderId="19" xfId="1" applyBorder="1"/>
    <xf numFmtId="0" fontId="1" fillId="0" borderId="8" xfId="1" applyBorder="1"/>
    <xf numFmtId="0" fontId="1" fillId="0" borderId="20" xfId="1" applyBorder="1"/>
    <xf numFmtId="3" fontId="7" fillId="3" borderId="26" xfId="2" applyNumberFormat="1" applyFont="1" applyFill="1" applyBorder="1" applyAlignment="1">
      <alignment horizontal="right" wrapText="1"/>
    </xf>
    <xf numFmtId="164" fontId="7" fillId="3" borderId="26" xfId="2" applyNumberFormat="1" applyFont="1" applyFill="1" applyBorder="1" applyAlignment="1">
      <alignment horizontal="right" wrapText="1"/>
    </xf>
    <xf numFmtId="0" fontId="9" fillId="3" borderId="25" xfId="1" applyFont="1" applyFill="1" applyBorder="1" applyAlignment="1">
      <alignment horizontal="left"/>
    </xf>
    <xf numFmtId="0" fontId="8" fillId="3" borderId="27" xfId="1" applyFont="1" applyFill="1" applyBorder="1" applyAlignment="1">
      <alignment horizontal="left"/>
    </xf>
    <xf numFmtId="0" fontId="6" fillId="2" borderId="3" xfId="2" applyFont="1" applyFill="1" applyBorder="1" applyAlignment="1">
      <alignment horizontal="center" vertical="center"/>
    </xf>
    <xf numFmtId="0" fontId="6" fillId="2" borderId="14" xfId="2" applyFont="1" applyFill="1" applyBorder="1" applyAlignment="1">
      <alignment horizontal="center" vertical="center"/>
    </xf>
    <xf numFmtId="0" fontId="6" fillId="2" borderId="13" xfId="2" applyFont="1" applyFill="1" applyBorder="1" applyAlignment="1">
      <alignment horizontal="center" vertical="center"/>
    </xf>
    <xf numFmtId="3" fontId="7" fillId="3" borderId="13" xfId="2" applyNumberFormat="1" applyFont="1" applyFill="1" applyBorder="1" applyAlignment="1">
      <alignment wrapText="1"/>
    </xf>
    <xf numFmtId="0" fontId="7" fillId="3" borderId="30" xfId="2" applyFont="1" applyFill="1" applyBorder="1" applyAlignment="1">
      <alignment wrapText="1"/>
    </xf>
    <xf numFmtId="164" fontId="8" fillId="3" borderId="19" xfId="1" applyNumberFormat="1" applyFont="1" applyFill="1" applyBorder="1" applyAlignment="1">
      <alignment horizontal="right"/>
    </xf>
    <xf numFmtId="3" fontId="10" fillId="4" borderId="18" xfId="1" applyNumberFormat="1" applyFont="1" applyFill="1" applyBorder="1" applyAlignment="1">
      <alignment horizontal="right"/>
    </xf>
    <xf numFmtId="3" fontId="15" fillId="0" borderId="17" xfId="1" applyNumberFormat="1" applyFont="1" applyBorder="1" applyAlignment="1">
      <alignment horizontal="right"/>
    </xf>
    <xf numFmtId="3" fontId="15" fillId="0" borderId="0" xfId="1" applyNumberFormat="1" applyFont="1" applyAlignment="1">
      <alignment horizontal="right"/>
    </xf>
    <xf numFmtId="0" fontId="6" fillId="2" borderId="45" xfId="2" applyFont="1" applyFill="1" applyBorder="1" applyAlignment="1">
      <alignment horizontal="center" vertical="center"/>
    </xf>
    <xf numFmtId="0" fontId="6" fillId="2" borderId="46" xfId="2" applyFont="1" applyFill="1" applyBorder="1" applyAlignment="1">
      <alignment horizontal="center" vertical="center"/>
    </xf>
    <xf numFmtId="0" fontId="14" fillId="0" borderId="44" xfId="0" applyFont="1" applyBorder="1" applyAlignment="1">
      <alignment horizontal="center" vertical="center"/>
    </xf>
    <xf numFmtId="0" fontId="8" fillId="3" borderId="16" xfId="1" applyFont="1" applyFill="1" applyBorder="1" applyAlignment="1">
      <alignment horizontal="left"/>
    </xf>
    <xf numFmtId="164" fontId="8" fillId="3" borderId="15" xfId="1" applyNumberFormat="1" applyFont="1" applyFill="1" applyBorder="1" applyAlignment="1">
      <alignment horizontal="right"/>
    </xf>
    <xf numFmtId="0" fontId="6" fillId="2" borderId="40" xfId="2" applyFont="1" applyFill="1" applyBorder="1" applyAlignment="1">
      <alignment horizontal="center" vertical="center"/>
    </xf>
    <xf numFmtId="0" fontId="6" fillId="2" borderId="39" xfId="2" applyFont="1" applyFill="1" applyBorder="1" applyAlignment="1">
      <alignment horizontal="center" vertical="center"/>
    </xf>
    <xf numFmtId="165" fontId="8" fillId="3" borderId="15" xfId="1" applyNumberFormat="1" applyFont="1" applyFill="1" applyBorder="1" applyAlignment="1">
      <alignment horizontal="right"/>
    </xf>
    <xf numFmtId="165" fontId="8" fillId="3" borderId="19" xfId="1" applyNumberFormat="1" applyFont="1" applyFill="1" applyBorder="1" applyAlignment="1">
      <alignment horizontal="right"/>
    </xf>
    <xf numFmtId="0" fontId="7" fillId="3" borderId="48" xfId="2" applyFont="1" applyFill="1" applyBorder="1" applyAlignment="1">
      <alignment wrapText="1"/>
    </xf>
    <xf numFmtId="0" fontId="7" fillId="3" borderId="52" xfId="2" applyFont="1" applyFill="1" applyBorder="1" applyAlignment="1">
      <alignment wrapText="1"/>
    </xf>
    <xf numFmtId="0" fontId="7" fillId="3" borderId="16" xfId="2" applyFont="1" applyFill="1" applyBorder="1" applyAlignment="1">
      <alignment wrapText="1"/>
    </xf>
    <xf numFmtId="0" fontId="8" fillId="3" borderId="53" xfId="1" applyFont="1" applyFill="1" applyBorder="1" applyAlignment="1">
      <alignment horizontal="left"/>
    </xf>
    <xf numFmtId="0" fontId="8" fillId="3" borderId="38" xfId="1" applyFont="1" applyFill="1" applyBorder="1" applyAlignment="1">
      <alignment horizontal="left"/>
    </xf>
    <xf numFmtId="0" fontId="8" fillId="3" borderId="47" xfId="1" applyFont="1" applyFill="1" applyBorder="1" applyAlignment="1">
      <alignment horizontal="left"/>
    </xf>
    <xf numFmtId="3" fontId="7" fillId="3" borderId="48" xfId="2" applyNumberFormat="1" applyFont="1" applyFill="1" applyBorder="1" applyAlignment="1">
      <alignment wrapText="1"/>
    </xf>
    <xf numFmtId="165" fontId="7" fillId="3" borderId="36" xfId="2" applyNumberFormat="1" applyFont="1" applyFill="1" applyBorder="1" applyAlignment="1">
      <alignment wrapText="1"/>
    </xf>
    <xf numFmtId="164" fontId="7" fillId="3" borderId="36" xfId="2" applyNumberFormat="1" applyFont="1" applyFill="1" applyBorder="1" applyAlignment="1">
      <alignment wrapText="1"/>
    </xf>
    <xf numFmtId="3" fontId="7" fillId="3" borderId="35" xfId="2" applyNumberFormat="1" applyFont="1" applyFill="1" applyBorder="1" applyAlignment="1">
      <alignment wrapText="1"/>
    </xf>
    <xf numFmtId="164" fontId="8" fillId="3" borderId="53" xfId="1" applyNumberFormat="1" applyFont="1" applyFill="1" applyBorder="1" applyAlignment="1">
      <alignment horizontal="right"/>
    </xf>
    <xf numFmtId="164" fontId="8" fillId="3" borderId="38" xfId="1" applyNumberFormat="1" applyFont="1" applyFill="1" applyBorder="1" applyAlignment="1">
      <alignment horizontal="right"/>
    </xf>
    <xf numFmtId="165" fontId="8" fillId="3" borderId="38" xfId="1" applyNumberFormat="1" applyFont="1" applyFill="1" applyBorder="1" applyAlignment="1">
      <alignment horizontal="right"/>
    </xf>
    <xf numFmtId="164" fontId="8" fillId="3" borderId="47" xfId="1" applyNumberFormat="1" applyFont="1" applyFill="1" applyBorder="1" applyAlignment="1">
      <alignment horizontal="right"/>
    </xf>
    <xf numFmtId="164" fontId="7" fillId="3" borderId="48" xfId="2" applyNumberFormat="1" applyFont="1" applyFill="1" applyBorder="1" applyAlignment="1">
      <alignment horizontal="right" wrapText="1"/>
    </xf>
    <xf numFmtId="164" fontId="7" fillId="3" borderId="36" xfId="2" applyNumberFormat="1" applyFont="1" applyFill="1" applyBorder="1" applyAlignment="1">
      <alignment horizontal="right" wrapText="1"/>
    </xf>
    <xf numFmtId="164" fontId="7" fillId="3" borderId="55" xfId="2" applyNumberFormat="1" applyFont="1" applyFill="1" applyBorder="1" applyAlignment="1">
      <alignment horizontal="right" wrapText="1"/>
    </xf>
    <xf numFmtId="0" fontId="8" fillId="3" borderId="54" xfId="1" applyFont="1" applyFill="1" applyBorder="1" applyAlignment="1">
      <alignment horizontal="left"/>
    </xf>
    <xf numFmtId="0" fontId="2" fillId="0" borderId="0" xfId="1" applyFont="1" applyAlignment="1">
      <alignment horizontal="left" vertical="center"/>
    </xf>
    <xf numFmtId="0" fontId="6" fillId="2" borderId="43" xfId="2" applyFont="1" applyFill="1" applyBorder="1" applyAlignment="1">
      <alignment horizontal="center" vertical="center"/>
    </xf>
    <xf numFmtId="0" fontId="6" fillId="2" borderId="37" xfId="2" applyFont="1" applyFill="1" applyBorder="1" applyAlignment="1">
      <alignment horizontal="center" vertical="center"/>
    </xf>
    <xf numFmtId="0" fontId="6" fillId="2" borderId="51" xfId="2" applyFont="1" applyFill="1" applyBorder="1" applyAlignment="1">
      <alignment horizontal="center" vertical="center"/>
    </xf>
    <xf numFmtId="0" fontId="6" fillId="2" borderId="61" xfId="2" applyFont="1" applyFill="1" applyBorder="1" applyAlignment="1">
      <alignment horizontal="center" vertical="center"/>
    </xf>
    <xf numFmtId="0" fontId="14" fillId="0" borderId="64" xfId="0" applyFont="1" applyBorder="1" applyAlignment="1">
      <alignment vertical="center"/>
    </xf>
    <xf numFmtId="3" fontId="7" fillId="3" borderId="13" xfId="2" applyNumberFormat="1" applyFont="1" applyFill="1" applyBorder="1" applyAlignment="1">
      <alignment horizontal="center" wrapText="1"/>
    </xf>
    <xf numFmtId="165" fontId="7" fillId="3" borderId="3" xfId="2" applyNumberFormat="1" applyFont="1" applyFill="1" applyBorder="1" applyAlignment="1">
      <alignment horizontal="center" wrapText="1"/>
    </xf>
    <xf numFmtId="164" fontId="7" fillId="3" borderId="3" xfId="2" applyNumberFormat="1" applyFont="1" applyFill="1" applyBorder="1" applyAlignment="1">
      <alignment horizontal="center" wrapText="1"/>
    </xf>
    <xf numFmtId="3" fontId="7" fillId="3" borderId="14" xfId="2" applyNumberFormat="1" applyFont="1" applyFill="1" applyBorder="1" applyAlignment="1">
      <alignment horizontal="center" wrapText="1"/>
    </xf>
    <xf numFmtId="3" fontId="7" fillId="3" borderId="3" xfId="2" applyNumberFormat="1" applyFont="1" applyFill="1" applyBorder="1" applyAlignment="1">
      <alignment horizontal="center" wrapText="1"/>
    </xf>
    <xf numFmtId="165" fontId="7" fillId="3" borderId="23" xfId="2" applyNumberFormat="1" applyFont="1" applyFill="1" applyBorder="1" applyAlignment="1">
      <alignment horizontal="center" wrapText="1"/>
    </xf>
    <xf numFmtId="165" fontId="7" fillId="3" borderId="3" xfId="2" applyNumberFormat="1" applyFont="1" applyFill="1" applyBorder="1" applyAlignment="1">
      <alignment horizontal="right" wrapText="1"/>
    </xf>
    <xf numFmtId="3" fontId="7" fillId="3" borderId="14" xfId="2" applyNumberFormat="1" applyFont="1" applyFill="1" applyBorder="1" applyAlignment="1">
      <alignment horizontal="right" wrapText="1"/>
    </xf>
    <xf numFmtId="165" fontId="7" fillId="3" borderId="23" xfId="2" applyNumberFormat="1" applyFont="1" applyFill="1" applyBorder="1" applyAlignment="1">
      <alignment horizontal="right" wrapText="1"/>
    </xf>
    <xf numFmtId="3" fontId="7" fillId="3" borderId="23" xfId="2" applyNumberFormat="1" applyFont="1" applyFill="1" applyBorder="1" applyAlignment="1">
      <alignment horizontal="right" wrapText="1"/>
    </xf>
    <xf numFmtId="3" fontId="7" fillId="3" borderId="28" xfId="2" applyNumberFormat="1" applyFont="1" applyFill="1" applyBorder="1" applyAlignment="1">
      <alignment horizontal="right" wrapText="1"/>
    </xf>
    <xf numFmtId="165" fontId="7" fillId="3" borderId="13" xfId="2" applyNumberFormat="1" applyFont="1" applyFill="1" applyBorder="1" applyAlignment="1">
      <alignment horizontal="right" wrapText="1"/>
    </xf>
    <xf numFmtId="3" fontId="7" fillId="3" borderId="65" xfId="2" applyNumberFormat="1" applyFont="1" applyFill="1" applyBorder="1" applyAlignment="1">
      <alignment horizontal="right" wrapText="1"/>
    </xf>
    <xf numFmtId="3" fontId="7" fillId="3" borderId="51" xfId="2" applyNumberFormat="1" applyFont="1" applyFill="1" applyBorder="1" applyAlignment="1">
      <alignment horizontal="right" wrapText="1"/>
    </xf>
    <xf numFmtId="164" fontId="7" fillId="3" borderId="65" xfId="2" applyNumberFormat="1" applyFont="1" applyFill="1" applyBorder="1" applyAlignment="1">
      <alignment horizontal="right" wrapText="1"/>
    </xf>
    <xf numFmtId="164" fontId="7" fillId="3" borderId="51" xfId="2" applyNumberFormat="1" applyFont="1" applyFill="1" applyBorder="1" applyAlignment="1">
      <alignment horizontal="right" wrapText="1"/>
    </xf>
    <xf numFmtId="164" fontId="7" fillId="3" borderId="66" xfId="2" applyNumberFormat="1" applyFont="1" applyFill="1" applyBorder="1" applyAlignment="1">
      <alignment horizontal="right" wrapText="1"/>
    </xf>
    <xf numFmtId="164" fontId="7" fillId="3" borderId="67" xfId="2" applyNumberFormat="1" applyFont="1" applyFill="1" applyBorder="1" applyAlignment="1">
      <alignment horizontal="right" wrapText="1"/>
    </xf>
    <xf numFmtId="164" fontId="7" fillId="3" borderId="69" xfId="2" applyNumberFormat="1" applyFont="1" applyFill="1" applyBorder="1" applyAlignment="1">
      <alignment horizontal="right" wrapText="1"/>
    </xf>
    <xf numFmtId="164" fontId="7" fillId="3" borderId="70" xfId="2" applyNumberFormat="1" applyFont="1" applyFill="1" applyBorder="1" applyAlignment="1">
      <alignment horizontal="right" wrapText="1"/>
    </xf>
    <xf numFmtId="0" fontId="1" fillId="0" borderId="37" xfId="1" applyBorder="1" applyAlignment="1">
      <alignment vertical="center" wrapText="1"/>
    </xf>
    <xf numFmtId="0" fontId="1" fillId="0" borderId="37" xfId="1" applyBorder="1" applyAlignment="1">
      <alignment vertical="center"/>
    </xf>
    <xf numFmtId="0" fontId="6" fillId="2" borderId="41" xfId="2" applyFont="1" applyFill="1" applyBorder="1" applyAlignment="1">
      <alignment horizontal="center" vertical="center"/>
    </xf>
    <xf numFmtId="0" fontId="6" fillId="2" borderId="42" xfId="2" applyFont="1" applyFill="1" applyBorder="1" applyAlignment="1">
      <alignment horizontal="center" vertical="center"/>
    </xf>
    <xf numFmtId="164" fontId="7" fillId="3" borderId="43" xfId="2" applyNumberFormat="1" applyFont="1" applyFill="1" applyBorder="1" applyAlignment="1">
      <alignment horizontal="right" wrapText="1"/>
    </xf>
    <xf numFmtId="164" fontId="7" fillId="3" borderId="37" xfId="2" applyNumberFormat="1" applyFont="1" applyFill="1" applyBorder="1" applyAlignment="1">
      <alignment horizontal="right" wrapText="1"/>
    </xf>
    <xf numFmtId="164" fontId="7" fillId="3" borderId="60" xfId="2" applyNumberFormat="1" applyFont="1" applyFill="1" applyBorder="1" applyAlignment="1">
      <alignment horizontal="right" wrapText="1"/>
    </xf>
    <xf numFmtId="164" fontId="7" fillId="3" borderId="75" xfId="2" applyNumberFormat="1" applyFont="1" applyFill="1" applyBorder="1" applyAlignment="1">
      <alignment horizontal="right" wrapText="1"/>
    </xf>
    <xf numFmtId="164" fontId="7" fillId="3" borderId="35" xfId="2" applyNumberFormat="1" applyFont="1" applyFill="1" applyBorder="1" applyAlignment="1">
      <alignment horizontal="right" wrapText="1"/>
    </xf>
    <xf numFmtId="0" fontId="13" fillId="3" borderId="13" xfId="2" applyFont="1" applyFill="1" applyBorder="1" applyAlignment="1">
      <alignment wrapText="1"/>
    </xf>
    <xf numFmtId="0" fontId="13" fillId="3" borderId="23" xfId="2" applyFont="1" applyFill="1" applyBorder="1" applyAlignment="1">
      <alignment wrapText="1"/>
    </xf>
    <xf numFmtId="0" fontId="0" fillId="3" borderId="52" xfId="2" applyFont="1" applyFill="1" applyBorder="1" applyAlignment="1">
      <alignment horizontal="left" wrapText="1"/>
    </xf>
    <xf numFmtId="0" fontId="8" fillId="3" borderId="25" xfId="1" applyFont="1" applyFill="1" applyBorder="1" applyAlignment="1">
      <alignment horizontal="left"/>
    </xf>
    <xf numFmtId="0" fontId="18" fillId="0" borderId="76" xfId="0" applyFont="1" applyBorder="1" applyAlignment="1">
      <alignment horizontal="left" vertical="center" wrapText="1"/>
    </xf>
    <xf numFmtId="0" fontId="17" fillId="0" borderId="76" xfId="0" applyFont="1" applyBorder="1" applyAlignment="1">
      <alignment wrapText="1"/>
    </xf>
    <xf numFmtId="0" fontId="0" fillId="0" borderId="76" xfId="0" applyFont="1" applyBorder="1" applyAlignment="1">
      <alignment horizontal="right" vertical="center" wrapText="1"/>
    </xf>
    <xf numFmtId="164" fontId="7" fillId="3" borderId="76" xfId="2" quotePrefix="1" applyNumberFormat="1" applyFont="1" applyFill="1" applyBorder="1" applyAlignment="1">
      <alignment horizontal="right" wrapText="1"/>
    </xf>
    <xf numFmtId="0" fontId="0" fillId="3" borderId="16" xfId="2" applyFont="1" applyFill="1" applyBorder="1" applyAlignment="1">
      <alignment wrapText="1"/>
    </xf>
    <xf numFmtId="0" fontId="13" fillId="3" borderId="23" xfId="2" applyFont="1" applyFill="1" applyBorder="1" applyAlignment="1">
      <alignment horizontal="left" wrapText="1"/>
    </xf>
    <xf numFmtId="0" fontId="13" fillId="3" borderId="30" xfId="2" applyFont="1" applyFill="1" applyBorder="1" applyAlignment="1">
      <alignment wrapText="1"/>
    </xf>
    <xf numFmtId="3" fontId="13" fillId="3" borderId="48" xfId="2" applyNumberFormat="1" applyFont="1" applyFill="1" applyBorder="1" applyAlignment="1">
      <alignment wrapText="1"/>
    </xf>
    <xf numFmtId="0" fontId="0" fillId="0" borderId="30" xfId="2" applyFont="1" applyFill="1" applyBorder="1" applyAlignment="1">
      <alignment wrapText="1"/>
    </xf>
    <xf numFmtId="0" fontId="16" fillId="0" borderId="52" xfId="2" applyFont="1" applyFill="1" applyBorder="1" applyAlignment="1">
      <alignment wrapText="1"/>
    </xf>
    <xf numFmtId="0" fontId="7" fillId="0" borderId="52" xfId="2" applyFont="1" applyFill="1" applyBorder="1" applyAlignment="1">
      <alignment horizontal="left" wrapText="1"/>
    </xf>
    <xf numFmtId="0" fontId="0" fillId="3" borderId="23" xfId="2" applyFont="1" applyFill="1" applyBorder="1" applyAlignment="1">
      <alignment wrapText="1"/>
    </xf>
    <xf numFmtId="3" fontId="13" fillId="0" borderId="13" xfId="2" applyNumberFormat="1" applyFont="1" applyFill="1" applyBorder="1" applyAlignment="1">
      <alignment wrapText="1"/>
    </xf>
    <xf numFmtId="164" fontId="13" fillId="3" borderId="76" xfId="2" quotePrefix="1" applyNumberFormat="1" applyFont="1" applyFill="1" applyBorder="1" applyAlignment="1">
      <alignment horizontal="right" wrapText="1"/>
    </xf>
    <xf numFmtId="3" fontId="13" fillId="0" borderId="48" xfId="2" applyNumberFormat="1" applyFont="1" applyFill="1" applyBorder="1" applyAlignment="1">
      <alignment wrapText="1"/>
    </xf>
    <xf numFmtId="0" fontId="7" fillId="3" borderId="52" xfId="2" applyFont="1" applyFill="1" applyBorder="1" applyAlignment="1">
      <alignment horizontal="left" wrapText="1"/>
    </xf>
    <xf numFmtId="1" fontId="7" fillId="3" borderId="13" xfId="2" applyNumberFormat="1" applyFont="1" applyFill="1" applyBorder="1" applyAlignment="1">
      <alignment horizontal="right" wrapText="1"/>
    </xf>
    <xf numFmtId="0" fontId="2" fillId="0" borderId="0" xfId="1" applyFont="1" applyAlignment="1">
      <alignment horizontal="left" vertical="center"/>
    </xf>
    <xf numFmtId="0" fontId="6" fillId="2" borderId="21"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46"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12" xfId="2" applyFont="1" applyFill="1" applyBorder="1" applyAlignment="1">
      <alignment horizontal="center" vertical="center" wrapText="1"/>
    </xf>
    <xf numFmtId="0" fontId="6" fillId="2" borderId="32" xfId="2" applyFont="1" applyFill="1" applyBorder="1" applyAlignment="1">
      <alignment horizontal="center" vertical="center" wrapText="1"/>
    </xf>
    <xf numFmtId="0" fontId="6" fillId="2" borderId="17" xfId="2" applyFont="1" applyFill="1" applyBorder="1" applyAlignment="1">
      <alignment horizontal="center" vertical="center" wrapText="1"/>
    </xf>
    <xf numFmtId="0" fontId="6" fillId="2" borderId="33" xfId="2" applyFont="1" applyFill="1" applyBorder="1" applyAlignment="1">
      <alignment horizontal="center" vertical="center" wrapText="1"/>
    </xf>
    <xf numFmtId="0" fontId="6" fillId="2" borderId="6" xfId="2" applyFont="1" applyFill="1" applyBorder="1" applyAlignment="1">
      <alignment horizontal="center" vertical="center" wrapText="1"/>
    </xf>
    <xf numFmtId="0" fontId="6" fillId="2" borderId="22" xfId="2" applyFont="1" applyFill="1" applyBorder="1" applyAlignment="1">
      <alignment horizontal="center" vertical="center" wrapText="1"/>
    </xf>
    <xf numFmtId="0" fontId="6" fillId="2" borderId="31" xfId="2" applyFont="1" applyFill="1" applyBorder="1" applyAlignment="1">
      <alignment horizontal="center" vertical="center"/>
    </xf>
    <xf numFmtId="0" fontId="6" fillId="2" borderId="29" xfId="2" applyFont="1" applyFill="1" applyBorder="1" applyAlignment="1">
      <alignment horizontal="center" vertical="center"/>
    </xf>
    <xf numFmtId="0" fontId="6" fillId="2" borderId="30" xfId="2" applyFont="1" applyFill="1" applyBorder="1" applyAlignment="1">
      <alignment horizontal="center" vertical="center"/>
    </xf>
    <xf numFmtId="0" fontId="6" fillId="2" borderId="1" xfId="2" applyFont="1" applyFill="1" applyBorder="1" applyAlignment="1">
      <alignment horizontal="center" vertical="center" wrapText="1"/>
    </xf>
    <xf numFmtId="0" fontId="6" fillId="2" borderId="7" xfId="2" applyFont="1" applyFill="1" applyBorder="1" applyAlignment="1">
      <alignment horizontal="center" vertical="center" wrapText="1"/>
    </xf>
    <xf numFmtId="0" fontId="6" fillId="2" borderId="68" xfId="2" applyFont="1" applyFill="1" applyBorder="1" applyAlignment="1">
      <alignment horizontal="center" vertical="center" wrapText="1"/>
    </xf>
    <xf numFmtId="0" fontId="6" fillId="2" borderId="14" xfId="2" applyFont="1" applyFill="1" applyBorder="1" applyAlignment="1">
      <alignment horizontal="center" vertical="center" wrapText="1"/>
    </xf>
    <xf numFmtId="0" fontId="6" fillId="2" borderId="14" xfId="2" applyFont="1" applyFill="1" applyBorder="1" applyAlignment="1">
      <alignment horizontal="center" vertical="center"/>
    </xf>
    <xf numFmtId="0" fontId="6" fillId="2" borderId="70" xfId="2" applyFont="1" applyFill="1" applyBorder="1" applyAlignment="1">
      <alignment horizontal="center" vertical="center"/>
    </xf>
    <xf numFmtId="0" fontId="6" fillId="2" borderId="24" xfId="2" applyFont="1" applyFill="1" applyBorder="1" applyAlignment="1">
      <alignment horizontal="center" vertical="center" wrapText="1"/>
    </xf>
    <xf numFmtId="0" fontId="6" fillId="2" borderId="25" xfId="2" applyFont="1" applyFill="1" applyBorder="1" applyAlignment="1">
      <alignment horizontal="center" vertical="center" wrapText="1"/>
    </xf>
    <xf numFmtId="0" fontId="6" fillId="2" borderId="34" xfId="2" applyFont="1" applyFill="1" applyBorder="1" applyAlignment="1">
      <alignment horizontal="center" vertical="center" wrapText="1"/>
    </xf>
    <xf numFmtId="0" fontId="6" fillId="2" borderId="3" xfId="2" applyFont="1" applyFill="1" applyBorder="1" applyAlignment="1">
      <alignment horizontal="center" vertical="center"/>
    </xf>
    <xf numFmtId="0" fontId="6" fillId="2" borderId="69" xfId="2" applyFont="1" applyFill="1" applyBorder="1" applyAlignment="1">
      <alignment horizontal="center" vertical="center"/>
    </xf>
    <xf numFmtId="0" fontId="6" fillId="2" borderId="36" xfId="2" applyFont="1" applyFill="1" applyBorder="1" applyAlignment="1">
      <alignment horizontal="center" vertical="center"/>
    </xf>
    <xf numFmtId="0" fontId="6" fillId="2" borderId="2" xfId="2" applyFont="1" applyFill="1" applyBorder="1" applyAlignment="1">
      <alignment horizontal="center" vertical="center"/>
    </xf>
    <xf numFmtId="0" fontId="1" fillId="0" borderId="37" xfId="1" applyBorder="1" applyAlignment="1">
      <alignment horizontal="left" vertical="center" wrapText="1"/>
    </xf>
    <xf numFmtId="0" fontId="1" fillId="0" borderId="51" xfId="1" applyBorder="1" applyAlignment="1">
      <alignment horizontal="left" vertical="center" wrapText="1"/>
    </xf>
    <xf numFmtId="0" fontId="1" fillId="0" borderId="71" xfId="1" applyBorder="1" applyAlignment="1">
      <alignment horizontal="center" vertical="center"/>
    </xf>
    <xf numFmtId="0" fontId="1" fillId="0" borderId="43" xfId="1" applyBorder="1" applyAlignment="1">
      <alignment horizontal="center" vertical="center"/>
    </xf>
    <xf numFmtId="0" fontId="14" fillId="0" borderId="64" xfId="0" applyFont="1" applyBorder="1" applyAlignment="1">
      <alignment horizontal="left" vertical="center" wrapText="1"/>
    </xf>
    <xf numFmtId="0" fontId="14" fillId="0" borderId="74" xfId="0" applyFont="1" applyBorder="1" applyAlignment="1">
      <alignment horizontal="left" vertical="center" wrapText="1"/>
    </xf>
    <xf numFmtId="0" fontId="6" fillId="2" borderId="62" xfId="2" applyFont="1" applyFill="1" applyBorder="1" applyAlignment="1">
      <alignment horizontal="center" vertical="center"/>
    </xf>
    <xf numFmtId="0" fontId="6" fillId="2" borderId="63" xfId="2" applyFont="1" applyFill="1" applyBorder="1" applyAlignment="1">
      <alignment horizontal="center" vertical="center"/>
    </xf>
    <xf numFmtId="0" fontId="1" fillId="0" borderId="72" xfId="1" applyBorder="1" applyAlignment="1">
      <alignment horizontal="left" vertical="center" wrapText="1"/>
    </xf>
    <xf numFmtId="0" fontId="1" fillId="0" borderId="73" xfId="1" applyBorder="1" applyAlignment="1">
      <alignment horizontal="left" vertical="center" wrapText="1"/>
    </xf>
    <xf numFmtId="0" fontId="6" fillId="2" borderId="11"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6" fillId="2" borderId="5" xfId="2" applyFont="1" applyFill="1" applyBorder="1" applyAlignment="1">
      <alignment horizontal="center" vertical="center" wrapText="1"/>
    </xf>
    <xf numFmtId="0" fontId="6" fillId="2" borderId="50" xfId="2" applyFont="1" applyFill="1" applyBorder="1" applyAlignment="1">
      <alignment horizontal="center" vertical="center" wrapText="1"/>
    </xf>
    <xf numFmtId="0" fontId="6" fillId="2" borderId="49" xfId="2" applyFont="1" applyFill="1" applyBorder="1" applyAlignment="1">
      <alignment horizontal="center" vertical="center" wrapText="1"/>
    </xf>
    <xf numFmtId="0" fontId="6" fillId="2" borderId="41" xfId="2" applyFont="1" applyFill="1" applyBorder="1" applyAlignment="1">
      <alignment horizontal="center" vertical="center" wrapText="1"/>
    </xf>
    <xf numFmtId="0" fontId="6" fillId="2" borderId="43" xfId="2" applyFont="1" applyFill="1" applyBorder="1" applyAlignment="1">
      <alignment horizontal="center" vertical="center" wrapText="1"/>
    </xf>
    <xf numFmtId="0" fontId="6" fillId="2" borderId="42" xfId="2" applyFont="1" applyFill="1" applyBorder="1" applyAlignment="1">
      <alignment horizontal="center" vertical="center" wrapText="1"/>
    </xf>
    <xf numFmtId="0" fontId="6" fillId="2" borderId="37" xfId="2" applyFont="1" applyFill="1" applyBorder="1" applyAlignment="1">
      <alignment horizontal="center" vertical="center" wrapText="1"/>
    </xf>
    <xf numFmtId="0" fontId="6" fillId="2" borderId="56" xfId="2" applyFont="1" applyFill="1" applyBorder="1" applyAlignment="1">
      <alignment horizontal="center" vertical="center" wrapText="1"/>
    </xf>
    <xf numFmtId="0" fontId="6" fillId="2" borderId="51" xfId="2" applyFont="1" applyFill="1" applyBorder="1" applyAlignment="1">
      <alignment horizontal="center" vertical="center" wrapText="1"/>
    </xf>
    <xf numFmtId="0" fontId="6" fillId="2" borderId="43" xfId="2" applyFont="1" applyFill="1" applyBorder="1" applyAlignment="1">
      <alignment horizontal="center" vertical="center"/>
    </xf>
    <xf numFmtId="0" fontId="6" fillId="2" borderId="37" xfId="2" applyFont="1" applyFill="1" applyBorder="1" applyAlignment="1">
      <alignment horizontal="center" vertical="center"/>
    </xf>
    <xf numFmtId="0" fontId="6" fillId="2" borderId="51" xfId="2" applyFont="1" applyFill="1" applyBorder="1" applyAlignment="1">
      <alignment horizontal="center" vertical="center"/>
    </xf>
    <xf numFmtId="0" fontId="6" fillId="2" borderId="57" xfId="2" applyFont="1" applyFill="1" applyBorder="1" applyAlignment="1">
      <alignment horizontal="center" vertical="center"/>
    </xf>
    <xf numFmtId="0" fontId="6" fillId="2" borderId="58" xfId="2" applyFont="1" applyFill="1" applyBorder="1" applyAlignment="1">
      <alignment horizontal="center" vertical="center"/>
    </xf>
    <xf numFmtId="0" fontId="6" fillId="2" borderId="59" xfId="2" applyFont="1" applyFill="1" applyBorder="1" applyAlignment="1">
      <alignment horizontal="center" vertical="center"/>
    </xf>
    <xf numFmtId="0" fontId="6" fillId="2" borderId="42" xfId="2" applyFont="1" applyFill="1" applyBorder="1" applyAlignment="1">
      <alignment horizontal="center" vertical="center"/>
    </xf>
    <xf numFmtId="0" fontId="6" fillId="2" borderId="56" xfId="2" applyFont="1" applyFill="1" applyBorder="1" applyAlignment="1">
      <alignment horizontal="center" vertical="center"/>
    </xf>
  </cellXfs>
  <cellStyles count="5">
    <cellStyle name="Normal" xfId="0" builtinId="0"/>
    <cellStyle name="Normal 2" xfId="3"/>
    <cellStyle name="Normal 2 3" xfId="2"/>
    <cellStyle name="Normal 3" xfId="4"/>
    <cellStyle name="Normal_Revised SAICS for water and for sewerage" xfId="1"/>
  </cellStyles>
  <dxfs count="0"/>
  <tableStyles count="0" defaultTableStyle="TableStyleMedium2" defaultPivotStyle="PivotStyleLight16"/>
  <colors>
    <mruColors>
      <color rgb="FF857362"/>
      <color rgb="FF007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gbn1fs002\t&amp;c$\June%20Return\JR08\Properties\June%20return%20property%20numbers%20JR08%20v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gbn1fs002\t&amp;c$\Regulatory\Jr04\GHDB007\GHDB007%20Summar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gbn1fs002\t&amp;c$\Principal%20Statements\PS09\Principal%20Statement\LU%200708\LU%20data%20for%20input%20to%20LUCS%200708%20v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ug-res-df09\t&amp;c$\My%20Documents\Meter%20sizes%20(charged)%200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Richard's data"/>
      <sheetName val="Summary"/>
      <sheetName val="Property_data_water"/>
      <sheetName val="Property_data_sewerage"/>
      <sheetName val="Reconciliations"/>
      <sheetName val="Metered reconciliation"/>
      <sheetName val="Tables 2 3 and 4"/>
      <sheetName val="Table 7 averaged"/>
      <sheetName val="Table 7 year end data"/>
      <sheetName val="Table 13 year end data"/>
      <sheetName val="Table 13 averaged"/>
      <sheetName val="June Return Allocation"/>
      <sheetName val="OWC"/>
      <sheetName val="Current report"/>
      <sheetName val="Other inputs"/>
      <sheetName val="Formatted report Current"/>
      <sheetName val="Check current report"/>
      <sheetName val="Water only properties"/>
      <sheetName val="TTR 0708 correction"/>
      <sheetName val="T13L7 Analysis"/>
      <sheetName val="Assesed charges"/>
      <sheetName val="Bulk adj"/>
      <sheetName val="31_03_07"/>
      <sheetName val="1_04_06"/>
      <sheetName val="Formatted report ye 0607"/>
      <sheetName val="Formatted report ye 0506"/>
      <sheetName val="Formatted report ye 0405"/>
      <sheetName val="U RV movement"/>
    </sheetNames>
    <sheetDataSet>
      <sheetData sheetId="0"/>
      <sheetData sheetId="1"/>
      <sheetData sheetId="2"/>
      <sheetData sheetId="3">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4">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5"/>
      <sheetData sheetId="6"/>
      <sheetData sheetId="7"/>
      <sheetData sheetId="8"/>
      <sheetData sheetId="9"/>
      <sheetData sheetId="10"/>
      <sheetData sheetId="11"/>
      <sheetData sheetId="12">
        <row r="1">
          <cell r="A1" t="str">
            <v>Tariff id</v>
          </cell>
          <cell r="B1" t="str">
            <v>name1</v>
          </cell>
        </row>
        <row r="2">
          <cell r="A2">
            <v>51</v>
          </cell>
        </row>
        <row r="3">
          <cell r="A3">
            <v>52</v>
          </cell>
        </row>
        <row r="4">
          <cell r="A4">
            <v>53</v>
          </cell>
        </row>
        <row r="5">
          <cell r="A5">
            <v>54</v>
          </cell>
        </row>
        <row r="6">
          <cell r="A6">
            <v>55</v>
          </cell>
        </row>
        <row r="7">
          <cell r="A7">
            <v>56</v>
          </cell>
        </row>
        <row r="8">
          <cell r="A8">
            <v>57</v>
          </cell>
        </row>
        <row r="9">
          <cell r="A9">
            <v>58</v>
          </cell>
        </row>
        <row r="10">
          <cell r="A10">
            <v>59</v>
          </cell>
        </row>
        <row r="11">
          <cell r="A11">
            <v>60</v>
          </cell>
        </row>
        <row r="12">
          <cell r="A12">
            <v>61</v>
          </cell>
        </row>
        <row r="13">
          <cell r="A13">
            <v>62</v>
          </cell>
        </row>
        <row r="14">
          <cell r="A14">
            <v>63</v>
          </cell>
        </row>
        <row r="15">
          <cell r="A15">
            <v>64</v>
          </cell>
        </row>
        <row r="16">
          <cell r="A16">
            <v>65</v>
          </cell>
        </row>
        <row r="17">
          <cell r="A17">
            <v>66</v>
          </cell>
        </row>
        <row r="18">
          <cell r="A18">
            <v>67</v>
          </cell>
        </row>
        <row r="19">
          <cell r="A19">
            <v>68</v>
          </cell>
        </row>
        <row r="20">
          <cell r="A20">
            <v>69</v>
          </cell>
        </row>
        <row r="21">
          <cell r="A21">
            <v>70</v>
          </cell>
        </row>
        <row r="22">
          <cell r="A22">
            <v>72</v>
          </cell>
        </row>
        <row r="23">
          <cell r="A23">
            <v>73</v>
          </cell>
        </row>
        <row r="24">
          <cell r="A24">
            <v>74</v>
          </cell>
        </row>
        <row r="25">
          <cell r="A25">
            <v>75</v>
          </cell>
        </row>
        <row r="26">
          <cell r="A26">
            <v>76</v>
          </cell>
        </row>
        <row r="27">
          <cell r="A27">
            <v>77</v>
          </cell>
        </row>
        <row r="28">
          <cell r="A28">
            <v>78</v>
          </cell>
        </row>
        <row r="29">
          <cell r="A29">
            <v>79</v>
          </cell>
        </row>
        <row r="30">
          <cell r="A30">
            <v>80</v>
          </cell>
        </row>
        <row r="31">
          <cell r="A31">
            <v>81</v>
          </cell>
        </row>
        <row r="32">
          <cell r="A32">
            <v>83</v>
          </cell>
        </row>
        <row r="33">
          <cell r="A33">
            <v>84</v>
          </cell>
        </row>
        <row r="34">
          <cell r="A34">
            <v>85</v>
          </cell>
        </row>
        <row r="35">
          <cell r="A35">
            <v>86</v>
          </cell>
        </row>
        <row r="36">
          <cell r="A36">
            <v>89</v>
          </cell>
        </row>
        <row r="37">
          <cell r="A37">
            <v>90</v>
          </cell>
        </row>
        <row r="38">
          <cell r="A38">
            <v>92</v>
          </cell>
        </row>
        <row r="39">
          <cell r="A39">
            <v>93</v>
          </cell>
        </row>
        <row r="40">
          <cell r="A40">
            <v>94</v>
          </cell>
        </row>
        <row r="41">
          <cell r="A41">
            <v>96</v>
          </cell>
        </row>
        <row r="42">
          <cell r="A42">
            <v>99</v>
          </cell>
        </row>
        <row r="43">
          <cell r="A43">
            <v>107</v>
          </cell>
        </row>
        <row r="44">
          <cell r="A44">
            <v>108</v>
          </cell>
        </row>
        <row r="45">
          <cell r="A45">
            <v>109</v>
          </cell>
        </row>
        <row r="46">
          <cell r="A46">
            <v>110</v>
          </cell>
        </row>
        <row r="47">
          <cell r="A47">
            <v>111</v>
          </cell>
        </row>
        <row r="48">
          <cell r="A48">
            <v>112</v>
          </cell>
        </row>
        <row r="49">
          <cell r="A49">
            <v>113</v>
          </cell>
        </row>
        <row r="50">
          <cell r="A50">
            <v>115</v>
          </cell>
        </row>
        <row r="51">
          <cell r="A51">
            <v>116</v>
          </cell>
        </row>
        <row r="52">
          <cell r="A52">
            <v>120</v>
          </cell>
        </row>
        <row r="53">
          <cell r="A53">
            <v>121</v>
          </cell>
        </row>
        <row r="54">
          <cell r="A54">
            <v>122</v>
          </cell>
        </row>
        <row r="55">
          <cell r="A55">
            <v>123</v>
          </cell>
        </row>
        <row r="56">
          <cell r="A56">
            <v>124</v>
          </cell>
        </row>
        <row r="57">
          <cell r="A57">
            <v>125</v>
          </cell>
        </row>
        <row r="58">
          <cell r="A58">
            <v>126</v>
          </cell>
        </row>
        <row r="59">
          <cell r="A59">
            <v>127</v>
          </cell>
        </row>
        <row r="60">
          <cell r="A60">
            <v>128</v>
          </cell>
        </row>
        <row r="61">
          <cell r="A61">
            <v>130</v>
          </cell>
        </row>
        <row r="62">
          <cell r="A62">
            <v>131</v>
          </cell>
        </row>
        <row r="63">
          <cell r="A63">
            <v>132</v>
          </cell>
        </row>
        <row r="64">
          <cell r="A64">
            <v>134</v>
          </cell>
        </row>
        <row r="65">
          <cell r="A65">
            <v>135</v>
          </cell>
        </row>
        <row r="66">
          <cell r="A66">
            <v>136</v>
          </cell>
        </row>
        <row r="67">
          <cell r="A67">
            <v>137</v>
          </cell>
        </row>
        <row r="68">
          <cell r="A68">
            <v>138</v>
          </cell>
        </row>
        <row r="69">
          <cell r="A69">
            <v>139</v>
          </cell>
        </row>
        <row r="70">
          <cell r="A70">
            <v>140</v>
          </cell>
        </row>
        <row r="71">
          <cell r="A71">
            <v>141</v>
          </cell>
        </row>
        <row r="72">
          <cell r="A72">
            <v>142</v>
          </cell>
        </row>
        <row r="73">
          <cell r="A73">
            <v>143</v>
          </cell>
        </row>
        <row r="74">
          <cell r="A74">
            <v>150</v>
          </cell>
        </row>
        <row r="75">
          <cell r="A75">
            <v>151</v>
          </cell>
        </row>
        <row r="76">
          <cell r="A76">
            <v>152</v>
          </cell>
        </row>
        <row r="77">
          <cell r="A77">
            <v>153</v>
          </cell>
        </row>
        <row r="78">
          <cell r="A78">
            <v>161</v>
          </cell>
        </row>
        <row r="79">
          <cell r="A79">
            <v>162</v>
          </cell>
        </row>
        <row r="80">
          <cell r="A80">
            <v>164</v>
          </cell>
        </row>
        <row r="81">
          <cell r="A81">
            <v>165</v>
          </cell>
        </row>
        <row r="82">
          <cell r="A82">
            <v>166</v>
          </cell>
        </row>
        <row r="83">
          <cell r="A83">
            <v>167</v>
          </cell>
        </row>
        <row r="84">
          <cell r="A84">
            <v>168</v>
          </cell>
        </row>
        <row r="85">
          <cell r="A85">
            <v>170</v>
          </cell>
        </row>
        <row r="86">
          <cell r="A86">
            <v>171</v>
          </cell>
        </row>
        <row r="87">
          <cell r="A87">
            <v>172</v>
          </cell>
        </row>
        <row r="88">
          <cell r="A88">
            <v>176</v>
          </cell>
        </row>
        <row r="89">
          <cell r="A89">
            <v>179</v>
          </cell>
        </row>
        <row r="90">
          <cell r="A90">
            <v>180</v>
          </cell>
        </row>
        <row r="91">
          <cell r="A91">
            <v>181</v>
          </cell>
        </row>
        <row r="92">
          <cell r="A92">
            <v>182</v>
          </cell>
        </row>
        <row r="93">
          <cell r="A93">
            <v>183</v>
          </cell>
        </row>
        <row r="94">
          <cell r="A94">
            <v>184</v>
          </cell>
        </row>
        <row r="95">
          <cell r="A95">
            <v>185</v>
          </cell>
        </row>
        <row r="96">
          <cell r="A96">
            <v>197</v>
          </cell>
        </row>
        <row r="97">
          <cell r="A97">
            <v>186</v>
          </cell>
        </row>
        <row r="98">
          <cell r="A98">
            <v>187</v>
          </cell>
        </row>
        <row r="99">
          <cell r="A99">
            <v>191</v>
          </cell>
        </row>
        <row r="100">
          <cell r="A100">
            <v>198</v>
          </cell>
        </row>
        <row r="101">
          <cell r="A101">
            <v>192</v>
          </cell>
        </row>
        <row r="102">
          <cell r="A102">
            <v>193</v>
          </cell>
        </row>
        <row r="103">
          <cell r="A103">
            <v>194</v>
          </cell>
        </row>
        <row r="104">
          <cell r="A104">
            <v>195</v>
          </cell>
        </row>
        <row r="105">
          <cell r="A105">
            <v>196</v>
          </cell>
        </row>
        <row r="106">
          <cell r="A106">
            <v>200</v>
          </cell>
        </row>
        <row r="107">
          <cell r="A107">
            <v>202</v>
          </cell>
        </row>
        <row r="108">
          <cell r="A108">
            <v>206</v>
          </cell>
        </row>
        <row r="109">
          <cell r="A109">
            <v>207</v>
          </cell>
        </row>
        <row r="110">
          <cell r="A110">
            <v>208</v>
          </cell>
        </row>
        <row r="111">
          <cell r="A111">
            <v>209</v>
          </cell>
        </row>
        <row r="112">
          <cell r="A112">
            <v>210</v>
          </cell>
        </row>
        <row r="113">
          <cell r="A113">
            <v>231</v>
          </cell>
        </row>
        <row r="114">
          <cell r="A114">
            <v>232</v>
          </cell>
        </row>
        <row r="115">
          <cell r="A115">
            <v>233</v>
          </cell>
        </row>
        <row r="116">
          <cell r="A116">
            <v>234</v>
          </cell>
        </row>
        <row r="117">
          <cell r="A117">
            <v>235</v>
          </cell>
        </row>
        <row r="118">
          <cell r="A118">
            <v>236</v>
          </cell>
        </row>
        <row r="119">
          <cell r="A119">
            <v>237</v>
          </cell>
        </row>
        <row r="120">
          <cell r="A120">
            <v>243</v>
          </cell>
        </row>
        <row r="121">
          <cell r="A121">
            <v>244</v>
          </cell>
        </row>
        <row r="122">
          <cell r="A122">
            <v>245</v>
          </cell>
        </row>
        <row r="123">
          <cell r="A123">
            <v>246</v>
          </cell>
        </row>
        <row r="124">
          <cell r="A124">
            <v>247</v>
          </cell>
        </row>
        <row r="125">
          <cell r="A125">
            <v>248</v>
          </cell>
        </row>
        <row r="126">
          <cell r="A126">
            <v>249</v>
          </cell>
        </row>
        <row r="127">
          <cell r="A127">
            <v>250</v>
          </cell>
        </row>
        <row r="128">
          <cell r="A128">
            <v>251</v>
          </cell>
        </row>
        <row r="129">
          <cell r="A129">
            <v>252</v>
          </cell>
        </row>
        <row r="130">
          <cell r="A130">
            <v>253</v>
          </cell>
        </row>
        <row r="131">
          <cell r="A131">
            <v>254</v>
          </cell>
        </row>
        <row r="132">
          <cell r="A132">
            <v>255</v>
          </cell>
        </row>
        <row r="133">
          <cell r="A133">
            <v>256</v>
          </cell>
        </row>
        <row r="134">
          <cell r="A134">
            <v>258</v>
          </cell>
        </row>
        <row r="135">
          <cell r="A135">
            <v>259</v>
          </cell>
        </row>
        <row r="136">
          <cell r="A136">
            <v>260</v>
          </cell>
        </row>
        <row r="137">
          <cell r="A137">
            <v>261</v>
          </cell>
        </row>
        <row r="138">
          <cell r="A138">
            <v>264</v>
          </cell>
        </row>
        <row r="139">
          <cell r="A139">
            <v>88</v>
          </cell>
        </row>
        <row r="140">
          <cell r="A140">
            <v>118</v>
          </cell>
        </row>
        <row r="141">
          <cell r="A141">
            <v>155</v>
          </cell>
        </row>
        <row r="142">
          <cell r="A142">
            <v>199</v>
          </cell>
        </row>
        <row r="143">
          <cell r="A143">
            <v>238</v>
          </cell>
        </row>
        <row r="144">
          <cell r="A144">
            <v>262</v>
          </cell>
        </row>
        <row r="145">
          <cell r="A145">
            <v>263</v>
          </cell>
        </row>
        <row r="146">
          <cell r="A146">
            <v>264</v>
          </cell>
        </row>
        <row r="147">
          <cell r="A147">
            <v>270</v>
          </cell>
        </row>
        <row r="148">
          <cell r="A148">
            <v>273</v>
          </cell>
        </row>
        <row r="149">
          <cell r="A149">
            <v>189</v>
          </cell>
        </row>
        <row r="150">
          <cell r="A150">
            <v>119</v>
          </cell>
        </row>
        <row r="151">
          <cell r="A151">
            <v>133</v>
          </cell>
        </row>
        <row r="152">
          <cell r="A152">
            <v>159</v>
          </cell>
        </row>
        <row r="153">
          <cell r="A153">
            <v>239</v>
          </cell>
        </row>
        <row r="154">
          <cell r="A154">
            <v>242</v>
          </cell>
        </row>
        <row r="155">
          <cell r="A155">
            <v>265</v>
          </cell>
        </row>
        <row r="156">
          <cell r="A156">
            <v>266</v>
          </cell>
        </row>
        <row r="157">
          <cell r="A157">
            <v>269</v>
          </cell>
        </row>
        <row r="158">
          <cell r="A158">
            <v>272</v>
          </cell>
        </row>
        <row r="159">
          <cell r="A159">
            <v>280</v>
          </cell>
        </row>
        <row r="160">
          <cell r="A160">
            <v>287</v>
          </cell>
        </row>
        <row r="161">
          <cell r="A161">
            <v>288</v>
          </cell>
        </row>
        <row r="162">
          <cell r="A162">
            <v>289</v>
          </cell>
        </row>
        <row r="163">
          <cell r="A163">
            <v>290</v>
          </cell>
        </row>
        <row r="164">
          <cell r="A164">
            <v>291</v>
          </cell>
        </row>
        <row r="165">
          <cell r="A165">
            <v>292</v>
          </cell>
        </row>
        <row r="166">
          <cell r="A166">
            <v>293</v>
          </cell>
        </row>
        <row r="167">
          <cell r="A167">
            <v>294</v>
          </cell>
        </row>
        <row r="168">
          <cell r="A168">
            <v>295</v>
          </cell>
        </row>
        <row r="169">
          <cell r="A169">
            <v>296</v>
          </cell>
        </row>
        <row r="170">
          <cell r="A170">
            <v>297</v>
          </cell>
        </row>
        <row r="171">
          <cell r="A171">
            <v>298</v>
          </cell>
        </row>
        <row r="172">
          <cell r="A172">
            <v>299</v>
          </cell>
        </row>
        <row r="173">
          <cell r="A173">
            <v>300</v>
          </cell>
        </row>
        <row r="174">
          <cell r="A174">
            <v>301</v>
          </cell>
        </row>
        <row r="175">
          <cell r="A175">
            <v>302</v>
          </cell>
        </row>
        <row r="176">
          <cell r="A176">
            <v>303</v>
          </cell>
        </row>
        <row r="177">
          <cell r="A177">
            <v>304</v>
          </cell>
        </row>
        <row r="178">
          <cell r="A178">
            <v>305</v>
          </cell>
        </row>
        <row r="179">
          <cell r="A179">
            <v>306</v>
          </cell>
        </row>
        <row r="180">
          <cell r="A180">
            <v>307</v>
          </cell>
        </row>
        <row r="181">
          <cell r="A181">
            <v>308</v>
          </cell>
        </row>
        <row r="182">
          <cell r="A182">
            <v>309</v>
          </cell>
        </row>
        <row r="183">
          <cell r="A183">
            <v>310</v>
          </cell>
        </row>
        <row r="184">
          <cell r="A184">
            <v>311</v>
          </cell>
        </row>
        <row r="185">
          <cell r="A185">
            <v>312</v>
          </cell>
        </row>
        <row r="186">
          <cell r="A186">
            <v>313</v>
          </cell>
        </row>
        <row r="187">
          <cell r="A187">
            <v>314</v>
          </cell>
        </row>
        <row r="188">
          <cell r="A188">
            <v>315</v>
          </cell>
        </row>
        <row r="189">
          <cell r="A189">
            <v>316</v>
          </cell>
        </row>
        <row r="190">
          <cell r="A190">
            <v>317</v>
          </cell>
        </row>
        <row r="191">
          <cell r="A191">
            <v>318</v>
          </cell>
        </row>
      </sheetData>
      <sheetData sheetId="13"/>
      <sheetData sheetId="14">
        <row r="1">
          <cell r="A1" t="str">
            <v>No Tariffs</v>
          </cell>
        </row>
        <row r="2">
          <cell r="A2">
            <v>2</v>
          </cell>
        </row>
        <row r="3">
          <cell r="A3">
            <v>1</v>
          </cell>
        </row>
        <row r="4">
          <cell r="A4">
            <v>2</v>
          </cell>
        </row>
        <row r="5">
          <cell r="A5">
            <v>2</v>
          </cell>
        </row>
        <row r="6">
          <cell r="A6">
            <v>2</v>
          </cell>
        </row>
        <row r="7">
          <cell r="A7">
            <v>2</v>
          </cell>
        </row>
        <row r="8">
          <cell r="A8">
            <v>2</v>
          </cell>
        </row>
        <row r="9">
          <cell r="A9">
            <v>1</v>
          </cell>
        </row>
        <row r="10">
          <cell r="A10">
            <v>2</v>
          </cell>
        </row>
        <row r="11">
          <cell r="A11">
            <v>1</v>
          </cell>
        </row>
        <row r="12">
          <cell r="A12">
            <v>1</v>
          </cell>
        </row>
        <row r="13">
          <cell r="A13">
            <v>1</v>
          </cell>
        </row>
        <row r="14">
          <cell r="A14">
            <v>2</v>
          </cell>
        </row>
        <row r="15">
          <cell r="A15">
            <v>2</v>
          </cell>
        </row>
        <row r="16">
          <cell r="A16">
            <v>2</v>
          </cell>
        </row>
        <row r="17">
          <cell r="A17">
            <v>1</v>
          </cell>
        </row>
        <row r="18">
          <cell r="A18">
            <v>1</v>
          </cell>
        </row>
        <row r="19">
          <cell r="A19">
            <v>2</v>
          </cell>
        </row>
        <row r="20">
          <cell r="A20">
            <v>1</v>
          </cell>
        </row>
        <row r="21">
          <cell r="A21">
            <v>2</v>
          </cell>
        </row>
        <row r="22">
          <cell r="A22">
            <v>2</v>
          </cell>
        </row>
        <row r="23">
          <cell r="A23">
            <v>3</v>
          </cell>
        </row>
        <row r="24">
          <cell r="A24">
            <v>2</v>
          </cell>
        </row>
        <row r="25">
          <cell r="A25">
            <v>3</v>
          </cell>
        </row>
        <row r="26">
          <cell r="A26">
            <v>2</v>
          </cell>
        </row>
        <row r="27">
          <cell r="A27">
            <v>2</v>
          </cell>
        </row>
        <row r="28">
          <cell r="A28">
            <v>1</v>
          </cell>
        </row>
        <row r="29">
          <cell r="A29">
            <v>1</v>
          </cell>
        </row>
        <row r="30">
          <cell r="A30">
            <v>1</v>
          </cell>
        </row>
        <row r="31">
          <cell r="A31">
            <v>2</v>
          </cell>
        </row>
        <row r="32">
          <cell r="A32">
            <v>2</v>
          </cell>
        </row>
        <row r="33">
          <cell r="A33">
            <v>2</v>
          </cell>
        </row>
        <row r="34">
          <cell r="A34">
            <v>2</v>
          </cell>
        </row>
        <row r="35">
          <cell r="A35">
            <v>3</v>
          </cell>
        </row>
        <row r="36">
          <cell r="A36">
            <v>2</v>
          </cell>
        </row>
        <row r="37">
          <cell r="A37">
            <v>2</v>
          </cell>
        </row>
        <row r="38">
          <cell r="A38">
            <v>2</v>
          </cell>
        </row>
        <row r="39">
          <cell r="A39">
            <v>2</v>
          </cell>
        </row>
        <row r="40">
          <cell r="A40">
            <v>2</v>
          </cell>
        </row>
        <row r="41">
          <cell r="A41">
            <v>1</v>
          </cell>
        </row>
        <row r="42">
          <cell r="A42">
            <v>1</v>
          </cell>
        </row>
        <row r="43">
          <cell r="A43">
            <v>2</v>
          </cell>
        </row>
        <row r="44">
          <cell r="A44">
            <v>2</v>
          </cell>
        </row>
        <row r="45">
          <cell r="A45">
            <v>1</v>
          </cell>
        </row>
        <row r="46">
          <cell r="A46">
            <v>2</v>
          </cell>
        </row>
        <row r="47">
          <cell r="A47">
            <v>4</v>
          </cell>
        </row>
        <row r="48">
          <cell r="A48">
            <v>2</v>
          </cell>
        </row>
        <row r="49">
          <cell r="A49">
            <v>2</v>
          </cell>
        </row>
        <row r="50">
          <cell r="A50">
            <v>2</v>
          </cell>
        </row>
        <row r="51">
          <cell r="A51">
            <v>1</v>
          </cell>
        </row>
        <row r="52">
          <cell r="A52">
            <v>2</v>
          </cell>
        </row>
        <row r="53">
          <cell r="A53">
            <v>3</v>
          </cell>
        </row>
        <row r="54">
          <cell r="A54">
            <v>1</v>
          </cell>
        </row>
        <row r="55">
          <cell r="A55">
            <v>1</v>
          </cell>
        </row>
        <row r="56">
          <cell r="A56">
            <v>3</v>
          </cell>
        </row>
        <row r="57">
          <cell r="A57">
            <v>2</v>
          </cell>
        </row>
        <row r="58">
          <cell r="A58">
            <v>3</v>
          </cell>
        </row>
        <row r="59">
          <cell r="A59">
            <v>2</v>
          </cell>
        </row>
        <row r="60">
          <cell r="A60">
            <v>2</v>
          </cell>
        </row>
        <row r="61">
          <cell r="A61">
            <v>2</v>
          </cell>
        </row>
        <row r="62">
          <cell r="A62">
            <v>1</v>
          </cell>
        </row>
        <row r="63">
          <cell r="A63">
            <v>2</v>
          </cell>
        </row>
        <row r="64">
          <cell r="A64">
            <v>1</v>
          </cell>
        </row>
        <row r="65">
          <cell r="A65">
            <v>1</v>
          </cell>
        </row>
        <row r="66">
          <cell r="A66">
            <v>3</v>
          </cell>
        </row>
        <row r="67">
          <cell r="A67">
            <v>3</v>
          </cell>
        </row>
        <row r="68">
          <cell r="A68">
            <v>4</v>
          </cell>
        </row>
        <row r="69">
          <cell r="A69">
            <v>2</v>
          </cell>
        </row>
        <row r="70">
          <cell r="A70">
            <v>2</v>
          </cell>
        </row>
        <row r="71">
          <cell r="A71">
            <v>3</v>
          </cell>
        </row>
        <row r="72">
          <cell r="A72">
            <v>3</v>
          </cell>
        </row>
        <row r="73">
          <cell r="A73">
            <v>2</v>
          </cell>
        </row>
        <row r="74">
          <cell r="A74">
            <v>2</v>
          </cell>
        </row>
        <row r="75">
          <cell r="A75">
            <v>2</v>
          </cell>
        </row>
        <row r="76">
          <cell r="A76">
            <v>3</v>
          </cell>
        </row>
        <row r="77">
          <cell r="A77">
            <v>3</v>
          </cell>
        </row>
        <row r="78">
          <cell r="A78">
            <v>4</v>
          </cell>
        </row>
        <row r="79">
          <cell r="A79">
            <v>2</v>
          </cell>
        </row>
        <row r="80">
          <cell r="A80">
            <v>3</v>
          </cell>
        </row>
        <row r="81">
          <cell r="A81">
            <v>1</v>
          </cell>
        </row>
        <row r="82">
          <cell r="A82">
            <v>3</v>
          </cell>
        </row>
        <row r="83">
          <cell r="A83">
            <v>3</v>
          </cell>
        </row>
        <row r="84">
          <cell r="A84">
            <v>2</v>
          </cell>
        </row>
        <row r="85">
          <cell r="A85">
            <v>2</v>
          </cell>
        </row>
        <row r="86">
          <cell r="A86">
            <v>3</v>
          </cell>
        </row>
        <row r="87">
          <cell r="A87">
            <v>2</v>
          </cell>
        </row>
        <row r="88">
          <cell r="A88">
            <v>2</v>
          </cell>
        </row>
        <row r="89">
          <cell r="A89">
            <v>3</v>
          </cell>
        </row>
        <row r="90">
          <cell r="A90">
            <v>2</v>
          </cell>
        </row>
        <row r="91">
          <cell r="A91">
            <v>2</v>
          </cell>
        </row>
        <row r="92">
          <cell r="A92">
            <v>3</v>
          </cell>
        </row>
        <row r="93">
          <cell r="A93">
            <v>4</v>
          </cell>
        </row>
        <row r="94">
          <cell r="A94">
            <v>2</v>
          </cell>
        </row>
        <row r="95">
          <cell r="A95">
            <v>3</v>
          </cell>
        </row>
        <row r="96">
          <cell r="A96">
            <v>3</v>
          </cell>
        </row>
        <row r="97">
          <cell r="A97">
            <v>4</v>
          </cell>
        </row>
        <row r="98">
          <cell r="A98">
            <v>3</v>
          </cell>
        </row>
        <row r="99">
          <cell r="A99">
            <v>3</v>
          </cell>
        </row>
        <row r="100">
          <cell r="A100">
            <v>2</v>
          </cell>
        </row>
        <row r="101">
          <cell r="A101">
            <v>2</v>
          </cell>
        </row>
        <row r="102">
          <cell r="A102">
            <v>2</v>
          </cell>
        </row>
        <row r="103">
          <cell r="A103">
            <v>4</v>
          </cell>
        </row>
        <row r="104">
          <cell r="A104">
            <v>4</v>
          </cell>
        </row>
        <row r="105">
          <cell r="A105">
            <v>4</v>
          </cell>
        </row>
        <row r="106">
          <cell r="A106">
            <v>3</v>
          </cell>
        </row>
        <row r="107">
          <cell r="A107">
            <v>3</v>
          </cell>
        </row>
        <row r="108">
          <cell r="A108">
            <v>3</v>
          </cell>
        </row>
        <row r="109">
          <cell r="A109">
            <v>2</v>
          </cell>
        </row>
        <row r="110">
          <cell r="A110">
            <v>2</v>
          </cell>
        </row>
        <row r="111">
          <cell r="A111">
            <v>2</v>
          </cell>
        </row>
        <row r="112">
          <cell r="A112">
            <v>3</v>
          </cell>
        </row>
        <row r="113">
          <cell r="A113">
            <v>3</v>
          </cell>
        </row>
        <row r="114">
          <cell r="A114">
            <v>3</v>
          </cell>
        </row>
        <row r="115">
          <cell r="A115">
            <v>3</v>
          </cell>
        </row>
        <row r="116">
          <cell r="A116">
            <v>1</v>
          </cell>
        </row>
        <row r="117">
          <cell r="A117">
            <v>4</v>
          </cell>
        </row>
        <row r="118">
          <cell r="A118">
            <v>4</v>
          </cell>
        </row>
        <row r="119">
          <cell r="A119">
            <v>2</v>
          </cell>
        </row>
        <row r="120">
          <cell r="A120">
            <v>2</v>
          </cell>
        </row>
        <row r="121">
          <cell r="A121">
            <v>2</v>
          </cell>
        </row>
        <row r="122">
          <cell r="A122">
            <v>1</v>
          </cell>
        </row>
        <row r="123">
          <cell r="A123">
            <v>1</v>
          </cell>
        </row>
        <row r="124">
          <cell r="A124">
            <v>2</v>
          </cell>
        </row>
        <row r="125">
          <cell r="A125">
            <v>3</v>
          </cell>
        </row>
        <row r="126">
          <cell r="A126">
            <v>2</v>
          </cell>
        </row>
        <row r="127">
          <cell r="A127">
            <v>1</v>
          </cell>
        </row>
        <row r="128">
          <cell r="A128">
            <v>3</v>
          </cell>
        </row>
        <row r="129">
          <cell r="A129">
            <v>3</v>
          </cell>
        </row>
        <row r="130">
          <cell r="A130">
            <v>3</v>
          </cell>
        </row>
        <row r="131">
          <cell r="A131">
            <v>3</v>
          </cell>
        </row>
        <row r="132">
          <cell r="A132">
            <v>3</v>
          </cell>
        </row>
        <row r="133">
          <cell r="A133">
            <v>3</v>
          </cell>
        </row>
        <row r="134">
          <cell r="A134">
            <v>3</v>
          </cell>
        </row>
        <row r="135">
          <cell r="A135">
            <v>3</v>
          </cell>
        </row>
        <row r="136">
          <cell r="A136">
            <v>1</v>
          </cell>
        </row>
        <row r="137">
          <cell r="A137">
            <v>4</v>
          </cell>
        </row>
        <row r="138">
          <cell r="A138">
            <v>2</v>
          </cell>
        </row>
        <row r="139">
          <cell r="A139">
            <v>3</v>
          </cell>
        </row>
        <row r="140">
          <cell r="A140">
            <v>3</v>
          </cell>
        </row>
        <row r="141">
          <cell r="A141">
            <v>2</v>
          </cell>
        </row>
        <row r="142">
          <cell r="A142">
            <v>1</v>
          </cell>
        </row>
        <row r="143">
          <cell r="A143">
            <v>4</v>
          </cell>
        </row>
        <row r="144">
          <cell r="A144">
            <v>2</v>
          </cell>
        </row>
        <row r="145">
          <cell r="A145">
            <v>3</v>
          </cell>
        </row>
        <row r="146">
          <cell r="A146">
            <v>4</v>
          </cell>
        </row>
        <row r="147">
          <cell r="A147">
            <v>4</v>
          </cell>
        </row>
        <row r="148">
          <cell r="A148">
            <v>2</v>
          </cell>
        </row>
        <row r="149">
          <cell r="A149">
            <v>4</v>
          </cell>
        </row>
        <row r="150">
          <cell r="A150">
            <v>3</v>
          </cell>
        </row>
        <row r="151">
          <cell r="A151">
            <v>2</v>
          </cell>
        </row>
        <row r="152">
          <cell r="A152">
            <v>2</v>
          </cell>
        </row>
        <row r="153">
          <cell r="A153">
            <v>3</v>
          </cell>
        </row>
        <row r="154">
          <cell r="A154">
            <v>5</v>
          </cell>
        </row>
        <row r="155">
          <cell r="A155">
            <v>2</v>
          </cell>
        </row>
        <row r="156">
          <cell r="A156">
            <v>4</v>
          </cell>
        </row>
        <row r="157">
          <cell r="A157">
            <v>3</v>
          </cell>
        </row>
        <row r="158">
          <cell r="A158">
            <v>2</v>
          </cell>
        </row>
        <row r="159">
          <cell r="A159">
            <v>1</v>
          </cell>
        </row>
        <row r="160">
          <cell r="A160">
            <v>2</v>
          </cell>
        </row>
        <row r="161">
          <cell r="A161">
            <v>3</v>
          </cell>
        </row>
        <row r="162">
          <cell r="A162">
            <v>2</v>
          </cell>
        </row>
        <row r="163">
          <cell r="A163">
            <v>1</v>
          </cell>
        </row>
        <row r="164">
          <cell r="A164">
            <v>2</v>
          </cell>
        </row>
        <row r="165">
          <cell r="A165">
            <v>3</v>
          </cell>
        </row>
        <row r="166">
          <cell r="A166">
            <v>2</v>
          </cell>
        </row>
        <row r="167">
          <cell r="A167">
            <v>3</v>
          </cell>
        </row>
        <row r="168">
          <cell r="A168">
            <v>2</v>
          </cell>
        </row>
        <row r="169">
          <cell r="A169">
            <v>3</v>
          </cell>
        </row>
        <row r="170">
          <cell r="A170">
            <v>1</v>
          </cell>
        </row>
        <row r="171">
          <cell r="A171">
            <v>3</v>
          </cell>
        </row>
        <row r="172">
          <cell r="A172">
            <v>2</v>
          </cell>
        </row>
        <row r="173">
          <cell r="A173">
            <v>2</v>
          </cell>
        </row>
        <row r="174">
          <cell r="A174">
            <v>4</v>
          </cell>
        </row>
        <row r="175">
          <cell r="A175">
            <v>2</v>
          </cell>
        </row>
        <row r="176">
          <cell r="A176">
            <v>2</v>
          </cell>
        </row>
        <row r="177">
          <cell r="A177">
            <v>2</v>
          </cell>
        </row>
        <row r="178">
          <cell r="A178">
            <v>2</v>
          </cell>
        </row>
        <row r="179">
          <cell r="A179">
            <v>2</v>
          </cell>
        </row>
        <row r="180">
          <cell r="A180">
            <v>4</v>
          </cell>
        </row>
        <row r="181">
          <cell r="A181">
            <v>2</v>
          </cell>
        </row>
        <row r="182">
          <cell r="A182">
            <v>1</v>
          </cell>
        </row>
        <row r="183">
          <cell r="A183">
            <v>2</v>
          </cell>
        </row>
        <row r="184">
          <cell r="A184">
            <v>1</v>
          </cell>
        </row>
        <row r="185">
          <cell r="A185">
            <v>1</v>
          </cell>
        </row>
        <row r="186">
          <cell r="A186">
            <v>2</v>
          </cell>
        </row>
        <row r="187">
          <cell r="A187">
            <v>2</v>
          </cell>
        </row>
        <row r="188">
          <cell r="A188">
            <v>2</v>
          </cell>
        </row>
        <row r="189">
          <cell r="A189">
            <v>1</v>
          </cell>
        </row>
        <row r="190">
          <cell r="A190">
            <v>1</v>
          </cell>
        </row>
        <row r="191">
          <cell r="A191">
            <v>2</v>
          </cell>
        </row>
        <row r="192">
          <cell r="A192">
            <v>2</v>
          </cell>
        </row>
        <row r="193">
          <cell r="A193">
            <v>2</v>
          </cell>
        </row>
        <row r="194">
          <cell r="A194">
            <v>1</v>
          </cell>
        </row>
        <row r="195">
          <cell r="A195">
            <v>2</v>
          </cell>
        </row>
        <row r="196">
          <cell r="A196">
            <v>2</v>
          </cell>
        </row>
        <row r="197">
          <cell r="A197">
            <v>2</v>
          </cell>
        </row>
        <row r="198">
          <cell r="A198">
            <v>2</v>
          </cell>
        </row>
        <row r="199">
          <cell r="A199">
            <v>2</v>
          </cell>
        </row>
        <row r="200">
          <cell r="A200">
            <v>2</v>
          </cell>
        </row>
        <row r="201">
          <cell r="A201">
            <v>2</v>
          </cell>
        </row>
        <row r="202">
          <cell r="A202">
            <v>2</v>
          </cell>
        </row>
        <row r="203">
          <cell r="A203">
            <v>1</v>
          </cell>
        </row>
        <row r="204">
          <cell r="A204">
            <v>2</v>
          </cell>
        </row>
        <row r="205">
          <cell r="A205">
            <v>2</v>
          </cell>
        </row>
        <row r="206">
          <cell r="A206">
            <v>2</v>
          </cell>
        </row>
        <row r="207">
          <cell r="A207">
            <v>1</v>
          </cell>
        </row>
        <row r="208">
          <cell r="A208">
            <v>1</v>
          </cell>
        </row>
        <row r="209">
          <cell r="A209">
            <v>2</v>
          </cell>
        </row>
        <row r="210">
          <cell r="A210">
            <v>1</v>
          </cell>
        </row>
        <row r="211">
          <cell r="A211">
            <v>1</v>
          </cell>
        </row>
        <row r="212">
          <cell r="A212">
            <v>1</v>
          </cell>
        </row>
        <row r="213">
          <cell r="A213">
            <v>2</v>
          </cell>
        </row>
        <row r="214">
          <cell r="A214">
            <v>2</v>
          </cell>
        </row>
        <row r="215">
          <cell r="A215">
            <v>2</v>
          </cell>
        </row>
        <row r="216">
          <cell r="A216">
            <v>2</v>
          </cell>
        </row>
        <row r="217">
          <cell r="A217">
            <v>1</v>
          </cell>
        </row>
        <row r="218">
          <cell r="A218">
            <v>1</v>
          </cell>
        </row>
        <row r="219">
          <cell r="A219">
            <v>1</v>
          </cell>
        </row>
        <row r="220">
          <cell r="A220">
            <v>1</v>
          </cell>
        </row>
        <row r="221">
          <cell r="A221">
            <v>2</v>
          </cell>
        </row>
        <row r="222">
          <cell r="A222">
            <v>1</v>
          </cell>
        </row>
        <row r="223">
          <cell r="A223">
            <v>1</v>
          </cell>
        </row>
        <row r="224">
          <cell r="A224">
            <v>1</v>
          </cell>
        </row>
        <row r="225">
          <cell r="A225">
            <v>2</v>
          </cell>
        </row>
        <row r="226">
          <cell r="A226">
            <v>3</v>
          </cell>
        </row>
        <row r="227">
          <cell r="A227">
            <v>1</v>
          </cell>
        </row>
        <row r="228">
          <cell r="A228">
            <v>2</v>
          </cell>
        </row>
        <row r="229">
          <cell r="A229">
            <v>1</v>
          </cell>
        </row>
        <row r="230">
          <cell r="A230">
            <v>1</v>
          </cell>
        </row>
        <row r="231">
          <cell r="A231">
            <v>2</v>
          </cell>
        </row>
        <row r="232">
          <cell r="A232">
            <v>1</v>
          </cell>
        </row>
        <row r="233">
          <cell r="A233">
            <v>1</v>
          </cell>
        </row>
        <row r="234">
          <cell r="A234">
            <v>1</v>
          </cell>
        </row>
        <row r="235">
          <cell r="A235">
            <v>1</v>
          </cell>
        </row>
        <row r="236">
          <cell r="A236">
            <v>1</v>
          </cell>
        </row>
        <row r="237">
          <cell r="A237">
            <v>1</v>
          </cell>
        </row>
        <row r="238">
          <cell r="A238">
            <v>1</v>
          </cell>
        </row>
        <row r="239">
          <cell r="A239">
            <v>1</v>
          </cell>
        </row>
        <row r="240">
          <cell r="A240">
            <v>1</v>
          </cell>
        </row>
        <row r="241">
          <cell r="A241">
            <v>1</v>
          </cell>
        </row>
        <row r="242">
          <cell r="A242">
            <v>1</v>
          </cell>
        </row>
        <row r="243">
          <cell r="A243">
            <v>1</v>
          </cell>
        </row>
        <row r="244">
          <cell r="A244">
            <v>1</v>
          </cell>
        </row>
        <row r="245">
          <cell r="A245">
            <v>1</v>
          </cell>
        </row>
        <row r="246">
          <cell r="A246">
            <v>1</v>
          </cell>
        </row>
        <row r="247">
          <cell r="A247">
            <v>1</v>
          </cell>
        </row>
        <row r="248">
          <cell r="A248">
            <v>2</v>
          </cell>
        </row>
        <row r="249">
          <cell r="A249">
            <v>2</v>
          </cell>
        </row>
        <row r="250">
          <cell r="A250">
            <v>2</v>
          </cell>
        </row>
        <row r="251">
          <cell r="A251">
            <v>2</v>
          </cell>
        </row>
        <row r="252">
          <cell r="A252">
            <v>3</v>
          </cell>
        </row>
        <row r="253">
          <cell r="A253">
            <v>2</v>
          </cell>
        </row>
        <row r="254">
          <cell r="A254">
            <v>2</v>
          </cell>
        </row>
        <row r="255">
          <cell r="A255">
            <v>3</v>
          </cell>
        </row>
        <row r="256">
          <cell r="A256">
            <v>2</v>
          </cell>
        </row>
        <row r="257">
          <cell r="A257">
            <v>2</v>
          </cell>
        </row>
        <row r="258">
          <cell r="A258">
            <v>2</v>
          </cell>
        </row>
        <row r="259">
          <cell r="A259">
            <v>2</v>
          </cell>
        </row>
        <row r="260">
          <cell r="A260">
            <v>2</v>
          </cell>
        </row>
        <row r="261">
          <cell r="A261">
            <v>1</v>
          </cell>
        </row>
        <row r="262">
          <cell r="A262">
            <v>3</v>
          </cell>
        </row>
        <row r="263">
          <cell r="A263">
            <v>1</v>
          </cell>
        </row>
        <row r="264">
          <cell r="A264">
            <v>3</v>
          </cell>
        </row>
        <row r="265">
          <cell r="A265">
            <v>2</v>
          </cell>
        </row>
        <row r="266">
          <cell r="A266">
            <v>1</v>
          </cell>
        </row>
        <row r="267">
          <cell r="A267">
            <v>1</v>
          </cell>
        </row>
        <row r="268">
          <cell r="A268">
            <v>1</v>
          </cell>
        </row>
        <row r="269">
          <cell r="A269">
            <v>1</v>
          </cell>
        </row>
        <row r="270">
          <cell r="A270">
            <v>2</v>
          </cell>
        </row>
        <row r="271">
          <cell r="A271">
            <v>2</v>
          </cell>
        </row>
        <row r="272">
          <cell r="A272">
            <v>2</v>
          </cell>
        </row>
        <row r="273">
          <cell r="A273">
            <v>2</v>
          </cell>
        </row>
        <row r="274">
          <cell r="A274">
            <v>3</v>
          </cell>
        </row>
        <row r="275">
          <cell r="A275">
            <v>2</v>
          </cell>
        </row>
        <row r="276">
          <cell r="A276">
            <v>2</v>
          </cell>
        </row>
        <row r="277">
          <cell r="A277">
            <v>2</v>
          </cell>
        </row>
        <row r="278">
          <cell r="A278">
            <v>1</v>
          </cell>
        </row>
        <row r="279">
          <cell r="A279">
            <v>2</v>
          </cell>
        </row>
        <row r="280">
          <cell r="A280">
            <v>3</v>
          </cell>
        </row>
        <row r="281">
          <cell r="A281">
            <v>1</v>
          </cell>
        </row>
        <row r="282">
          <cell r="A282">
            <v>1</v>
          </cell>
        </row>
        <row r="283">
          <cell r="A283">
            <v>1</v>
          </cell>
        </row>
        <row r="284">
          <cell r="A284">
            <v>3</v>
          </cell>
        </row>
        <row r="285">
          <cell r="A285">
            <v>3</v>
          </cell>
        </row>
        <row r="286">
          <cell r="A286">
            <v>2</v>
          </cell>
        </row>
        <row r="287">
          <cell r="A287">
            <v>4</v>
          </cell>
        </row>
        <row r="288">
          <cell r="A288">
            <v>2</v>
          </cell>
        </row>
        <row r="289">
          <cell r="A289">
            <v>2</v>
          </cell>
        </row>
        <row r="290">
          <cell r="A290">
            <v>2</v>
          </cell>
        </row>
        <row r="291">
          <cell r="A291">
            <v>2</v>
          </cell>
        </row>
        <row r="292">
          <cell r="A292">
            <v>1</v>
          </cell>
        </row>
        <row r="293">
          <cell r="A293">
            <v>3</v>
          </cell>
        </row>
        <row r="294">
          <cell r="A294">
            <v>2</v>
          </cell>
        </row>
        <row r="295">
          <cell r="A295">
            <v>2</v>
          </cell>
        </row>
        <row r="296">
          <cell r="A296">
            <v>2</v>
          </cell>
        </row>
        <row r="297">
          <cell r="A297">
            <v>1</v>
          </cell>
        </row>
        <row r="298">
          <cell r="A298">
            <v>1</v>
          </cell>
        </row>
        <row r="299">
          <cell r="A299">
            <v>2</v>
          </cell>
        </row>
        <row r="300">
          <cell r="A300">
            <v>2</v>
          </cell>
        </row>
        <row r="301">
          <cell r="A301">
            <v>1</v>
          </cell>
        </row>
        <row r="302">
          <cell r="A302">
            <v>2</v>
          </cell>
        </row>
        <row r="303">
          <cell r="A303">
            <v>2</v>
          </cell>
        </row>
        <row r="304">
          <cell r="A304">
            <v>2</v>
          </cell>
        </row>
        <row r="305">
          <cell r="A305">
            <v>2</v>
          </cell>
        </row>
        <row r="306">
          <cell r="A306">
            <v>1</v>
          </cell>
        </row>
        <row r="307">
          <cell r="A307">
            <v>2</v>
          </cell>
        </row>
        <row r="308">
          <cell r="A308">
            <v>2</v>
          </cell>
        </row>
        <row r="309">
          <cell r="A309">
            <v>2</v>
          </cell>
        </row>
        <row r="310">
          <cell r="A310">
            <v>2</v>
          </cell>
        </row>
        <row r="311">
          <cell r="A311">
            <v>3</v>
          </cell>
        </row>
        <row r="312">
          <cell r="A312">
            <v>3</v>
          </cell>
        </row>
        <row r="313">
          <cell r="A313">
            <v>1</v>
          </cell>
        </row>
        <row r="314">
          <cell r="A314">
            <v>2</v>
          </cell>
        </row>
        <row r="315">
          <cell r="A315">
            <v>2</v>
          </cell>
        </row>
        <row r="316">
          <cell r="A316">
            <v>1</v>
          </cell>
        </row>
        <row r="317">
          <cell r="A317">
            <v>2</v>
          </cell>
        </row>
        <row r="318">
          <cell r="A318">
            <v>2</v>
          </cell>
        </row>
        <row r="319">
          <cell r="A319">
            <v>1</v>
          </cell>
        </row>
        <row r="320">
          <cell r="A320">
            <v>2</v>
          </cell>
        </row>
        <row r="321">
          <cell r="A321">
            <v>2</v>
          </cell>
        </row>
        <row r="322">
          <cell r="A322">
            <v>2</v>
          </cell>
        </row>
        <row r="323">
          <cell r="A323">
            <v>2</v>
          </cell>
        </row>
        <row r="324">
          <cell r="A324">
            <v>2</v>
          </cell>
        </row>
        <row r="325">
          <cell r="A325">
            <v>2</v>
          </cell>
        </row>
        <row r="326">
          <cell r="A326">
            <v>2</v>
          </cell>
        </row>
        <row r="327">
          <cell r="A327">
            <v>2</v>
          </cell>
        </row>
        <row r="328">
          <cell r="A328">
            <v>2</v>
          </cell>
        </row>
        <row r="329">
          <cell r="A329">
            <v>2</v>
          </cell>
        </row>
        <row r="330">
          <cell r="A330">
            <v>2</v>
          </cell>
        </row>
        <row r="331">
          <cell r="A331">
            <v>1</v>
          </cell>
        </row>
        <row r="332">
          <cell r="A332">
            <v>1</v>
          </cell>
        </row>
        <row r="333">
          <cell r="A333">
            <v>3</v>
          </cell>
        </row>
        <row r="334">
          <cell r="A334">
            <v>2</v>
          </cell>
        </row>
        <row r="335">
          <cell r="A335">
            <v>1</v>
          </cell>
        </row>
        <row r="336">
          <cell r="A336">
            <v>2</v>
          </cell>
        </row>
        <row r="337">
          <cell r="A337">
            <v>2</v>
          </cell>
        </row>
        <row r="338">
          <cell r="A338">
            <v>3</v>
          </cell>
        </row>
        <row r="339">
          <cell r="A339">
            <v>1</v>
          </cell>
        </row>
        <row r="340">
          <cell r="A340">
            <v>3</v>
          </cell>
        </row>
        <row r="341">
          <cell r="A341">
            <v>3</v>
          </cell>
        </row>
        <row r="342">
          <cell r="A342">
            <v>3</v>
          </cell>
        </row>
        <row r="343">
          <cell r="A343">
            <v>3</v>
          </cell>
        </row>
        <row r="344">
          <cell r="A344">
            <v>3</v>
          </cell>
        </row>
        <row r="345">
          <cell r="A345">
            <v>2</v>
          </cell>
        </row>
        <row r="346">
          <cell r="A346">
            <v>1</v>
          </cell>
        </row>
        <row r="347">
          <cell r="A347">
            <v>2</v>
          </cell>
        </row>
        <row r="348">
          <cell r="A348">
            <v>2</v>
          </cell>
        </row>
        <row r="349">
          <cell r="A349">
            <v>2</v>
          </cell>
        </row>
        <row r="350">
          <cell r="A350">
            <v>1</v>
          </cell>
        </row>
        <row r="351">
          <cell r="A351">
            <v>2</v>
          </cell>
        </row>
        <row r="352">
          <cell r="A352">
            <v>2</v>
          </cell>
        </row>
        <row r="353">
          <cell r="A353">
            <v>1</v>
          </cell>
        </row>
        <row r="354">
          <cell r="A354">
            <v>2</v>
          </cell>
        </row>
        <row r="355">
          <cell r="A355">
            <v>2</v>
          </cell>
        </row>
        <row r="356">
          <cell r="A356">
            <v>1</v>
          </cell>
        </row>
        <row r="357">
          <cell r="A357">
            <v>1</v>
          </cell>
        </row>
        <row r="358">
          <cell r="A358">
            <v>2</v>
          </cell>
        </row>
        <row r="359">
          <cell r="A359">
            <v>2</v>
          </cell>
        </row>
        <row r="360">
          <cell r="A360">
            <v>2</v>
          </cell>
        </row>
        <row r="361">
          <cell r="A361">
            <v>2</v>
          </cell>
        </row>
        <row r="362">
          <cell r="A362">
            <v>2</v>
          </cell>
        </row>
        <row r="363">
          <cell r="A363">
            <v>2</v>
          </cell>
        </row>
        <row r="364">
          <cell r="A364">
            <v>2</v>
          </cell>
        </row>
        <row r="365">
          <cell r="A365">
            <v>2</v>
          </cell>
        </row>
        <row r="366">
          <cell r="A366">
            <v>2</v>
          </cell>
        </row>
        <row r="367">
          <cell r="A367">
            <v>1</v>
          </cell>
        </row>
        <row r="368">
          <cell r="A368">
            <v>3</v>
          </cell>
        </row>
        <row r="369">
          <cell r="A369">
            <v>2</v>
          </cell>
        </row>
        <row r="370">
          <cell r="A370">
            <v>2</v>
          </cell>
        </row>
        <row r="371">
          <cell r="A371">
            <v>2</v>
          </cell>
        </row>
        <row r="372">
          <cell r="A372">
            <v>2</v>
          </cell>
        </row>
        <row r="373">
          <cell r="A373">
            <v>2</v>
          </cell>
        </row>
        <row r="374">
          <cell r="A374">
            <v>2</v>
          </cell>
        </row>
        <row r="375">
          <cell r="A375">
            <v>2</v>
          </cell>
        </row>
        <row r="376">
          <cell r="A376">
            <v>2</v>
          </cell>
        </row>
        <row r="377">
          <cell r="A377">
            <v>3</v>
          </cell>
        </row>
        <row r="378">
          <cell r="A378">
            <v>3</v>
          </cell>
        </row>
        <row r="379">
          <cell r="A379">
            <v>3</v>
          </cell>
        </row>
        <row r="380">
          <cell r="A380">
            <v>1</v>
          </cell>
        </row>
        <row r="381">
          <cell r="A381">
            <v>1</v>
          </cell>
        </row>
        <row r="382">
          <cell r="A382">
            <v>3</v>
          </cell>
        </row>
        <row r="383">
          <cell r="A383">
            <v>2</v>
          </cell>
        </row>
        <row r="384">
          <cell r="A384">
            <v>3</v>
          </cell>
        </row>
        <row r="385">
          <cell r="A385">
            <v>3</v>
          </cell>
        </row>
        <row r="386">
          <cell r="A386">
            <v>3</v>
          </cell>
        </row>
        <row r="387">
          <cell r="A387">
            <v>3</v>
          </cell>
        </row>
        <row r="388">
          <cell r="A388">
            <v>3</v>
          </cell>
        </row>
        <row r="389">
          <cell r="A389">
            <v>3</v>
          </cell>
        </row>
        <row r="390">
          <cell r="A390">
            <v>2</v>
          </cell>
        </row>
        <row r="391">
          <cell r="A391">
            <v>3</v>
          </cell>
        </row>
        <row r="392">
          <cell r="A392">
            <v>2</v>
          </cell>
        </row>
        <row r="393">
          <cell r="A393">
            <v>2</v>
          </cell>
        </row>
        <row r="394">
          <cell r="A394">
            <v>2</v>
          </cell>
        </row>
        <row r="395">
          <cell r="A395">
            <v>3</v>
          </cell>
        </row>
        <row r="396">
          <cell r="A396">
            <v>3</v>
          </cell>
        </row>
        <row r="397">
          <cell r="A397">
            <v>4</v>
          </cell>
        </row>
        <row r="398">
          <cell r="A398">
            <v>2</v>
          </cell>
        </row>
        <row r="399">
          <cell r="A399">
            <v>1</v>
          </cell>
        </row>
        <row r="400">
          <cell r="A400">
            <v>3</v>
          </cell>
        </row>
        <row r="401">
          <cell r="A401">
            <v>3</v>
          </cell>
        </row>
        <row r="402">
          <cell r="A402">
            <v>1</v>
          </cell>
        </row>
        <row r="403">
          <cell r="A403">
            <v>3</v>
          </cell>
        </row>
        <row r="404">
          <cell r="A404">
            <v>3</v>
          </cell>
        </row>
        <row r="405">
          <cell r="A405">
            <v>2</v>
          </cell>
        </row>
        <row r="406">
          <cell r="A406">
            <v>3</v>
          </cell>
        </row>
        <row r="407">
          <cell r="A407">
            <v>3</v>
          </cell>
        </row>
        <row r="408">
          <cell r="A408">
            <v>3</v>
          </cell>
        </row>
        <row r="409">
          <cell r="A409">
            <v>3</v>
          </cell>
        </row>
        <row r="410">
          <cell r="A410">
            <v>3</v>
          </cell>
        </row>
        <row r="411">
          <cell r="A411">
            <v>3</v>
          </cell>
        </row>
        <row r="412">
          <cell r="A412">
            <v>3</v>
          </cell>
        </row>
        <row r="413">
          <cell r="A413">
            <v>4</v>
          </cell>
        </row>
        <row r="414">
          <cell r="A414">
            <v>3</v>
          </cell>
        </row>
        <row r="415">
          <cell r="A415">
            <v>2</v>
          </cell>
        </row>
        <row r="416">
          <cell r="A416">
            <v>1</v>
          </cell>
        </row>
        <row r="417">
          <cell r="A417">
            <v>2</v>
          </cell>
        </row>
        <row r="418">
          <cell r="A418">
            <v>2</v>
          </cell>
        </row>
        <row r="419">
          <cell r="A419">
            <v>2</v>
          </cell>
        </row>
        <row r="420">
          <cell r="A420">
            <v>3</v>
          </cell>
        </row>
        <row r="421">
          <cell r="A421">
            <v>3</v>
          </cell>
        </row>
        <row r="422">
          <cell r="A422">
            <v>3</v>
          </cell>
        </row>
        <row r="423">
          <cell r="A423">
            <v>3</v>
          </cell>
        </row>
        <row r="424">
          <cell r="A424">
            <v>2</v>
          </cell>
        </row>
        <row r="425">
          <cell r="A425">
            <v>3</v>
          </cell>
        </row>
        <row r="426">
          <cell r="A426">
            <v>3</v>
          </cell>
        </row>
        <row r="427">
          <cell r="A427">
            <v>3</v>
          </cell>
        </row>
        <row r="428">
          <cell r="A428">
            <v>2</v>
          </cell>
        </row>
        <row r="429">
          <cell r="A429">
            <v>3</v>
          </cell>
        </row>
        <row r="430">
          <cell r="A430">
            <v>2</v>
          </cell>
        </row>
        <row r="431">
          <cell r="A431">
            <v>2</v>
          </cell>
        </row>
        <row r="432">
          <cell r="A432">
            <v>3</v>
          </cell>
        </row>
        <row r="433">
          <cell r="A433">
            <v>3</v>
          </cell>
        </row>
        <row r="434">
          <cell r="A434">
            <v>3</v>
          </cell>
        </row>
        <row r="435">
          <cell r="A435">
            <v>4</v>
          </cell>
        </row>
        <row r="436">
          <cell r="A436">
            <v>2</v>
          </cell>
        </row>
        <row r="437">
          <cell r="A437">
            <v>2</v>
          </cell>
        </row>
        <row r="438">
          <cell r="A438">
            <v>3</v>
          </cell>
        </row>
        <row r="439">
          <cell r="A439">
            <v>3</v>
          </cell>
        </row>
        <row r="440">
          <cell r="A440">
            <v>1</v>
          </cell>
        </row>
        <row r="441">
          <cell r="A441">
            <v>3</v>
          </cell>
        </row>
        <row r="442">
          <cell r="A442">
            <v>3</v>
          </cell>
        </row>
        <row r="443">
          <cell r="A443">
            <v>2</v>
          </cell>
        </row>
        <row r="444">
          <cell r="A444">
            <v>3</v>
          </cell>
        </row>
        <row r="445">
          <cell r="A445">
            <v>3</v>
          </cell>
        </row>
        <row r="446">
          <cell r="A446">
            <v>2</v>
          </cell>
        </row>
        <row r="447">
          <cell r="A447">
            <v>2</v>
          </cell>
        </row>
        <row r="448">
          <cell r="A448">
            <v>2</v>
          </cell>
        </row>
        <row r="449">
          <cell r="A449">
            <v>3</v>
          </cell>
        </row>
        <row r="450">
          <cell r="A450">
            <v>2</v>
          </cell>
        </row>
        <row r="451">
          <cell r="A451">
            <v>1</v>
          </cell>
        </row>
        <row r="452">
          <cell r="A452">
            <v>1</v>
          </cell>
        </row>
        <row r="453">
          <cell r="A453">
            <v>2</v>
          </cell>
        </row>
        <row r="454">
          <cell r="A454">
            <v>4</v>
          </cell>
        </row>
        <row r="455">
          <cell r="A455">
            <v>2</v>
          </cell>
        </row>
        <row r="456">
          <cell r="A456">
            <v>4</v>
          </cell>
        </row>
        <row r="457">
          <cell r="A457">
            <v>2</v>
          </cell>
        </row>
        <row r="458">
          <cell r="A458">
            <v>2</v>
          </cell>
        </row>
        <row r="459">
          <cell r="A459">
            <v>2</v>
          </cell>
        </row>
        <row r="460">
          <cell r="A460">
            <v>3</v>
          </cell>
        </row>
        <row r="461">
          <cell r="A461">
            <v>3</v>
          </cell>
        </row>
        <row r="462">
          <cell r="A462">
            <v>2</v>
          </cell>
        </row>
        <row r="463">
          <cell r="A463">
            <v>2</v>
          </cell>
        </row>
        <row r="464">
          <cell r="A464">
            <v>3</v>
          </cell>
        </row>
        <row r="465">
          <cell r="A465">
            <v>5</v>
          </cell>
        </row>
        <row r="466">
          <cell r="A466">
            <v>3</v>
          </cell>
        </row>
        <row r="467">
          <cell r="A467">
            <v>3</v>
          </cell>
        </row>
        <row r="468">
          <cell r="A468">
            <v>3</v>
          </cell>
        </row>
        <row r="469">
          <cell r="A469">
            <v>3</v>
          </cell>
        </row>
        <row r="470">
          <cell r="A470">
            <v>3</v>
          </cell>
        </row>
        <row r="471">
          <cell r="A471">
            <v>3</v>
          </cell>
        </row>
        <row r="472">
          <cell r="A472">
            <v>2</v>
          </cell>
        </row>
        <row r="473">
          <cell r="A473">
            <v>3</v>
          </cell>
        </row>
        <row r="474">
          <cell r="A474">
            <v>3</v>
          </cell>
        </row>
        <row r="475">
          <cell r="A475">
            <v>3</v>
          </cell>
        </row>
        <row r="476">
          <cell r="A476">
            <v>3</v>
          </cell>
        </row>
        <row r="477">
          <cell r="A477">
            <v>3</v>
          </cell>
        </row>
        <row r="478">
          <cell r="A478">
            <v>3</v>
          </cell>
        </row>
        <row r="479">
          <cell r="A479">
            <v>2</v>
          </cell>
        </row>
        <row r="480">
          <cell r="A480">
            <v>2</v>
          </cell>
        </row>
        <row r="481">
          <cell r="A481">
            <v>3</v>
          </cell>
        </row>
        <row r="482">
          <cell r="A482">
            <v>2</v>
          </cell>
        </row>
        <row r="483">
          <cell r="A483">
            <v>2</v>
          </cell>
        </row>
        <row r="484">
          <cell r="A484">
            <v>3</v>
          </cell>
        </row>
        <row r="485">
          <cell r="A485">
            <v>1</v>
          </cell>
        </row>
        <row r="486">
          <cell r="A486">
            <v>2</v>
          </cell>
        </row>
        <row r="487">
          <cell r="A487">
            <v>3</v>
          </cell>
        </row>
        <row r="488">
          <cell r="A488">
            <v>3</v>
          </cell>
        </row>
      </sheetData>
      <sheetData sheetId="15"/>
      <sheetData sheetId="16">
        <row r="1">
          <cell r="C1" t="str">
            <v>June return reference</v>
          </cell>
          <cell r="D1" t="str">
            <v>Charged</v>
          </cell>
          <cell r="F1" t="str">
            <v>Empty</v>
          </cell>
        </row>
        <row r="2">
          <cell r="C2" t="str">
            <v>T7L8</v>
          </cell>
          <cell r="D2">
            <v>1027</v>
          </cell>
          <cell r="F2">
            <v>361</v>
          </cell>
        </row>
        <row r="3">
          <cell r="C3" t="str">
            <v>T7L8</v>
          </cell>
          <cell r="D3">
            <v>3</v>
          </cell>
          <cell r="F3">
            <v>1</v>
          </cell>
        </row>
        <row r="4">
          <cell r="C4" t="str">
            <v>T7L8</v>
          </cell>
          <cell r="D4">
            <v>12</v>
          </cell>
          <cell r="F4">
            <v>2</v>
          </cell>
        </row>
        <row r="5">
          <cell r="C5" t="str">
            <v>T7L8</v>
          </cell>
          <cell r="D5">
            <v>7</v>
          </cell>
          <cell r="F5">
            <v>2</v>
          </cell>
        </row>
        <row r="6">
          <cell r="C6" t="str">
            <v>T7L8</v>
          </cell>
          <cell r="D6">
            <v>9</v>
          </cell>
          <cell r="F6">
            <v>0</v>
          </cell>
        </row>
        <row r="7">
          <cell r="C7" t="str">
            <v>T7L8</v>
          </cell>
          <cell r="D7">
            <v>2</v>
          </cell>
          <cell r="F7">
            <v>0</v>
          </cell>
        </row>
        <row r="8">
          <cell r="C8" t="str">
            <v>T7L8</v>
          </cell>
          <cell r="D8">
            <v>3</v>
          </cell>
          <cell r="F8">
            <v>0</v>
          </cell>
        </row>
        <row r="9">
          <cell r="C9" t="str">
            <v>T7L8</v>
          </cell>
          <cell r="D9">
            <v>2</v>
          </cell>
          <cell r="F9">
            <v>0</v>
          </cell>
        </row>
        <row r="10">
          <cell r="C10" t="str">
            <v>T7L8</v>
          </cell>
          <cell r="D10">
            <v>2</v>
          </cell>
          <cell r="F10">
            <v>0</v>
          </cell>
        </row>
        <row r="11">
          <cell r="C11" t="str">
            <v>T7L8</v>
          </cell>
          <cell r="D11">
            <v>1</v>
          </cell>
          <cell r="F11">
            <v>0</v>
          </cell>
        </row>
        <row r="12">
          <cell r="C12" t="str">
            <v>T7L8</v>
          </cell>
          <cell r="D12">
            <v>418</v>
          </cell>
          <cell r="F12">
            <v>107</v>
          </cell>
        </row>
        <row r="13">
          <cell r="C13" t="str">
            <v>T7L8</v>
          </cell>
          <cell r="D13">
            <v>216</v>
          </cell>
          <cell r="F13">
            <v>49</v>
          </cell>
        </row>
        <row r="14">
          <cell r="C14" t="str">
            <v>T7L8</v>
          </cell>
          <cell r="D14">
            <v>140</v>
          </cell>
          <cell r="F14">
            <v>32</v>
          </cell>
        </row>
        <row r="15">
          <cell r="C15" t="str">
            <v>T7L8</v>
          </cell>
          <cell r="D15">
            <v>106</v>
          </cell>
          <cell r="F15">
            <v>15</v>
          </cell>
        </row>
        <row r="16">
          <cell r="C16" t="str">
            <v>T7L8</v>
          </cell>
          <cell r="D16">
            <v>60</v>
          </cell>
          <cell r="F16">
            <v>15</v>
          </cell>
        </row>
        <row r="17">
          <cell r="C17" t="str">
            <v>T7L8</v>
          </cell>
          <cell r="D17">
            <v>39</v>
          </cell>
          <cell r="F17">
            <v>13</v>
          </cell>
        </row>
        <row r="18">
          <cell r="C18" t="str">
            <v>T7L8</v>
          </cell>
          <cell r="D18">
            <v>32</v>
          </cell>
          <cell r="F18">
            <v>3</v>
          </cell>
        </row>
        <row r="19">
          <cell r="C19" t="str">
            <v>T7L8</v>
          </cell>
          <cell r="D19">
            <v>18</v>
          </cell>
          <cell r="F19">
            <v>8</v>
          </cell>
        </row>
        <row r="20">
          <cell r="C20" t="str">
            <v>T13L6</v>
          </cell>
          <cell r="D20">
            <v>13</v>
          </cell>
          <cell r="F20">
            <v>3</v>
          </cell>
        </row>
        <row r="21">
          <cell r="C21" t="str">
            <v>T13L6</v>
          </cell>
          <cell r="D21">
            <v>1342</v>
          </cell>
          <cell r="F21">
            <v>204</v>
          </cell>
        </row>
        <row r="22">
          <cell r="C22" t="str">
            <v>T13L3</v>
          </cell>
          <cell r="D22">
            <v>1141</v>
          </cell>
          <cell r="F22">
            <v>20</v>
          </cell>
        </row>
        <row r="23">
          <cell r="C23" t="str">
            <v>T13L3</v>
          </cell>
          <cell r="D23">
            <v>6336</v>
          </cell>
          <cell r="F23">
            <v>407</v>
          </cell>
        </row>
        <row r="24">
          <cell r="C24" t="str">
            <v>T13L3</v>
          </cell>
          <cell r="D24">
            <v>1538</v>
          </cell>
          <cell r="F24">
            <v>24</v>
          </cell>
        </row>
        <row r="25">
          <cell r="C25" t="str">
            <v>T7L3</v>
          </cell>
          <cell r="D25">
            <v>1170</v>
          </cell>
          <cell r="F25">
            <v>20</v>
          </cell>
        </row>
        <row r="26">
          <cell r="C26" t="str">
            <v>T7L3</v>
          </cell>
          <cell r="D26">
            <v>6256</v>
          </cell>
          <cell r="F26">
            <v>378</v>
          </cell>
        </row>
        <row r="27">
          <cell r="C27" t="str">
            <v>T7L3</v>
          </cell>
          <cell r="D27">
            <v>1544</v>
          </cell>
          <cell r="F27">
            <v>24</v>
          </cell>
        </row>
        <row r="28">
          <cell r="C28" t="str">
            <v>T13L3</v>
          </cell>
          <cell r="D28">
            <v>2046812</v>
          </cell>
          <cell r="F28">
            <v>138285</v>
          </cell>
        </row>
        <row r="29">
          <cell r="C29" t="str">
            <v>T13L3</v>
          </cell>
          <cell r="D29">
            <v>6969</v>
          </cell>
          <cell r="F29">
            <v>165</v>
          </cell>
        </row>
        <row r="30">
          <cell r="C30" t="str">
            <v>T7L3</v>
          </cell>
          <cell r="D30">
            <v>2100621</v>
          </cell>
          <cell r="F30">
            <v>140409</v>
          </cell>
        </row>
        <row r="31">
          <cell r="C31" t="str">
            <v>T7L8</v>
          </cell>
          <cell r="D31">
            <v>1</v>
          </cell>
          <cell r="F31">
            <v>0</v>
          </cell>
        </row>
        <row r="32">
          <cell r="C32" t="str">
            <v>T13L6</v>
          </cell>
          <cell r="D32">
            <v>18629</v>
          </cell>
          <cell r="F32">
            <v>7881</v>
          </cell>
        </row>
        <row r="33">
          <cell r="C33" t="str">
            <v>T13L6</v>
          </cell>
          <cell r="D33">
            <v>421</v>
          </cell>
          <cell r="F33">
            <v>43</v>
          </cell>
        </row>
        <row r="34">
          <cell r="C34" t="str">
            <v>T7L8</v>
          </cell>
          <cell r="D34">
            <v>18133</v>
          </cell>
          <cell r="F34">
            <v>7327</v>
          </cell>
        </row>
        <row r="35">
          <cell r="C35" t="str">
            <v>T7L8</v>
          </cell>
          <cell r="D35">
            <v>1432</v>
          </cell>
          <cell r="F35">
            <v>221</v>
          </cell>
        </row>
        <row r="36">
          <cell r="C36" t="str">
            <v>OWC</v>
          </cell>
          <cell r="D36">
            <v>2</v>
          </cell>
          <cell r="F36">
            <v>0</v>
          </cell>
        </row>
        <row r="37">
          <cell r="C37" t="str">
            <v>OWC</v>
          </cell>
          <cell r="D37">
            <v>582</v>
          </cell>
          <cell r="F37">
            <v>46</v>
          </cell>
        </row>
        <row r="38">
          <cell r="C38" t="str">
            <v>OWC</v>
          </cell>
          <cell r="D38">
            <v>1</v>
          </cell>
          <cell r="F38">
            <v>2</v>
          </cell>
        </row>
        <row r="39">
          <cell r="C39" t="str">
            <v>T13L7</v>
          </cell>
          <cell r="D39">
            <v>13560</v>
          </cell>
          <cell r="F39">
            <v>4262</v>
          </cell>
        </row>
        <row r="40">
          <cell r="C40" t="str">
            <v>Water not for domestic purposes</v>
          </cell>
          <cell r="D40">
            <v>28</v>
          </cell>
          <cell r="F40">
            <v>2</v>
          </cell>
        </row>
        <row r="41">
          <cell r="C41" t="str">
            <v>OWC</v>
          </cell>
          <cell r="D41">
            <v>7230</v>
          </cell>
          <cell r="F41">
            <v>272</v>
          </cell>
        </row>
        <row r="42">
          <cell r="C42" t="str">
            <v>OWC</v>
          </cell>
          <cell r="D42">
            <v>28</v>
          </cell>
          <cell r="F42">
            <v>2</v>
          </cell>
        </row>
        <row r="43">
          <cell r="C43" t="str">
            <v>T13L3</v>
          </cell>
          <cell r="D43">
            <v>564</v>
          </cell>
          <cell r="F43">
            <v>31</v>
          </cell>
        </row>
        <row r="44">
          <cell r="C44" t="str">
            <v>T7L4 and 5</v>
          </cell>
          <cell r="D44">
            <v>675250</v>
          </cell>
          <cell r="F44">
            <v>31986</v>
          </cell>
        </row>
        <row r="45">
          <cell r="C45" t="str">
            <v>T7L4 and 5</v>
          </cell>
          <cell r="D45">
            <v>11043</v>
          </cell>
          <cell r="F45">
            <v>435</v>
          </cell>
        </row>
        <row r="46">
          <cell r="C46" t="str">
            <v>T13L4</v>
          </cell>
          <cell r="D46">
            <v>661449</v>
          </cell>
          <cell r="F46">
            <v>31775</v>
          </cell>
        </row>
        <row r="47">
          <cell r="C47" t="str">
            <v>T13L4</v>
          </cell>
          <cell r="D47">
            <v>7630</v>
          </cell>
          <cell r="F47">
            <v>72</v>
          </cell>
        </row>
        <row r="48">
          <cell r="C48" t="str">
            <v>T7L9</v>
          </cell>
          <cell r="D48">
            <v>158993</v>
          </cell>
          <cell r="F48">
            <v>14324</v>
          </cell>
        </row>
        <row r="49">
          <cell r="C49" t="str">
            <v>No of meters - count site charges for properties</v>
          </cell>
          <cell r="D49">
            <v>332</v>
          </cell>
          <cell r="F49">
            <v>2</v>
          </cell>
        </row>
        <row r="50">
          <cell r="C50" t="str">
            <v>T7L9</v>
          </cell>
          <cell r="D50">
            <v>68</v>
          </cell>
          <cell r="F50">
            <v>0</v>
          </cell>
        </row>
        <row r="51">
          <cell r="C51" t="str">
            <v>T7L9</v>
          </cell>
          <cell r="D51">
            <v>155</v>
          </cell>
          <cell r="F51">
            <v>1</v>
          </cell>
        </row>
        <row r="52">
          <cell r="C52" t="str">
            <v>No of meters - count site charges for properties</v>
          </cell>
          <cell r="D52">
            <v>413</v>
          </cell>
          <cell r="F52">
            <v>2</v>
          </cell>
        </row>
        <row r="53">
          <cell r="C53" t="str">
            <v>No of meters - count site charges for properties</v>
          </cell>
          <cell r="D53">
            <v>0</v>
          </cell>
          <cell r="F53">
            <v>2</v>
          </cell>
        </row>
        <row r="54">
          <cell r="C54" t="str">
            <v>T7L9</v>
          </cell>
          <cell r="D54">
            <v>0</v>
          </cell>
          <cell r="F54">
            <v>0</v>
          </cell>
        </row>
        <row r="55">
          <cell r="C55" t="str">
            <v>T13L7</v>
          </cell>
          <cell r="D55">
            <v>54</v>
          </cell>
          <cell r="F55">
            <v>0</v>
          </cell>
        </row>
        <row r="56">
          <cell r="C56" t="str">
            <v>T13L7</v>
          </cell>
          <cell r="D56">
            <v>6024</v>
          </cell>
          <cell r="F56">
            <v>230</v>
          </cell>
        </row>
        <row r="57">
          <cell r="C57" t="str">
            <v>RV and site area accounts are counted to get sewerage properties</v>
          </cell>
          <cell r="D57">
            <v>117951</v>
          </cell>
          <cell r="F57">
            <v>12433</v>
          </cell>
        </row>
        <row r="58">
          <cell r="C58" t="str">
            <v>T13L7</v>
          </cell>
          <cell r="D58">
            <v>1</v>
          </cell>
          <cell r="F58">
            <v>0</v>
          </cell>
        </row>
        <row r="59">
          <cell r="C59" t="str">
            <v>T13L7</v>
          </cell>
          <cell r="D59">
            <v>8</v>
          </cell>
          <cell r="F59">
            <v>0</v>
          </cell>
        </row>
        <row r="60">
          <cell r="C60" t="str">
            <v>RV and site area accounts are counted to get sewerage properties</v>
          </cell>
          <cell r="D60">
            <v>120</v>
          </cell>
          <cell r="F60">
            <v>0</v>
          </cell>
        </row>
        <row r="61">
          <cell r="C61" t="str">
            <v>T7L9</v>
          </cell>
          <cell r="D61">
            <v>12</v>
          </cell>
          <cell r="F61">
            <v>5</v>
          </cell>
        </row>
        <row r="62">
          <cell r="C62" t="str">
            <v>Bulk Supply</v>
          </cell>
          <cell r="D62">
            <v>2</v>
          </cell>
          <cell r="F62">
            <v>1</v>
          </cell>
        </row>
        <row r="63">
          <cell r="C63" t="str">
            <v>Bulk Supply</v>
          </cell>
          <cell r="D63">
            <v>3</v>
          </cell>
          <cell r="F63">
            <v>0</v>
          </cell>
        </row>
        <row r="64">
          <cell r="C64" t="str">
            <v>T7L9</v>
          </cell>
          <cell r="D64">
            <v>4</v>
          </cell>
          <cell r="F64">
            <v>0</v>
          </cell>
        </row>
        <row r="65">
          <cell r="C65" t="str">
            <v>T7L4 and 5</v>
          </cell>
          <cell r="D65">
            <v>2455</v>
          </cell>
          <cell r="F65">
            <v>4</v>
          </cell>
        </row>
        <row r="66">
          <cell r="C66" t="str">
            <v>T13L4</v>
          </cell>
          <cell r="D66">
            <v>2357</v>
          </cell>
          <cell r="F66">
            <v>0</v>
          </cell>
        </row>
        <row r="67">
          <cell r="C67" t="str">
            <v>RV and site area accounts are counted to get sewerage properties</v>
          </cell>
          <cell r="D67">
            <v>13</v>
          </cell>
          <cell r="F67">
            <v>3</v>
          </cell>
        </row>
        <row r="68">
          <cell r="C68" t="str">
            <v>OWC</v>
          </cell>
          <cell r="D68">
            <v>4778</v>
          </cell>
          <cell r="F68">
            <v>77</v>
          </cell>
        </row>
        <row r="69">
          <cell r="C69" t="str">
            <v>OWC</v>
          </cell>
          <cell r="D69">
            <v>10</v>
          </cell>
          <cell r="F69">
            <v>1</v>
          </cell>
        </row>
        <row r="70">
          <cell r="C70" t="str">
            <v>OWC</v>
          </cell>
          <cell r="D70">
            <v>286</v>
          </cell>
          <cell r="F70">
            <v>25</v>
          </cell>
        </row>
        <row r="71">
          <cell r="C71" t="str">
            <v>OWC</v>
          </cell>
          <cell r="D71">
            <v>51</v>
          </cell>
          <cell r="F71">
            <v>10</v>
          </cell>
        </row>
        <row r="72">
          <cell r="C72" t="str">
            <v>OWC</v>
          </cell>
          <cell r="D72">
            <v>107</v>
          </cell>
          <cell r="F72">
            <v>8</v>
          </cell>
        </row>
        <row r="73">
          <cell r="C73" t="str">
            <v>T13L7</v>
          </cell>
          <cell r="D73">
            <v>114421</v>
          </cell>
          <cell r="F73">
            <v>22292</v>
          </cell>
        </row>
        <row r="74">
          <cell r="C74" t="str">
            <v>T13L7</v>
          </cell>
          <cell r="D74">
            <v>2319</v>
          </cell>
          <cell r="F74">
            <v>375</v>
          </cell>
        </row>
        <row r="75">
          <cell r="C75" t="str">
            <v>T13L7</v>
          </cell>
          <cell r="D75">
            <v>1164</v>
          </cell>
          <cell r="F75">
            <v>81</v>
          </cell>
        </row>
        <row r="76">
          <cell r="C76" t="str">
            <v>T13L7</v>
          </cell>
          <cell r="D76">
            <v>16550</v>
          </cell>
          <cell r="F76">
            <v>781</v>
          </cell>
        </row>
        <row r="77">
          <cell r="C77" t="str">
            <v>RV and site area accounts are counted to get sewerage properties</v>
          </cell>
          <cell r="D77">
            <v>3724</v>
          </cell>
          <cell r="F77">
            <v>0</v>
          </cell>
        </row>
        <row r="78">
          <cell r="C78" t="str">
            <v>RV and site area accounts are counted to get sewerage properties</v>
          </cell>
          <cell r="D78">
            <v>2887</v>
          </cell>
          <cell r="F78">
            <v>89</v>
          </cell>
        </row>
        <row r="79">
          <cell r="C79" t="str">
            <v>T13L7</v>
          </cell>
          <cell r="D79">
            <v>220</v>
          </cell>
          <cell r="F79">
            <v>2</v>
          </cell>
        </row>
        <row r="80">
          <cell r="C80" t="str">
            <v>OWC</v>
          </cell>
          <cell r="D80">
            <v>561</v>
          </cell>
          <cell r="F80">
            <v>43</v>
          </cell>
        </row>
        <row r="81">
          <cell r="C81" t="str">
            <v>RV and site area accounts are counted to get sewerage properties</v>
          </cell>
          <cell r="D81">
            <v>6</v>
          </cell>
          <cell r="F81">
            <v>0</v>
          </cell>
        </row>
        <row r="82">
          <cell r="C82" t="str">
            <v>OWC</v>
          </cell>
          <cell r="D82">
            <v>3</v>
          </cell>
          <cell r="F82">
            <v>0</v>
          </cell>
        </row>
        <row r="83">
          <cell r="C83" t="str">
            <v>OWC</v>
          </cell>
          <cell r="D83">
            <v>1</v>
          </cell>
          <cell r="F83">
            <v>0</v>
          </cell>
        </row>
        <row r="84">
          <cell r="C84" t="str">
            <v>OWC</v>
          </cell>
          <cell r="D84">
            <v>11</v>
          </cell>
          <cell r="F84">
            <v>1</v>
          </cell>
        </row>
        <row r="85">
          <cell r="C85" t="str">
            <v>OWC</v>
          </cell>
          <cell r="D85">
            <v>21</v>
          </cell>
          <cell r="F85">
            <v>14</v>
          </cell>
        </row>
        <row r="86">
          <cell r="C86" t="str">
            <v>OWC</v>
          </cell>
          <cell r="D86">
            <v>74</v>
          </cell>
          <cell r="F86">
            <v>12</v>
          </cell>
        </row>
        <row r="87">
          <cell r="C87" t="str">
            <v>OWC</v>
          </cell>
          <cell r="D87">
            <v>22</v>
          </cell>
          <cell r="F87">
            <v>6</v>
          </cell>
        </row>
        <row r="88">
          <cell r="C88" t="str">
            <v>OWC</v>
          </cell>
          <cell r="D88">
            <v>2</v>
          </cell>
          <cell r="F88">
            <v>0</v>
          </cell>
        </row>
        <row r="89">
          <cell r="C89" t="str">
            <v>OWC</v>
          </cell>
          <cell r="D89">
            <v>8</v>
          </cell>
          <cell r="F89">
            <v>0</v>
          </cell>
        </row>
        <row r="90">
          <cell r="C90" t="str">
            <v>OWC</v>
          </cell>
          <cell r="D90">
            <v>0</v>
          </cell>
          <cell r="F90">
            <v>1</v>
          </cell>
        </row>
        <row r="91">
          <cell r="C91" t="str">
            <v>OWC</v>
          </cell>
          <cell r="D91">
            <v>1</v>
          </cell>
          <cell r="F91">
            <v>0</v>
          </cell>
        </row>
        <row r="92">
          <cell r="C92" t="str">
            <v>OWC</v>
          </cell>
          <cell r="D92">
            <v>35</v>
          </cell>
          <cell r="F92">
            <v>0</v>
          </cell>
        </row>
        <row r="93">
          <cell r="C93" t="str">
            <v>OWC</v>
          </cell>
          <cell r="D93">
            <v>30</v>
          </cell>
          <cell r="F93">
            <v>1</v>
          </cell>
        </row>
        <row r="94">
          <cell r="C94" t="str">
            <v>Water not for domestic purposes</v>
          </cell>
          <cell r="D94">
            <v>82</v>
          </cell>
          <cell r="F94">
            <v>0</v>
          </cell>
        </row>
        <row r="95">
          <cell r="C95" t="str">
            <v>OWC</v>
          </cell>
          <cell r="D95">
            <v>9</v>
          </cell>
          <cell r="F95">
            <v>0</v>
          </cell>
        </row>
        <row r="96">
          <cell r="C96" t="str">
            <v>Bulk meter not a property</v>
          </cell>
          <cell r="D96">
            <v>4</v>
          </cell>
          <cell r="F96">
            <v>1</v>
          </cell>
        </row>
        <row r="97">
          <cell r="C97" t="str">
            <v>Bulk meter not a property</v>
          </cell>
          <cell r="D97">
            <v>225</v>
          </cell>
          <cell r="F97">
            <v>2</v>
          </cell>
        </row>
        <row r="98">
          <cell r="C98" t="str">
            <v>T7L4 and 5</v>
          </cell>
          <cell r="D98">
            <v>53</v>
          </cell>
          <cell r="F98">
            <v>3</v>
          </cell>
        </row>
        <row r="99">
          <cell r="C99" t="str">
            <v>T13L4</v>
          </cell>
          <cell r="D99">
            <v>11</v>
          </cell>
          <cell r="F99">
            <v>0</v>
          </cell>
        </row>
        <row r="100">
          <cell r="C100" t="str">
            <v>T13L7</v>
          </cell>
          <cell r="D100">
            <v>7</v>
          </cell>
          <cell r="F100">
            <v>0</v>
          </cell>
        </row>
        <row r="101">
          <cell r="C101" t="str">
            <v>T13L4</v>
          </cell>
          <cell r="D101">
            <v>82</v>
          </cell>
          <cell r="F101">
            <v>5</v>
          </cell>
        </row>
        <row r="102">
          <cell r="C102" t="str">
            <v>T13L3</v>
          </cell>
          <cell r="D102">
            <v>2</v>
          </cell>
          <cell r="F102">
            <v>0</v>
          </cell>
        </row>
        <row r="103">
          <cell r="C103" t="str">
            <v>T13L3</v>
          </cell>
          <cell r="D103">
            <v>7</v>
          </cell>
          <cell r="F103">
            <v>0</v>
          </cell>
        </row>
        <row r="104">
          <cell r="C104" t="str">
            <v>T13L3</v>
          </cell>
          <cell r="D104">
            <v>47</v>
          </cell>
          <cell r="F104">
            <v>27</v>
          </cell>
        </row>
        <row r="105">
          <cell r="C105" t="str">
            <v>T13L3</v>
          </cell>
          <cell r="D105">
            <v>2</v>
          </cell>
          <cell r="F105">
            <v>0</v>
          </cell>
        </row>
        <row r="106">
          <cell r="C106" t="str">
            <v>T13L3</v>
          </cell>
          <cell r="D106">
            <v>31</v>
          </cell>
          <cell r="F106">
            <v>7</v>
          </cell>
        </row>
        <row r="107">
          <cell r="C107" t="str">
            <v>T13L3</v>
          </cell>
          <cell r="D107">
            <v>861</v>
          </cell>
          <cell r="F107">
            <v>477</v>
          </cell>
        </row>
        <row r="108">
          <cell r="C108" t="str">
            <v>T13L3</v>
          </cell>
          <cell r="D108">
            <v>34</v>
          </cell>
          <cell r="F108">
            <v>4</v>
          </cell>
        </row>
        <row r="109">
          <cell r="C109" t="str">
            <v>T7L3</v>
          </cell>
          <cell r="D109">
            <v>40</v>
          </cell>
          <cell r="F109">
            <v>8</v>
          </cell>
        </row>
        <row r="110">
          <cell r="C110" t="str">
            <v>T7L3</v>
          </cell>
          <cell r="D110">
            <v>995</v>
          </cell>
          <cell r="F110">
            <v>539</v>
          </cell>
        </row>
        <row r="111">
          <cell r="C111" t="str">
            <v>T7L3</v>
          </cell>
          <cell r="D111">
            <v>43</v>
          </cell>
          <cell r="F111">
            <v>4</v>
          </cell>
        </row>
        <row r="112">
          <cell r="C112" t="str">
            <v>T13L4</v>
          </cell>
          <cell r="D112">
            <v>8</v>
          </cell>
          <cell r="F112">
            <v>0</v>
          </cell>
        </row>
        <row r="113">
          <cell r="C113" t="str">
            <v>Not included in PS or JR</v>
          </cell>
          <cell r="D113">
            <v>1</v>
          </cell>
          <cell r="F113">
            <v>0</v>
          </cell>
        </row>
        <row r="114">
          <cell r="C114" t="str">
            <v>No of meters - count site charges for properties</v>
          </cell>
          <cell r="D114">
            <v>10</v>
          </cell>
          <cell r="F114">
            <v>1</v>
          </cell>
        </row>
        <row r="115">
          <cell r="C115" t="str">
            <v>T7L9</v>
          </cell>
          <cell r="D115">
            <v>1</v>
          </cell>
          <cell r="F115">
            <v>0</v>
          </cell>
        </row>
        <row r="116">
          <cell r="C116" t="str">
            <v>T7L9</v>
          </cell>
          <cell r="D116">
            <v>5</v>
          </cell>
          <cell r="F116">
            <v>0</v>
          </cell>
        </row>
        <row r="117">
          <cell r="C117" t="str">
            <v>No of meters - count site charges for properties</v>
          </cell>
          <cell r="D117">
            <v>15</v>
          </cell>
          <cell r="F117">
            <v>0</v>
          </cell>
        </row>
        <row r="118">
          <cell r="C118" t="str">
            <v>T7L8</v>
          </cell>
          <cell r="D118">
            <v>3</v>
          </cell>
          <cell r="F118">
            <v>0</v>
          </cell>
        </row>
        <row r="119">
          <cell r="C119" t="str">
            <v>T13L6</v>
          </cell>
          <cell r="D119">
            <v>3</v>
          </cell>
          <cell r="F119">
            <v>0</v>
          </cell>
        </row>
        <row r="120">
          <cell r="C120" t="str">
            <v>T13L7</v>
          </cell>
          <cell r="D120">
            <v>7</v>
          </cell>
          <cell r="F120">
            <v>0</v>
          </cell>
        </row>
        <row r="121">
          <cell r="C121" t="str">
            <v>RV and site area accounts are counted to get sewerage properties</v>
          </cell>
          <cell r="D121">
            <v>486</v>
          </cell>
          <cell r="F121">
            <v>21</v>
          </cell>
        </row>
        <row r="122">
          <cell r="C122" t="str">
            <v>RV and site area accounts are counted to get sewerage properties</v>
          </cell>
          <cell r="D122">
            <v>15</v>
          </cell>
          <cell r="F122">
            <v>0</v>
          </cell>
        </row>
        <row r="123">
          <cell r="C123" t="str">
            <v>T13L7</v>
          </cell>
          <cell r="D123">
            <v>6043</v>
          </cell>
          <cell r="F123">
            <v>2561</v>
          </cell>
        </row>
        <row r="124">
          <cell r="C124" t="str">
            <v>T13L7</v>
          </cell>
          <cell r="D124">
            <v>34</v>
          </cell>
          <cell r="F124">
            <v>10</v>
          </cell>
        </row>
        <row r="125">
          <cell r="C125" t="str">
            <v>T13L7</v>
          </cell>
          <cell r="D125">
            <v>15</v>
          </cell>
          <cell r="F125">
            <v>7</v>
          </cell>
        </row>
        <row r="126">
          <cell r="C126" t="str">
            <v>T13L7</v>
          </cell>
          <cell r="D126">
            <v>14</v>
          </cell>
          <cell r="F126">
            <v>5</v>
          </cell>
        </row>
        <row r="127">
          <cell r="C127" t="str">
            <v>T13L7</v>
          </cell>
          <cell r="D127">
            <v>1</v>
          </cell>
          <cell r="F127">
            <v>0</v>
          </cell>
        </row>
        <row r="128">
          <cell r="C128" t="str">
            <v>T13L7</v>
          </cell>
          <cell r="D128">
            <v>0</v>
          </cell>
          <cell r="F128">
            <v>0</v>
          </cell>
        </row>
        <row r="129">
          <cell r="C129" t="str">
            <v>T13L7</v>
          </cell>
          <cell r="D129">
            <v>1</v>
          </cell>
          <cell r="F129">
            <v>0</v>
          </cell>
        </row>
        <row r="130">
          <cell r="C130" t="str">
            <v>T13L7</v>
          </cell>
          <cell r="D130">
            <v>3125</v>
          </cell>
          <cell r="F130">
            <v>1251</v>
          </cell>
        </row>
        <row r="131">
          <cell r="C131" t="str">
            <v>T13L7</v>
          </cell>
          <cell r="D131">
            <v>1637</v>
          </cell>
          <cell r="F131">
            <v>779</v>
          </cell>
        </row>
        <row r="132">
          <cell r="C132" t="str">
            <v>T13L7</v>
          </cell>
          <cell r="D132">
            <v>1040</v>
          </cell>
          <cell r="F132">
            <v>542</v>
          </cell>
        </row>
        <row r="133">
          <cell r="C133" t="str">
            <v>T13L7</v>
          </cell>
          <cell r="D133">
            <v>500</v>
          </cell>
          <cell r="F133">
            <v>206</v>
          </cell>
        </row>
        <row r="134">
          <cell r="C134" t="str">
            <v>T13L7</v>
          </cell>
          <cell r="D134">
            <v>272</v>
          </cell>
          <cell r="F134">
            <v>121</v>
          </cell>
        </row>
        <row r="135">
          <cell r="C135" t="str">
            <v>T13L7</v>
          </cell>
          <cell r="D135">
            <v>58</v>
          </cell>
          <cell r="F135">
            <v>27</v>
          </cell>
        </row>
        <row r="136">
          <cell r="C136" t="str">
            <v>T13L7</v>
          </cell>
          <cell r="D136">
            <v>72</v>
          </cell>
          <cell r="F136">
            <v>39</v>
          </cell>
        </row>
        <row r="137">
          <cell r="C137" t="str">
            <v>T13L7</v>
          </cell>
          <cell r="D137">
            <v>44</v>
          </cell>
          <cell r="F137">
            <v>14</v>
          </cell>
        </row>
        <row r="138">
          <cell r="C138" t="str">
            <v>T13L7</v>
          </cell>
          <cell r="D138">
            <v>19</v>
          </cell>
          <cell r="F138">
            <v>16</v>
          </cell>
        </row>
        <row r="139">
          <cell r="C139" t="str">
            <v>T13L7</v>
          </cell>
          <cell r="D139">
            <v>21</v>
          </cell>
          <cell r="F139">
            <v>6</v>
          </cell>
        </row>
        <row r="140">
          <cell r="C140" t="str">
            <v>T13L7</v>
          </cell>
          <cell r="D140">
            <v>11</v>
          </cell>
          <cell r="F140">
            <v>5</v>
          </cell>
        </row>
        <row r="141">
          <cell r="C141" t="str">
            <v>RV and site area accounts are counted to get sewerage properties</v>
          </cell>
          <cell r="D141">
            <v>5</v>
          </cell>
          <cell r="F141">
            <v>1</v>
          </cell>
        </row>
        <row r="142">
          <cell r="C142" t="str">
            <v>RV and site area accounts are counted to get sewerage properties</v>
          </cell>
          <cell r="D142">
            <v>263</v>
          </cell>
          <cell r="F142">
            <v>73</v>
          </cell>
        </row>
        <row r="143">
          <cell r="C143" t="str">
            <v>RV and site area accounts are counted to get sewerage properties</v>
          </cell>
          <cell r="D143">
            <v>2</v>
          </cell>
          <cell r="F143">
            <v>0</v>
          </cell>
        </row>
        <row r="144">
          <cell r="C144" t="str">
            <v>RV and site area accounts are counted to get sewerage properties</v>
          </cell>
          <cell r="D144">
            <v>2</v>
          </cell>
          <cell r="F144">
            <v>0</v>
          </cell>
        </row>
        <row r="145">
          <cell r="C145" t="str">
            <v>RV and site area accounts are counted to get sewerage properties</v>
          </cell>
          <cell r="D145">
            <v>13</v>
          </cell>
          <cell r="F145">
            <v>1</v>
          </cell>
        </row>
        <row r="146">
          <cell r="C146" t="str">
            <v>T13L7</v>
          </cell>
          <cell r="D146">
            <v>7</v>
          </cell>
          <cell r="F146">
            <v>2</v>
          </cell>
        </row>
        <row r="147">
          <cell r="C147" t="str">
            <v>T13L7</v>
          </cell>
          <cell r="D147">
            <v>4</v>
          </cell>
          <cell r="F147">
            <v>5</v>
          </cell>
        </row>
        <row r="148">
          <cell r="C148" t="str">
            <v>T13L7</v>
          </cell>
          <cell r="D148">
            <v>1</v>
          </cell>
          <cell r="F148">
            <v>1</v>
          </cell>
        </row>
        <row r="149">
          <cell r="C149" t="str">
            <v>T13L7</v>
          </cell>
          <cell r="D149">
            <v>3</v>
          </cell>
          <cell r="F149">
            <v>1</v>
          </cell>
        </row>
        <row r="150">
          <cell r="C150" t="str">
            <v>T13L7</v>
          </cell>
          <cell r="D150">
            <v>2</v>
          </cell>
          <cell r="F150">
            <v>1</v>
          </cell>
        </row>
        <row r="151">
          <cell r="C151" t="str">
            <v>T13L7</v>
          </cell>
          <cell r="D151">
            <v>1</v>
          </cell>
          <cell r="F151">
            <v>0</v>
          </cell>
        </row>
        <row r="152">
          <cell r="C152" t="str">
            <v>T13L7</v>
          </cell>
          <cell r="D152">
            <v>1</v>
          </cell>
          <cell r="F152">
            <v>0</v>
          </cell>
        </row>
        <row r="153">
          <cell r="C153" t="str">
            <v>T13L7</v>
          </cell>
          <cell r="D153">
            <v>2</v>
          </cell>
          <cell r="F153">
            <v>0</v>
          </cell>
        </row>
        <row r="154">
          <cell r="C154" t="str">
            <v>T13L7</v>
          </cell>
          <cell r="D154">
            <v>1</v>
          </cell>
          <cell r="F154">
            <v>0</v>
          </cell>
        </row>
        <row r="155">
          <cell r="C155" t="str">
            <v>T13L7</v>
          </cell>
          <cell r="D155">
            <v>1</v>
          </cell>
          <cell r="F155">
            <v>0</v>
          </cell>
        </row>
        <row r="156">
          <cell r="C156" t="str">
            <v>T13L7</v>
          </cell>
          <cell r="D156">
            <v>1</v>
          </cell>
          <cell r="F156">
            <v>0</v>
          </cell>
        </row>
        <row r="157">
          <cell r="C157" t="str">
            <v>RV account / Meter size based charge already counted</v>
          </cell>
          <cell r="D157">
            <v>52131</v>
          </cell>
          <cell r="F157">
            <v>11911</v>
          </cell>
        </row>
        <row r="158">
          <cell r="C158" t="str">
            <v>RV account / Meter size based charge already counted</v>
          </cell>
          <cell r="D158">
            <v>28376</v>
          </cell>
          <cell r="F158">
            <v>7401</v>
          </cell>
        </row>
        <row r="159">
          <cell r="C159" t="str">
            <v>RV account / Meter size based charge already counted</v>
          </cell>
          <cell r="D159">
            <v>20338</v>
          </cell>
          <cell r="F159">
            <v>2541</v>
          </cell>
        </row>
        <row r="160">
          <cell r="C160" t="str">
            <v>RV account / Meter size based charge already counted</v>
          </cell>
          <cell r="D160">
            <v>14357</v>
          </cell>
          <cell r="F160">
            <v>1804</v>
          </cell>
        </row>
        <row r="161">
          <cell r="C161" t="str">
            <v>RV account / Meter size based charge already counted</v>
          </cell>
          <cell r="D161">
            <v>8485</v>
          </cell>
          <cell r="F161">
            <v>766</v>
          </cell>
        </row>
        <row r="162">
          <cell r="C162" t="str">
            <v>RV account / Meter size based charge already counted</v>
          </cell>
          <cell r="D162">
            <v>5928</v>
          </cell>
          <cell r="F162">
            <v>497</v>
          </cell>
        </row>
        <row r="163">
          <cell r="C163" t="str">
            <v>RV account / Meter size based charge already counted</v>
          </cell>
          <cell r="D163">
            <v>1694</v>
          </cell>
          <cell r="F163">
            <v>203</v>
          </cell>
        </row>
        <row r="164">
          <cell r="C164" t="str">
            <v>RV account / Meter size based charge already counted</v>
          </cell>
          <cell r="D164">
            <v>698</v>
          </cell>
          <cell r="F164">
            <v>44</v>
          </cell>
        </row>
        <row r="165">
          <cell r="C165" t="str">
            <v>RV account / Meter size based charge already counted</v>
          </cell>
          <cell r="D165">
            <v>357</v>
          </cell>
          <cell r="F165">
            <v>25</v>
          </cell>
        </row>
        <row r="166">
          <cell r="C166" t="str">
            <v>RV account / Meter size based charge already counted</v>
          </cell>
          <cell r="D166">
            <v>288</v>
          </cell>
          <cell r="F166">
            <v>24</v>
          </cell>
        </row>
        <row r="167">
          <cell r="C167" t="str">
            <v>RV account / Meter size based charge already counted</v>
          </cell>
          <cell r="D167">
            <v>63</v>
          </cell>
          <cell r="F167">
            <v>3</v>
          </cell>
        </row>
        <row r="168">
          <cell r="C168" t="str">
            <v>RV account / Meter size based charge already counted</v>
          </cell>
          <cell r="D168">
            <v>20</v>
          </cell>
          <cell r="F168">
            <v>1</v>
          </cell>
        </row>
        <row r="169">
          <cell r="C169" t="str">
            <v>RV account / Meter size based charge already counted</v>
          </cell>
          <cell r="D169">
            <v>12</v>
          </cell>
          <cell r="F169">
            <v>0</v>
          </cell>
        </row>
        <row r="170">
          <cell r="C170" t="str">
            <v>RV account / Meter size based charge already counted</v>
          </cell>
          <cell r="D170">
            <v>3</v>
          </cell>
          <cell r="F170">
            <v>0</v>
          </cell>
        </row>
        <row r="171">
          <cell r="C171" t="str">
            <v>RV account / Meter size based charge already counted</v>
          </cell>
          <cell r="D171">
            <v>10</v>
          </cell>
          <cell r="F171">
            <v>2</v>
          </cell>
        </row>
        <row r="172">
          <cell r="C172" t="str">
            <v>RV account / Meter size based charge already counted</v>
          </cell>
          <cell r="D172">
            <v>574</v>
          </cell>
          <cell r="F172">
            <v>110</v>
          </cell>
        </row>
        <row r="173">
          <cell r="C173" t="str">
            <v>RV account / Meter size based charge already counted</v>
          </cell>
          <cell r="D173">
            <v>412</v>
          </cell>
          <cell r="F173">
            <v>96</v>
          </cell>
        </row>
        <row r="174">
          <cell r="C174" t="str">
            <v>RV account / Meter size based charge already counted</v>
          </cell>
          <cell r="D174">
            <v>287</v>
          </cell>
          <cell r="F174">
            <v>54</v>
          </cell>
        </row>
        <row r="175">
          <cell r="C175" t="str">
            <v>RV account / Meter size based charge already counted</v>
          </cell>
          <cell r="D175">
            <v>252</v>
          </cell>
          <cell r="F175">
            <v>35</v>
          </cell>
        </row>
        <row r="176">
          <cell r="C176" t="str">
            <v>RV account / Meter size based charge already counted</v>
          </cell>
          <cell r="D176">
            <v>210</v>
          </cell>
          <cell r="F176">
            <v>17</v>
          </cell>
        </row>
        <row r="177">
          <cell r="C177" t="str">
            <v>RV account / Meter size based charge already counted</v>
          </cell>
          <cell r="D177">
            <v>222</v>
          </cell>
          <cell r="F177">
            <v>18</v>
          </cell>
        </row>
        <row r="178">
          <cell r="C178" t="str">
            <v>RV account / Meter size based charge already counted</v>
          </cell>
          <cell r="D178">
            <v>102</v>
          </cell>
          <cell r="F178">
            <v>16</v>
          </cell>
        </row>
        <row r="179">
          <cell r="C179" t="str">
            <v>RV account / Meter size based charge already counted</v>
          </cell>
          <cell r="D179">
            <v>64</v>
          </cell>
          <cell r="F179">
            <v>3</v>
          </cell>
        </row>
        <row r="180">
          <cell r="C180" t="str">
            <v>RV account / Meter size based charge already counted</v>
          </cell>
          <cell r="D180">
            <v>61</v>
          </cell>
          <cell r="F180">
            <v>4</v>
          </cell>
        </row>
        <row r="181">
          <cell r="C181" t="str">
            <v>RV account / Meter size based charge already counted</v>
          </cell>
          <cell r="D181">
            <v>75</v>
          </cell>
          <cell r="F181">
            <v>5</v>
          </cell>
        </row>
        <row r="182">
          <cell r="C182" t="str">
            <v>RV account / Meter size based charge already counted</v>
          </cell>
          <cell r="D182">
            <v>23</v>
          </cell>
          <cell r="F182">
            <v>0</v>
          </cell>
        </row>
        <row r="183">
          <cell r="C183" t="str">
            <v>RV account / Meter size based charge already counted</v>
          </cell>
          <cell r="D183">
            <v>8</v>
          </cell>
          <cell r="F183">
            <v>0</v>
          </cell>
        </row>
        <row r="184">
          <cell r="C184" t="str">
            <v>RV account / Meter size based charge already counted</v>
          </cell>
          <cell r="D184">
            <v>4</v>
          </cell>
          <cell r="F184">
            <v>0</v>
          </cell>
        </row>
        <row r="185">
          <cell r="C185" t="str">
            <v>RV account / Meter size based charge already counted</v>
          </cell>
          <cell r="D185">
            <v>6</v>
          </cell>
          <cell r="F185">
            <v>0</v>
          </cell>
        </row>
        <row r="186">
          <cell r="C186" t="str">
            <v>RV account / Meter size based charge already counted</v>
          </cell>
          <cell r="D186">
            <v>17</v>
          </cell>
          <cell r="F186">
            <v>0</v>
          </cell>
        </row>
        <row r="187">
          <cell r="C187" t="str">
            <v>RV account / Meter size based charge already counted</v>
          </cell>
          <cell r="D187">
            <v>1</v>
          </cell>
          <cell r="F187">
            <v>0</v>
          </cell>
        </row>
        <row r="188">
          <cell r="C188" t="str">
            <v>RV account / Meter size based charge already counted</v>
          </cell>
          <cell r="D188">
            <v>1</v>
          </cell>
          <cell r="F188">
            <v>0</v>
          </cell>
        </row>
      </sheetData>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Filters"/>
      <sheetName val="Water only codes"/>
      <sheetName val="Chargeable Codes"/>
      <sheetName val="TEMPLATE"/>
      <sheetName val="010499 LIVE"/>
      <sheetName val="010400 LIVE"/>
      <sheetName val="010401 LIVE"/>
      <sheetName val="010402 LIVE"/>
      <sheetName val="010403 LIVE"/>
      <sheetName val="301103 LIVE"/>
      <sheetName val="010404 LIVE"/>
      <sheetName val="010499 EMPTY"/>
      <sheetName val="010400 EMPTY"/>
      <sheetName val="010401 EMPTY"/>
      <sheetName val="010402 EMPTY"/>
      <sheetName val="010403 EMPTY"/>
      <sheetName val="301103 EMPTY"/>
      <sheetName val="010404 EMPTY"/>
    </sheetNames>
    <sheetDataSet>
      <sheetData sheetId="0" refreshError="1"/>
      <sheetData sheetId="1"/>
      <sheetData sheetId="2" refreshError="1">
        <row r="2">
          <cell r="F2" t="b">
            <v>1</v>
          </cell>
        </row>
        <row r="3">
          <cell r="F3" t="b">
            <v>1</v>
          </cell>
        </row>
        <row r="4">
          <cell r="F4" t="b">
            <v>1</v>
          </cell>
        </row>
        <row r="5">
          <cell r="F5" t="b">
            <v>1</v>
          </cell>
        </row>
        <row r="6">
          <cell r="F6" t="b">
            <v>1</v>
          </cell>
        </row>
        <row r="7">
          <cell r="F7" t="b">
            <v>1</v>
          </cell>
        </row>
        <row r="8">
          <cell r="F8" t="b">
            <v>1</v>
          </cell>
        </row>
        <row r="9">
          <cell r="F9" t="b">
            <v>1</v>
          </cell>
        </row>
        <row r="10">
          <cell r="F10" t="b">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UCS Summary"/>
      <sheetName val="Output for T23"/>
      <sheetName val="Revenue Summary"/>
      <sheetName val="Revenue billed as sundry"/>
      <sheetName val="10-250Ml Summary"/>
      <sheetName val="250+ summary"/>
      <sheetName val="Forecast data"/>
      <sheetName val="LU_Water_charges_summary"/>
      <sheetName val="LU_water_volume_summary"/>
      <sheetName val="LU water volume adj"/>
      <sheetName val="Tariff of LU"/>
      <sheetName val="LU_sewerage_summary_crosstab"/>
      <sheetName val="LU_MSC_charges"/>
      <sheetName val="LU_RV"/>
      <sheetName val="LU_RV_and_SA_revenue"/>
      <sheetName val="LU_TE_query"/>
      <sheetName val="LU_Non_Potable_charges_summary"/>
      <sheetName val="LU_Non_Potable_vol_summary"/>
      <sheetName val="Sew Tariff of LU"/>
      <sheetName val="LU volumes by tariff 0708"/>
      <sheetName val="LU_water"/>
      <sheetName val="LU_sewerage"/>
      <sheetName val="LU_Non_potable"/>
      <sheetName val="Select revenue"/>
      <sheetName val="LU_TE"/>
      <sheetName val="LU_SA_bands"/>
      <sheetName val="Ineos volumes in db"/>
      <sheetName val="Charge type 284"/>
      <sheetName val="op manual accrual"/>
      <sheetName val="25"/>
      <sheetName val="2181"/>
      <sheetName val="629"/>
      <sheetName val="193"/>
      <sheetName val="24"/>
      <sheetName val="Adj"/>
      <sheetName val="Additional LUs"/>
      <sheetName val="Summary of adj'ts not in db"/>
    </sheetNames>
    <sheetDataSet>
      <sheetData sheetId="0"/>
      <sheetData sheetId="1"/>
      <sheetData sheetId="2"/>
      <sheetData sheetId="3"/>
      <sheetData sheetId="4"/>
      <sheetData sheetId="5"/>
      <sheetData sheetId="6"/>
      <sheetData sheetId="7">
        <row r="1">
          <cell r="A1" t="str">
            <v>LUID</v>
          </cell>
          <cell r="B1" t="str">
            <v>Co Name</v>
          </cell>
          <cell r="C1" t="str">
            <v>Total Of Charges</v>
          </cell>
          <cell r="D1" t="str">
            <v>&lt;&gt;</v>
          </cell>
          <cell r="E1" t="str">
            <v>Fixed</v>
          </cell>
          <cell r="F1" t="str">
            <v>Volume</v>
          </cell>
        </row>
        <row r="2">
          <cell r="A2">
            <v>514</v>
          </cell>
        </row>
        <row r="3">
          <cell r="A3">
            <v>522</v>
          </cell>
        </row>
        <row r="4">
          <cell r="A4">
            <v>105</v>
          </cell>
        </row>
        <row r="5">
          <cell r="A5">
            <v>931</v>
          </cell>
        </row>
        <row r="6">
          <cell r="A6">
            <v>930</v>
          </cell>
        </row>
        <row r="7">
          <cell r="A7">
            <v>641</v>
          </cell>
        </row>
        <row r="8">
          <cell r="A8">
            <v>619</v>
          </cell>
        </row>
        <row r="9">
          <cell r="A9">
            <v>794</v>
          </cell>
        </row>
        <row r="10">
          <cell r="A10">
            <v>633</v>
          </cell>
        </row>
        <row r="11">
          <cell r="A11">
            <v>822</v>
          </cell>
        </row>
        <row r="12">
          <cell r="A12">
            <v>590</v>
          </cell>
        </row>
        <row r="13">
          <cell r="A13">
            <v>1288</v>
          </cell>
        </row>
        <row r="14">
          <cell r="A14">
            <v>667</v>
          </cell>
        </row>
        <row r="15">
          <cell r="A15">
            <v>2094</v>
          </cell>
        </row>
        <row r="16">
          <cell r="A16">
            <v>1153</v>
          </cell>
        </row>
        <row r="17">
          <cell r="A17">
            <v>1353</v>
          </cell>
        </row>
        <row r="18">
          <cell r="A18">
            <v>661</v>
          </cell>
        </row>
        <row r="19">
          <cell r="A19">
            <v>2048</v>
          </cell>
        </row>
        <row r="20">
          <cell r="A20">
            <v>883</v>
          </cell>
        </row>
        <row r="21">
          <cell r="A21">
            <v>1090</v>
          </cell>
        </row>
        <row r="22">
          <cell r="A22">
            <v>153</v>
          </cell>
        </row>
        <row r="23">
          <cell r="A23">
            <v>1517</v>
          </cell>
        </row>
        <row r="24">
          <cell r="A24">
            <v>720</v>
          </cell>
        </row>
        <row r="25">
          <cell r="A25">
            <v>824</v>
          </cell>
        </row>
        <row r="26">
          <cell r="A26">
            <v>855</v>
          </cell>
        </row>
        <row r="27">
          <cell r="A27">
            <v>638</v>
          </cell>
        </row>
        <row r="28">
          <cell r="A28">
            <v>2019</v>
          </cell>
        </row>
        <row r="29">
          <cell r="A29">
            <v>1670</v>
          </cell>
        </row>
        <row r="30">
          <cell r="A30">
            <v>1907</v>
          </cell>
        </row>
        <row r="31">
          <cell r="A31">
            <v>1911</v>
          </cell>
        </row>
        <row r="32">
          <cell r="A32">
            <v>495</v>
          </cell>
        </row>
        <row r="33">
          <cell r="A33">
            <v>1346</v>
          </cell>
        </row>
        <row r="34">
          <cell r="A34">
            <v>546</v>
          </cell>
        </row>
        <row r="35">
          <cell r="A35">
            <v>2124</v>
          </cell>
        </row>
        <row r="36">
          <cell r="A36">
            <v>831</v>
          </cell>
        </row>
        <row r="37">
          <cell r="A37">
            <v>2073</v>
          </cell>
        </row>
        <row r="38">
          <cell r="A38">
            <v>799</v>
          </cell>
        </row>
        <row r="39">
          <cell r="A39">
            <v>158</v>
          </cell>
        </row>
        <row r="40">
          <cell r="A40">
            <v>616</v>
          </cell>
        </row>
        <row r="41">
          <cell r="A41">
            <v>1549</v>
          </cell>
        </row>
        <row r="42">
          <cell r="A42">
            <v>615</v>
          </cell>
        </row>
        <row r="43">
          <cell r="A43">
            <v>2125</v>
          </cell>
        </row>
        <row r="44">
          <cell r="A44">
            <v>682</v>
          </cell>
        </row>
        <row r="45">
          <cell r="A45">
            <v>612</v>
          </cell>
        </row>
        <row r="46">
          <cell r="A46">
            <v>2046</v>
          </cell>
        </row>
        <row r="47">
          <cell r="A47">
            <v>20</v>
          </cell>
        </row>
        <row r="48">
          <cell r="A48">
            <v>529</v>
          </cell>
        </row>
        <row r="49">
          <cell r="A49">
            <v>2100</v>
          </cell>
        </row>
        <row r="50">
          <cell r="A50">
            <v>102</v>
          </cell>
        </row>
        <row r="51">
          <cell r="A51">
            <v>506</v>
          </cell>
        </row>
        <row r="52">
          <cell r="A52">
            <v>793</v>
          </cell>
        </row>
        <row r="53">
          <cell r="A53">
            <v>1402</v>
          </cell>
        </row>
        <row r="54">
          <cell r="A54">
            <v>592</v>
          </cell>
        </row>
        <row r="55">
          <cell r="A55">
            <v>800</v>
          </cell>
        </row>
        <row r="56">
          <cell r="A56">
            <v>1825</v>
          </cell>
        </row>
        <row r="57">
          <cell r="A57">
            <v>511</v>
          </cell>
        </row>
        <row r="58">
          <cell r="A58">
            <v>718</v>
          </cell>
        </row>
        <row r="59">
          <cell r="A59">
            <v>2129</v>
          </cell>
        </row>
        <row r="60">
          <cell r="A60">
            <v>160</v>
          </cell>
        </row>
        <row r="61">
          <cell r="A61">
            <v>634</v>
          </cell>
        </row>
        <row r="62">
          <cell r="A62">
            <v>2082</v>
          </cell>
        </row>
        <row r="63">
          <cell r="A63">
            <v>627</v>
          </cell>
        </row>
        <row r="64">
          <cell r="A64">
            <v>701</v>
          </cell>
        </row>
        <row r="65">
          <cell r="A65">
            <v>2137</v>
          </cell>
        </row>
        <row r="66">
          <cell r="A66">
            <v>586</v>
          </cell>
        </row>
        <row r="67">
          <cell r="A67">
            <v>494</v>
          </cell>
        </row>
        <row r="68">
          <cell r="A68">
            <v>717</v>
          </cell>
        </row>
        <row r="69">
          <cell r="A69">
            <v>2072</v>
          </cell>
        </row>
        <row r="70">
          <cell r="A70">
            <v>1884</v>
          </cell>
        </row>
        <row r="71">
          <cell r="A71">
            <v>594</v>
          </cell>
        </row>
        <row r="72">
          <cell r="A72">
            <v>820</v>
          </cell>
        </row>
        <row r="73">
          <cell r="A73">
            <v>681</v>
          </cell>
        </row>
        <row r="74">
          <cell r="A74">
            <v>832</v>
          </cell>
        </row>
        <row r="75">
          <cell r="A75">
            <v>611</v>
          </cell>
        </row>
        <row r="76">
          <cell r="A76">
            <v>635</v>
          </cell>
        </row>
        <row r="77">
          <cell r="A77">
            <v>488</v>
          </cell>
        </row>
        <row r="78">
          <cell r="A78">
            <v>598</v>
          </cell>
        </row>
        <row r="79">
          <cell r="A79">
            <v>640</v>
          </cell>
        </row>
        <row r="80">
          <cell r="A80">
            <v>1165</v>
          </cell>
        </row>
        <row r="81">
          <cell r="A81">
            <v>676</v>
          </cell>
        </row>
        <row r="82">
          <cell r="A82">
            <v>115</v>
          </cell>
        </row>
        <row r="83">
          <cell r="A83">
            <v>11</v>
          </cell>
        </row>
        <row r="84">
          <cell r="A84">
            <v>670</v>
          </cell>
        </row>
        <row r="85">
          <cell r="A85">
            <v>622</v>
          </cell>
        </row>
        <row r="86">
          <cell r="A86">
            <v>680</v>
          </cell>
        </row>
        <row r="87">
          <cell r="A87">
            <v>8</v>
          </cell>
        </row>
        <row r="88">
          <cell r="A88">
            <v>13</v>
          </cell>
        </row>
        <row r="89">
          <cell r="A89">
            <v>789</v>
          </cell>
        </row>
        <row r="90">
          <cell r="A90">
            <v>500</v>
          </cell>
        </row>
        <row r="91">
          <cell r="A91">
            <v>675</v>
          </cell>
        </row>
        <row r="92">
          <cell r="A92">
            <v>30</v>
          </cell>
        </row>
        <row r="93">
          <cell r="A93">
            <v>810</v>
          </cell>
        </row>
        <row r="94">
          <cell r="A94">
            <v>122</v>
          </cell>
        </row>
        <row r="95">
          <cell r="A95">
            <v>180</v>
          </cell>
        </row>
        <row r="96">
          <cell r="A96">
            <v>518</v>
          </cell>
        </row>
        <row r="97">
          <cell r="A97">
            <v>152</v>
          </cell>
        </row>
        <row r="98">
          <cell r="A98">
            <v>513</v>
          </cell>
        </row>
        <row r="99">
          <cell r="A99">
            <v>196</v>
          </cell>
        </row>
        <row r="100">
          <cell r="A100">
            <v>644</v>
          </cell>
        </row>
        <row r="101">
          <cell r="A101">
            <v>705</v>
          </cell>
        </row>
        <row r="102">
          <cell r="A102">
            <v>1831</v>
          </cell>
        </row>
        <row r="103">
          <cell r="A103">
            <v>714</v>
          </cell>
        </row>
        <row r="104">
          <cell r="A104">
            <v>591</v>
          </cell>
        </row>
        <row r="105">
          <cell r="A105">
            <v>1093</v>
          </cell>
        </row>
        <row r="106">
          <cell r="A106">
            <v>159</v>
          </cell>
        </row>
        <row r="107">
          <cell r="A107">
            <v>2139</v>
          </cell>
        </row>
        <row r="108">
          <cell r="A108">
            <v>57</v>
          </cell>
        </row>
        <row r="109">
          <cell r="A109">
            <v>192</v>
          </cell>
        </row>
        <row r="110">
          <cell r="A110">
            <v>666</v>
          </cell>
        </row>
        <row r="111">
          <cell r="A111">
            <v>609</v>
          </cell>
        </row>
        <row r="112">
          <cell r="A112">
            <v>2132</v>
          </cell>
        </row>
        <row r="113">
          <cell r="A113">
            <v>608</v>
          </cell>
        </row>
        <row r="114">
          <cell r="A114">
            <v>2063</v>
          </cell>
        </row>
        <row r="115">
          <cell r="A115">
            <v>708</v>
          </cell>
        </row>
        <row r="116">
          <cell r="A116">
            <v>167</v>
          </cell>
        </row>
        <row r="117">
          <cell r="A117">
            <v>148</v>
          </cell>
        </row>
        <row r="118">
          <cell r="A118">
            <v>600</v>
          </cell>
        </row>
        <row r="119">
          <cell r="A119">
            <v>678</v>
          </cell>
        </row>
        <row r="120">
          <cell r="A120">
            <v>1765</v>
          </cell>
        </row>
        <row r="121">
          <cell r="A121">
            <v>501</v>
          </cell>
        </row>
        <row r="122">
          <cell r="A122">
            <v>647</v>
          </cell>
        </row>
        <row r="123">
          <cell r="A123">
            <v>685</v>
          </cell>
        </row>
        <row r="124">
          <cell r="A124">
            <v>613</v>
          </cell>
        </row>
        <row r="125">
          <cell r="A125">
            <v>216</v>
          </cell>
        </row>
        <row r="126">
          <cell r="A126">
            <v>795</v>
          </cell>
        </row>
        <row r="127">
          <cell r="A127">
            <v>595</v>
          </cell>
        </row>
        <row r="128">
          <cell r="A128">
            <v>659</v>
          </cell>
        </row>
        <row r="129">
          <cell r="A129">
            <v>2128</v>
          </cell>
        </row>
        <row r="130">
          <cell r="A130">
            <v>711</v>
          </cell>
        </row>
        <row r="131">
          <cell r="A131">
            <v>582</v>
          </cell>
        </row>
        <row r="132">
          <cell r="A132">
            <v>198</v>
          </cell>
        </row>
        <row r="133">
          <cell r="A133">
            <v>222</v>
          </cell>
        </row>
        <row r="134">
          <cell r="A134">
            <v>392</v>
          </cell>
        </row>
        <row r="135">
          <cell r="A135">
            <v>1294</v>
          </cell>
        </row>
        <row r="136">
          <cell r="A136">
            <v>31</v>
          </cell>
        </row>
        <row r="137">
          <cell r="A137">
            <v>142</v>
          </cell>
        </row>
        <row r="138">
          <cell r="A138">
            <v>125</v>
          </cell>
        </row>
        <row r="139">
          <cell r="A139">
            <v>114</v>
          </cell>
        </row>
        <row r="140">
          <cell r="A140">
            <v>706</v>
          </cell>
        </row>
        <row r="141">
          <cell r="A141">
            <v>689</v>
          </cell>
        </row>
        <row r="142">
          <cell r="A142">
            <v>116</v>
          </cell>
        </row>
        <row r="143">
          <cell r="A143">
            <v>194</v>
          </cell>
        </row>
        <row r="144">
          <cell r="A144">
            <v>104</v>
          </cell>
        </row>
        <row r="145">
          <cell r="A145">
            <v>157</v>
          </cell>
        </row>
        <row r="146">
          <cell r="A146">
            <v>188</v>
          </cell>
        </row>
        <row r="147">
          <cell r="A147">
            <v>212</v>
          </cell>
        </row>
        <row r="148">
          <cell r="A148">
            <v>712</v>
          </cell>
        </row>
        <row r="149">
          <cell r="A149">
            <v>168</v>
          </cell>
        </row>
        <row r="150">
          <cell r="A150">
            <v>110</v>
          </cell>
        </row>
        <row r="151">
          <cell r="A151">
            <v>2123</v>
          </cell>
        </row>
        <row r="152">
          <cell r="A152">
            <v>120</v>
          </cell>
        </row>
        <row r="153">
          <cell r="A153">
            <v>138</v>
          </cell>
        </row>
        <row r="154">
          <cell r="A154">
            <v>223</v>
          </cell>
        </row>
        <row r="155">
          <cell r="A155">
            <v>143</v>
          </cell>
        </row>
        <row r="156">
          <cell r="A156">
            <v>1531</v>
          </cell>
        </row>
        <row r="157">
          <cell r="A157">
            <v>597</v>
          </cell>
        </row>
        <row r="158">
          <cell r="A158">
            <v>2084</v>
          </cell>
        </row>
        <row r="159">
          <cell r="A159">
            <v>515</v>
          </cell>
        </row>
        <row r="160">
          <cell r="A160">
            <v>172</v>
          </cell>
        </row>
        <row r="161">
          <cell r="A161">
            <v>650</v>
          </cell>
        </row>
        <row r="162">
          <cell r="A162">
            <v>229</v>
          </cell>
        </row>
        <row r="163">
          <cell r="A163">
            <v>173</v>
          </cell>
        </row>
        <row r="164">
          <cell r="A164">
            <v>40</v>
          </cell>
        </row>
        <row r="165">
          <cell r="A165">
            <v>226</v>
          </cell>
        </row>
        <row r="166">
          <cell r="A166">
            <v>155</v>
          </cell>
        </row>
        <row r="167">
          <cell r="A167">
            <v>587</v>
          </cell>
        </row>
        <row r="168">
          <cell r="A168">
            <v>507</v>
          </cell>
        </row>
        <row r="169">
          <cell r="A169">
            <v>502</v>
          </cell>
        </row>
        <row r="170">
          <cell r="A170">
            <v>54</v>
          </cell>
        </row>
        <row r="171">
          <cell r="A171">
            <v>169</v>
          </cell>
        </row>
        <row r="172">
          <cell r="A172">
            <v>217</v>
          </cell>
        </row>
        <row r="173">
          <cell r="A173">
            <v>171</v>
          </cell>
        </row>
        <row r="174">
          <cell r="A174">
            <v>165</v>
          </cell>
        </row>
        <row r="175">
          <cell r="A175">
            <v>183</v>
          </cell>
        </row>
        <row r="176">
          <cell r="A176">
            <v>197</v>
          </cell>
        </row>
        <row r="177">
          <cell r="A177">
            <v>599</v>
          </cell>
        </row>
        <row r="178">
          <cell r="A178">
            <v>52</v>
          </cell>
        </row>
        <row r="179">
          <cell r="A179">
            <v>1382</v>
          </cell>
        </row>
        <row r="180">
          <cell r="A180">
            <v>623</v>
          </cell>
        </row>
        <row r="181">
          <cell r="A181">
            <v>227</v>
          </cell>
        </row>
        <row r="182">
          <cell r="A182">
            <v>204</v>
          </cell>
        </row>
        <row r="183">
          <cell r="A183">
            <v>17</v>
          </cell>
        </row>
        <row r="184">
          <cell r="A184">
            <v>2089</v>
          </cell>
        </row>
        <row r="185">
          <cell r="A185">
            <v>210</v>
          </cell>
        </row>
        <row r="186">
          <cell r="A186">
            <v>137</v>
          </cell>
        </row>
        <row r="187">
          <cell r="A187">
            <v>202</v>
          </cell>
        </row>
        <row r="188">
          <cell r="A188">
            <v>498</v>
          </cell>
        </row>
        <row r="189">
          <cell r="A189">
            <v>126</v>
          </cell>
        </row>
        <row r="190">
          <cell r="A190">
            <v>23</v>
          </cell>
        </row>
        <row r="191">
          <cell r="A191">
            <v>185</v>
          </cell>
        </row>
        <row r="192">
          <cell r="A192">
            <v>581</v>
          </cell>
        </row>
        <row r="193">
          <cell r="A193">
            <v>672</v>
          </cell>
        </row>
        <row r="194">
          <cell r="A194">
            <v>391</v>
          </cell>
        </row>
        <row r="195">
          <cell r="A195">
            <v>2138</v>
          </cell>
        </row>
        <row r="196">
          <cell r="A196">
            <v>2075</v>
          </cell>
        </row>
        <row r="197">
          <cell r="A197">
            <v>2119</v>
          </cell>
        </row>
        <row r="198">
          <cell r="A198">
            <v>509</v>
          </cell>
        </row>
        <row r="199">
          <cell r="A199">
            <v>154</v>
          </cell>
        </row>
        <row r="200">
          <cell r="A200">
            <v>58</v>
          </cell>
        </row>
        <row r="201">
          <cell r="A201">
            <v>106</v>
          </cell>
        </row>
        <row r="202">
          <cell r="A202">
            <v>103</v>
          </cell>
        </row>
        <row r="203">
          <cell r="A203">
            <v>2118</v>
          </cell>
        </row>
        <row r="204">
          <cell r="A204">
            <v>214</v>
          </cell>
        </row>
        <row r="205">
          <cell r="A205">
            <v>2127</v>
          </cell>
        </row>
        <row r="206">
          <cell r="A206">
            <v>43</v>
          </cell>
        </row>
        <row r="207">
          <cell r="A207">
            <v>1</v>
          </cell>
        </row>
        <row r="208">
          <cell r="A208">
            <v>218</v>
          </cell>
        </row>
        <row r="209">
          <cell r="A209">
            <v>215</v>
          </cell>
        </row>
        <row r="210">
          <cell r="A210">
            <v>29</v>
          </cell>
        </row>
        <row r="211">
          <cell r="A211">
            <v>41</v>
          </cell>
        </row>
        <row r="212">
          <cell r="A212">
            <v>219</v>
          </cell>
        </row>
        <row r="213">
          <cell r="A213">
            <v>3</v>
          </cell>
        </row>
        <row r="214">
          <cell r="A214">
            <v>6</v>
          </cell>
        </row>
        <row r="215">
          <cell r="A215">
            <v>50</v>
          </cell>
        </row>
        <row r="216">
          <cell r="A216">
            <v>46</v>
          </cell>
        </row>
        <row r="217">
          <cell r="A217">
            <v>9</v>
          </cell>
        </row>
        <row r="218">
          <cell r="A218">
            <v>15</v>
          </cell>
        </row>
        <row r="219">
          <cell r="A219">
            <v>42</v>
          </cell>
        </row>
        <row r="220">
          <cell r="A220">
            <v>16</v>
          </cell>
        </row>
        <row r="221">
          <cell r="A221">
            <v>48</v>
          </cell>
        </row>
        <row r="222">
          <cell r="A222">
            <v>2130</v>
          </cell>
        </row>
        <row r="223">
          <cell r="A223">
            <v>964</v>
          </cell>
        </row>
        <row r="224">
          <cell r="A224">
            <v>2</v>
          </cell>
        </row>
        <row r="225">
          <cell r="A225">
            <v>49</v>
          </cell>
        </row>
        <row r="226">
          <cell r="A226">
            <v>510</v>
          </cell>
        </row>
        <row r="227">
          <cell r="A227">
            <v>32</v>
          </cell>
        </row>
        <row r="228">
          <cell r="A228">
            <v>19</v>
          </cell>
        </row>
        <row r="229">
          <cell r="A229">
            <v>51</v>
          </cell>
        </row>
        <row r="230">
          <cell r="A230">
            <v>34</v>
          </cell>
        </row>
        <row r="231">
          <cell r="A231">
            <v>47</v>
          </cell>
        </row>
        <row r="232">
          <cell r="A232">
            <v>26</v>
          </cell>
        </row>
        <row r="233">
          <cell r="A233">
            <v>245</v>
          </cell>
        </row>
        <row r="234">
          <cell r="A234">
            <v>27</v>
          </cell>
        </row>
        <row r="235">
          <cell r="A235">
            <v>33</v>
          </cell>
        </row>
        <row r="236">
          <cell r="A236">
            <v>36</v>
          </cell>
        </row>
        <row r="237">
          <cell r="A237">
            <v>4</v>
          </cell>
        </row>
        <row r="238">
          <cell r="A238">
            <v>60</v>
          </cell>
        </row>
        <row r="239">
          <cell r="A239">
            <v>193</v>
          </cell>
        </row>
        <row r="240">
          <cell r="A240">
            <v>45</v>
          </cell>
        </row>
        <row r="241">
          <cell r="A241">
            <v>22</v>
          </cell>
        </row>
        <row r="242">
          <cell r="A242">
            <v>7</v>
          </cell>
        </row>
        <row r="243">
          <cell r="A243">
            <v>5</v>
          </cell>
        </row>
        <row r="244">
          <cell r="A244">
            <v>21</v>
          </cell>
        </row>
        <row r="245">
          <cell r="A245">
            <v>24</v>
          </cell>
        </row>
      </sheetData>
      <sheetData sheetId="8"/>
      <sheetData sheetId="9">
        <row r="1">
          <cell r="A1" t="str">
            <v>LUID</v>
          </cell>
          <cell r="B1" t="str">
            <v>Name</v>
          </cell>
          <cell r="C1" t="str">
            <v>Water volume (m³)</v>
          </cell>
          <cell r="D1" t="str">
            <v>Water volume charges (£)</v>
          </cell>
          <cell r="E1" t="str">
            <v>Water fixed charges (£)</v>
          </cell>
          <cell r="F1" t="str">
            <v>Site charges (£)</v>
          </cell>
          <cell r="G1" t="str">
            <v>Total Water (£)</v>
          </cell>
          <cell r="H1" t="str">
            <v>Notes</v>
          </cell>
          <cell r="I1" t="str">
            <v>Var to JR?</v>
          </cell>
          <cell r="J1" t="str">
            <v>Foul sewerage charge (£)</v>
          </cell>
          <cell r="K1" t="str">
            <v>Foul sewerage volume (m³)</v>
          </cell>
          <cell r="L1" t="str">
            <v>TE (£)</v>
          </cell>
          <cell r="M1" t="str">
            <v>SWHD (£)</v>
          </cell>
          <cell r="N1" t="str">
            <v>Total Sewerage (£)</v>
          </cell>
        </row>
        <row r="2">
          <cell r="A2">
            <v>522</v>
          </cell>
        </row>
        <row r="3">
          <cell r="A3">
            <v>2140</v>
          </cell>
        </row>
        <row r="4">
          <cell r="A4">
            <v>24</v>
          </cell>
        </row>
        <row r="5">
          <cell r="A5">
            <v>193</v>
          </cell>
        </row>
        <row r="6">
          <cell r="A6">
            <v>2118</v>
          </cell>
        </row>
        <row r="7">
          <cell r="A7">
            <v>25</v>
          </cell>
        </row>
        <row r="8">
          <cell r="A8">
            <v>2181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age Year"/>
      <sheetName val="UCRCMETs"/>
      <sheetName val="SRAT Descriptions"/>
      <sheetName val="Working"/>
      <sheetName val="Sheet1"/>
      <sheetName val="Sheet2"/>
      <sheetName val="Monthly Summary"/>
      <sheetName val="BaselineSlipped"/>
      <sheetName val="Filters"/>
      <sheetName val="Chargeable Codes"/>
      <sheetName val="OPA"/>
      <sheetName val="User Interface"/>
      <sheetName val="FD04"/>
      <sheetName val="T10 calc"/>
      <sheetName val="T7"/>
      <sheetName val="Reports"/>
    </sheetNames>
    <sheetDataSet>
      <sheetData sheetId="0" refreshError="1"/>
      <sheetData sheetId="1" refreshError="1"/>
      <sheetData sheetId="2" refreshError="1"/>
      <sheetData sheetId="3" refreshError="1"/>
      <sheetData sheetId="4" refreshError="1">
        <row r="1">
          <cell r="A1" t="str">
            <v>Category</v>
          </cell>
          <cell r="B1" t="str">
            <v>SHF</v>
          </cell>
          <cell r="C1" t="str">
            <v>SHF</v>
          </cell>
          <cell r="D1" t="str">
            <v>NA</v>
          </cell>
          <cell r="E1" t="str">
            <v>SCF</v>
          </cell>
          <cell r="F1" t="str">
            <v>SCH</v>
          </cell>
          <cell r="G1" t="str">
            <v>NA</v>
          </cell>
          <cell r="H1" t="str">
            <v>SHF</v>
          </cell>
          <cell r="I1" t="str">
            <v>SCH</v>
          </cell>
          <cell r="J1" t="str">
            <v>SHH</v>
          </cell>
          <cell r="K1" t="str">
            <v>SHH</v>
          </cell>
          <cell r="L1" t="str">
            <v>SHF</v>
          </cell>
          <cell r="M1" t="str">
            <v>SHS</v>
          </cell>
          <cell r="N1" t="str">
            <v>SHS</v>
          </cell>
          <cell r="O1" t="str">
            <v>SHS</v>
          </cell>
          <cell r="P1" t="str">
            <v>NWL</v>
          </cell>
          <cell r="Q1" t="str">
            <v>Welsh</v>
          </cell>
          <cell r="R1" t="str">
            <v>Welsh</v>
          </cell>
          <cell r="S1" t="str">
            <v>YWL</v>
          </cell>
          <cell r="T1" t="str">
            <v>YWL</v>
          </cell>
        </row>
        <row r="2">
          <cell r="A2" t="str">
            <v>Size</v>
          </cell>
          <cell r="B2" t="str">
            <v>MSFA</v>
          </cell>
          <cell r="C2" t="str">
            <v>MSFB</v>
          </cell>
          <cell r="D2" t="str">
            <v>MSFC</v>
          </cell>
          <cell r="E2" t="str">
            <v>MSFE</v>
          </cell>
          <cell r="F2" t="str">
            <v>MSFJ</v>
          </cell>
          <cell r="G2" t="str">
            <v>MSFP</v>
          </cell>
          <cell r="H2" t="str">
            <v>MSFQ</v>
          </cell>
          <cell r="I2" t="str">
            <v>MSFR</v>
          </cell>
          <cell r="J2" t="str">
            <v>MSFX</v>
          </cell>
          <cell r="K2" t="str">
            <v>MSFZ</v>
          </cell>
          <cell r="L2" t="str">
            <v>MSGO</v>
          </cell>
          <cell r="M2" t="str">
            <v>MSHA</v>
          </cell>
          <cell r="N2" t="str">
            <v>MSHB</v>
          </cell>
          <cell r="O2" t="str">
            <v>MSHC</v>
          </cell>
          <cell r="P2" t="str">
            <v>MSNB</v>
          </cell>
          <cell r="Q2" t="str">
            <v>MSWB</v>
          </cell>
          <cell r="R2" t="str">
            <v>MSWD</v>
          </cell>
          <cell r="S2" t="str">
            <v>MSYB</v>
          </cell>
          <cell r="T2" t="str">
            <v>MSYD</v>
          </cell>
        </row>
        <row r="3">
          <cell r="A3">
            <v>0</v>
          </cell>
          <cell r="B3">
            <v>12</v>
          </cell>
          <cell r="C3">
            <v>36</v>
          </cell>
          <cell r="D3">
            <v>0</v>
          </cell>
          <cell r="E3">
            <v>61</v>
          </cell>
          <cell r="F3">
            <v>0</v>
          </cell>
          <cell r="G3">
            <v>6</v>
          </cell>
          <cell r="H3">
            <v>0</v>
          </cell>
          <cell r="I3">
            <v>0</v>
          </cell>
          <cell r="J3">
            <v>0</v>
          </cell>
          <cell r="K3">
            <v>0</v>
          </cell>
          <cell r="L3">
            <v>1</v>
          </cell>
          <cell r="M3">
            <v>12</v>
          </cell>
          <cell r="N3">
            <v>35</v>
          </cell>
          <cell r="O3">
            <v>1</v>
          </cell>
          <cell r="P3">
            <v>0</v>
          </cell>
          <cell r="Q3">
            <v>0</v>
          </cell>
          <cell r="R3">
            <v>1</v>
          </cell>
          <cell r="S3">
            <v>0</v>
          </cell>
          <cell r="T3">
            <v>0</v>
          </cell>
        </row>
        <row r="4">
          <cell r="A4">
            <v>15</v>
          </cell>
          <cell r="B4">
            <v>54281</v>
          </cell>
          <cell r="C4">
            <v>194556</v>
          </cell>
          <cell r="D4">
            <v>4</v>
          </cell>
          <cell r="E4">
            <v>2708</v>
          </cell>
          <cell r="F4">
            <v>13</v>
          </cell>
          <cell r="G4">
            <v>1</v>
          </cell>
          <cell r="H4">
            <v>17</v>
          </cell>
          <cell r="I4">
            <v>0</v>
          </cell>
          <cell r="J4">
            <v>2874</v>
          </cell>
          <cell r="K4">
            <v>366</v>
          </cell>
          <cell r="L4">
            <v>40207</v>
          </cell>
          <cell r="M4">
            <v>54643</v>
          </cell>
          <cell r="N4">
            <v>197401</v>
          </cell>
          <cell r="O4">
            <v>40207</v>
          </cell>
          <cell r="P4">
            <v>63</v>
          </cell>
          <cell r="Q4">
            <v>1964</v>
          </cell>
          <cell r="R4">
            <v>401</v>
          </cell>
          <cell r="S4">
            <v>4</v>
          </cell>
          <cell r="T4">
            <v>6</v>
          </cell>
        </row>
        <row r="5">
          <cell r="A5">
            <v>20</v>
          </cell>
          <cell r="B5">
            <v>23117</v>
          </cell>
          <cell r="C5">
            <v>3970</v>
          </cell>
          <cell r="D5">
            <v>4</v>
          </cell>
          <cell r="E5">
            <v>2653</v>
          </cell>
          <cell r="F5">
            <v>5</v>
          </cell>
          <cell r="G5">
            <v>0</v>
          </cell>
          <cell r="H5">
            <v>7</v>
          </cell>
          <cell r="I5">
            <v>0</v>
          </cell>
          <cell r="J5">
            <v>87</v>
          </cell>
          <cell r="K5">
            <v>186</v>
          </cell>
          <cell r="L5">
            <v>281</v>
          </cell>
          <cell r="M5">
            <v>23297</v>
          </cell>
          <cell r="N5">
            <v>4046</v>
          </cell>
          <cell r="O5">
            <v>281</v>
          </cell>
          <cell r="P5">
            <v>11</v>
          </cell>
          <cell r="Q5">
            <v>48</v>
          </cell>
          <cell r="R5">
            <v>122</v>
          </cell>
          <cell r="S5">
            <v>1</v>
          </cell>
          <cell r="T5">
            <v>3</v>
          </cell>
        </row>
        <row r="6">
          <cell r="A6">
            <v>25</v>
          </cell>
          <cell r="B6">
            <v>136</v>
          </cell>
          <cell r="C6">
            <v>98</v>
          </cell>
          <cell r="D6">
            <v>0</v>
          </cell>
          <cell r="E6">
            <v>1177</v>
          </cell>
          <cell r="F6">
            <v>2</v>
          </cell>
          <cell r="G6">
            <v>0</v>
          </cell>
          <cell r="H6">
            <v>0</v>
          </cell>
          <cell r="I6">
            <v>0</v>
          </cell>
          <cell r="J6">
            <v>0</v>
          </cell>
          <cell r="K6">
            <v>1</v>
          </cell>
          <cell r="L6">
            <v>2</v>
          </cell>
          <cell r="M6">
            <v>136</v>
          </cell>
          <cell r="N6">
            <v>98</v>
          </cell>
          <cell r="O6">
            <v>2</v>
          </cell>
          <cell r="P6">
            <v>1</v>
          </cell>
          <cell r="Q6">
            <v>1</v>
          </cell>
          <cell r="R6">
            <v>51</v>
          </cell>
          <cell r="S6">
            <v>0</v>
          </cell>
          <cell r="T6">
            <v>1</v>
          </cell>
        </row>
        <row r="7">
          <cell r="A7">
            <v>30</v>
          </cell>
          <cell r="B7">
            <v>0</v>
          </cell>
          <cell r="C7">
            <v>0</v>
          </cell>
          <cell r="D7">
            <v>0</v>
          </cell>
          <cell r="E7">
            <v>13</v>
          </cell>
          <cell r="F7">
            <v>1</v>
          </cell>
          <cell r="G7">
            <v>0</v>
          </cell>
          <cell r="H7">
            <v>0</v>
          </cell>
          <cell r="I7">
            <v>0</v>
          </cell>
          <cell r="J7">
            <v>0</v>
          </cell>
          <cell r="K7">
            <v>0</v>
          </cell>
          <cell r="L7">
            <v>0</v>
          </cell>
          <cell r="M7">
            <v>0</v>
          </cell>
          <cell r="N7">
            <v>0</v>
          </cell>
          <cell r="O7">
            <v>0</v>
          </cell>
          <cell r="P7">
            <v>0</v>
          </cell>
          <cell r="Q7">
            <v>0</v>
          </cell>
          <cell r="R7">
            <v>0</v>
          </cell>
          <cell r="S7">
            <v>0</v>
          </cell>
          <cell r="T7">
            <v>0</v>
          </cell>
        </row>
        <row r="8">
          <cell r="A8">
            <v>40</v>
          </cell>
          <cell r="B8">
            <v>12</v>
          </cell>
          <cell r="C8">
            <v>14</v>
          </cell>
          <cell r="D8">
            <v>0</v>
          </cell>
          <cell r="E8">
            <v>599</v>
          </cell>
          <cell r="F8">
            <v>2</v>
          </cell>
          <cell r="G8">
            <v>0</v>
          </cell>
          <cell r="H8">
            <v>0</v>
          </cell>
          <cell r="I8">
            <v>1</v>
          </cell>
          <cell r="J8">
            <v>0</v>
          </cell>
          <cell r="K8">
            <v>0</v>
          </cell>
          <cell r="L8">
            <v>0</v>
          </cell>
          <cell r="M8">
            <v>12</v>
          </cell>
          <cell r="N8">
            <v>13</v>
          </cell>
          <cell r="O8">
            <v>0</v>
          </cell>
          <cell r="P8">
            <v>0</v>
          </cell>
          <cell r="Q8">
            <v>0</v>
          </cell>
          <cell r="R8">
            <v>10</v>
          </cell>
          <cell r="S8">
            <v>0</v>
          </cell>
          <cell r="T8">
            <v>0</v>
          </cell>
        </row>
        <row r="9">
          <cell r="A9">
            <v>50</v>
          </cell>
          <cell r="B9">
            <v>1</v>
          </cell>
          <cell r="C9">
            <v>2</v>
          </cell>
          <cell r="D9">
            <v>0</v>
          </cell>
          <cell r="E9">
            <v>301</v>
          </cell>
          <cell r="F9">
            <v>5</v>
          </cell>
          <cell r="G9">
            <v>0</v>
          </cell>
          <cell r="H9">
            <v>0</v>
          </cell>
          <cell r="I9">
            <v>0</v>
          </cell>
          <cell r="J9">
            <v>0</v>
          </cell>
          <cell r="K9">
            <v>0</v>
          </cell>
          <cell r="L9">
            <v>0</v>
          </cell>
          <cell r="M9">
            <v>1</v>
          </cell>
          <cell r="N9">
            <v>1</v>
          </cell>
          <cell r="O9">
            <v>0</v>
          </cell>
          <cell r="P9">
            <v>0</v>
          </cell>
          <cell r="Q9">
            <v>0</v>
          </cell>
          <cell r="R9">
            <v>5</v>
          </cell>
          <cell r="S9">
            <v>0</v>
          </cell>
          <cell r="T9">
            <v>0</v>
          </cell>
        </row>
        <row r="10">
          <cell r="A10">
            <v>80</v>
          </cell>
          <cell r="B10">
            <v>0</v>
          </cell>
          <cell r="C10">
            <v>1</v>
          </cell>
          <cell r="D10">
            <v>0</v>
          </cell>
          <cell r="E10">
            <v>91</v>
          </cell>
          <cell r="F10">
            <v>3</v>
          </cell>
          <cell r="G10">
            <v>0</v>
          </cell>
          <cell r="H10">
            <v>0</v>
          </cell>
          <cell r="I10">
            <v>1</v>
          </cell>
          <cell r="J10">
            <v>0</v>
          </cell>
          <cell r="K10">
            <v>0</v>
          </cell>
          <cell r="L10">
            <v>0</v>
          </cell>
          <cell r="M10">
            <v>0</v>
          </cell>
          <cell r="N10">
            <v>1</v>
          </cell>
          <cell r="O10">
            <v>0</v>
          </cell>
          <cell r="P10">
            <v>0</v>
          </cell>
          <cell r="Q10">
            <v>0</v>
          </cell>
          <cell r="R10">
            <v>4</v>
          </cell>
          <cell r="S10">
            <v>0</v>
          </cell>
          <cell r="T10">
            <v>0</v>
          </cell>
        </row>
        <row r="11">
          <cell r="A11">
            <v>99</v>
          </cell>
          <cell r="B11">
            <v>0</v>
          </cell>
          <cell r="C11">
            <v>0</v>
          </cell>
          <cell r="D11">
            <v>0</v>
          </cell>
          <cell r="E11">
            <v>1</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row>
        <row r="12">
          <cell r="A12">
            <v>100</v>
          </cell>
          <cell r="B12">
            <v>2</v>
          </cell>
          <cell r="C12">
            <v>1</v>
          </cell>
          <cell r="D12">
            <v>0</v>
          </cell>
          <cell r="E12">
            <v>40</v>
          </cell>
          <cell r="F12">
            <v>1</v>
          </cell>
          <cell r="G12">
            <v>0</v>
          </cell>
          <cell r="H12">
            <v>0</v>
          </cell>
          <cell r="I12">
            <v>0</v>
          </cell>
          <cell r="J12">
            <v>0</v>
          </cell>
          <cell r="K12">
            <v>0</v>
          </cell>
          <cell r="L12">
            <v>0</v>
          </cell>
          <cell r="M12">
            <v>2</v>
          </cell>
          <cell r="N12">
            <v>1</v>
          </cell>
          <cell r="O12">
            <v>0</v>
          </cell>
          <cell r="P12">
            <v>0</v>
          </cell>
          <cell r="Q12">
            <v>0</v>
          </cell>
          <cell r="R12">
            <v>0</v>
          </cell>
          <cell r="S12">
            <v>0</v>
          </cell>
          <cell r="T12">
            <v>0</v>
          </cell>
        </row>
        <row r="13">
          <cell r="A13">
            <v>150</v>
          </cell>
          <cell r="B13">
            <v>0</v>
          </cell>
          <cell r="C13">
            <v>0</v>
          </cell>
          <cell r="D13">
            <v>0</v>
          </cell>
          <cell r="E13">
            <v>5</v>
          </cell>
          <cell r="F13">
            <v>0</v>
          </cell>
          <cell r="G13">
            <v>0</v>
          </cell>
          <cell r="H13">
            <v>0</v>
          </cell>
          <cell r="I13">
            <v>0</v>
          </cell>
          <cell r="J13">
            <v>0</v>
          </cell>
          <cell r="K13">
            <v>0</v>
          </cell>
          <cell r="L13">
            <v>0</v>
          </cell>
          <cell r="M13">
            <v>0</v>
          </cell>
          <cell r="N13">
            <v>0</v>
          </cell>
          <cell r="O13">
            <v>0</v>
          </cell>
          <cell r="P13">
            <v>0</v>
          </cell>
          <cell r="Q13">
            <v>0</v>
          </cell>
          <cell r="R13">
            <v>1</v>
          </cell>
          <cell r="S13">
            <v>0</v>
          </cell>
          <cell r="T13">
            <v>0</v>
          </cell>
        </row>
        <row r="14">
          <cell r="A14">
            <v>200</v>
          </cell>
          <cell r="B14">
            <v>1</v>
          </cell>
          <cell r="C14">
            <v>0</v>
          </cell>
          <cell r="D14">
            <v>0</v>
          </cell>
          <cell r="E14">
            <v>0</v>
          </cell>
          <cell r="F14">
            <v>0</v>
          </cell>
          <cell r="G14">
            <v>0</v>
          </cell>
          <cell r="H14">
            <v>0</v>
          </cell>
          <cell r="I14">
            <v>0</v>
          </cell>
          <cell r="J14">
            <v>0</v>
          </cell>
          <cell r="K14">
            <v>0</v>
          </cell>
          <cell r="L14">
            <v>0</v>
          </cell>
          <cell r="M14">
            <v>1</v>
          </cell>
          <cell r="N14">
            <v>0</v>
          </cell>
          <cell r="O14">
            <v>0</v>
          </cell>
          <cell r="P14">
            <v>0</v>
          </cell>
          <cell r="Q14">
            <v>0</v>
          </cell>
          <cell r="R14">
            <v>0</v>
          </cell>
          <cell r="S14">
            <v>0</v>
          </cell>
          <cell r="T14">
            <v>0</v>
          </cell>
        </row>
        <row r="15">
          <cell r="A15">
            <v>250</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row>
        <row r="16">
          <cell r="A16">
            <v>300</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row>
        <row r="17">
          <cell r="A17">
            <v>375</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row>
        <row r="18">
          <cell r="A18" t="str">
            <v>Total</v>
          </cell>
          <cell r="B18">
            <v>77562</v>
          </cell>
          <cell r="C18">
            <v>198678</v>
          </cell>
          <cell r="D18">
            <v>8</v>
          </cell>
          <cell r="E18">
            <v>7649</v>
          </cell>
          <cell r="F18">
            <v>32</v>
          </cell>
          <cell r="G18">
            <v>7</v>
          </cell>
          <cell r="H18">
            <v>24</v>
          </cell>
          <cell r="I18">
            <v>2</v>
          </cell>
          <cell r="J18">
            <v>2961</v>
          </cell>
          <cell r="K18">
            <v>553</v>
          </cell>
          <cell r="L18">
            <v>40491</v>
          </cell>
          <cell r="M18">
            <v>78104</v>
          </cell>
          <cell r="N18">
            <v>201596</v>
          </cell>
          <cell r="O18">
            <v>40491</v>
          </cell>
          <cell r="P18">
            <v>75</v>
          </cell>
          <cell r="Q18">
            <v>2013</v>
          </cell>
          <cell r="R18">
            <v>595</v>
          </cell>
          <cell r="S18">
            <v>5</v>
          </cell>
          <cell r="T18">
            <v>10</v>
          </cell>
        </row>
        <row r="20">
          <cell r="A20" t="str">
            <v>Codes</v>
          </cell>
        </row>
        <row r="21">
          <cell r="A21" t="str">
            <v>Ist element</v>
          </cell>
        </row>
        <row r="22">
          <cell r="A22" t="str">
            <v>W</v>
          </cell>
          <cell r="B22" t="str">
            <v>Water</v>
          </cell>
        </row>
        <row r="23">
          <cell r="A23" t="str">
            <v>S</v>
          </cell>
          <cell r="B23" t="str">
            <v>Sewerage</v>
          </cell>
        </row>
        <row r="24">
          <cell r="A24" t="str">
            <v>2nd element</v>
          </cell>
        </row>
        <row r="25">
          <cell r="A25" t="str">
            <v>C</v>
          </cell>
          <cell r="B25" t="str">
            <v>Non-house</v>
          </cell>
        </row>
        <row r="26">
          <cell r="A26" t="str">
            <v>H</v>
          </cell>
          <cell r="B26" t="str">
            <v>Household</v>
          </cell>
        </row>
        <row r="27">
          <cell r="A27" t="str">
            <v>3rd element</v>
          </cell>
        </row>
        <row r="28">
          <cell r="A28" t="str">
            <v>S</v>
          </cell>
          <cell r="B28" t="str">
            <v>Standing</v>
          </cell>
        </row>
        <row r="29">
          <cell r="A29" t="str">
            <v>F</v>
          </cell>
          <cell r="B29" t="str">
            <v>SW&amp;HD</v>
          </cell>
        </row>
        <row r="30">
          <cell r="A30" t="str">
            <v>H</v>
          </cell>
          <cell r="B30" t="str">
            <v>HD only</v>
          </cell>
        </row>
        <row r="31">
          <cell r="A31" t="str">
            <v>O</v>
          </cell>
          <cell r="B31" t="str">
            <v>Water only</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49"/>
  <sheetViews>
    <sheetView showGridLines="0" tabSelected="1" zoomScale="70" zoomScaleNormal="70" workbookViewId="0">
      <selection activeCell="B1" sqref="B1"/>
    </sheetView>
  </sheetViews>
  <sheetFormatPr defaultColWidth="7.85546875" defaultRowHeight="25.2" customHeight="1"/>
  <cols>
    <col min="1" max="1" width="13.140625" style="2" customWidth="1"/>
    <col min="2" max="4" width="22.85546875" style="2" customWidth="1"/>
    <col min="5" max="26" width="17.35546875" style="2" customWidth="1"/>
    <col min="27" max="27" width="99.85546875" style="2" customWidth="1"/>
    <col min="28" max="32" width="17.35546875" style="2" customWidth="1"/>
    <col min="33" max="33" width="80.140625" style="2" customWidth="1"/>
    <col min="34" max="37" width="17.35546875" style="2" customWidth="1"/>
    <col min="38" max="16384" width="7.85546875" style="2"/>
  </cols>
  <sheetData>
    <row r="2" spans="2:27" ht="25.2" customHeight="1">
      <c r="B2" s="144" t="s">
        <v>0</v>
      </c>
      <c r="C2" s="144"/>
      <c r="D2" s="144"/>
      <c r="E2" s="144"/>
      <c r="F2" s="144"/>
      <c r="G2" s="144"/>
      <c r="H2" s="144"/>
      <c r="I2" s="144"/>
      <c r="J2" s="144"/>
      <c r="K2" s="144"/>
      <c r="L2" s="144"/>
      <c r="M2" s="144"/>
      <c r="N2" s="144"/>
      <c r="O2" s="144"/>
      <c r="P2" s="144"/>
      <c r="Q2" s="144"/>
      <c r="R2" s="144"/>
      <c r="S2" s="144"/>
      <c r="T2" s="144"/>
      <c r="U2" s="144"/>
      <c r="V2" s="144"/>
      <c r="W2" s="144"/>
      <c r="X2" s="144"/>
      <c r="Y2" s="144"/>
      <c r="Z2" s="144"/>
    </row>
    <row r="3" spans="2:27" ht="25.2" customHeight="1">
      <c r="B3" s="3"/>
      <c r="C3" s="3"/>
      <c r="D3" s="3"/>
      <c r="E3" s="4"/>
      <c r="F3" s="4"/>
      <c r="G3" s="4"/>
      <c r="H3" s="4"/>
      <c r="I3" s="4"/>
      <c r="J3" s="4"/>
      <c r="K3" s="4"/>
      <c r="L3" s="4"/>
      <c r="M3" s="4"/>
      <c r="N3" s="4"/>
      <c r="O3" s="4"/>
      <c r="P3" s="4"/>
      <c r="Q3" s="4"/>
      <c r="R3" s="4"/>
      <c r="S3" s="4"/>
      <c r="T3" s="4"/>
      <c r="U3" s="4"/>
      <c r="V3" s="4"/>
      <c r="W3" s="4"/>
      <c r="X3" s="4"/>
      <c r="Y3" s="4"/>
      <c r="Z3" s="4"/>
    </row>
    <row r="4" spans="2:27" ht="25.2" customHeight="1">
      <c r="B4" s="88" t="s">
        <v>1</v>
      </c>
      <c r="C4" s="88"/>
      <c r="D4" s="88"/>
      <c r="E4" s="4"/>
      <c r="F4" s="4"/>
      <c r="G4" s="4"/>
      <c r="H4" s="4"/>
      <c r="I4" s="4"/>
      <c r="J4" s="4"/>
      <c r="K4" s="4"/>
      <c r="L4" s="4"/>
      <c r="M4" s="5"/>
      <c r="N4" s="5"/>
      <c r="O4" s="5"/>
      <c r="P4" s="4"/>
      <c r="Q4" s="4"/>
      <c r="R4" s="4"/>
      <c r="S4" s="4"/>
      <c r="T4" s="4"/>
      <c r="U4" s="4"/>
      <c r="V4" s="6"/>
      <c r="W4" s="4"/>
      <c r="X4" s="4"/>
      <c r="Y4" s="4"/>
      <c r="Z4" s="4"/>
    </row>
    <row r="5" spans="2:27" ht="25.2" customHeight="1" thickBot="1">
      <c r="B5" s="7" t="s">
        <v>2</v>
      </c>
      <c r="C5" s="7"/>
      <c r="D5" s="7"/>
      <c r="E5" s="4"/>
      <c r="F5" s="4"/>
      <c r="G5" s="4"/>
      <c r="H5" s="4"/>
      <c r="I5" s="4"/>
      <c r="J5" s="4"/>
      <c r="K5" s="4"/>
      <c r="L5" s="4"/>
      <c r="M5" s="4"/>
      <c r="N5" s="4"/>
      <c r="O5" s="4"/>
      <c r="P5" s="4"/>
      <c r="Q5" s="4"/>
      <c r="R5" s="4"/>
      <c r="S5" s="4"/>
      <c r="T5" s="4"/>
      <c r="U5" s="7" t="s">
        <v>3</v>
      </c>
      <c r="V5" s="4"/>
      <c r="W5" s="4"/>
      <c r="X5" s="4"/>
      <c r="Y5" s="4"/>
      <c r="Z5" s="4"/>
      <c r="AA5" s="7" t="s">
        <v>4</v>
      </c>
    </row>
    <row r="6" spans="2:27" ht="24.65" customHeight="1">
      <c r="B6" s="153" t="s">
        <v>5</v>
      </c>
      <c r="C6" s="150" t="s">
        <v>6</v>
      </c>
      <c r="D6" s="147" t="s">
        <v>7</v>
      </c>
      <c r="E6" s="163" t="s">
        <v>8</v>
      </c>
      <c r="F6" s="145" t="s">
        <v>9</v>
      </c>
      <c r="G6" s="145" t="s">
        <v>10</v>
      </c>
      <c r="H6" s="145" t="s">
        <v>11</v>
      </c>
      <c r="I6" s="158" t="s">
        <v>12</v>
      </c>
      <c r="J6" s="163" t="s">
        <v>8</v>
      </c>
      <c r="K6" s="145" t="s">
        <v>9</v>
      </c>
      <c r="L6" s="145" t="s">
        <v>10</v>
      </c>
      <c r="M6" s="145" t="s">
        <v>11</v>
      </c>
      <c r="N6" s="158" t="s">
        <v>13</v>
      </c>
      <c r="O6" s="163" t="s">
        <v>8</v>
      </c>
      <c r="P6" s="145" t="s">
        <v>9</v>
      </c>
      <c r="Q6" s="145" t="s">
        <v>10</v>
      </c>
      <c r="R6" s="145" t="s">
        <v>11</v>
      </c>
      <c r="S6" s="158" t="s">
        <v>14</v>
      </c>
      <c r="U6" s="160" t="s">
        <v>15</v>
      </c>
      <c r="V6" s="145" t="s">
        <v>16</v>
      </c>
      <c r="W6" s="156" t="s">
        <v>17</v>
      </c>
      <c r="X6" s="156" t="s">
        <v>18</v>
      </c>
      <c r="Y6" s="170" t="s">
        <v>19</v>
      </c>
      <c r="AA6" s="174" t="s">
        <v>20</v>
      </c>
    </row>
    <row r="7" spans="2:27" ht="24.65" customHeight="1">
      <c r="B7" s="154"/>
      <c r="C7" s="151"/>
      <c r="D7" s="148"/>
      <c r="E7" s="164"/>
      <c r="F7" s="146"/>
      <c r="G7" s="146"/>
      <c r="H7" s="146"/>
      <c r="I7" s="159"/>
      <c r="J7" s="164"/>
      <c r="K7" s="146"/>
      <c r="L7" s="146"/>
      <c r="M7" s="146"/>
      <c r="N7" s="159"/>
      <c r="O7" s="164"/>
      <c r="P7" s="146"/>
      <c r="Q7" s="146"/>
      <c r="R7" s="146"/>
      <c r="S7" s="159"/>
      <c r="U7" s="161"/>
      <c r="V7" s="146"/>
      <c r="W7" s="157"/>
      <c r="X7" s="157"/>
      <c r="Y7" s="171"/>
      <c r="AA7" s="175"/>
    </row>
    <row r="8" spans="2:27" ht="25.2" customHeight="1">
      <c r="B8" s="154"/>
      <c r="C8" s="151"/>
      <c r="D8" s="148"/>
      <c r="E8" s="54" t="s">
        <v>21</v>
      </c>
      <c r="F8" s="52" t="s">
        <v>22</v>
      </c>
      <c r="G8" s="52" t="s">
        <v>23</v>
      </c>
      <c r="H8" s="52" t="s">
        <v>23</v>
      </c>
      <c r="I8" s="53" t="s">
        <v>23</v>
      </c>
      <c r="J8" s="54" t="s">
        <v>21</v>
      </c>
      <c r="K8" s="52" t="s">
        <v>22</v>
      </c>
      <c r="L8" s="52" t="s">
        <v>23</v>
      </c>
      <c r="M8" s="52" t="s">
        <v>23</v>
      </c>
      <c r="N8" s="53" t="s">
        <v>23</v>
      </c>
      <c r="O8" s="54" t="s">
        <v>21</v>
      </c>
      <c r="P8" s="52" t="s">
        <v>22</v>
      </c>
      <c r="Q8" s="52" t="s">
        <v>23</v>
      </c>
      <c r="R8" s="52" t="s">
        <v>23</v>
      </c>
      <c r="S8" s="53" t="s">
        <v>23</v>
      </c>
      <c r="U8" s="161"/>
      <c r="V8" s="179" t="s">
        <v>24</v>
      </c>
      <c r="W8" s="177" t="s">
        <v>25</v>
      </c>
      <c r="X8" s="177" t="s">
        <v>24</v>
      </c>
      <c r="Y8" s="172" t="s">
        <v>21</v>
      </c>
      <c r="AA8" s="175"/>
    </row>
    <row r="9" spans="2:27" ht="25.2" customHeight="1">
      <c r="B9" s="155"/>
      <c r="C9" s="152"/>
      <c r="D9" s="149"/>
      <c r="E9" s="165" t="s">
        <v>71</v>
      </c>
      <c r="F9" s="166"/>
      <c r="G9" s="166"/>
      <c r="H9" s="166"/>
      <c r="I9" s="167"/>
      <c r="J9" s="165" t="s">
        <v>72</v>
      </c>
      <c r="K9" s="166"/>
      <c r="L9" s="166"/>
      <c r="M9" s="166"/>
      <c r="N9" s="167"/>
      <c r="O9" s="165" t="s">
        <v>73</v>
      </c>
      <c r="P9" s="166"/>
      <c r="Q9" s="166"/>
      <c r="R9" s="166"/>
      <c r="S9" s="167"/>
      <c r="U9" s="162"/>
      <c r="V9" s="180"/>
      <c r="W9" s="177"/>
      <c r="X9" s="178"/>
      <c r="Y9" s="173"/>
      <c r="AA9" s="176"/>
    </row>
    <row r="10" spans="2:27" s="13" customFormat="1" ht="25.2" customHeight="1">
      <c r="B10" s="123" t="s">
        <v>74</v>
      </c>
      <c r="C10" s="132" t="s">
        <v>78</v>
      </c>
      <c r="D10" s="133" t="s">
        <v>79</v>
      </c>
      <c r="E10" s="55">
        <v>0</v>
      </c>
      <c r="F10" s="24">
        <v>0</v>
      </c>
      <c r="G10" s="25">
        <v>0</v>
      </c>
      <c r="H10" s="25">
        <v>0</v>
      </c>
      <c r="I10" s="42">
        <v>0</v>
      </c>
      <c r="J10" s="139">
        <v>0</v>
      </c>
      <c r="K10" s="24">
        <v>0</v>
      </c>
      <c r="L10" s="25">
        <v>0</v>
      </c>
      <c r="M10" s="25">
        <v>0</v>
      </c>
      <c r="N10" s="42">
        <v>0</v>
      </c>
      <c r="O10" s="139">
        <v>0</v>
      </c>
      <c r="P10" s="24">
        <v>0</v>
      </c>
      <c r="Q10" s="25">
        <v>0</v>
      </c>
      <c r="R10" s="25">
        <v>0</v>
      </c>
      <c r="S10" s="42">
        <v>0</v>
      </c>
      <c r="U10" s="27" t="s">
        <v>81</v>
      </c>
      <c r="V10" s="14" t="s">
        <v>86</v>
      </c>
      <c r="W10" s="14">
        <v>25</v>
      </c>
      <c r="X10" s="106" t="s">
        <v>87</v>
      </c>
      <c r="Y10" s="107"/>
      <c r="AA10" s="130" t="s">
        <v>88</v>
      </c>
    </row>
    <row r="11" spans="2:27" s="13" customFormat="1" ht="24" customHeight="1">
      <c r="B11" s="123" t="s">
        <v>74</v>
      </c>
      <c r="C11" s="138" t="s">
        <v>95</v>
      </c>
      <c r="D11" s="135" t="s">
        <v>91</v>
      </c>
      <c r="E11" s="55">
        <v>0</v>
      </c>
      <c r="F11" s="24">
        <v>0</v>
      </c>
      <c r="G11" s="25">
        <v>0</v>
      </c>
      <c r="H11" s="25">
        <v>0</v>
      </c>
      <c r="I11" s="42">
        <v>0</v>
      </c>
      <c r="J11" s="55">
        <v>0</v>
      </c>
      <c r="K11" s="24">
        <v>0</v>
      </c>
      <c r="L11" s="25">
        <v>0</v>
      </c>
      <c r="M11" s="25">
        <v>0</v>
      </c>
      <c r="N11" s="42">
        <v>0</v>
      </c>
      <c r="O11" s="55">
        <v>0</v>
      </c>
      <c r="P11" s="24">
        <v>0</v>
      </c>
      <c r="Q11" s="25">
        <v>0</v>
      </c>
      <c r="R11" s="25">
        <v>0</v>
      </c>
      <c r="S11" s="42">
        <v>0</v>
      </c>
      <c r="U11" s="28" t="s">
        <v>81</v>
      </c>
      <c r="V11" s="15" t="s">
        <v>90</v>
      </c>
      <c r="W11" s="15"/>
      <c r="X11" s="108"/>
      <c r="Y11" s="109"/>
      <c r="AA11" s="49" t="s">
        <v>89</v>
      </c>
    </row>
    <row r="12" spans="2:27" s="13" customFormat="1" ht="25.2" customHeight="1">
      <c r="B12" s="123" t="s">
        <v>74</v>
      </c>
      <c r="C12" s="142" t="s">
        <v>92</v>
      </c>
      <c r="D12" s="133" t="s">
        <v>79</v>
      </c>
      <c r="E12" s="55">
        <v>0</v>
      </c>
      <c r="F12" s="24">
        <v>0</v>
      </c>
      <c r="G12" s="25">
        <v>0</v>
      </c>
      <c r="H12" s="25">
        <v>0</v>
      </c>
      <c r="I12" s="42">
        <v>0</v>
      </c>
      <c r="J12" s="55">
        <v>0</v>
      </c>
      <c r="K12" s="24">
        <v>0</v>
      </c>
      <c r="L12" s="25">
        <v>0</v>
      </c>
      <c r="M12" s="25">
        <v>0</v>
      </c>
      <c r="N12" s="42">
        <v>0</v>
      </c>
      <c r="O12" s="55">
        <v>0</v>
      </c>
      <c r="P12" s="24">
        <v>0</v>
      </c>
      <c r="Q12" s="25">
        <v>0</v>
      </c>
      <c r="R12" s="25">
        <v>0</v>
      </c>
      <c r="S12" s="42">
        <v>0</v>
      </c>
      <c r="U12" s="28" t="s">
        <v>81</v>
      </c>
      <c r="V12" s="15" t="s">
        <v>90</v>
      </c>
      <c r="W12" s="15"/>
      <c r="X12" s="108"/>
      <c r="Y12" s="109"/>
      <c r="AA12" s="49" t="s">
        <v>99</v>
      </c>
    </row>
    <row r="13" spans="2:27" s="13" customFormat="1" ht="25.2" customHeight="1">
      <c r="B13" s="70"/>
      <c r="C13" s="71"/>
      <c r="D13" s="72"/>
      <c r="E13" s="76"/>
      <c r="F13" s="77"/>
      <c r="G13" s="78"/>
      <c r="H13" s="78"/>
      <c r="I13" s="79"/>
      <c r="J13" s="76"/>
      <c r="K13" s="77"/>
      <c r="L13" s="78"/>
      <c r="M13" s="78"/>
      <c r="N13" s="79"/>
      <c r="O13" s="76"/>
      <c r="P13" s="77"/>
      <c r="Q13" s="78"/>
      <c r="R13" s="78"/>
      <c r="S13" s="79"/>
      <c r="U13" s="84"/>
      <c r="V13" s="85"/>
      <c r="W13" s="85"/>
      <c r="X13" s="110"/>
      <c r="Y13" s="111"/>
      <c r="AA13" s="86"/>
    </row>
    <row r="14" spans="2:27" ht="25.2" customHeight="1">
      <c r="B14" s="73"/>
      <c r="C14" s="74"/>
      <c r="D14" s="75"/>
      <c r="E14" s="80"/>
      <c r="F14" s="82"/>
      <c r="G14" s="81"/>
      <c r="H14" s="81"/>
      <c r="I14" s="83"/>
      <c r="J14" s="80"/>
      <c r="K14" s="82"/>
      <c r="L14" s="81"/>
      <c r="M14" s="81"/>
      <c r="N14" s="81"/>
      <c r="O14" s="80"/>
      <c r="P14" s="82"/>
      <c r="Q14" s="81"/>
      <c r="R14" s="81"/>
      <c r="S14" s="83"/>
      <c r="U14" s="73"/>
      <c r="V14" s="74"/>
      <c r="W14" s="74"/>
      <c r="X14" s="74"/>
      <c r="Y14" s="75"/>
      <c r="AA14" s="87"/>
    </row>
    <row r="15" spans="2:27" ht="25.2" customHeight="1">
      <c r="B15" s="30" t="s">
        <v>26</v>
      </c>
      <c r="C15" s="16"/>
      <c r="D15" s="31"/>
      <c r="E15" s="59">
        <f>SUM(E10:E13)</f>
        <v>0</v>
      </c>
      <c r="F15" s="11"/>
      <c r="G15" s="12"/>
      <c r="H15" s="12"/>
      <c r="I15" s="58">
        <f>SUM(I10:I13)</f>
        <v>0</v>
      </c>
      <c r="J15" s="59">
        <f>SUM(J10:J13)</f>
        <v>0</v>
      </c>
      <c r="K15" s="11"/>
      <c r="L15" s="12"/>
      <c r="M15" s="12"/>
      <c r="N15" s="10">
        <f>SUM(N10:N13)</f>
        <v>0</v>
      </c>
      <c r="O15" s="59">
        <f>SUM(O10:O13)</f>
        <v>0</v>
      </c>
      <c r="P15" s="11"/>
      <c r="Q15" s="12"/>
      <c r="R15" s="12"/>
      <c r="S15" s="38">
        <f>SUM(S10:S13)</f>
        <v>0</v>
      </c>
      <c r="U15" s="30"/>
      <c r="V15" s="16"/>
      <c r="W15" s="16"/>
      <c r="X15" s="16"/>
      <c r="Y15" s="31"/>
      <c r="AA15" s="50"/>
    </row>
    <row r="16" spans="2:27" ht="25.2" customHeight="1" thickBot="1">
      <c r="B16" s="32"/>
      <c r="C16" s="33"/>
      <c r="D16" s="34"/>
      <c r="E16" s="57"/>
      <c r="F16" s="40"/>
      <c r="G16" s="39"/>
      <c r="H16" s="39"/>
      <c r="I16" s="41"/>
      <c r="J16" s="57"/>
      <c r="K16" s="40"/>
      <c r="L16" s="39"/>
      <c r="M16" s="39"/>
      <c r="N16" s="39"/>
      <c r="O16" s="57"/>
      <c r="P16" s="40"/>
      <c r="Q16" s="39"/>
      <c r="R16" s="39"/>
      <c r="S16" s="41"/>
      <c r="U16" s="32"/>
      <c r="V16" s="33"/>
      <c r="W16" s="33"/>
      <c r="X16" s="33"/>
      <c r="Y16" s="34"/>
      <c r="AA16" s="51"/>
    </row>
    <row r="18" spans="2:27" ht="25.2" customHeight="1">
      <c r="B18" s="88" t="s">
        <v>27</v>
      </c>
      <c r="C18" s="88"/>
      <c r="D18" s="88"/>
      <c r="E18" s="4"/>
      <c r="F18" s="4"/>
      <c r="G18" s="4"/>
      <c r="H18" s="4"/>
      <c r="I18" s="4"/>
      <c r="J18" s="4"/>
      <c r="K18" s="5"/>
      <c r="L18" s="4"/>
      <c r="M18" s="4"/>
      <c r="N18" s="4"/>
      <c r="O18" s="4"/>
      <c r="P18" s="6"/>
      <c r="Q18" s="4"/>
      <c r="R18" s="4"/>
      <c r="S18" s="4"/>
    </row>
    <row r="19" spans="2:27" ht="25.2" customHeight="1" thickBot="1">
      <c r="B19" s="7" t="s">
        <v>2</v>
      </c>
      <c r="C19" s="7"/>
      <c r="D19" s="7"/>
      <c r="E19" s="4"/>
      <c r="F19" s="4"/>
      <c r="G19" s="4"/>
      <c r="H19" s="4"/>
      <c r="I19" s="4"/>
      <c r="J19" s="4"/>
      <c r="K19" s="4"/>
      <c r="L19" s="4"/>
      <c r="M19" s="4"/>
      <c r="N19" s="4"/>
      <c r="O19" s="4"/>
      <c r="P19" s="4"/>
      <c r="Q19" s="4"/>
      <c r="R19" s="4"/>
      <c r="S19" s="4"/>
      <c r="U19" s="7" t="s">
        <v>3</v>
      </c>
      <c r="AA19" s="7" t="s">
        <v>4</v>
      </c>
    </row>
    <row r="20" spans="2:27" ht="25.2" customHeight="1">
      <c r="B20" s="153" t="s">
        <v>5</v>
      </c>
      <c r="C20" s="150" t="s">
        <v>6</v>
      </c>
      <c r="D20" s="147" t="s">
        <v>28</v>
      </c>
      <c r="E20" s="163" t="s">
        <v>29</v>
      </c>
      <c r="F20" s="145" t="s">
        <v>9</v>
      </c>
      <c r="G20" s="145" t="s">
        <v>10</v>
      </c>
      <c r="H20" s="145" t="s">
        <v>11</v>
      </c>
      <c r="I20" s="158" t="s">
        <v>30</v>
      </c>
      <c r="J20" s="163" t="s">
        <v>29</v>
      </c>
      <c r="K20" s="145" t="s">
        <v>9</v>
      </c>
      <c r="L20" s="145" t="s">
        <v>10</v>
      </c>
      <c r="M20" s="145" t="s">
        <v>11</v>
      </c>
      <c r="N20" s="158" t="s">
        <v>31</v>
      </c>
      <c r="O20" s="163" t="s">
        <v>29</v>
      </c>
      <c r="P20" s="145" t="s">
        <v>9</v>
      </c>
      <c r="Q20" s="145" t="s">
        <v>10</v>
      </c>
      <c r="R20" s="145" t="s">
        <v>11</v>
      </c>
      <c r="S20" s="158" t="s">
        <v>32</v>
      </c>
      <c r="U20" s="160" t="s">
        <v>15</v>
      </c>
      <c r="V20" s="145" t="s">
        <v>16</v>
      </c>
      <c r="W20" s="156" t="s">
        <v>17</v>
      </c>
      <c r="X20" s="156" t="s">
        <v>18</v>
      </c>
      <c r="Y20" s="170" t="s">
        <v>33</v>
      </c>
      <c r="AA20" s="174" t="s">
        <v>20</v>
      </c>
    </row>
    <row r="21" spans="2:27" ht="25.2" customHeight="1">
      <c r="B21" s="154"/>
      <c r="C21" s="151"/>
      <c r="D21" s="148"/>
      <c r="E21" s="169"/>
      <c r="F21" s="168"/>
      <c r="G21" s="168"/>
      <c r="H21" s="168"/>
      <c r="I21" s="159"/>
      <c r="J21" s="169"/>
      <c r="K21" s="168"/>
      <c r="L21" s="168"/>
      <c r="M21" s="168"/>
      <c r="N21" s="159"/>
      <c r="O21" s="169"/>
      <c r="P21" s="168"/>
      <c r="Q21" s="168"/>
      <c r="R21" s="168"/>
      <c r="S21" s="159"/>
      <c r="U21" s="161"/>
      <c r="V21" s="146"/>
      <c r="W21" s="157"/>
      <c r="X21" s="157"/>
      <c r="Y21" s="171"/>
      <c r="AA21" s="175"/>
    </row>
    <row r="22" spans="2:27" ht="25.2" customHeight="1">
      <c r="B22" s="154"/>
      <c r="C22" s="151"/>
      <c r="D22" s="148"/>
      <c r="E22" s="54" t="s">
        <v>21</v>
      </c>
      <c r="F22" s="52" t="s">
        <v>22</v>
      </c>
      <c r="G22" s="52" t="s">
        <v>23</v>
      </c>
      <c r="H22" s="52" t="s">
        <v>23</v>
      </c>
      <c r="I22" s="53" t="s">
        <v>23</v>
      </c>
      <c r="J22" s="54" t="s">
        <v>21</v>
      </c>
      <c r="K22" s="52" t="s">
        <v>22</v>
      </c>
      <c r="L22" s="52" t="s">
        <v>23</v>
      </c>
      <c r="M22" s="52" t="s">
        <v>23</v>
      </c>
      <c r="N22" s="53" t="s">
        <v>23</v>
      </c>
      <c r="O22" s="54" t="s">
        <v>21</v>
      </c>
      <c r="P22" s="52" t="s">
        <v>22</v>
      </c>
      <c r="Q22" s="52" t="s">
        <v>23</v>
      </c>
      <c r="R22" s="52" t="s">
        <v>23</v>
      </c>
      <c r="S22" s="53" t="s">
        <v>23</v>
      </c>
      <c r="U22" s="161"/>
      <c r="V22" s="179" t="s">
        <v>24</v>
      </c>
      <c r="W22" s="177" t="s">
        <v>25</v>
      </c>
      <c r="X22" s="177" t="s">
        <v>24</v>
      </c>
      <c r="Y22" s="172" t="s">
        <v>21</v>
      </c>
      <c r="AA22" s="175"/>
    </row>
    <row r="23" spans="2:27" s="13" customFormat="1" ht="25.2" customHeight="1">
      <c r="B23" s="155"/>
      <c r="C23" s="152"/>
      <c r="D23" s="149"/>
      <c r="E23" s="165" t="s">
        <v>71</v>
      </c>
      <c r="F23" s="166"/>
      <c r="G23" s="166"/>
      <c r="H23" s="166"/>
      <c r="I23" s="167"/>
      <c r="J23" s="165" t="s">
        <v>72</v>
      </c>
      <c r="K23" s="166"/>
      <c r="L23" s="166"/>
      <c r="M23" s="166"/>
      <c r="N23" s="167"/>
      <c r="O23" s="165" t="s">
        <v>73</v>
      </c>
      <c r="P23" s="166"/>
      <c r="Q23" s="166"/>
      <c r="R23" s="166"/>
      <c r="S23" s="167"/>
      <c r="U23" s="162"/>
      <c r="V23" s="180"/>
      <c r="W23" s="177"/>
      <c r="X23" s="177"/>
      <c r="Y23" s="172"/>
      <c r="AA23" s="176"/>
    </row>
    <row r="24" spans="2:27" s="13" customFormat="1" ht="25.2" customHeight="1">
      <c r="B24" s="123" t="s">
        <v>74</v>
      </c>
      <c r="C24" s="124" t="s">
        <v>75</v>
      </c>
      <c r="D24" s="133" t="s">
        <v>76</v>
      </c>
      <c r="E24" s="55">
        <v>6886</v>
      </c>
      <c r="F24" s="24">
        <v>1.9093</v>
      </c>
      <c r="G24" s="25">
        <v>86.64</v>
      </c>
      <c r="H24" s="25">
        <v>0</v>
      </c>
      <c r="I24" s="42">
        <f>(E24*F24)+G24</f>
        <v>13234.0798</v>
      </c>
      <c r="J24" s="55">
        <v>6884</v>
      </c>
      <c r="K24" s="24">
        <v>1.8259000000000001</v>
      </c>
      <c r="L24" s="25">
        <v>84.12</v>
      </c>
      <c r="M24" s="25">
        <v>0</v>
      </c>
      <c r="N24" s="42">
        <f>(J24*K24)+L24</f>
        <v>12653.615600000001</v>
      </c>
      <c r="O24" s="55">
        <f>J24</f>
        <v>6884</v>
      </c>
      <c r="P24" s="24">
        <v>1.833</v>
      </c>
      <c r="Q24" s="25">
        <v>82.2</v>
      </c>
      <c r="R24" s="25">
        <v>0</v>
      </c>
      <c r="S24" s="42">
        <f>(O24*P24)+Q24</f>
        <v>12700.572</v>
      </c>
      <c r="U24" s="27" t="s">
        <v>81</v>
      </c>
      <c r="V24" s="14" t="s">
        <v>82</v>
      </c>
      <c r="W24" s="14" t="s">
        <v>83</v>
      </c>
      <c r="X24" s="14" t="s">
        <v>85</v>
      </c>
      <c r="Y24" s="101">
        <v>0</v>
      </c>
      <c r="AA24" s="49" t="s">
        <v>80</v>
      </c>
    </row>
    <row r="25" spans="2:27" s="13" customFormat="1" ht="25.2" customHeight="1">
      <c r="B25" s="123" t="s">
        <v>74</v>
      </c>
      <c r="C25" s="124" t="s">
        <v>77</v>
      </c>
      <c r="D25" s="133" t="s">
        <v>76</v>
      </c>
      <c r="E25" s="55">
        <v>18803</v>
      </c>
      <c r="F25" s="24">
        <v>1.9093</v>
      </c>
      <c r="G25" s="25">
        <v>107.52</v>
      </c>
      <c r="H25" s="25">
        <v>0</v>
      </c>
      <c r="I25" s="42">
        <f>(E25*F25)+G25</f>
        <v>36008.087899999999</v>
      </c>
      <c r="J25" s="55">
        <v>13592</v>
      </c>
      <c r="K25" s="24">
        <v>1.8259000000000001</v>
      </c>
      <c r="L25" s="25">
        <v>104.28</v>
      </c>
      <c r="M25" s="25">
        <v>0</v>
      </c>
      <c r="N25" s="42">
        <f>(J25*K25)+L25</f>
        <v>24921.912799999998</v>
      </c>
      <c r="O25" s="55">
        <f>J25</f>
        <v>13592</v>
      </c>
      <c r="P25" s="24">
        <v>1.833</v>
      </c>
      <c r="Q25" s="25">
        <v>101.88</v>
      </c>
      <c r="R25" s="25">
        <v>0</v>
      </c>
      <c r="S25" s="42">
        <f>(O25*P25)+Q25</f>
        <v>25016.016</v>
      </c>
      <c r="U25" s="28" t="s">
        <v>81</v>
      </c>
      <c r="V25" s="26" t="s">
        <v>84</v>
      </c>
      <c r="W25" s="15" t="s">
        <v>83</v>
      </c>
      <c r="X25" s="15" t="s">
        <v>85</v>
      </c>
      <c r="Y25" s="29">
        <v>65700</v>
      </c>
      <c r="AA25" s="86"/>
    </row>
    <row r="26" spans="2:27" s="13" customFormat="1" ht="25.2" customHeight="1">
      <c r="B26" s="123" t="s">
        <v>74</v>
      </c>
      <c r="C26" s="132" t="s">
        <v>78</v>
      </c>
      <c r="D26" s="133" t="s">
        <v>76</v>
      </c>
      <c r="E26" s="55">
        <v>0</v>
      </c>
      <c r="F26" s="24"/>
      <c r="G26" s="25"/>
      <c r="H26" s="25"/>
      <c r="I26" s="42"/>
      <c r="J26" s="139">
        <v>0</v>
      </c>
      <c r="K26" s="24"/>
      <c r="L26" s="25"/>
      <c r="M26" s="25"/>
      <c r="N26" s="42"/>
      <c r="O26" s="139">
        <v>0</v>
      </c>
      <c r="P26" s="24"/>
      <c r="Q26" s="25"/>
      <c r="R26" s="25"/>
      <c r="S26" s="42"/>
      <c r="U26" s="28" t="s">
        <v>81</v>
      </c>
      <c r="V26" s="15" t="s">
        <v>86</v>
      </c>
      <c r="W26" s="15">
        <v>25</v>
      </c>
      <c r="X26" s="15" t="s">
        <v>87</v>
      </c>
      <c r="Y26" s="29"/>
      <c r="AA26" s="140" t="s">
        <v>88</v>
      </c>
    </row>
    <row r="27" spans="2:27" s="13" customFormat="1" ht="64.5" customHeight="1">
      <c r="B27" s="123" t="s">
        <v>74</v>
      </c>
      <c r="C27" s="125" t="s">
        <v>94</v>
      </c>
      <c r="D27" s="131" t="s">
        <v>76</v>
      </c>
      <c r="E27" s="134">
        <v>9944</v>
      </c>
      <c r="F27" s="77">
        <v>1.0347999999999999</v>
      </c>
      <c r="G27" s="78">
        <v>36.69</v>
      </c>
      <c r="H27" s="78">
        <v>0</v>
      </c>
      <c r="I27" s="79">
        <f>E27*F27+G27</f>
        <v>10326.7412</v>
      </c>
      <c r="J27" s="134">
        <v>37397</v>
      </c>
      <c r="K27" s="77">
        <v>1.0798000000000001</v>
      </c>
      <c r="L27" s="78">
        <v>38.04</v>
      </c>
      <c r="M27" s="78">
        <v>0</v>
      </c>
      <c r="N27" s="79">
        <f>J27*K27+L27</f>
        <v>40419.320600000006</v>
      </c>
      <c r="O27" s="141">
        <f>J27</f>
        <v>37397</v>
      </c>
      <c r="P27" s="77">
        <v>1.081</v>
      </c>
      <c r="Q27" s="78">
        <v>38.090000000000003</v>
      </c>
      <c r="R27" s="78">
        <v>0</v>
      </c>
      <c r="S27" s="79">
        <f>O27*P27+Q27</f>
        <v>40464.246999999996</v>
      </c>
      <c r="U27" s="84" t="s">
        <v>81</v>
      </c>
      <c r="V27" s="85" t="s">
        <v>90</v>
      </c>
      <c r="W27" s="85"/>
      <c r="X27" s="85"/>
      <c r="Y27" s="122"/>
      <c r="AA27" s="129" t="s">
        <v>93</v>
      </c>
    </row>
    <row r="28" spans="2:27" s="13" customFormat="1" ht="25.2" customHeight="1">
      <c r="B28" s="123" t="s">
        <v>74</v>
      </c>
      <c r="C28" s="137" t="s">
        <v>92</v>
      </c>
      <c r="D28" s="131" t="s">
        <v>76</v>
      </c>
      <c r="E28" s="76">
        <v>0</v>
      </c>
      <c r="F28" s="24">
        <v>0</v>
      </c>
      <c r="G28" s="25">
        <v>0</v>
      </c>
      <c r="H28" s="25">
        <v>0</v>
      </c>
      <c r="I28" s="42">
        <v>0</v>
      </c>
      <c r="J28" s="76">
        <v>0</v>
      </c>
      <c r="K28" s="24">
        <v>0</v>
      </c>
      <c r="L28" s="25">
        <v>0</v>
      </c>
      <c r="M28" s="25">
        <v>0</v>
      </c>
      <c r="N28" s="42">
        <v>0</v>
      </c>
      <c r="O28" s="76">
        <v>0</v>
      </c>
      <c r="P28" s="24">
        <v>0</v>
      </c>
      <c r="Q28" s="25">
        <v>0</v>
      </c>
      <c r="R28" s="25">
        <v>0</v>
      </c>
      <c r="S28" s="42">
        <v>0</v>
      </c>
      <c r="U28" s="84" t="s">
        <v>81</v>
      </c>
      <c r="V28" s="85" t="s">
        <v>90</v>
      </c>
      <c r="W28" s="85"/>
      <c r="X28" s="85"/>
      <c r="Y28" s="122"/>
      <c r="AA28" s="127"/>
    </row>
    <row r="29" spans="2:27" s="13" customFormat="1" ht="25.2" customHeight="1">
      <c r="B29" s="123"/>
      <c r="C29" s="136"/>
      <c r="D29" s="72"/>
      <c r="E29" s="76"/>
      <c r="F29" s="77"/>
      <c r="G29" s="78"/>
      <c r="H29" s="78"/>
      <c r="I29" s="79"/>
      <c r="J29" s="76"/>
      <c r="K29" s="77"/>
      <c r="L29" s="78"/>
      <c r="M29" s="78"/>
      <c r="N29" s="79"/>
      <c r="O29" s="76"/>
      <c r="P29" s="77"/>
      <c r="Q29" s="78"/>
      <c r="R29" s="78"/>
      <c r="S29" s="79"/>
      <c r="U29" s="84"/>
      <c r="V29" s="85"/>
      <c r="W29" s="112"/>
      <c r="X29" s="112"/>
      <c r="Y29" s="113"/>
      <c r="AA29" s="128"/>
    </row>
    <row r="30" spans="2:27" ht="24.65" customHeight="1">
      <c r="B30" s="73"/>
      <c r="C30" s="74"/>
      <c r="D30" s="74"/>
      <c r="E30" s="80"/>
      <c r="F30" s="82"/>
      <c r="G30" s="81"/>
      <c r="H30" s="81"/>
      <c r="I30" s="83"/>
      <c r="J30" s="81"/>
      <c r="K30" s="82"/>
      <c r="L30" s="81"/>
      <c r="M30" s="81"/>
      <c r="N30" s="81"/>
      <c r="O30" s="80"/>
      <c r="P30" s="82"/>
      <c r="Q30" s="81"/>
      <c r="R30" s="81"/>
      <c r="S30" s="83"/>
      <c r="U30" s="73"/>
      <c r="V30" s="74"/>
      <c r="W30" s="74"/>
      <c r="X30" s="74"/>
      <c r="Y30" s="75"/>
      <c r="AA30" s="126"/>
    </row>
    <row r="31" spans="2:27" ht="25.2" customHeight="1">
      <c r="B31" s="30" t="s">
        <v>26</v>
      </c>
      <c r="C31" s="16"/>
      <c r="D31" s="16"/>
      <c r="E31" s="59">
        <f>SUM(E23:E29)</f>
        <v>35633</v>
      </c>
      <c r="F31" s="11"/>
      <c r="G31" s="12"/>
      <c r="H31" s="12"/>
      <c r="I31" s="58">
        <f>SUM(I23:I29)</f>
        <v>59568.908899999995</v>
      </c>
      <c r="J31" s="60">
        <f>SUM(J24:J29)</f>
        <v>57873</v>
      </c>
      <c r="K31" s="11"/>
      <c r="L31" s="12"/>
      <c r="M31" s="12"/>
      <c r="N31" s="10">
        <f>SUM(N23:N29)</f>
        <v>77994.849000000002</v>
      </c>
      <c r="O31" s="59">
        <f>SUM(O23:O29)</f>
        <v>57873</v>
      </c>
      <c r="P31" s="11"/>
      <c r="Q31" s="12"/>
      <c r="R31" s="12"/>
      <c r="S31" s="38">
        <f>SUM(S23:S29)</f>
        <v>78180.834999999992</v>
      </c>
      <c r="U31" s="30"/>
      <c r="V31" s="16"/>
      <c r="W31" s="16"/>
      <c r="X31" s="16"/>
      <c r="Y31" s="31"/>
      <c r="AA31" s="50"/>
    </row>
    <row r="32" spans="2:27" ht="25.2" customHeight="1" thickBot="1">
      <c r="B32" s="32"/>
      <c r="C32" s="33"/>
      <c r="D32" s="33"/>
      <c r="E32" s="57"/>
      <c r="F32" s="40"/>
      <c r="G32" s="39"/>
      <c r="H32" s="39"/>
      <c r="I32" s="41"/>
      <c r="J32" s="39"/>
      <c r="K32" s="40"/>
      <c r="L32" s="39"/>
      <c r="M32" s="39"/>
      <c r="N32" s="39"/>
      <c r="O32" s="57"/>
      <c r="P32" s="40"/>
      <c r="Q32" s="39"/>
      <c r="R32" s="39"/>
      <c r="S32" s="41"/>
      <c r="U32" s="32"/>
      <c r="V32" s="33"/>
      <c r="W32" s="33"/>
      <c r="X32" s="33"/>
      <c r="Y32" s="34"/>
      <c r="AA32" s="51"/>
    </row>
    <row r="34" spans="2:10" ht="25.2" customHeight="1" thickBot="1">
      <c r="B34" s="88" t="s">
        <v>34</v>
      </c>
    </row>
    <row r="35" spans="2:10" ht="25.2" customHeight="1">
      <c r="B35" s="61" t="s">
        <v>35</v>
      </c>
      <c r="C35" s="62" t="s">
        <v>36</v>
      </c>
      <c r="D35" s="92" t="s">
        <v>37</v>
      </c>
      <c r="E35" s="187" t="s">
        <v>38</v>
      </c>
      <c r="F35" s="187"/>
      <c r="G35" s="187"/>
      <c r="H35" s="187"/>
      <c r="I35" s="187"/>
      <c r="J35" s="188"/>
    </row>
    <row r="36" spans="2:10" ht="25.95" customHeight="1">
      <c r="B36" s="183" t="s">
        <v>39</v>
      </c>
      <c r="C36" s="114" t="s">
        <v>5</v>
      </c>
      <c r="D36" s="114" t="s">
        <v>40</v>
      </c>
      <c r="E36" s="189" t="s">
        <v>41</v>
      </c>
      <c r="F36" s="189"/>
      <c r="G36" s="189"/>
      <c r="H36" s="189"/>
      <c r="I36" s="189"/>
      <c r="J36" s="190"/>
    </row>
    <row r="37" spans="2:10" ht="25.95" customHeight="1">
      <c r="B37" s="184"/>
      <c r="C37" s="114" t="s">
        <v>6</v>
      </c>
      <c r="D37" s="114" t="s">
        <v>40</v>
      </c>
      <c r="E37" s="181" t="s">
        <v>42</v>
      </c>
      <c r="F37" s="181"/>
      <c r="G37" s="181"/>
      <c r="H37" s="181"/>
      <c r="I37" s="181"/>
      <c r="J37" s="182"/>
    </row>
    <row r="38" spans="2:10" ht="25.95" customHeight="1">
      <c r="B38" s="184"/>
      <c r="C38" s="114" t="s">
        <v>43</v>
      </c>
      <c r="D38" s="114" t="s">
        <v>40</v>
      </c>
      <c r="E38" s="181" t="s">
        <v>44</v>
      </c>
      <c r="F38" s="181"/>
      <c r="G38" s="181"/>
      <c r="H38" s="181"/>
      <c r="I38" s="181"/>
      <c r="J38" s="182"/>
    </row>
    <row r="39" spans="2:10" ht="25.95" customHeight="1">
      <c r="B39" s="184"/>
      <c r="C39" s="114" t="s">
        <v>45</v>
      </c>
      <c r="D39" s="114" t="s">
        <v>21</v>
      </c>
      <c r="E39" s="181" t="s">
        <v>46</v>
      </c>
      <c r="F39" s="181"/>
      <c r="G39" s="181"/>
      <c r="H39" s="181"/>
      <c r="I39" s="181"/>
      <c r="J39" s="182"/>
    </row>
    <row r="40" spans="2:10" ht="25.95" customHeight="1">
      <c r="B40" s="184"/>
      <c r="C40" s="114" t="s">
        <v>9</v>
      </c>
      <c r="D40" s="114" t="s">
        <v>22</v>
      </c>
      <c r="E40" s="181" t="s">
        <v>47</v>
      </c>
      <c r="F40" s="181"/>
      <c r="G40" s="181"/>
      <c r="H40" s="181"/>
      <c r="I40" s="181"/>
      <c r="J40" s="182"/>
    </row>
    <row r="41" spans="2:10" ht="25.95" customHeight="1">
      <c r="B41" s="184"/>
      <c r="C41" s="114" t="s">
        <v>10</v>
      </c>
      <c r="D41" s="114" t="s">
        <v>23</v>
      </c>
      <c r="E41" s="181" t="s">
        <v>48</v>
      </c>
      <c r="F41" s="181"/>
      <c r="G41" s="181"/>
      <c r="H41" s="181"/>
      <c r="I41" s="181"/>
      <c r="J41" s="182"/>
    </row>
    <row r="42" spans="2:10" ht="25.95" customHeight="1">
      <c r="B42" s="184"/>
      <c r="C42" s="114" t="s">
        <v>11</v>
      </c>
      <c r="D42" s="114" t="s">
        <v>23</v>
      </c>
      <c r="E42" s="181" t="s">
        <v>49</v>
      </c>
      <c r="F42" s="181"/>
      <c r="G42" s="181"/>
      <c r="H42" s="181"/>
      <c r="I42" s="181"/>
      <c r="J42" s="182"/>
    </row>
    <row r="43" spans="2:10" ht="25.95" customHeight="1">
      <c r="B43" s="184"/>
      <c r="C43" s="114" t="s">
        <v>50</v>
      </c>
      <c r="D43" s="114" t="s">
        <v>23</v>
      </c>
      <c r="E43" s="181" t="s">
        <v>51</v>
      </c>
      <c r="F43" s="181"/>
      <c r="G43" s="181"/>
      <c r="H43" s="181"/>
      <c r="I43" s="181"/>
      <c r="J43" s="182"/>
    </row>
    <row r="44" spans="2:10" ht="25.95" customHeight="1">
      <c r="B44" s="184" t="s">
        <v>52</v>
      </c>
      <c r="C44" s="114" t="s">
        <v>53</v>
      </c>
      <c r="D44" s="115" t="s">
        <v>54</v>
      </c>
      <c r="E44" s="181" t="s">
        <v>55</v>
      </c>
      <c r="F44" s="181"/>
      <c r="G44" s="181"/>
      <c r="H44" s="181"/>
      <c r="I44" s="181"/>
      <c r="J44" s="182"/>
    </row>
    <row r="45" spans="2:10" ht="25.95" customHeight="1">
      <c r="B45" s="184"/>
      <c r="C45" s="114" t="s">
        <v>16</v>
      </c>
      <c r="D45" s="114" t="s">
        <v>24</v>
      </c>
      <c r="E45" s="181" t="s">
        <v>56</v>
      </c>
      <c r="F45" s="181"/>
      <c r="G45" s="181"/>
      <c r="H45" s="181"/>
      <c r="I45" s="181"/>
      <c r="J45" s="182"/>
    </row>
    <row r="46" spans="2:10" ht="25.95" customHeight="1">
      <c r="B46" s="184"/>
      <c r="C46" s="114" t="s">
        <v>17</v>
      </c>
      <c r="D46" s="114" t="s">
        <v>25</v>
      </c>
      <c r="E46" s="181" t="s">
        <v>57</v>
      </c>
      <c r="F46" s="181"/>
      <c r="G46" s="181"/>
      <c r="H46" s="181"/>
      <c r="I46" s="181"/>
      <c r="J46" s="182"/>
    </row>
    <row r="47" spans="2:10" ht="25.95" customHeight="1">
      <c r="B47" s="184"/>
      <c r="C47" s="114" t="s">
        <v>18</v>
      </c>
      <c r="D47" s="114" t="s">
        <v>24</v>
      </c>
      <c r="E47" s="181" t="s">
        <v>58</v>
      </c>
      <c r="F47" s="181"/>
      <c r="G47" s="181"/>
      <c r="H47" s="181"/>
      <c r="I47" s="181"/>
      <c r="J47" s="182"/>
    </row>
    <row r="48" spans="2:10" ht="25.95" customHeight="1">
      <c r="B48" s="184"/>
      <c r="C48" s="114" t="s">
        <v>59</v>
      </c>
      <c r="D48" s="114" t="s">
        <v>21</v>
      </c>
      <c r="E48" s="181" t="s">
        <v>60</v>
      </c>
      <c r="F48" s="181"/>
      <c r="G48" s="181"/>
      <c r="H48" s="181"/>
      <c r="I48" s="181"/>
      <c r="J48" s="182"/>
    </row>
    <row r="49" spans="2:10" ht="25.95" customHeight="1" thickBot="1">
      <c r="B49" s="63" t="s">
        <v>61</v>
      </c>
      <c r="C49" s="93" t="s">
        <v>20</v>
      </c>
      <c r="D49" s="93" t="s">
        <v>40</v>
      </c>
      <c r="E49" s="185" t="s">
        <v>62</v>
      </c>
      <c r="F49" s="185"/>
      <c r="G49" s="185"/>
      <c r="H49" s="185"/>
      <c r="I49" s="185"/>
      <c r="J49" s="186"/>
    </row>
  </sheetData>
  <mergeCells count="80">
    <mergeCell ref="E45:J45"/>
    <mergeCell ref="O23:S23"/>
    <mergeCell ref="E47:J47"/>
    <mergeCell ref="E48:J48"/>
    <mergeCell ref="E49:J49"/>
    <mergeCell ref="E35:J35"/>
    <mergeCell ref="J23:N23"/>
    <mergeCell ref="E23:I23"/>
    <mergeCell ref="E36:J36"/>
    <mergeCell ref="E37:J37"/>
    <mergeCell ref="E38:J38"/>
    <mergeCell ref="E39:J39"/>
    <mergeCell ref="E40:J40"/>
    <mergeCell ref="E41:J41"/>
    <mergeCell ref="E42:J42"/>
    <mergeCell ref="E43:J43"/>
    <mergeCell ref="E44:J44"/>
    <mergeCell ref="Y22:Y23"/>
    <mergeCell ref="E46:J46"/>
    <mergeCell ref="AA20:AA23"/>
    <mergeCell ref="B36:B43"/>
    <mergeCell ref="B44:B48"/>
    <mergeCell ref="X22:X23"/>
    <mergeCell ref="L20:L21"/>
    <mergeCell ref="R20:R21"/>
    <mergeCell ref="S20:S21"/>
    <mergeCell ref="N20:N21"/>
    <mergeCell ref="I20:I21"/>
    <mergeCell ref="O20:O21"/>
    <mergeCell ref="P20:P21"/>
    <mergeCell ref="Q20:Q21"/>
    <mergeCell ref="K20:K21"/>
    <mergeCell ref="V22:V23"/>
    <mergeCell ref="W22:W23"/>
    <mergeCell ref="M20:M21"/>
    <mergeCell ref="U20:U23"/>
    <mergeCell ref="V20:V21"/>
    <mergeCell ref="W20:W21"/>
    <mergeCell ref="Y6:Y7"/>
    <mergeCell ref="Y8:Y9"/>
    <mergeCell ref="Y20:Y21"/>
    <mergeCell ref="V6:V7"/>
    <mergeCell ref="AA6:AA9"/>
    <mergeCell ref="X8:X9"/>
    <mergeCell ref="W8:W9"/>
    <mergeCell ref="V8:V9"/>
    <mergeCell ref="X20:X21"/>
    <mergeCell ref="F20:F21"/>
    <mergeCell ref="G20:G21"/>
    <mergeCell ref="H20:H21"/>
    <mergeCell ref="J20:J21"/>
    <mergeCell ref="B20:B23"/>
    <mergeCell ref="C20:C23"/>
    <mergeCell ref="D20:D23"/>
    <mergeCell ref="E20:E21"/>
    <mergeCell ref="N6:N7"/>
    <mergeCell ref="I6:I7"/>
    <mergeCell ref="U6:U9"/>
    <mergeCell ref="J6:J7"/>
    <mergeCell ref="O6:O7"/>
    <mergeCell ref="J9:N9"/>
    <mergeCell ref="E9:I9"/>
    <mergeCell ref="E6:E7"/>
    <mergeCell ref="O9:S9"/>
    <mergeCell ref="B2:Z2"/>
    <mergeCell ref="Q6:Q7"/>
    <mergeCell ref="P6:P7"/>
    <mergeCell ref="M6:M7"/>
    <mergeCell ref="L6:L7"/>
    <mergeCell ref="D6:D9"/>
    <mergeCell ref="C6:C9"/>
    <mergeCell ref="B6:B9"/>
    <mergeCell ref="G6:G7"/>
    <mergeCell ref="F6:F7"/>
    <mergeCell ref="W6:W7"/>
    <mergeCell ref="X6:X7"/>
    <mergeCell ref="H6:H7"/>
    <mergeCell ref="R6:R7"/>
    <mergeCell ref="K6:K7"/>
    <mergeCell ref="S6:S7"/>
  </mergeCells>
  <pageMargins left="0.35433070866141736" right="0.35433070866141736" top="0.19685039370078741" bottom="0.19685039370078741" header="0.51181102362204722" footer="0.11811023622047245"/>
  <pageSetup paperSize="8" scale="33" orientation="landscape" r:id="rId1"/>
  <headerFooter alignWithMargins="0">
    <oddFooter>&amp;RSAINWT11 FINAL WATER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X44"/>
  <sheetViews>
    <sheetView showGridLines="0" topLeftCell="O1" zoomScale="60" zoomScaleNormal="60" workbookViewId="0">
      <selection activeCell="X33" sqref="X33"/>
    </sheetView>
  </sheetViews>
  <sheetFormatPr defaultColWidth="7.85546875" defaultRowHeight="25.2" customHeight="1"/>
  <cols>
    <col min="1" max="1" width="12.85546875" style="2" customWidth="1"/>
    <col min="2" max="3" width="22.85546875" style="2" customWidth="1"/>
    <col min="4" max="23" width="17.35546875" style="2" customWidth="1"/>
    <col min="24" max="24" width="99.7109375" style="2" customWidth="1"/>
    <col min="25" max="28" width="17.35546875" style="2" customWidth="1"/>
    <col min="29" max="16384" width="7.85546875" style="2"/>
  </cols>
  <sheetData>
    <row r="2" spans="2:24" ht="25.2" customHeight="1">
      <c r="B2" s="144" t="s">
        <v>0</v>
      </c>
      <c r="C2" s="144"/>
      <c r="D2" s="144"/>
      <c r="E2" s="144"/>
      <c r="F2" s="144"/>
      <c r="G2" s="144"/>
      <c r="H2" s="144"/>
      <c r="I2" s="144"/>
      <c r="J2" s="144"/>
      <c r="K2" s="144"/>
      <c r="L2" s="144"/>
      <c r="M2" s="144"/>
      <c r="N2" s="144"/>
      <c r="O2" s="144"/>
      <c r="P2" s="144"/>
      <c r="Q2" s="144"/>
      <c r="R2" s="144"/>
    </row>
    <row r="3" spans="2:24" ht="25.2" customHeight="1">
      <c r="B3" s="3"/>
      <c r="C3" s="3"/>
      <c r="D3" s="4"/>
      <c r="E3" s="4"/>
      <c r="F3" s="4"/>
      <c r="G3" s="4"/>
      <c r="H3" s="4"/>
      <c r="I3" s="4"/>
      <c r="J3" s="4"/>
      <c r="K3" s="4"/>
      <c r="L3" s="4"/>
      <c r="M3" s="4"/>
      <c r="N3" s="4"/>
      <c r="O3" s="4"/>
      <c r="P3" s="4"/>
      <c r="Q3" s="4"/>
      <c r="R3" s="4"/>
    </row>
    <row r="4" spans="2:24" ht="25.2" customHeight="1">
      <c r="B4" s="1" t="s">
        <v>63</v>
      </c>
      <c r="C4" s="1"/>
      <c r="D4" s="4"/>
      <c r="E4" s="4"/>
      <c r="F4" s="4"/>
      <c r="G4" s="4"/>
      <c r="H4" s="4"/>
      <c r="I4" s="4"/>
      <c r="J4" s="4"/>
      <c r="K4" s="4"/>
      <c r="L4" s="4"/>
      <c r="M4" s="4"/>
      <c r="N4" s="4"/>
      <c r="O4" s="4"/>
      <c r="P4" s="4"/>
      <c r="Q4" s="4"/>
      <c r="R4" s="4"/>
    </row>
    <row r="5" spans="2:24" ht="25.2" customHeight="1" thickBot="1">
      <c r="B5" s="7" t="s">
        <v>2</v>
      </c>
      <c r="C5" s="7"/>
      <c r="D5" s="4"/>
      <c r="E5" s="4"/>
      <c r="F5" s="4"/>
      <c r="G5" s="4"/>
      <c r="H5" s="4"/>
      <c r="I5" s="4"/>
      <c r="J5" s="4"/>
      <c r="K5" s="4"/>
      <c r="L5" s="4"/>
      <c r="M5" s="4"/>
      <c r="N5" s="4"/>
      <c r="O5" s="4"/>
      <c r="P5" s="4"/>
      <c r="Q5" s="4"/>
      <c r="R5" s="4"/>
      <c r="T5" s="7" t="s">
        <v>3</v>
      </c>
      <c r="X5" s="7" t="s">
        <v>4</v>
      </c>
    </row>
    <row r="6" spans="2:24" ht="25.2" customHeight="1">
      <c r="B6" s="153" t="s">
        <v>5</v>
      </c>
      <c r="C6" s="150" t="s">
        <v>6</v>
      </c>
      <c r="D6" s="163" t="s">
        <v>8</v>
      </c>
      <c r="E6" s="145" t="s">
        <v>9</v>
      </c>
      <c r="F6" s="145" t="s">
        <v>10</v>
      </c>
      <c r="G6" s="145" t="s">
        <v>11</v>
      </c>
      <c r="H6" s="158" t="s">
        <v>12</v>
      </c>
      <c r="I6" s="163" t="s">
        <v>64</v>
      </c>
      <c r="J6" s="145" t="s">
        <v>9</v>
      </c>
      <c r="K6" s="145" t="s">
        <v>65</v>
      </c>
      <c r="L6" s="145" t="s">
        <v>11</v>
      </c>
      <c r="M6" s="158" t="s">
        <v>13</v>
      </c>
      <c r="N6" s="192" t="s">
        <v>64</v>
      </c>
      <c r="O6" s="145" t="s">
        <v>9</v>
      </c>
      <c r="P6" s="145" t="s">
        <v>65</v>
      </c>
      <c r="Q6" s="145" t="s">
        <v>11</v>
      </c>
      <c r="R6" s="158" t="s">
        <v>14</v>
      </c>
      <c r="S6" s="17"/>
      <c r="T6" s="196" t="s">
        <v>16</v>
      </c>
      <c r="U6" s="198" t="s">
        <v>17</v>
      </c>
      <c r="V6" s="200" t="s">
        <v>18</v>
      </c>
      <c r="X6" s="174" t="s">
        <v>20</v>
      </c>
    </row>
    <row r="7" spans="2:24" ht="25.2" customHeight="1">
      <c r="B7" s="154"/>
      <c r="C7" s="151"/>
      <c r="D7" s="169"/>
      <c r="E7" s="168"/>
      <c r="F7" s="168"/>
      <c r="G7" s="168"/>
      <c r="H7" s="191"/>
      <c r="I7" s="169"/>
      <c r="J7" s="168"/>
      <c r="K7" s="168"/>
      <c r="L7" s="168"/>
      <c r="M7" s="191"/>
      <c r="N7" s="193"/>
      <c r="O7" s="168"/>
      <c r="P7" s="168"/>
      <c r="Q7" s="168"/>
      <c r="R7" s="191"/>
      <c r="S7" s="17"/>
      <c r="T7" s="197"/>
      <c r="U7" s="199"/>
      <c r="V7" s="201"/>
      <c r="X7" s="175"/>
    </row>
    <row r="8" spans="2:24" ht="25.2" customHeight="1">
      <c r="B8" s="154"/>
      <c r="C8" s="151"/>
      <c r="D8" s="89" t="s">
        <v>21</v>
      </c>
      <c r="E8" s="90" t="s">
        <v>22</v>
      </c>
      <c r="F8" s="90" t="s">
        <v>23</v>
      </c>
      <c r="G8" s="90" t="s">
        <v>23</v>
      </c>
      <c r="H8" s="91" t="s">
        <v>23</v>
      </c>
      <c r="I8" s="89" t="s">
        <v>21</v>
      </c>
      <c r="J8" s="90" t="s">
        <v>22</v>
      </c>
      <c r="K8" s="90" t="s">
        <v>23</v>
      </c>
      <c r="L8" s="90" t="s">
        <v>23</v>
      </c>
      <c r="M8" s="91" t="s">
        <v>23</v>
      </c>
      <c r="N8" s="66" t="s">
        <v>21</v>
      </c>
      <c r="O8" s="90" t="s">
        <v>22</v>
      </c>
      <c r="P8" s="90" t="s">
        <v>23</v>
      </c>
      <c r="Q8" s="90" t="s">
        <v>23</v>
      </c>
      <c r="R8" s="91" t="s">
        <v>23</v>
      </c>
      <c r="S8" s="18"/>
      <c r="T8" s="202" t="s">
        <v>24</v>
      </c>
      <c r="U8" s="203" t="s">
        <v>25</v>
      </c>
      <c r="V8" s="204" t="s">
        <v>24</v>
      </c>
      <c r="X8" s="175"/>
    </row>
    <row r="9" spans="2:24" ht="25.2" customHeight="1">
      <c r="B9" s="155"/>
      <c r="C9" s="152"/>
      <c r="D9" s="165" t="s">
        <v>71</v>
      </c>
      <c r="E9" s="166"/>
      <c r="F9" s="166"/>
      <c r="G9" s="166"/>
      <c r="H9" s="167"/>
      <c r="I9" s="165" t="s">
        <v>72</v>
      </c>
      <c r="J9" s="166"/>
      <c r="K9" s="166"/>
      <c r="L9" s="166"/>
      <c r="M9" s="167"/>
      <c r="N9" s="165" t="s">
        <v>73</v>
      </c>
      <c r="O9" s="166"/>
      <c r="P9" s="166"/>
      <c r="Q9" s="166"/>
      <c r="R9" s="167"/>
      <c r="S9" s="18"/>
      <c r="T9" s="205"/>
      <c r="U9" s="206"/>
      <c r="V9" s="207"/>
      <c r="X9" s="176"/>
    </row>
    <row r="10" spans="2:24" s="13" customFormat="1" ht="25.2" customHeight="1">
      <c r="B10" s="35" t="s">
        <v>101</v>
      </c>
      <c r="C10" s="43"/>
      <c r="D10" s="94"/>
      <c r="E10" s="95"/>
      <c r="F10" s="96"/>
      <c r="G10" s="96"/>
      <c r="H10" s="97"/>
      <c r="I10" s="94"/>
      <c r="J10" s="96"/>
      <c r="K10" s="96"/>
      <c r="L10" s="98"/>
      <c r="M10" s="97"/>
      <c r="N10" s="99"/>
      <c r="O10" s="95"/>
      <c r="P10" s="96"/>
      <c r="Q10" s="96"/>
      <c r="R10" s="97"/>
      <c r="S10" s="19"/>
      <c r="T10" s="28"/>
      <c r="U10" s="15"/>
      <c r="V10" s="29"/>
      <c r="X10" s="48"/>
    </row>
    <row r="11" spans="2:24" s="13" customFormat="1" ht="25.2" customHeight="1">
      <c r="B11" s="35"/>
      <c r="C11" s="43"/>
      <c r="D11" s="94"/>
      <c r="E11" s="95"/>
      <c r="F11" s="96"/>
      <c r="G11" s="96"/>
      <c r="H11" s="97"/>
      <c r="I11" s="94"/>
      <c r="J11" s="96"/>
      <c r="K11" s="96"/>
      <c r="L11" s="98"/>
      <c r="M11" s="97"/>
      <c r="N11" s="99"/>
      <c r="O11" s="95"/>
      <c r="P11" s="96"/>
      <c r="Q11" s="96"/>
      <c r="R11" s="97"/>
      <c r="S11" s="19"/>
      <c r="T11" s="28"/>
      <c r="U11" s="15"/>
      <c r="V11" s="29"/>
      <c r="X11" s="49"/>
    </row>
    <row r="12" spans="2:24" s="13" customFormat="1" ht="25.2" customHeight="1">
      <c r="B12" s="35"/>
      <c r="C12" s="43"/>
      <c r="D12" s="94"/>
      <c r="E12" s="95"/>
      <c r="F12" s="96"/>
      <c r="G12" s="96"/>
      <c r="H12" s="97"/>
      <c r="I12" s="94"/>
      <c r="J12" s="96"/>
      <c r="K12" s="96"/>
      <c r="L12" s="98"/>
      <c r="M12" s="97"/>
      <c r="N12" s="99"/>
      <c r="O12" s="95"/>
      <c r="P12" s="96"/>
      <c r="Q12" s="96"/>
      <c r="R12" s="97"/>
      <c r="S12" s="19"/>
      <c r="T12" s="28"/>
      <c r="U12" s="15"/>
      <c r="V12" s="29"/>
      <c r="X12" s="49"/>
    </row>
    <row r="13" spans="2:24" s="20" customFormat="1" ht="25.2" customHeight="1">
      <c r="B13" s="35"/>
      <c r="C13" s="43"/>
      <c r="D13" s="27"/>
      <c r="E13" s="100"/>
      <c r="F13" s="15"/>
      <c r="G13" s="15"/>
      <c r="H13" s="101"/>
      <c r="I13" s="27"/>
      <c r="J13" s="15"/>
      <c r="K13" s="15"/>
      <c r="L13" s="14"/>
      <c r="M13" s="101"/>
      <c r="N13" s="102"/>
      <c r="O13" s="100"/>
      <c r="P13" s="15"/>
      <c r="Q13" s="15"/>
      <c r="R13" s="101"/>
      <c r="S13" s="19"/>
      <c r="T13" s="84"/>
      <c r="U13" s="85"/>
      <c r="V13" s="122"/>
      <c r="X13" s="86"/>
    </row>
    <row r="14" spans="2:24" ht="25.2" customHeight="1">
      <c r="B14" s="36"/>
      <c r="C14" s="44"/>
      <c r="D14" s="65"/>
      <c r="E14" s="9"/>
      <c r="F14" s="8"/>
      <c r="G14" s="8"/>
      <c r="H14" s="37"/>
      <c r="I14" s="65"/>
      <c r="J14" s="8"/>
      <c r="K14" s="8"/>
      <c r="L14" s="8"/>
      <c r="M14" s="37"/>
      <c r="N14" s="9"/>
      <c r="O14" s="9"/>
      <c r="P14" s="8"/>
      <c r="Q14" s="8"/>
      <c r="R14" s="37"/>
      <c r="S14" s="21"/>
      <c r="T14" s="73"/>
      <c r="U14" s="74"/>
      <c r="V14" s="75"/>
      <c r="X14" s="87"/>
    </row>
    <row r="15" spans="2:24" ht="25.2" customHeight="1">
      <c r="B15" s="30" t="s">
        <v>26</v>
      </c>
      <c r="C15" s="16"/>
      <c r="D15" s="59">
        <f>SUM(D10:D13)</f>
        <v>0</v>
      </c>
      <c r="E15" s="11"/>
      <c r="F15" s="12"/>
      <c r="G15" s="12"/>
      <c r="H15" s="58">
        <f>SUM(H10:H13)</f>
        <v>0</v>
      </c>
      <c r="I15" s="59">
        <f>SUM(I10:I13)</f>
        <v>0</v>
      </c>
      <c r="J15" s="12"/>
      <c r="K15" s="12"/>
      <c r="M15" s="10">
        <f>SUM(L10:L13)</f>
        <v>0</v>
      </c>
      <c r="N15" s="59">
        <f>SUM(N10:N13)</f>
        <v>0</v>
      </c>
      <c r="O15" s="11"/>
      <c r="P15" s="12"/>
      <c r="Q15" s="12"/>
      <c r="R15" s="38">
        <f>SUM(R10:R13)</f>
        <v>0</v>
      </c>
      <c r="S15" s="22"/>
      <c r="T15" s="30"/>
      <c r="U15" s="16"/>
      <c r="V15" s="31"/>
      <c r="X15" s="50"/>
    </row>
    <row r="16" spans="2:24" ht="25.2" customHeight="1" thickBot="1">
      <c r="B16" s="32"/>
      <c r="C16" s="33"/>
      <c r="D16" s="57"/>
      <c r="E16" s="40"/>
      <c r="F16" s="39"/>
      <c r="G16" s="39"/>
      <c r="H16" s="41"/>
      <c r="I16" s="57"/>
      <c r="J16" s="39"/>
      <c r="K16" s="39"/>
      <c r="L16" s="39"/>
      <c r="M16" s="41"/>
      <c r="N16" s="40"/>
      <c r="O16" s="40"/>
      <c r="P16" s="39"/>
      <c r="Q16" s="39"/>
      <c r="R16" s="41"/>
      <c r="S16" s="23"/>
      <c r="T16" s="45"/>
      <c r="U16" s="46"/>
      <c r="V16" s="34"/>
      <c r="X16" s="51"/>
    </row>
    <row r="18" spans="2:24" ht="25.2" customHeight="1">
      <c r="B18" s="1" t="s">
        <v>66</v>
      </c>
      <c r="C18" s="1"/>
      <c r="D18" s="4"/>
      <c r="E18" s="4"/>
      <c r="F18" s="4"/>
      <c r="G18" s="4"/>
      <c r="H18" s="4"/>
      <c r="I18" s="4"/>
      <c r="J18" s="4"/>
      <c r="K18" s="4"/>
      <c r="L18" s="4"/>
      <c r="M18" s="4"/>
      <c r="N18" s="4"/>
      <c r="O18" s="4"/>
      <c r="P18" s="4"/>
      <c r="Q18" s="4"/>
      <c r="R18" s="4"/>
    </row>
    <row r="19" spans="2:24" ht="25.2" customHeight="1" thickBot="1">
      <c r="B19" s="7" t="s">
        <v>2</v>
      </c>
      <c r="C19" s="7"/>
      <c r="D19" s="4"/>
      <c r="E19" s="4"/>
      <c r="F19" s="4"/>
      <c r="G19" s="4"/>
      <c r="H19" s="4"/>
      <c r="I19" s="4"/>
      <c r="J19" s="4"/>
      <c r="K19" s="4"/>
      <c r="L19" s="4"/>
      <c r="M19" s="4"/>
      <c r="N19" s="4"/>
      <c r="O19" s="4"/>
      <c r="P19" s="4"/>
      <c r="Q19" s="4"/>
      <c r="R19" s="4"/>
      <c r="S19" s="7"/>
      <c r="T19" s="7" t="s">
        <v>3</v>
      </c>
      <c r="X19" s="7" t="s">
        <v>4</v>
      </c>
    </row>
    <row r="20" spans="2:24" ht="25.2" customHeight="1">
      <c r="B20" s="153" t="s">
        <v>5</v>
      </c>
      <c r="C20" s="147" t="s">
        <v>6</v>
      </c>
      <c r="D20" s="163" t="s">
        <v>29</v>
      </c>
      <c r="E20" s="145" t="s">
        <v>9</v>
      </c>
      <c r="F20" s="145" t="s">
        <v>10</v>
      </c>
      <c r="G20" s="145" t="s">
        <v>11</v>
      </c>
      <c r="H20" s="158" t="s">
        <v>30</v>
      </c>
      <c r="I20" s="192" t="s">
        <v>64</v>
      </c>
      <c r="J20" s="145" t="s">
        <v>9</v>
      </c>
      <c r="K20" s="145" t="s">
        <v>65</v>
      </c>
      <c r="L20" s="145" t="s">
        <v>11</v>
      </c>
      <c r="M20" s="194" t="s">
        <v>31</v>
      </c>
      <c r="N20" s="163" t="s">
        <v>64</v>
      </c>
      <c r="O20" s="145" t="s">
        <v>9</v>
      </c>
      <c r="P20" s="145" t="s">
        <v>65</v>
      </c>
      <c r="Q20" s="145" t="s">
        <v>11</v>
      </c>
      <c r="R20" s="158" t="s">
        <v>32</v>
      </c>
      <c r="T20" s="196" t="s">
        <v>16</v>
      </c>
      <c r="U20" s="198" t="s">
        <v>17</v>
      </c>
      <c r="V20" s="200" t="s">
        <v>18</v>
      </c>
      <c r="X20" s="174" t="s">
        <v>20</v>
      </c>
    </row>
    <row r="21" spans="2:24" ht="25.2" customHeight="1">
      <c r="B21" s="154"/>
      <c r="C21" s="148"/>
      <c r="D21" s="169"/>
      <c r="E21" s="168"/>
      <c r="F21" s="168"/>
      <c r="G21" s="168"/>
      <c r="H21" s="191"/>
      <c r="I21" s="193"/>
      <c r="J21" s="168"/>
      <c r="K21" s="168"/>
      <c r="L21" s="168"/>
      <c r="M21" s="195"/>
      <c r="N21" s="169"/>
      <c r="O21" s="168"/>
      <c r="P21" s="168"/>
      <c r="Q21" s="168"/>
      <c r="R21" s="191"/>
      <c r="T21" s="197"/>
      <c r="U21" s="199"/>
      <c r="V21" s="201"/>
      <c r="X21" s="175"/>
    </row>
    <row r="22" spans="2:24" ht="25.2" customHeight="1">
      <c r="B22" s="154"/>
      <c r="C22" s="148"/>
      <c r="D22" s="89" t="s">
        <v>21</v>
      </c>
      <c r="E22" s="90" t="s">
        <v>22</v>
      </c>
      <c r="F22" s="90" t="s">
        <v>23</v>
      </c>
      <c r="G22" s="90" t="s">
        <v>23</v>
      </c>
      <c r="H22" s="91" t="s">
        <v>23</v>
      </c>
      <c r="I22" s="66" t="s">
        <v>21</v>
      </c>
      <c r="J22" s="90" t="s">
        <v>22</v>
      </c>
      <c r="K22" s="90" t="s">
        <v>23</v>
      </c>
      <c r="L22" s="90" t="s">
        <v>23</v>
      </c>
      <c r="M22" s="67" t="s">
        <v>23</v>
      </c>
      <c r="N22" s="89" t="s">
        <v>21</v>
      </c>
      <c r="O22" s="90" t="s">
        <v>22</v>
      </c>
      <c r="P22" s="90" t="s">
        <v>23</v>
      </c>
      <c r="Q22" s="90" t="s">
        <v>23</v>
      </c>
      <c r="R22" s="91" t="s">
        <v>23</v>
      </c>
      <c r="T22" s="202" t="s">
        <v>24</v>
      </c>
      <c r="U22" s="203" t="s">
        <v>25</v>
      </c>
      <c r="V22" s="204" t="s">
        <v>24</v>
      </c>
      <c r="X22" s="175"/>
    </row>
    <row r="23" spans="2:24" ht="25.2" customHeight="1">
      <c r="B23" s="155"/>
      <c r="C23" s="149"/>
      <c r="D23" s="165" t="s">
        <v>71</v>
      </c>
      <c r="E23" s="166"/>
      <c r="F23" s="166"/>
      <c r="G23" s="166"/>
      <c r="H23" s="167"/>
      <c r="I23" s="165" t="s">
        <v>72</v>
      </c>
      <c r="J23" s="166"/>
      <c r="K23" s="166"/>
      <c r="L23" s="166"/>
      <c r="M23" s="167"/>
      <c r="N23" s="165" t="s">
        <v>73</v>
      </c>
      <c r="O23" s="166"/>
      <c r="P23" s="166"/>
      <c r="Q23" s="166"/>
      <c r="R23" s="167"/>
      <c r="T23" s="202"/>
      <c r="U23" s="203"/>
      <c r="V23" s="204"/>
      <c r="X23" s="176"/>
    </row>
    <row r="24" spans="2:24" s="13" customFormat="1" ht="42.45">
      <c r="B24" s="35" t="s">
        <v>96</v>
      </c>
      <c r="C24" s="43" t="s">
        <v>97</v>
      </c>
      <c r="D24" s="27">
        <v>0</v>
      </c>
      <c r="E24" s="100">
        <v>0</v>
      </c>
      <c r="F24" s="15">
        <v>0</v>
      </c>
      <c r="G24" s="15">
        <v>0</v>
      </c>
      <c r="H24" s="101">
        <v>0</v>
      </c>
      <c r="I24" s="103">
        <v>2482</v>
      </c>
      <c r="J24" s="15" t="s">
        <v>85</v>
      </c>
      <c r="K24" s="15" t="s">
        <v>85</v>
      </c>
      <c r="L24" s="15" t="s">
        <v>85</v>
      </c>
      <c r="M24" s="104" t="s">
        <v>85</v>
      </c>
      <c r="N24" s="143">
        <v>6227</v>
      </c>
      <c r="O24" s="100" t="s">
        <v>85</v>
      </c>
      <c r="P24" s="15" t="s">
        <v>85</v>
      </c>
      <c r="Q24" s="15" t="s">
        <v>85</v>
      </c>
      <c r="R24" s="101">
        <v>26489</v>
      </c>
      <c r="T24" s="28" t="s">
        <v>98</v>
      </c>
      <c r="U24" s="15" t="s">
        <v>83</v>
      </c>
      <c r="V24" s="109" t="s">
        <v>85</v>
      </c>
      <c r="X24" s="48" t="s">
        <v>100</v>
      </c>
    </row>
    <row r="25" spans="2:24" s="13" customFormat="1" ht="25.2" customHeight="1">
      <c r="B25" s="35"/>
      <c r="C25" s="56"/>
      <c r="D25" s="27"/>
      <c r="E25" s="100"/>
      <c r="F25" s="15"/>
      <c r="G25" s="15"/>
      <c r="H25" s="101"/>
      <c r="I25" s="103"/>
      <c r="J25" s="15"/>
      <c r="K25" s="15"/>
      <c r="L25" s="14"/>
      <c r="M25" s="104"/>
      <c r="N25" s="105"/>
      <c r="O25" s="100"/>
      <c r="P25" s="15"/>
      <c r="Q25" s="15"/>
      <c r="R25" s="101"/>
      <c r="T25" s="118"/>
      <c r="U25" s="119"/>
      <c r="V25" s="109"/>
      <c r="X25" s="49"/>
    </row>
    <row r="26" spans="2:24" s="13" customFormat="1" ht="25.2" customHeight="1">
      <c r="B26" s="35"/>
      <c r="C26" s="56"/>
      <c r="D26" s="27"/>
      <c r="E26" s="100"/>
      <c r="F26" s="15"/>
      <c r="G26" s="15"/>
      <c r="H26" s="101"/>
      <c r="I26" s="103"/>
      <c r="J26" s="15"/>
      <c r="K26" s="15"/>
      <c r="L26" s="14"/>
      <c r="M26" s="104"/>
      <c r="N26" s="105"/>
      <c r="O26" s="100"/>
      <c r="P26" s="15"/>
      <c r="Q26" s="15"/>
      <c r="R26" s="101"/>
      <c r="T26" s="118"/>
      <c r="U26" s="119"/>
      <c r="V26" s="109"/>
      <c r="X26" s="49"/>
    </row>
    <row r="27" spans="2:24" s="13" customFormat="1" ht="25.2" customHeight="1">
      <c r="B27" s="35"/>
      <c r="C27" s="56"/>
      <c r="D27" s="27"/>
      <c r="E27" s="100"/>
      <c r="F27" s="15"/>
      <c r="G27" s="15"/>
      <c r="H27" s="101"/>
      <c r="I27" s="103"/>
      <c r="J27" s="15"/>
      <c r="K27" s="15"/>
      <c r="L27" s="14"/>
      <c r="M27" s="104"/>
      <c r="N27" s="105"/>
      <c r="O27" s="100"/>
      <c r="P27" s="15"/>
      <c r="Q27" s="15"/>
      <c r="R27" s="101"/>
      <c r="T27" s="120"/>
      <c r="U27" s="121"/>
      <c r="V27" s="111"/>
      <c r="X27" s="86"/>
    </row>
    <row r="28" spans="2:24" ht="25.2" customHeight="1">
      <c r="B28" s="36"/>
      <c r="C28" s="64"/>
      <c r="D28" s="65"/>
      <c r="E28" s="9"/>
      <c r="F28" s="8"/>
      <c r="G28" s="8"/>
      <c r="H28" s="37"/>
      <c r="I28" s="8"/>
      <c r="J28" s="8"/>
      <c r="K28" s="8"/>
      <c r="L28" s="8"/>
      <c r="M28" s="8"/>
      <c r="N28" s="68"/>
      <c r="O28" s="9"/>
      <c r="P28" s="8"/>
      <c r="Q28" s="8"/>
      <c r="R28" s="37"/>
      <c r="T28" s="73"/>
      <c r="U28" s="74"/>
      <c r="V28" s="75"/>
      <c r="X28" s="87"/>
    </row>
    <row r="29" spans="2:24" ht="25.2" customHeight="1">
      <c r="B29" s="30" t="s">
        <v>26</v>
      </c>
      <c r="C29" s="31"/>
      <c r="D29" s="59">
        <f>SUM(D24:D27)</f>
        <v>0</v>
      </c>
      <c r="E29" s="11"/>
      <c r="F29" s="12"/>
      <c r="G29" s="12"/>
      <c r="H29" s="58">
        <f>SUM(H24:H27)</f>
        <v>0</v>
      </c>
      <c r="I29" s="59">
        <f>SUM(I24:I27)</f>
        <v>2482</v>
      </c>
      <c r="J29" s="12"/>
      <c r="K29" s="12"/>
      <c r="M29" s="10">
        <f>SUM(L24:L27)</f>
        <v>0</v>
      </c>
      <c r="N29" s="59">
        <f>SUM(N24:N27)</f>
        <v>6227</v>
      </c>
      <c r="O29" s="11"/>
      <c r="P29" s="12"/>
      <c r="Q29" s="12"/>
      <c r="R29" s="38">
        <f>SUM(R24:R27)</f>
        <v>26489</v>
      </c>
      <c r="T29" s="30"/>
      <c r="U29" s="16"/>
      <c r="V29" s="31"/>
      <c r="X29" s="50"/>
    </row>
    <row r="30" spans="2:24" ht="25.2" customHeight="1" thickBot="1">
      <c r="B30" s="32"/>
      <c r="C30" s="34"/>
      <c r="D30" s="57"/>
      <c r="E30" s="40"/>
      <c r="F30" s="39"/>
      <c r="G30" s="39"/>
      <c r="H30" s="41"/>
      <c r="I30" s="39"/>
      <c r="J30" s="39"/>
      <c r="K30" s="39"/>
      <c r="L30" s="39"/>
      <c r="M30" s="39"/>
      <c r="N30" s="69"/>
      <c r="O30" s="40"/>
      <c r="P30" s="39"/>
      <c r="Q30" s="39"/>
      <c r="R30" s="41"/>
      <c r="T30" s="45"/>
      <c r="U30" s="46"/>
      <c r="V30" s="47"/>
      <c r="X30" s="51"/>
    </row>
    <row r="32" spans="2:24" ht="25.2" customHeight="1" thickBot="1">
      <c r="B32" s="88" t="s">
        <v>34</v>
      </c>
    </row>
    <row r="33" spans="2:10" ht="25.2" customHeight="1">
      <c r="B33" s="116" t="s">
        <v>35</v>
      </c>
      <c r="C33" s="117" t="s">
        <v>36</v>
      </c>
      <c r="D33" s="117" t="s">
        <v>37</v>
      </c>
      <c r="E33" s="208" t="s">
        <v>38</v>
      </c>
      <c r="F33" s="208"/>
      <c r="G33" s="208"/>
      <c r="H33" s="208"/>
      <c r="I33" s="208"/>
      <c r="J33" s="209"/>
    </row>
    <row r="34" spans="2:10" ht="25.2" customHeight="1">
      <c r="B34" s="184" t="s">
        <v>39</v>
      </c>
      <c r="C34" s="114" t="s">
        <v>5</v>
      </c>
      <c r="D34" s="114" t="s">
        <v>40</v>
      </c>
      <c r="E34" s="181" t="s">
        <v>67</v>
      </c>
      <c r="F34" s="181"/>
      <c r="G34" s="181"/>
      <c r="H34" s="181"/>
      <c r="I34" s="181"/>
      <c r="J34" s="182"/>
    </row>
    <row r="35" spans="2:10" ht="25.2" customHeight="1">
      <c r="B35" s="184"/>
      <c r="C35" s="114" t="s">
        <v>6</v>
      </c>
      <c r="D35" s="114" t="s">
        <v>40</v>
      </c>
      <c r="E35" s="181" t="s">
        <v>68</v>
      </c>
      <c r="F35" s="181"/>
      <c r="G35" s="181"/>
      <c r="H35" s="181"/>
      <c r="I35" s="181"/>
      <c r="J35" s="182"/>
    </row>
    <row r="36" spans="2:10" ht="25.2" customHeight="1">
      <c r="B36" s="184"/>
      <c r="C36" s="114" t="s">
        <v>45</v>
      </c>
      <c r="D36" s="114" t="s">
        <v>21</v>
      </c>
      <c r="E36" s="181" t="s">
        <v>69</v>
      </c>
      <c r="F36" s="181"/>
      <c r="G36" s="181"/>
      <c r="H36" s="181"/>
      <c r="I36" s="181"/>
      <c r="J36" s="182"/>
    </row>
    <row r="37" spans="2:10" ht="25.2" customHeight="1">
      <c r="B37" s="184"/>
      <c r="C37" s="114" t="s">
        <v>9</v>
      </c>
      <c r="D37" s="114" t="s">
        <v>22</v>
      </c>
      <c r="E37" s="181" t="s">
        <v>47</v>
      </c>
      <c r="F37" s="181"/>
      <c r="G37" s="181"/>
      <c r="H37" s="181"/>
      <c r="I37" s="181"/>
      <c r="J37" s="182"/>
    </row>
    <row r="38" spans="2:10" ht="25.2" customHeight="1">
      <c r="B38" s="184"/>
      <c r="C38" s="114" t="s">
        <v>10</v>
      </c>
      <c r="D38" s="114" t="s">
        <v>23</v>
      </c>
      <c r="E38" s="181" t="s">
        <v>48</v>
      </c>
      <c r="F38" s="181"/>
      <c r="G38" s="181"/>
      <c r="H38" s="181"/>
      <c r="I38" s="181"/>
      <c r="J38" s="182"/>
    </row>
    <row r="39" spans="2:10" ht="25.2" customHeight="1">
      <c r="B39" s="184"/>
      <c r="C39" s="114" t="s">
        <v>11</v>
      </c>
      <c r="D39" s="114" t="s">
        <v>23</v>
      </c>
      <c r="E39" s="181" t="s">
        <v>49</v>
      </c>
      <c r="F39" s="181"/>
      <c r="G39" s="181"/>
      <c r="H39" s="181"/>
      <c r="I39" s="181"/>
      <c r="J39" s="182"/>
    </row>
    <row r="40" spans="2:10" ht="25.2" customHeight="1">
      <c r="B40" s="184"/>
      <c r="C40" s="114" t="s">
        <v>50</v>
      </c>
      <c r="D40" s="114" t="s">
        <v>23</v>
      </c>
      <c r="E40" s="181" t="s">
        <v>70</v>
      </c>
      <c r="F40" s="181"/>
      <c r="G40" s="181"/>
      <c r="H40" s="181"/>
      <c r="I40" s="181"/>
      <c r="J40" s="182"/>
    </row>
    <row r="41" spans="2:10" ht="25.2" customHeight="1">
      <c r="B41" s="184" t="s">
        <v>52</v>
      </c>
      <c r="C41" s="114" t="s">
        <v>16</v>
      </c>
      <c r="D41" s="114" t="s">
        <v>24</v>
      </c>
      <c r="E41" s="181" t="s">
        <v>56</v>
      </c>
      <c r="F41" s="181"/>
      <c r="G41" s="181"/>
      <c r="H41" s="181"/>
      <c r="I41" s="181"/>
      <c r="J41" s="182"/>
    </row>
    <row r="42" spans="2:10" ht="25.2" customHeight="1">
      <c r="B42" s="184"/>
      <c r="C42" s="114" t="s">
        <v>17</v>
      </c>
      <c r="D42" s="114" t="s">
        <v>25</v>
      </c>
      <c r="E42" s="181" t="s">
        <v>57</v>
      </c>
      <c r="F42" s="181"/>
      <c r="G42" s="181"/>
      <c r="H42" s="181"/>
      <c r="I42" s="181"/>
      <c r="J42" s="182"/>
    </row>
    <row r="43" spans="2:10" ht="25.2" customHeight="1">
      <c r="B43" s="184"/>
      <c r="C43" s="114" t="s">
        <v>18</v>
      </c>
      <c r="D43" s="114" t="s">
        <v>24</v>
      </c>
      <c r="E43" s="181" t="s">
        <v>58</v>
      </c>
      <c r="F43" s="181"/>
      <c r="G43" s="181"/>
      <c r="H43" s="181"/>
      <c r="I43" s="181"/>
      <c r="J43" s="182"/>
    </row>
    <row r="44" spans="2:10" ht="25.2" customHeight="1" thickBot="1">
      <c r="B44" s="63" t="s">
        <v>61</v>
      </c>
      <c r="C44" s="93" t="s">
        <v>20</v>
      </c>
      <c r="D44" s="93" t="s">
        <v>40</v>
      </c>
      <c r="E44" s="185" t="s">
        <v>62</v>
      </c>
      <c r="F44" s="185"/>
      <c r="G44" s="185"/>
      <c r="H44" s="185"/>
      <c r="I44" s="185"/>
      <c r="J44" s="186"/>
    </row>
  </sheetData>
  <mergeCells count="69">
    <mergeCell ref="E33:J33"/>
    <mergeCell ref="E41:J41"/>
    <mergeCell ref="E42:J42"/>
    <mergeCell ref="E43:J43"/>
    <mergeCell ref="E44:J44"/>
    <mergeCell ref="B41:B43"/>
    <mergeCell ref="B34:B40"/>
    <mergeCell ref="E36:J36"/>
    <mergeCell ref="E37:J37"/>
    <mergeCell ref="E38:J38"/>
    <mergeCell ref="E39:J39"/>
    <mergeCell ref="E40:J40"/>
    <mergeCell ref="E34:J34"/>
    <mergeCell ref="E35:J35"/>
    <mergeCell ref="X6:X9"/>
    <mergeCell ref="U6:U7"/>
    <mergeCell ref="T8:T9"/>
    <mergeCell ref="U8:U9"/>
    <mergeCell ref="V8:V9"/>
    <mergeCell ref="V6:V7"/>
    <mergeCell ref="T6:T7"/>
    <mergeCell ref="X20:X23"/>
    <mergeCell ref="T20:T21"/>
    <mergeCell ref="U20:U21"/>
    <mergeCell ref="V20:V21"/>
    <mergeCell ref="T22:T23"/>
    <mergeCell ref="U22:U23"/>
    <mergeCell ref="V22:V23"/>
    <mergeCell ref="O6:O7"/>
    <mergeCell ref="H6:H7"/>
    <mergeCell ref="Q20:Q21"/>
    <mergeCell ref="R20:R21"/>
    <mergeCell ref="D23:H23"/>
    <mergeCell ref="I23:M23"/>
    <mergeCell ref="N23:R23"/>
    <mergeCell ref="L20:L21"/>
    <mergeCell ref="M20:M21"/>
    <mergeCell ref="N20:N21"/>
    <mergeCell ref="O20:O21"/>
    <mergeCell ref="P20:P21"/>
    <mergeCell ref="G20:G21"/>
    <mergeCell ref="H20:H21"/>
    <mergeCell ref="I20:I21"/>
    <mergeCell ref="J20:J21"/>
    <mergeCell ref="I9:M9"/>
    <mergeCell ref="I6:I7"/>
    <mergeCell ref="J6:J7"/>
    <mergeCell ref="K6:K7"/>
    <mergeCell ref="C20:C23"/>
    <mergeCell ref="D20:D21"/>
    <mergeCell ref="E20:E21"/>
    <mergeCell ref="F20:F21"/>
    <mergeCell ref="K20:K21"/>
    <mergeCell ref="B2:R2"/>
    <mergeCell ref="B20:B23"/>
    <mergeCell ref="B6:B9"/>
    <mergeCell ref="C6:C9"/>
    <mergeCell ref="D9:H9"/>
    <mergeCell ref="D6:D7"/>
    <mergeCell ref="E6:E7"/>
    <mergeCell ref="F6:F7"/>
    <mergeCell ref="G6:G7"/>
    <mergeCell ref="P6:P7"/>
    <mergeCell ref="Q6:Q7"/>
    <mergeCell ref="R6:R7"/>
    <mergeCell ref="N9:R9"/>
    <mergeCell ref="L6:L7"/>
    <mergeCell ref="M6:M7"/>
    <mergeCell ref="N6:N7"/>
  </mergeCells>
  <pageMargins left="0.35433070866141736" right="0.35433070866141736" top="0.19685039370078741" bottom="0.19685039370078741" header="0.51181102362204722" footer="0.11811023622047245"/>
  <pageSetup paperSize="8" scale="60" orientation="landscape" r:id="rId1"/>
  <headerFooter alignWithMargins="0">
    <oddFooter>&amp;RSAINWT11 FINAL WATER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931E1EDD3700C44AAEBB513F8ED9CC77" ma:contentTypeVersion="46" ma:contentTypeDescription="" ma:contentTypeScope="" ma:versionID="473cce17935b1cb62711b8e1ea1c792a">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89d3494fb4b7ae1d6ad9edaaa8f3d534"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1"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ma:default="0" ma:internalName="Asset">
      <xsd:simpleType>
        <xsd:restriction base="dms:Boolean"/>
      </xsd:simpleType>
    </xsd:element>
    <xsd:element name="Follow-up" ma:index="3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0e5cfab-624c-4e44-8ff4-7cd112c8ab77" ContentTypeId="0x010100573134B1BDBFC74F8C2DBF70E4CDEAD401" PreviousValue="false"/>
</file>

<file path=customXml/item3.xml><?xml version="1.0" encoding="utf-8"?>
<p:properties xmlns:p="http://schemas.microsoft.com/office/2006/metadata/properties" xmlns:xsi="http://www.w3.org/2001/XMLSchema-instance" xmlns:pc="http://schemas.microsoft.com/office/infopath/2007/PartnerControls">
  <documentManagement>
    <TaxCatchAll xmlns="7041854e-4853-44f9-9e63-23b7acad5461">
      <Value>149</Value>
      <Value>21</Value>
    </TaxCatchAll>
    <a9250910d34f4f6d82af870f608babb6 xmlns="7041854e-4853-44f9-9e63-23b7acad5461">
      <Terms xmlns="http://schemas.microsoft.com/office/infopath/2007/PartnerControls"/>
    </a9250910d34f4f6d82af870f608babb6>
    <b20f10deb29d4945907115b7b62c5b70 xmlns="7041854e-4853-44f9-9e63-23b7acad5461">
      <Terms xmlns="http://schemas.microsoft.com/office/infopath/2007/PartnerControls"/>
    </b20f10deb29d4945907115b7b62c5b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b128efbe498d4e38a73555a2e7be12ea xmlns="7041854e-4853-44f9-9e63-23b7acad5461">
      <Terms xmlns="http://schemas.microsoft.com/office/infopath/2007/PartnerControls"/>
    </b128efbe498d4e38a73555a2e7be12ea>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f8aa492165544285b4c7fe9d1b6ad82c xmlns="7041854e-4853-44f9-9e63-23b7acad5461">
      <Terms xmlns="http://schemas.microsoft.com/office/infopath/2007/PartnerControls"/>
    </f8aa492165544285b4c7fe9d1b6ad82c>
    <m279c8e365374608a4eb2bb657f838c2 xmlns="7041854e-4853-44f9-9e63-23b7acad5461">
      <Terms xmlns="http://schemas.microsoft.com/office/infopath/2007/PartnerControls"/>
    </m279c8e365374608a4eb2bb657f838c2>
    <j7c77f2a1a924badb0d621542422dc19 xmlns="7041854e-4853-44f9-9e63-23b7acad5461">
      <Terms xmlns="http://schemas.microsoft.com/office/infopath/2007/PartnerControls"/>
    </j7c77f2a1a924badb0d621542422dc19>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Design</TermName>
          <TermId xmlns="http://schemas.microsoft.com/office/infopath/2007/PartnerControls">79e5d3c7-f342-433e-8c80-dcb290832e35</TermId>
        </TermInfo>
      </Terms>
    </oe9d4f963f4c420b8d2b35d038476850>
    <Follow-up xmlns="7041854e-4853-44f9-9e63-23b7acad5461">false</Follow-up>
    <Asset xmlns="7041854e-4853-44f9-9e63-23b7acad5461">false</Asset>
    <RelatedItems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0D06AF-3E48-4A1A-B21A-06CAEE5BE7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ADDF8E-996B-4932-B296-74E3E356C5F8}">
  <ds:schemaRefs>
    <ds:schemaRef ds:uri="Microsoft.SharePoint.Taxonomy.ContentTypeSync"/>
  </ds:schemaRefs>
</ds:datastoreItem>
</file>

<file path=customXml/itemProps3.xml><?xml version="1.0" encoding="utf-8"?>
<ds:datastoreItem xmlns:ds="http://schemas.openxmlformats.org/officeDocument/2006/customXml" ds:itemID="{2B8E1069-428B-4FB4-ABF0-1C4E4C4618D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7041854e-4853-44f9-9e63-23b7acad5461"/>
    <ds:schemaRef ds:uri="http://www.w3.org/XML/1998/namespace"/>
    <ds:schemaRef ds:uri="http://purl.org/dc/dcmitype/"/>
  </ds:schemaRefs>
</ds:datastoreItem>
</file>

<file path=customXml/itemProps4.xml><?xml version="1.0" encoding="utf-8"?>
<ds:datastoreItem xmlns:ds="http://schemas.openxmlformats.org/officeDocument/2006/customXml" ds:itemID="{489CA05A-EE52-4208-A69A-10FD6CEE1A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Bulk supply water</vt:lpstr>
      <vt:lpstr>Bulk supply sewerage</vt:lpstr>
      <vt:lpstr>'Bulk supply sewerage'!Print_Area</vt:lpstr>
      <vt:lpstr>'Bulk supply water'!Print_Area</vt:lpstr>
    </vt:vector>
  </TitlesOfParts>
  <Company>Water Services Regulation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Okyere</dc:creator>
  <cp:lastModifiedBy>Stanislav Petrov</cp:lastModifiedBy>
  <cp:revision/>
  <cp:lastPrinted>2019-02-28T09:51:13Z</cp:lastPrinted>
  <dcterms:created xsi:type="dcterms:W3CDTF">2015-10-14T16:49:04Z</dcterms:created>
  <dcterms:modified xsi:type="dcterms:W3CDTF">2019-03-04T11:49:25Z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0x010100573134B1BDBFC74F8C2DBF70E4CDEAD40100931E1EDD3700C44AAEBB513F8ED9CC77</vt:lpwstr>
  </property>
  <property fmtid="{D5CDD505-2E9C-101B-9397-08002B2CF9AE}" pid="3" name="TaxKeyword">
    <vt:lpwstr/>
  </property>
  <property fmtid="{D5CDD505-2E9C-101B-9397-08002B2CF9AE}" pid="4" name="Water Companies">
    <vt:lpwstr/>
  </property>
  <property fmtid="{D5CDD505-2E9C-101B-9397-08002B2CF9AE}" pid="5" name="Document Type">
    <vt:lpwstr/>
  </property>
  <property fmtid="{D5CDD505-2E9C-101B-9397-08002B2CF9AE}" pid="6" name="b128efbe498d4e38a73555a2e7be12ea">
    <vt:lpwstr/>
  </property>
  <property fmtid="{D5CDD505-2E9C-101B-9397-08002B2CF9AE}" pid="7" name="j014a7bd3fd34d828fc493e84f684b49">
    <vt:lpwstr/>
  </property>
  <property fmtid="{D5CDD505-2E9C-101B-9397-08002B2CF9AE}" pid="8" name="Meeting">
    <vt:lpwstr/>
  </property>
  <property fmtid="{D5CDD505-2E9C-101B-9397-08002B2CF9AE}" pid="9" name="Stakeholder 4">
    <vt:lpwstr/>
  </property>
  <property fmtid="{D5CDD505-2E9C-101B-9397-08002B2CF9AE}" pid="10" name="b2faa34e97554b63aaaf45270201a270">
    <vt:lpwstr/>
  </property>
  <property fmtid="{D5CDD505-2E9C-101B-9397-08002B2CF9AE}" pid="11" name="Stakeholder 2">
    <vt:lpwstr/>
  </property>
  <property fmtid="{D5CDD505-2E9C-101B-9397-08002B2CF9AE}" pid="12" name="f8aa492165544285b4c7fe9d1b6ad82c">
    <vt:lpwstr/>
  </property>
  <property fmtid="{D5CDD505-2E9C-101B-9397-08002B2CF9AE}" pid="13" name="Hierarchy">
    <vt:lpwstr/>
  </property>
  <property fmtid="{D5CDD505-2E9C-101B-9397-08002B2CF9AE}" pid="14" name="Collection">
    <vt:lpwstr/>
  </property>
  <property fmtid="{D5CDD505-2E9C-101B-9397-08002B2CF9AE}" pid="15" name="m279c8e365374608a4eb2bb657f838c2">
    <vt:lpwstr/>
  </property>
  <property fmtid="{D5CDD505-2E9C-101B-9397-08002B2CF9AE}" pid="16" name="Stakeholder 5">
    <vt:lpwstr/>
  </property>
  <property fmtid="{D5CDD505-2E9C-101B-9397-08002B2CF9AE}" pid="17" name="Project Code">
    <vt:lpwstr>149;#Design|79e5d3c7-f342-433e-8c80-dcb290832e35</vt:lpwstr>
  </property>
  <property fmtid="{D5CDD505-2E9C-101B-9397-08002B2CF9AE}" pid="18" name="j7c77f2a1a924badb0d621542422dc19">
    <vt:lpwstr/>
  </property>
  <property fmtid="{D5CDD505-2E9C-101B-9397-08002B2CF9AE}" pid="19" name="Stakeholder 3">
    <vt:lpwstr/>
  </property>
  <property fmtid="{D5CDD505-2E9C-101B-9397-08002B2CF9AE}" pid="20" name="oe9d4f963f4c420b8d2b35d038476850">
    <vt:lpwstr/>
  </property>
  <property fmtid="{D5CDD505-2E9C-101B-9397-08002B2CF9AE}" pid="21" name="Stakeholder">
    <vt:lpwstr/>
  </property>
  <property fmtid="{D5CDD505-2E9C-101B-9397-08002B2CF9AE}" pid="22" name="Security Classification">
    <vt:lpwstr>21;#OFFICIAL|c2540f30-f875-494b-a43f-ebfb5017a6ad</vt:lpwstr>
  </property>
</Properties>
</file>