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15617" windowHeight="857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3" l="1"/>
  <c r="N25" i="3"/>
  <c r="N24" i="3"/>
  <c r="I25" i="3" l="1"/>
  <c r="I24" i="3"/>
  <c r="J29" i="3" l="1"/>
  <c r="E29" i="3"/>
  <c r="S25" i="3" l="1"/>
  <c r="N29" i="5" l="1"/>
  <c r="I29" i="5"/>
  <c r="R15" i="5"/>
  <c r="H15" i="5"/>
  <c r="N15" i="5"/>
  <c r="I15" i="5"/>
  <c r="O29" i="3"/>
  <c r="O15" i="3"/>
  <c r="J15" i="3"/>
  <c r="I15" i="3"/>
  <c r="E15" i="3"/>
  <c r="R29" i="5"/>
  <c r="M29" i="5"/>
  <c r="H29" i="5"/>
  <c r="D29" i="5"/>
  <c r="M15" i="5"/>
  <c r="D15" i="5"/>
  <c r="S29" i="3"/>
  <c r="N29" i="3"/>
  <c r="I29" i="3"/>
  <c r="S15" i="3"/>
  <c r="N15" i="3"/>
</calcChain>
</file>

<file path=xl/sharedStrings.xml><?xml version="1.0" encoding="utf-8"?>
<sst xmlns="http://schemas.openxmlformats.org/spreadsheetml/2006/main" count="310" uniqueCount="84">
  <si>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</si>
  <si>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</si>
  <si>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</si>
  <si>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</si>
  <si>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</si>
  <si>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</si>
  <si>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</si>
  <si>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</si>
  <si>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</si>
  <si>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</si>
  <si>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</si>
  <si>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</si>
  <si>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</si>
  <si>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</si>
  <si>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</si>
  <si>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</si>
  <si>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</si>
  <si>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</si>
  <si>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</si>
  <si>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</si>
  <si>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</si>
  <si>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</si>
  <si>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</si>
  <si>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</si>
  <si>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</si>
  <si>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</si>
  <si>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</si>
  <si>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</si>
  <si>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</si>
  <si>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</si>
  <si>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</si>
  <si>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</si>
  <si>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</si>
  <si>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</si>
  <si>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</si>
  <si>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</si>
  <si>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</si>
  <si>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</si>
  <si>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</si>
  <si>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</si>
  <si>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</si>
  <si>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</si>
  <si>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</si>
  <si>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</si>
  <si>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</si>
  <si>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</si>
  <si>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</si>
  <si>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</si>
  <si>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</si>
  <si>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</si>
  <si>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</si>
  <si>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</si>
  <si>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</si>
  <si>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</si>
  <si>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</si>
  <si>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</si>
  <si>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</si>
  <si>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</si>
  <si>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</si>
  <si>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</si>
  <si>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</si>
  <si>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</si>
  <si>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</si>
  <si>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</si>
  <si>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</si>
  <si>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</si>
  <si>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</si>
  <si>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</si>
  <si>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</si>
  <si>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</si>
  <si>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</si>
  <si>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</si>
  <si>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</si>
  <si>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</si>
  <si>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Southern Water</t>
  </si>
  <si>
    <t>Peters Farm</t>
  </si>
  <si>
    <t>East Surrey</t>
  </si>
  <si>
    <t>SSE Water</t>
  </si>
  <si>
    <t>Park Views</t>
  </si>
  <si>
    <t>Sutton</t>
  </si>
  <si>
    <t>NA</t>
  </si>
  <si>
    <t>Treated</t>
  </si>
  <si>
    <t>Pre-privatisation</t>
  </si>
  <si>
    <t>In perpetuity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</si>
</sst>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0.0000"/>
    <numFmt numFmtId="166" formatCode="dd\ mmm\ yyyy"/>
    <numFmt numFmtId="167" formatCode="#,##0.00_);\(#,##0.00\)"/>
    <numFmt numFmtId="168" formatCode="#,##0.0000_);\(#,##0.0000\)"/>
    <numFmt numFmtId="169" formatCode="#,##0.0000"/>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197">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7" fontId="7" fillId="3" borderId="36" xfId="2" applyNumberFormat="1" applyFont="1" applyFill="1" applyBorder="1" applyAlignment="1">
      <alignment wrapText="1"/>
    </xf>
    <xf numFmtId="168" fontId="7" fillId="3" borderId="36" xfId="2" applyNumberFormat="1" applyFont="1" applyFill="1" applyBorder="1" applyAlignment="1">
      <alignment wrapText="1"/>
    </xf>
    <xf numFmtId="4" fontId="7" fillId="3" borderId="3" xfId="2" applyNumberFormat="1" applyFont="1" applyFill="1" applyBorder="1" applyAlignment="1">
      <alignment wrapText="1"/>
    </xf>
    <xf numFmtId="4" fontId="7" fillId="3" borderId="14" xfId="2" applyNumberFormat="1" applyFont="1" applyFill="1" applyBorder="1" applyAlignment="1">
      <alignment wrapText="1"/>
    </xf>
    <xf numFmtId="169" fontId="7" fillId="3" borderId="3" xfId="2" applyNumberFormat="1" applyFont="1" applyFill="1" applyBorder="1" applyAlignment="1">
      <alignment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7"/>
  <sheetViews>
    <sheetView showGridLines="0" tabSelected="1" topLeftCell="B5" zoomScale="85" zoomScaleNormal="85" workbookViewId="0">
      <selection activeCell="E24" sqref="E24"/>
    </sheetView>
  </sheetViews>
  <sheetFormatPr defaultColWidth="7.85546875" defaultRowHeight="25.2"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40" t="s">
        <v>5</v>
      </c>
      <c r="C6" s="137" t="s">
        <v>6</v>
      </c>
      <c r="D6" s="134" t="s">
        <v>7</v>
      </c>
      <c r="E6" s="150" t="s">
        <v>8</v>
      </c>
      <c r="F6" s="132" t="s">
        <v>9</v>
      </c>
      <c r="G6" s="132" t="s">
        <v>10</v>
      </c>
      <c r="H6" s="132" t="s">
        <v>11</v>
      </c>
      <c r="I6" s="145" t="s">
        <v>12</v>
      </c>
      <c r="J6" s="150" t="s">
        <v>8</v>
      </c>
      <c r="K6" s="132" t="s">
        <v>9</v>
      </c>
      <c r="L6" s="132" t="s">
        <v>10</v>
      </c>
      <c r="M6" s="132" t="s">
        <v>11</v>
      </c>
      <c r="N6" s="145" t="s">
        <v>13</v>
      </c>
      <c r="O6" s="150" t="s">
        <v>8</v>
      </c>
      <c r="P6" s="132" t="s">
        <v>9</v>
      </c>
      <c r="Q6" s="132" t="s">
        <v>10</v>
      </c>
      <c r="R6" s="132" t="s">
        <v>11</v>
      </c>
      <c r="S6" s="145" t="s">
        <v>14</v>
      </c>
      <c r="U6" s="147" t="s">
        <v>15</v>
      </c>
      <c r="V6" s="132" t="s">
        <v>16</v>
      </c>
      <c r="W6" s="143" t="s">
        <v>17</v>
      </c>
      <c r="X6" s="143" t="s">
        <v>18</v>
      </c>
      <c r="Y6" s="157" t="s">
        <v>19</v>
      </c>
      <c r="AA6" s="161" t="s">
        <v>20</v>
      </c>
    </row>
    <row r="7" spans="2:27" ht="24.65" customHeight="1">
      <c r="B7" s="141"/>
      <c r="C7" s="138"/>
      <c r="D7" s="135"/>
      <c r="E7" s="151"/>
      <c r="F7" s="133"/>
      <c r="G7" s="133"/>
      <c r="H7" s="133"/>
      <c r="I7" s="146"/>
      <c r="J7" s="151"/>
      <c r="K7" s="133"/>
      <c r="L7" s="133"/>
      <c r="M7" s="133"/>
      <c r="N7" s="146"/>
      <c r="O7" s="151"/>
      <c r="P7" s="133"/>
      <c r="Q7" s="133"/>
      <c r="R7" s="133"/>
      <c r="S7" s="146"/>
      <c r="U7" s="148"/>
      <c r="V7" s="133"/>
      <c r="W7" s="144"/>
      <c r="X7" s="144"/>
      <c r="Y7" s="158"/>
      <c r="AA7" s="162"/>
    </row>
    <row r="8" spans="2:27" ht="25.2" customHeight="1">
      <c r="B8" s="141"/>
      <c r="C8" s="138"/>
      <c r="D8" s="135"/>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48"/>
      <c r="V8" s="166" t="s">
        <v>24</v>
      </c>
      <c r="W8" s="164" t="s">
        <v>25</v>
      </c>
      <c r="X8" s="164" t="s">
        <v>24</v>
      </c>
      <c r="Y8" s="159" t="s">
        <v>21</v>
      </c>
      <c r="AA8" s="162"/>
    </row>
    <row r="9" spans="2:27" ht="25.2" customHeight="1">
      <c r="B9" s="142"/>
      <c r="C9" s="139"/>
      <c r="D9" s="136"/>
      <c r="E9" s="152" t="s">
        <v>71</v>
      </c>
      <c r="F9" s="153"/>
      <c r="G9" s="153"/>
      <c r="H9" s="153"/>
      <c r="I9" s="154"/>
      <c r="J9" s="152" t="s">
        <v>72</v>
      </c>
      <c r="K9" s="153"/>
      <c r="L9" s="153"/>
      <c r="M9" s="153"/>
      <c r="N9" s="154"/>
      <c r="O9" s="152" t="s">
        <v>73</v>
      </c>
      <c r="P9" s="153"/>
      <c r="Q9" s="153"/>
      <c r="R9" s="153"/>
      <c r="S9" s="154"/>
      <c r="U9" s="149"/>
      <c r="V9" s="167"/>
      <c r="W9" s="164"/>
      <c r="X9" s="165"/>
      <c r="Y9" s="160"/>
      <c r="AA9" s="163"/>
    </row>
    <row r="10" spans="2:27" s="13" customFormat="1" ht="25.2" customHeight="1">
      <c r="B10" s="35"/>
      <c r="C10" s="43"/>
      <c r="D10" s="56"/>
      <c r="E10" s="55"/>
      <c r="F10" s="24"/>
      <c r="G10" s="25"/>
      <c r="H10" s="25"/>
      <c r="I10" s="42"/>
      <c r="J10" s="55"/>
      <c r="K10" s="24"/>
      <c r="L10" s="25"/>
      <c r="M10" s="25"/>
      <c r="N10" s="42"/>
      <c r="O10" s="55"/>
      <c r="P10" s="24"/>
      <c r="Q10" s="25"/>
      <c r="R10" s="25"/>
      <c r="S10" s="42"/>
      <c r="U10" s="27"/>
      <c r="V10" s="14"/>
      <c r="W10" s="14"/>
      <c r="X10" s="109"/>
      <c r="Y10" s="110"/>
      <c r="AA10" s="48"/>
    </row>
    <row r="11" spans="2:27" s="13" customFormat="1" ht="24" customHeight="1">
      <c r="B11" s="35"/>
      <c r="C11" s="43"/>
      <c r="D11" s="56"/>
      <c r="E11" s="55"/>
      <c r="F11" s="24"/>
      <c r="G11" s="25"/>
      <c r="H11" s="25"/>
      <c r="I11" s="42"/>
      <c r="J11" s="55"/>
      <c r="K11" s="24"/>
      <c r="L11" s="25"/>
      <c r="M11" s="25"/>
      <c r="N11" s="42"/>
      <c r="O11" s="55"/>
      <c r="P11" s="24"/>
      <c r="Q11" s="25"/>
      <c r="R11" s="25"/>
      <c r="S11" s="42"/>
      <c r="U11" s="28"/>
      <c r="V11" s="26"/>
      <c r="W11" s="15"/>
      <c r="X11" s="111"/>
      <c r="Y11" s="112"/>
      <c r="AA11" s="49"/>
    </row>
    <row r="12" spans="2:27" s="13" customFormat="1" ht="25.2" customHeight="1">
      <c r="B12" s="35"/>
      <c r="C12" s="43"/>
      <c r="D12" s="56"/>
      <c r="E12" s="55"/>
      <c r="F12" s="24"/>
      <c r="G12" s="25"/>
      <c r="H12" s="25"/>
      <c r="I12" s="42"/>
      <c r="J12" s="55"/>
      <c r="K12" s="24"/>
      <c r="L12" s="25"/>
      <c r="M12" s="25"/>
      <c r="N12" s="42"/>
      <c r="O12" s="55"/>
      <c r="P12" s="24"/>
      <c r="Q12" s="25"/>
      <c r="R12" s="25"/>
      <c r="S12" s="42"/>
      <c r="U12" s="28"/>
      <c r="V12" s="15"/>
      <c r="W12" s="15"/>
      <c r="X12" s="111"/>
      <c r="Y12" s="112"/>
      <c r="AA12" s="49"/>
    </row>
    <row r="13" spans="2:27" s="13" customFormat="1" ht="25.2" customHeight="1">
      <c r="B13" s="70"/>
      <c r="C13" s="71"/>
      <c r="D13" s="72"/>
      <c r="E13" s="76"/>
      <c r="F13" s="77"/>
      <c r="G13" s="78"/>
      <c r="H13" s="78"/>
      <c r="I13" s="79"/>
      <c r="J13" s="76"/>
      <c r="K13" s="77"/>
      <c r="L13" s="78"/>
      <c r="M13" s="78"/>
      <c r="N13" s="79"/>
      <c r="O13" s="76"/>
      <c r="P13" s="77"/>
      <c r="Q13" s="78"/>
      <c r="R13" s="78"/>
      <c r="S13" s="79"/>
      <c r="U13" s="84"/>
      <c r="V13" s="85"/>
      <c r="W13" s="85"/>
      <c r="X13" s="113"/>
      <c r="Y13" s="114"/>
      <c r="AA13" s="86"/>
    </row>
    <row r="14" spans="2:27" ht="25.2" customHeight="1">
      <c r="B14" s="73"/>
      <c r="C14" s="74"/>
      <c r="D14" s="75"/>
      <c r="E14" s="80"/>
      <c r="F14" s="82"/>
      <c r="G14" s="81"/>
      <c r="H14" s="81"/>
      <c r="I14" s="83"/>
      <c r="J14" s="80"/>
      <c r="K14" s="82"/>
      <c r="L14" s="81"/>
      <c r="M14" s="81"/>
      <c r="N14" s="81"/>
      <c r="O14" s="80"/>
      <c r="P14" s="82"/>
      <c r="Q14" s="81"/>
      <c r="R14" s="81"/>
      <c r="S14" s="83"/>
      <c r="U14" s="73"/>
      <c r="V14" s="74"/>
      <c r="W14" s="74"/>
      <c r="X14" s="74"/>
      <c r="Y14" s="75"/>
      <c r="AA14" s="87"/>
    </row>
    <row r="15" spans="2:27" ht="25.2" customHeight="1">
      <c r="B15" s="30" t="s">
        <v>26</v>
      </c>
      <c r="C15" s="16"/>
      <c r="D15" s="31"/>
      <c r="E15" s="59">
        <f>SUM(E10:E13)</f>
        <v>0</v>
      </c>
      <c r="F15" s="11"/>
      <c r="G15" s="12"/>
      <c r="H15" s="12"/>
      <c r="I15" s="58">
        <f>SUM(I10:I13)</f>
        <v>0</v>
      </c>
      <c r="J15" s="59">
        <f>SUM(J10:J13)</f>
        <v>0</v>
      </c>
      <c r="K15" s="11"/>
      <c r="L15" s="12"/>
      <c r="M15" s="12"/>
      <c r="N15" s="10">
        <f>SUM(N10:N13)</f>
        <v>0</v>
      </c>
      <c r="O15" s="59">
        <f>SUM(O10:O13)</f>
        <v>0</v>
      </c>
      <c r="P15" s="11"/>
      <c r="Q15" s="12"/>
      <c r="R15" s="12"/>
      <c r="S15" s="38">
        <f>SUM(S10:S13)</f>
        <v>0</v>
      </c>
      <c r="U15" s="30"/>
      <c r="V15" s="16"/>
      <c r="W15" s="16"/>
      <c r="X15" s="16"/>
      <c r="Y15" s="31"/>
      <c r="AA15" s="50"/>
    </row>
    <row r="16" spans="2:27" ht="25.2" customHeight="1" thickBot="1">
      <c r="B16" s="32"/>
      <c r="C16" s="33"/>
      <c r="D16" s="34"/>
      <c r="E16" s="57"/>
      <c r="F16" s="40"/>
      <c r="G16" s="39"/>
      <c r="H16" s="39"/>
      <c r="I16" s="41"/>
      <c r="J16" s="57"/>
      <c r="K16" s="40"/>
      <c r="L16" s="39"/>
      <c r="M16" s="39"/>
      <c r="N16" s="39"/>
      <c r="O16" s="57"/>
      <c r="P16" s="40"/>
      <c r="Q16" s="39"/>
      <c r="R16" s="39"/>
      <c r="S16" s="41"/>
      <c r="U16" s="32"/>
      <c r="V16" s="33"/>
      <c r="W16" s="33"/>
      <c r="X16" s="33"/>
      <c r="Y16" s="34"/>
      <c r="AA16" s="51"/>
    </row>
    <row r="18" spans="2:27" ht="25.2" customHeight="1">
      <c r="B18" s="88" t="s">
        <v>27</v>
      </c>
      <c r="C18" s="88"/>
      <c r="D18" s="88"/>
      <c r="E18" s="4"/>
      <c r="F18" s="4"/>
      <c r="G18" s="4"/>
      <c r="H18" s="4"/>
      <c r="I18" s="4"/>
      <c r="J18" s="4"/>
      <c r="K18" s="5"/>
      <c r="L18" s="4"/>
      <c r="M18" s="4"/>
      <c r="N18" s="4"/>
      <c r="O18" s="4"/>
      <c r="P18" s="6"/>
      <c r="Q18" s="4"/>
      <c r="R18" s="4"/>
      <c r="S18" s="4"/>
    </row>
    <row r="19" spans="2:27" ht="25.2" customHeight="1" thickBot="1">
      <c r="B19" s="7" t="s">
        <v>2</v>
      </c>
      <c r="C19" s="7"/>
      <c r="D19" s="7"/>
      <c r="E19" s="4"/>
      <c r="F19" s="4"/>
      <c r="G19" s="4"/>
      <c r="H19" s="4"/>
      <c r="I19" s="4"/>
      <c r="J19" s="4"/>
      <c r="K19" s="4"/>
      <c r="L19" s="4"/>
      <c r="M19" s="4"/>
      <c r="N19" s="4"/>
      <c r="O19" s="4"/>
      <c r="P19" s="4"/>
      <c r="Q19" s="4"/>
      <c r="R19" s="4"/>
      <c r="S19" s="4"/>
      <c r="U19" s="7" t="s">
        <v>3</v>
      </c>
      <c r="AA19" s="7" t="s">
        <v>4</v>
      </c>
    </row>
    <row r="20" spans="2:27" ht="25.2" customHeight="1">
      <c r="B20" s="140" t="s">
        <v>5</v>
      </c>
      <c r="C20" s="137" t="s">
        <v>6</v>
      </c>
      <c r="D20" s="134" t="s">
        <v>28</v>
      </c>
      <c r="E20" s="150" t="s">
        <v>29</v>
      </c>
      <c r="F20" s="132" t="s">
        <v>9</v>
      </c>
      <c r="G20" s="132" t="s">
        <v>10</v>
      </c>
      <c r="H20" s="132" t="s">
        <v>11</v>
      </c>
      <c r="I20" s="145" t="s">
        <v>30</v>
      </c>
      <c r="J20" s="150" t="s">
        <v>29</v>
      </c>
      <c r="K20" s="132" t="s">
        <v>9</v>
      </c>
      <c r="L20" s="132" t="s">
        <v>10</v>
      </c>
      <c r="M20" s="132" t="s">
        <v>11</v>
      </c>
      <c r="N20" s="145" t="s">
        <v>31</v>
      </c>
      <c r="O20" s="150" t="s">
        <v>29</v>
      </c>
      <c r="P20" s="132" t="s">
        <v>9</v>
      </c>
      <c r="Q20" s="132" t="s">
        <v>10</v>
      </c>
      <c r="R20" s="132" t="s">
        <v>11</v>
      </c>
      <c r="S20" s="145" t="s">
        <v>32</v>
      </c>
      <c r="U20" s="147" t="s">
        <v>15</v>
      </c>
      <c r="V20" s="132" t="s">
        <v>16</v>
      </c>
      <c r="W20" s="143" t="s">
        <v>17</v>
      </c>
      <c r="X20" s="143" t="s">
        <v>18</v>
      </c>
      <c r="Y20" s="157" t="s">
        <v>33</v>
      </c>
      <c r="AA20" s="161" t="s">
        <v>20</v>
      </c>
    </row>
    <row r="21" spans="2:27" ht="25.2" customHeight="1">
      <c r="B21" s="141"/>
      <c r="C21" s="138"/>
      <c r="D21" s="135"/>
      <c r="E21" s="156"/>
      <c r="F21" s="155"/>
      <c r="G21" s="155"/>
      <c r="H21" s="155"/>
      <c r="I21" s="146"/>
      <c r="J21" s="156"/>
      <c r="K21" s="155"/>
      <c r="L21" s="155"/>
      <c r="M21" s="155"/>
      <c r="N21" s="146"/>
      <c r="O21" s="156"/>
      <c r="P21" s="155"/>
      <c r="Q21" s="155"/>
      <c r="R21" s="155"/>
      <c r="S21" s="146"/>
      <c r="U21" s="148"/>
      <c r="V21" s="133"/>
      <c r="W21" s="144"/>
      <c r="X21" s="144"/>
      <c r="Y21" s="158"/>
      <c r="AA21" s="162"/>
    </row>
    <row r="22" spans="2:27" ht="25.2" customHeight="1">
      <c r="B22" s="141"/>
      <c r="C22" s="138"/>
      <c r="D22" s="135"/>
      <c r="E22" s="54" t="s">
        <v>21</v>
      </c>
      <c r="F22" s="52" t="s">
        <v>22</v>
      </c>
      <c r="G22" s="52" t="s">
        <v>23</v>
      </c>
      <c r="H22" s="52" t="s">
        <v>23</v>
      </c>
      <c r="I22" s="53" t="s">
        <v>23</v>
      </c>
      <c r="J22" s="54" t="s">
        <v>21</v>
      </c>
      <c r="K22" s="52" t="s">
        <v>22</v>
      </c>
      <c r="L22" s="52" t="s">
        <v>23</v>
      </c>
      <c r="M22" s="52" t="s">
        <v>23</v>
      </c>
      <c r="N22" s="53" t="s">
        <v>23</v>
      </c>
      <c r="O22" s="54" t="s">
        <v>21</v>
      </c>
      <c r="P22" s="52" t="s">
        <v>22</v>
      </c>
      <c r="Q22" s="52" t="s">
        <v>23</v>
      </c>
      <c r="R22" s="52" t="s">
        <v>23</v>
      </c>
      <c r="S22" s="53" t="s">
        <v>23</v>
      </c>
      <c r="U22" s="148"/>
      <c r="V22" s="166" t="s">
        <v>24</v>
      </c>
      <c r="W22" s="164" t="s">
        <v>25</v>
      </c>
      <c r="X22" s="164" t="s">
        <v>24</v>
      </c>
      <c r="Y22" s="159" t="s">
        <v>21</v>
      </c>
      <c r="AA22" s="162"/>
    </row>
    <row r="23" spans="2:27" s="13" customFormat="1" ht="25.2" customHeight="1">
      <c r="B23" s="142"/>
      <c r="C23" s="139"/>
      <c r="D23" s="136"/>
      <c r="E23" s="152" t="s">
        <v>71</v>
      </c>
      <c r="F23" s="153"/>
      <c r="G23" s="153"/>
      <c r="H23" s="153"/>
      <c r="I23" s="154"/>
      <c r="J23" s="152" t="s">
        <v>72</v>
      </c>
      <c r="K23" s="153"/>
      <c r="L23" s="153"/>
      <c r="M23" s="153"/>
      <c r="N23" s="154"/>
      <c r="O23" s="152" t="s">
        <v>73</v>
      </c>
      <c r="P23" s="153"/>
      <c r="Q23" s="153"/>
      <c r="R23" s="153"/>
      <c r="S23" s="154"/>
      <c r="U23" s="149"/>
      <c r="V23" s="167"/>
      <c r="W23" s="164"/>
      <c r="X23" s="164"/>
      <c r="Y23" s="159"/>
      <c r="AA23" s="163"/>
    </row>
    <row r="24" spans="2:27" s="13" customFormat="1" ht="25.2" customHeight="1">
      <c r="B24" s="35" t="s">
        <v>74</v>
      </c>
      <c r="C24" s="43" t="s">
        <v>75</v>
      </c>
      <c r="D24" s="56" t="s">
        <v>76</v>
      </c>
      <c r="E24" s="55">
        <v>527</v>
      </c>
      <c r="F24" s="130">
        <v>1.3222</v>
      </c>
      <c r="G24" s="128">
        <v>25.42</v>
      </c>
      <c r="H24" s="130" t="s">
        <v>80</v>
      </c>
      <c r="I24" s="129">
        <f>ROUND(E24*F24+G24,2)</f>
        <v>722.22</v>
      </c>
      <c r="J24" s="55">
        <v>530</v>
      </c>
      <c r="K24" s="130">
        <v>1.3808</v>
      </c>
      <c r="L24" s="128">
        <v>25.419899999999998</v>
      </c>
      <c r="M24" s="130" t="s">
        <v>80</v>
      </c>
      <c r="N24" s="129">
        <f>ROUND(J24*K24+L24,2)</f>
        <v>757.24</v>
      </c>
      <c r="O24" s="55">
        <v>530</v>
      </c>
      <c r="P24" s="130">
        <v>1.4269000000000001</v>
      </c>
      <c r="Q24" s="128">
        <v>25.094799999999999</v>
      </c>
      <c r="R24" s="130" t="s">
        <v>80</v>
      </c>
      <c r="S24" s="129">
        <f>ROUND(O24*P24+Q24,2)</f>
        <v>781.35</v>
      </c>
      <c r="U24" s="27" t="s">
        <v>81</v>
      </c>
      <c r="V24" s="14" t="s">
        <v>82</v>
      </c>
      <c r="W24" s="14" t="s">
        <v>83</v>
      </c>
      <c r="X24" s="14" t="s">
        <v>80</v>
      </c>
      <c r="Y24" s="101" t="s">
        <v>80</v>
      </c>
      <c r="AA24" s="49"/>
    </row>
    <row r="25" spans="2:27" s="13" customFormat="1" ht="25.2" customHeight="1">
      <c r="B25" s="35" t="s">
        <v>77</v>
      </c>
      <c r="C25" s="43" t="s">
        <v>78</v>
      </c>
      <c r="D25" s="56" t="s">
        <v>79</v>
      </c>
      <c r="E25" s="55">
        <v>36691</v>
      </c>
      <c r="F25" s="130">
        <v>0.86619999999999997</v>
      </c>
      <c r="G25" s="128">
        <v>893.98</v>
      </c>
      <c r="H25" s="130" t="s">
        <v>80</v>
      </c>
      <c r="I25" s="129">
        <f>ROUND(E25*F25+G25,2)</f>
        <v>32675.72</v>
      </c>
      <c r="J25" s="55">
        <v>37000</v>
      </c>
      <c r="K25" s="130">
        <v>0.90939999999999999</v>
      </c>
      <c r="L25" s="128">
        <v>938.4896</v>
      </c>
      <c r="M25" s="130" t="s">
        <v>80</v>
      </c>
      <c r="N25" s="129">
        <f>ROUND(J25*K25+L25,2)</f>
        <v>34586.29</v>
      </c>
      <c r="O25" s="55">
        <v>37000</v>
      </c>
      <c r="P25" s="130">
        <v>0.93989999999999996</v>
      </c>
      <c r="Q25" s="128">
        <v>970.06190000000004</v>
      </c>
      <c r="R25" s="130" t="s">
        <v>80</v>
      </c>
      <c r="S25" s="129">
        <f>ROUND(O25*P25+Q25,2)</f>
        <v>35746.36</v>
      </c>
      <c r="U25" s="27" t="s">
        <v>81</v>
      </c>
      <c r="V25" s="26">
        <v>40269</v>
      </c>
      <c r="W25" s="15" t="s">
        <v>83</v>
      </c>
      <c r="X25" s="15" t="s">
        <v>80</v>
      </c>
      <c r="Y25" s="29" t="s">
        <v>80</v>
      </c>
      <c r="AA25" s="49"/>
    </row>
    <row r="26" spans="2:27" s="13" customFormat="1" ht="25.2" customHeight="1">
      <c r="B26" s="70"/>
      <c r="C26" s="71"/>
      <c r="D26" s="72"/>
      <c r="E26" s="76"/>
      <c r="F26" s="77"/>
      <c r="G26" s="78"/>
      <c r="H26" s="78"/>
      <c r="I26" s="79"/>
      <c r="J26" s="76"/>
      <c r="K26" s="77"/>
      <c r="L26" s="126"/>
      <c r="M26" s="78"/>
      <c r="N26" s="79"/>
      <c r="O26" s="76"/>
      <c r="P26" s="77"/>
      <c r="Q26" s="127"/>
      <c r="R26" s="78"/>
      <c r="S26" s="79"/>
      <c r="U26" s="28"/>
      <c r="V26" s="15"/>
      <c r="W26" s="15"/>
      <c r="X26" s="15"/>
      <c r="Y26" s="29"/>
      <c r="AA26" s="49"/>
    </row>
    <row r="27" spans="2:27" s="13" customFormat="1" ht="25.2" customHeight="1">
      <c r="B27" s="70"/>
      <c r="C27" s="71"/>
      <c r="D27" s="72"/>
      <c r="E27" s="76"/>
      <c r="F27" s="77"/>
      <c r="G27" s="78"/>
      <c r="H27" s="78"/>
      <c r="I27" s="79"/>
      <c r="J27" s="76"/>
      <c r="K27" s="77"/>
      <c r="L27" s="78"/>
      <c r="M27" s="78"/>
      <c r="N27" s="79"/>
      <c r="O27" s="76"/>
      <c r="P27" s="77"/>
      <c r="Q27" s="78"/>
      <c r="R27" s="78"/>
      <c r="S27" s="79"/>
      <c r="U27" s="84"/>
      <c r="V27" s="85"/>
      <c r="W27" s="115"/>
      <c r="X27" s="115"/>
      <c r="Y27" s="116"/>
      <c r="AA27" s="86"/>
    </row>
    <row r="28" spans="2:27" ht="24.65" customHeight="1">
      <c r="B28" s="73"/>
      <c r="C28" s="74"/>
      <c r="D28" s="74"/>
      <c r="E28" s="80"/>
      <c r="F28" s="82"/>
      <c r="G28" s="81"/>
      <c r="H28" s="81"/>
      <c r="I28" s="83"/>
      <c r="J28" s="81"/>
      <c r="K28" s="82"/>
      <c r="L28" s="81"/>
      <c r="M28" s="81"/>
      <c r="N28" s="81"/>
      <c r="O28" s="80"/>
      <c r="P28" s="82"/>
      <c r="Q28" s="81"/>
      <c r="R28" s="81"/>
      <c r="S28" s="83"/>
      <c r="U28" s="73"/>
      <c r="V28" s="74"/>
      <c r="W28" s="74"/>
      <c r="X28" s="74"/>
      <c r="Y28" s="75"/>
      <c r="AA28" s="87"/>
    </row>
    <row r="29" spans="2:27" ht="25.2" customHeight="1">
      <c r="B29" s="30" t="s">
        <v>26</v>
      </c>
      <c r="C29" s="16"/>
      <c r="D29" s="16"/>
      <c r="E29" s="59">
        <f>SUM(E23:E27)</f>
        <v>37218</v>
      </c>
      <c r="F29" s="11"/>
      <c r="G29" s="12"/>
      <c r="H29" s="12"/>
      <c r="I29" s="58">
        <f>SUM(I23:I27)</f>
        <v>33397.94</v>
      </c>
      <c r="J29" s="60">
        <f>SUM(J24:J27)</f>
        <v>37530</v>
      </c>
      <c r="K29" s="11"/>
      <c r="L29" s="12"/>
      <c r="M29" s="12"/>
      <c r="N29" s="10">
        <f>SUM(N23:N27)</f>
        <v>35343.53</v>
      </c>
      <c r="O29" s="59">
        <f>SUM(O23:O27)</f>
        <v>37530</v>
      </c>
      <c r="P29" s="11"/>
      <c r="Q29" s="12"/>
      <c r="R29" s="12"/>
      <c r="S29" s="38">
        <f>SUM(S23:S27)</f>
        <v>36527.71</v>
      </c>
      <c r="U29" s="30"/>
      <c r="V29" s="16"/>
      <c r="W29" s="16"/>
      <c r="X29" s="16"/>
      <c r="Y29" s="31"/>
      <c r="AA29" s="50"/>
    </row>
    <row r="30" spans="2:27" ht="25.2" customHeight="1" thickBot="1">
      <c r="B30" s="32"/>
      <c r="C30" s="33"/>
      <c r="D30" s="33"/>
      <c r="E30" s="57"/>
      <c r="F30" s="40"/>
      <c r="G30" s="39"/>
      <c r="H30" s="39"/>
      <c r="I30" s="41"/>
      <c r="J30" s="39"/>
      <c r="K30" s="40"/>
      <c r="L30" s="39"/>
      <c r="M30" s="39"/>
      <c r="N30" s="39"/>
      <c r="O30" s="57"/>
      <c r="P30" s="40"/>
      <c r="Q30" s="39"/>
      <c r="R30" s="39"/>
      <c r="S30" s="41"/>
      <c r="U30" s="32"/>
      <c r="V30" s="33"/>
      <c r="W30" s="33"/>
      <c r="X30" s="33"/>
      <c r="Y30" s="34"/>
      <c r="AA30" s="51"/>
    </row>
    <row r="32" spans="2:27" ht="25.2" customHeight="1" thickBot="1">
      <c r="B32" s="88" t="s">
        <v>34</v>
      </c>
    </row>
    <row r="33" spans="2:10" ht="25.2" customHeight="1">
      <c r="B33" s="61" t="s">
        <v>35</v>
      </c>
      <c r="C33" s="62" t="s">
        <v>36</v>
      </c>
      <c r="D33" s="92" t="s">
        <v>37</v>
      </c>
      <c r="E33" s="174" t="s">
        <v>38</v>
      </c>
      <c r="F33" s="174"/>
      <c r="G33" s="174"/>
      <c r="H33" s="174"/>
      <c r="I33" s="174"/>
      <c r="J33" s="175"/>
    </row>
    <row r="34" spans="2:10" ht="25.95" customHeight="1">
      <c r="B34" s="170" t="s">
        <v>39</v>
      </c>
      <c r="C34" s="117" t="s">
        <v>5</v>
      </c>
      <c r="D34" s="117" t="s">
        <v>40</v>
      </c>
      <c r="E34" s="176" t="s">
        <v>41</v>
      </c>
      <c r="F34" s="176"/>
      <c r="G34" s="176"/>
      <c r="H34" s="176"/>
      <c r="I34" s="176"/>
      <c r="J34" s="177"/>
    </row>
    <row r="35" spans="2:10" ht="25.95" customHeight="1">
      <c r="B35" s="171"/>
      <c r="C35" s="117" t="s">
        <v>6</v>
      </c>
      <c r="D35" s="117" t="s">
        <v>40</v>
      </c>
      <c r="E35" s="168" t="s">
        <v>42</v>
      </c>
      <c r="F35" s="168"/>
      <c r="G35" s="168"/>
      <c r="H35" s="168"/>
      <c r="I35" s="168"/>
      <c r="J35" s="169"/>
    </row>
    <row r="36" spans="2:10" ht="25.95" customHeight="1">
      <c r="B36" s="171"/>
      <c r="C36" s="117" t="s">
        <v>43</v>
      </c>
      <c r="D36" s="117" t="s">
        <v>40</v>
      </c>
      <c r="E36" s="168" t="s">
        <v>44</v>
      </c>
      <c r="F36" s="168"/>
      <c r="G36" s="168"/>
      <c r="H36" s="168"/>
      <c r="I36" s="168"/>
      <c r="J36" s="169"/>
    </row>
    <row r="37" spans="2:10" ht="25.95" customHeight="1">
      <c r="B37" s="171"/>
      <c r="C37" s="117" t="s">
        <v>45</v>
      </c>
      <c r="D37" s="117" t="s">
        <v>21</v>
      </c>
      <c r="E37" s="168" t="s">
        <v>46</v>
      </c>
      <c r="F37" s="168"/>
      <c r="G37" s="168"/>
      <c r="H37" s="168"/>
      <c r="I37" s="168"/>
      <c r="J37" s="169"/>
    </row>
    <row r="38" spans="2:10" ht="25.95" customHeight="1">
      <c r="B38" s="171"/>
      <c r="C38" s="117" t="s">
        <v>9</v>
      </c>
      <c r="D38" s="117" t="s">
        <v>22</v>
      </c>
      <c r="E38" s="168" t="s">
        <v>47</v>
      </c>
      <c r="F38" s="168"/>
      <c r="G38" s="168"/>
      <c r="H38" s="168"/>
      <c r="I38" s="168"/>
      <c r="J38" s="169"/>
    </row>
    <row r="39" spans="2:10" ht="25.95" customHeight="1">
      <c r="B39" s="171"/>
      <c r="C39" s="117" t="s">
        <v>10</v>
      </c>
      <c r="D39" s="117" t="s">
        <v>23</v>
      </c>
      <c r="E39" s="168" t="s">
        <v>48</v>
      </c>
      <c r="F39" s="168"/>
      <c r="G39" s="168"/>
      <c r="H39" s="168"/>
      <c r="I39" s="168"/>
      <c r="J39" s="169"/>
    </row>
    <row r="40" spans="2:10" ht="25.95" customHeight="1">
      <c r="B40" s="171"/>
      <c r="C40" s="117" t="s">
        <v>11</v>
      </c>
      <c r="D40" s="117" t="s">
        <v>23</v>
      </c>
      <c r="E40" s="168" t="s">
        <v>49</v>
      </c>
      <c r="F40" s="168"/>
      <c r="G40" s="168"/>
      <c r="H40" s="168"/>
      <c r="I40" s="168"/>
      <c r="J40" s="169"/>
    </row>
    <row r="41" spans="2:10" ht="25.95" customHeight="1">
      <c r="B41" s="171"/>
      <c r="C41" s="117" t="s">
        <v>50</v>
      </c>
      <c r="D41" s="117" t="s">
        <v>23</v>
      </c>
      <c r="E41" s="168" t="s">
        <v>51</v>
      </c>
      <c r="F41" s="168"/>
      <c r="G41" s="168"/>
      <c r="H41" s="168"/>
      <c r="I41" s="168"/>
      <c r="J41" s="169"/>
    </row>
    <row r="42" spans="2:10" ht="25.95" customHeight="1">
      <c r="B42" s="171" t="s">
        <v>52</v>
      </c>
      <c r="C42" s="117" t="s">
        <v>53</v>
      </c>
      <c r="D42" s="118" t="s">
        <v>54</v>
      </c>
      <c r="E42" s="168" t="s">
        <v>55</v>
      </c>
      <c r="F42" s="168"/>
      <c r="G42" s="168"/>
      <c r="H42" s="168"/>
      <c r="I42" s="168"/>
      <c r="J42" s="169"/>
    </row>
    <row r="43" spans="2:10" ht="25.95" customHeight="1">
      <c r="B43" s="171"/>
      <c r="C43" s="117" t="s">
        <v>16</v>
      </c>
      <c r="D43" s="117" t="s">
        <v>24</v>
      </c>
      <c r="E43" s="168" t="s">
        <v>56</v>
      </c>
      <c r="F43" s="168"/>
      <c r="G43" s="168"/>
      <c r="H43" s="168"/>
      <c r="I43" s="168"/>
      <c r="J43" s="169"/>
    </row>
    <row r="44" spans="2:10" ht="25.95" customHeight="1">
      <c r="B44" s="171"/>
      <c r="C44" s="117" t="s">
        <v>17</v>
      </c>
      <c r="D44" s="117" t="s">
        <v>25</v>
      </c>
      <c r="E44" s="168" t="s">
        <v>57</v>
      </c>
      <c r="F44" s="168"/>
      <c r="G44" s="168"/>
      <c r="H44" s="168"/>
      <c r="I44" s="168"/>
      <c r="J44" s="169"/>
    </row>
    <row r="45" spans="2:10" ht="25.95" customHeight="1">
      <c r="B45" s="171"/>
      <c r="C45" s="117" t="s">
        <v>18</v>
      </c>
      <c r="D45" s="117" t="s">
        <v>24</v>
      </c>
      <c r="E45" s="168" t="s">
        <v>58</v>
      </c>
      <c r="F45" s="168"/>
      <c r="G45" s="168"/>
      <c r="H45" s="168"/>
      <c r="I45" s="168"/>
      <c r="J45" s="169"/>
    </row>
    <row r="46" spans="2:10" ht="25.95" customHeight="1">
      <c r="B46" s="171"/>
      <c r="C46" s="117" t="s">
        <v>59</v>
      </c>
      <c r="D46" s="117" t="s">
        <v>21</v>
      </c>
      <c r="E46" s="168" t="s">
        <v>60</v>
      </c>
      <c r="F46" s="168"/>
      <c r="G46" s="168"/>
      <c r="H46" s="168"/>
      <c r="I46" s="168"/>
      <c r="J46" s="169"/>
    </row>
    <row r="47" spans="2:10" ht="25.95" customHeight="1" thickBot="1">
      <c r="B47" s="63" t="s">
        <v>61</v>
      </c>
      <c r="C47" s="93" t="s">
        <v>20</v>
      </c>
      <c r="D47" s="93" t="s">
        <v>40</v>
      </c>
      <c r="E47" s="172" t="s">
        <v>62</v>
      </c>
      <c r="F47" s="172"/>
      <c r="G47" s="172"/>
      <c r="H47" s="172"/>
      <c r="I47" s="172"/>
      <c r="J47" s="173"/>
    </row>
  </sheetData>
  <mergeCells count="80">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zoomScale="60" zoomScaleNormal="60" workbookViewId="0">
      <selection activeCell="S17" sqref="S17"/>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31" t="s">
        <v>0</v>
      </c>
      <c r="C2" s="131"/>
      <c r="D2" s="131"/>
      <c r="E2" s="131"/>
      <c r="F2" s="131"/>
      <c r="G2" s="131"/>
      <c r="H2" s="131"/>
      <c r="I2" s="131"/>
      <c r="J2" s="131"/>
      <c r="K2" s="131"/>
      <c r="L2" s="131"/>
      <c r="M2" s="131"/>
      <c r="N2" s="131"/>
      <c r="O2" s="131"/>
      <c r="P2" s="131"/>
      <c r="Q2" s="131"/>
      <c r="R2" s="131"/>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40" t="s">
        <v>5</v>
      </c>
      <c r="C6" s="137" t="s">
        <v>6</v>
      </c>
      <c r="D6" s="150" t="s">
        <v>8</v>
      </c>
      <c r="E6" s="132" t="s">
        <v>9</v>
      </c>
      <c r="F6" s="132" t="s">
        <v>10</v>
      </c>
      <c r="G6" s="132" t="s">
        <v>11</v>
      </c>
      <c r="H6" s="145" t="s">
        <v>12</v>
      </c>
      <c r="I6" s="150" t="s">
        <v>64</v>
      </c>
      <c r="J6" s="132" t="s">
        <v>9</v>
      </c>
      <c r="K6" s="132" t="s">
        <v>65</v>
      </c>
      <c r="L6" s="132" t="s">
        <v>11</v>
      </c>
      <c r="M6" s="145" t="s">
        <v>13</v>
      </c>
      <c r="N6" s="179" t="s">
        <v>64</v>
      </c>
      <c r="O6" s="132" t="s">
        <v>9</v>
      </c>
      <c r="P6" s="132" t="s">
        <v>65</v>
      </c>
      <c r="Q6" s="132" t="s">
        <v>11</v>
      </c>
      <c r="R6" s="145" t="s">
        <v>14</v>
      </c>
      <c r="S6" s="17"/>
      <c r="T6" s="183" t="s">
        <v>16</v>
      </c>
      <c r="U6" s="185" t="s">
        <v>17</v>
      </c>
      <c r="V6" s="187" t="s">
        <v>18</v>
      </c>
      <c r="X6" s="161" t="s">
        <v>20</v>
      </c>
    </row>
    <row r="7" spans="2:24" ht="25.2" customHeight="1">
      <c r="B7" s="141"/>
      <c r="C7" s="138"/>
      <c r="D7" s="156"/>
      <c r="E7" s="155"/>
      <c r="F7" s="155"/>
      <c r="G7" s="155"/>
      <c r="H7" s="178"/>
      <c r="I7" s="156"/>
      <c r="J7" s="155"/>
      <c r="K7" s="155"/>
      <c r="L7" s="155"/>
      <c r="M7" s="178"/>
      <c r="N7" s="180"/>
      <c r="O7" s="155"/>
      <c r="P7" s="155"/>
      <c r="Q7" s="155"/>
      <c r="R7" s="178"/>
      <c r="S7" s="17"/>
      <c r="T7" s="184"/>
      <c r="U7" s="186"/>
      <c r="V7" s="188"/>
      <c r="X7" s="162"/>
    </row>
    <row r="8" spans="2:24" ht="25.2" customHeight="1">
      <c r="B8" s="141"/>
      <c r="C8" s="138"/>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189" t="s">
        <v>24</v>
      </c>
      <c r="U8" s="190" t="s">
        <v>25</v>
      </c>
      <c r="V8" s="191" t="s">
        <v>24</v>
      </c>
      <c r="X8" s="162"/>
    </row>
    <row r="9" spans="2:24" ht="25.2" customHeight="1">
      <c r="B9" s="142"/>
      <c r="C9" s="139"/>
      <c r="D9" s="152" t="s">
        <v>71</v>
      </c>
      <c r="E9" s="153"/>
      <c r="F9" s="153"/>
      <c r="G9" s="153"/>
      <c r="H9" s="154"/>
      <c r="I9" s="152" t="s">
        <v>72</v>
      </c>
      <c r="J9" s="153"/>
      <c r="K9" s="153"/>
      <c r="L9" s="153"/>
      <c r="M9" s="154"/>
      <c r="N9" s="152" t="s">
        <v>73</v>
      </c>
      <c r="O9" s="153"/>
      <c r="P9" s="153"/>
      <c r="Q9" s="153"/>
      <c r="R9" s="154"/>
      <c r="S9" s="18"/>
      <c r="T9" s="192"/>
      <c r="U9" s="193"/>
      <c r="V9" s="194"/>
      <c r="X9" s="163"/>
    </row>
    <row r="10" spans="2:24" s="13" customFormat="1" ht="25.2"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 customHeight="1">
      <c r="B13" s="35"/>
      <c r="C13" s="43"/>
      <c r="D13" s="27"/>
      <c r="E13" s="100"/>
      <c r="F13" s="15"/>
      <c r="G13" s="15"/>
      <c r="H13" s="101"/>
      <c r="I13" s="27"/>
      <c r="J13" s="15"/>
      <c r="K13" s="15"/>
      <c r="L13" s="14"/>
      <c r="M13" s="101"/>
      <c r="N13" s="102"/>
      <c r="O13" s="100"/>
      <c r="P13" s="15"/>
      <c r="Q13" s="15"/>
      <c r="R13" s="101"/>
      <c r="S13" s="19"/>
      <c r="T13" s="84"/>
      <c r="U13" s="85"/>
      <c r="V13" s="125"/>
      <c r="X13" s="86"/>
    </row>
    <row r="14" spans="2:24" ht="25.2" customHeight="1">
      <c r="B14" s="36"/>
      <c r="C14" s="44"/>
      <c r="D14" s="65"/>
      <c r="E14" s="9"/>
      <c r="F14" s="8"/>
      <c r="G14" s="8"/>
      <c r="H14" s="37"/>
      <c r="I14" s="65"/>
      <c r="J14" s="8"/>
      <c r="K14" s="8"/>
      <c r="L14" s="8"/>
      <c r="M14" s="37"/>
      <c r="N14" s="9"/>
      <c r="O14" s="9"/>
      <c r="P14" s="8"/>
      <c r="Q14" s="8"/>
      <c r="R14" s="37"/>
      <c r="S14" s="21"/>
      <c r="T14" s="73"/>
      <c r="U14" s="74"/>
      <c r="V14" s="75"/>
      <c r="X14" s="87"/>
    </row>
    <row r="15" spans="2:24" ht="25.2"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40" t="s">
        <v>5</v>
      </c>
      <c r="C20" s="134" t="s">
        <v>6</v>
      </c>
      <c r="D20" s="150" t="s">
        <v>29</v>
      </c>
      <c r="E20" s="132" t="s">
        <v>9</v>
      </c>
      <c r="F20" s="132" t="s">
        <v>10</v>
      </c>
      <c r="G20" s="132" t="s">
        <v>11</v>
      </c>
      <c r="H20" s="145" t="s">
        <v>30</v>
      </c>
      <c r="I20" s="179" t="s">
        <v>64</v>
      </c>
      <c r="J20" s="132" t="s">
        <v>9</v>
      </c>
      <c r="K20" s="132" t="s">
        <v>65</v>
      </c>
      <c r="L20" s="132" t="s">
        <v>11</v>
      </c>
      <c r="M20" s="181" t="s">
        <v>31</v>
      </c>
      <c r="N20" s="150" t="s">
        <v>64</v>
      </c>
      <c r="O20" s="132" t="s">
        <v>9</v>
      </c>
      <c r="P20" s="132" t="s">
        <v>65</v>
      </c>
      <c r="Q20" s="132" t="s">
        <v>11</v>
      </c>
      <c r="R20" s="145" t="s">
        <v>32</v>
      </c>
      <c r="T20" s="183" t="s">
        <v>16</v>
      </c>
      <c r="U20" s="185" t="s">
        <v>17</v>
      </c>
      <c r="V20" s="187" t="s">
        <v>18</v>
      </c>
      <c r="X20" s="161" t="s">
        <v>20</v>
      </c>
    </row>
    <row r="21" spans="2:24" ht="25.2" customHeight="1">
      <c r="B21" s="141"/>
      <c r="C21" s="135"/>
      <c r="D21" s="156"/>
      <c r="E21" s="155"/>
      <c r="F21" s="155"/>
      <c r="G21" s="155"/>
      <c r="H21" s="178"/>
      <c r="I21" s="180"/>
      <c r="J21" s="155"/>
      <c r="K21" s="155"/>
      <c r="L21" s="155"/>
      <c r="M21" s="182"/>
      <c r="N21" s="156"/>
      <c r="O21" s="155"/>
      <c r="P21" s="155"/>
      <c r="Q21" s="155"/>
      <c r="R21" s="178"/>
      <c r="T21" s="184"/>
      <c r="U21" s="186"/>
      <c r="V21" s="188"/>
      <c r="X21" s="162"/>
    </row>
    <row r="22" spans="2:24" ht="25.2" customHeight="1">
      <c r="B22" s="141"/>
      <c r="C22" s="135"/>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189" t="s">
        <v>24</v>
      </c>
      <c r="U22" s="190" t="s">
        <v>25</v>
      </c>
      <c r="V22" s="191" t="s">
        <v>24</v>
      </c>
      <c r="X22" s="162"/>
    </row>
    <row r="23" spans="2:24" ht="25.2" customHeight="1">
      <c r="B23" s="142"/>
      <c r="C23" s="136"/>
      <c r="D23" s="152" t="s">
        <v>71</v>
      </c>
      <c r="E23" s="153"/>
      <c r="F23" s="153"/>
      <c r="G23" s="153"/>
      <c r="H23" s="154"/>
      <c r="I23" s="152" t="s">
        <v>72</v>
      </c>
      <c r="J23" s="153"/>
      <c r="K23" s="153"/>
      <c r="L23" s="153"/>
      <c r="M23" s="154"/>
      <c r="N23" s="152" t="s">
        <v>73</v>
      </c>
      <c r="O23" s="153"/>
      <c r="P23" s="153"/>
      <c r="Q23" s="153"/>
      <c r="R23" s="154"/>
      <c r="T23" s="189"/>
      <c r="U23" s="190"/>
      <c r="V23" s="191"/>
      <c r="X23" s="163"/>
    </row>
    <row r="24" spans="2:24" s="13" customFormat="1" ht="25.2" customHeight="1">
      <c r="B24" s="35"/>
      <c r="C24" s="56"/>
      <c r="D24" s="94"/>
      <c r="E24" s="95"/>
      <c r="F24" s="96"/>
      <c r="G24" s="96"/>
      <c r="H24" s="97"/>
      <c r="I24" s="103"/>
      <c r="J24" s="96"/>
      <c r="K24" s="96"/>
      <c r="L24" s="98"/>
      <c r="M24" s="104"/>
      <c r="N24" s="105"/>
      <c r="O24" s="95"/>
      <c r="P24" s="96"/>
      <c r="Q24" s="96"/>
      <c r="R24" s="97"/>
      <c r="T24" s="121"/>
      <c r="U24" s="122"/>
      <c r="V24" s="112"/>
      <c r="X24" s="49"/>
    </row>
    <row r="25" spans="2:24" s="13" customFormat="1" ht="25.2" customHeight="1">
      <c r="B25" s="35"/>
      <c r="C25" s="56"/>
      <c r="D25" s="27"/>
      <c r="E25" s="100"/>
      <c r="F25" s="15"/>
      <c r="G25" s="15"/>
      <c r="H25" s="101"/>
      <c r="I25" s="106"/>
      <c r="J25" s="15"/>
      <c r="K25" s="15"/>
      <c r="L25" s="14"/>
      <c r="M25" s="107"/>
      <c r="N25" s="108"/>
      <c r="O25" s="100"/>
      <c r="P25" s="15"/>
      <c r="Q25" s="15"/>
      <c r="R25" s="101"/>
      <c r="T25" s="121"/>
      <c r="U25" s="122"/>
      <c r="V25" s="112"/>
      <c r="X25" s="49"/>
    </row>
    <row r="26" spans="2:24" s="13" customFormat="1" ht="25.2" customHeight="1">
      <c r="B26" s="35"/>
      <c r="C26" s="56"/>
      <c r="D26" s="27"/>
      <c r="E26" s="100"/>
      <c r="F26" s="15"/>
      <c r="G26" s="15"/>
      <c r="H26" s="101"/>
      <c r="I26" s="106"/>
      <c r="J26" s="15"/>
      <c r="K26" s="15"/>
      <c r="L26" s="14"/>
      <c r="M26" s="107"/>
      <c r="N26" s="108"/>
      <c r="O26" s="100"/>
      <c r="P26" s="15"/>
      <c r="Q26" s="15"/>
      <c r="R26" s="101"/>
      <c r="T26" s="121"/>
      <c r="U26" s="122"/>
      <c r="V26" s="112"/>
      <c r="X26" s="49"/>
    </row>
    <row r="27" spans="2:24" s="13" customFormat="1" ht="25.2" customHeight="1">
      <c r="B27" s="35"/>
      <c r="C27" s="56"/>
      <c r="D27" s="27"/>
      <c r="E27" s="100"/>
      <c r="F27" s="15"/>
      <c r="G27" s="15"/>
      <c r="H27" s="101"/>
      <c r="I27" s="106"/>
      <c r="J27" s="15"/>
      <c r="K27" s="15"/>
      <c r="L27" s="14"/>
      <c r="M27" s="107"/>
      <c r="N27" s="108"/>
      <c r="O27" s="100"/>
      <c r="P27" s="15"/>
      <c r="Q27" s="15"/>
      <c r="R27" s="101"/>
      <c r="T27" s="123"/>
      <c r="U27" s="124"/>
      <c r="V27" s="114"/>
      <c r="X27" s="86"/>
    </row>
    <row r="28" spans="2:24" ht="25.2" customHeight="1">
      <c r="B28" s="36"/>
      <c r="C28" s="64"/>
      <c r="D28" s="65"/>
      <c r="E28" s="9"/>
      <c r="F28" s="8"/>
      <c r="G28" s="8"/>
      <c r="H28" s="37"/>
      <c r="I28" s="8"/>
      <c r="J28" s="8"/>
      <c r="K28" s="8"/>
      <c r="L28" s="8"/>
      <c r="M28" s="8"/>
      <c r="N28" s="68"/>
      <c r="O28" s="9"/>
      <c r="P28" s="8"/>
      <c r="Q28" s="8"/>
      <c r="R28" s="37"/>
      <c r="T28" s="73"/>
      <c r="U28" s="74"/>
      <c r="V28" s="75"/>
      <c r="X28" s="87"/>
    </row>
    <row r="29" spans="2:24" ht="25.2" customHeight="1">
      <c r="B29" s="30" t="s">
        <v>26</v>
      </c>
      <c r="C29" s="31"/>
      <c r="D29" s="59">
        <f>SUM(D24:D27)</f>
        <v>0</v>
      </c>
      <c r="E29" s="11"/>
      <c r="F29" s="12"/>
      <c r="G29" s="12"/>
      <c r="H29" s="58">
        <f>SUM(H24:H27)</f>
        <v>0</v>
      </c>
      <c r="I29" s="59">
        <f>SUM(I24:I27)</f>
        <v>0</v>
      </c>
      <c r="J29" s="12"/>
      <c r="K29" s="12"/>
      <c r="M29" s="10">
        <f>SUM(L24:L27)</f>
        <v>0</v>
      </c>
      <c r="N29" s="59">
        <f>SUM(N24:N27)</f>
        <v>0</v>
      </c>
      <c r="O29" s="11"/>
      <c r="P29" s="12"/>
      <c r="Q29" s="12"/>
      <c r="R29" s="38">
        <f>SUM(R24:R27)</f>
        <v>0</v>
      </c>
      <c r="T29" s="30"/>
      <c r="U29" s="16"/>
      <c r="V29" s="31"/>
      <c r="X29" s="50"/>
    </row>
    <row r="30" spans="2:24" ht="25.2"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 customHeight="1" thickBot="1">
      <c r="B32" s="88" t="s">
        <v>34</v>
      </c>
    </row>
    <row r="33" spans="2:10" ht="25.2" customHeight="1">
      <c r="B33" s="119" t="s">
        <v>35</v>
      </c>
      <c r="C33" s="120" t="s">
        <v>36</v>
      </c>
      <c r="D33" s="120" t="s">
        <v>37</v>
      </c>
      <c r="E33" s="195" t="s">
        <v>38</v>
      </c>
      <c r="F33" s="195"/>
      <c r="G33" s="195"/>
      <c r="H33" s="195"/>
      <c r="I33" s="195"/>
      <c r="J33" s="196"/>
    </row>
    <row r="34" spans="2:10" ht="25.2" customHeight="1">
      <c r="B34" s="171" t="s">
        <v>39</v>
      </c>
      <c r="C34" s="117" t="s">
        <v>5</v>
      </c>
      <c r="D34" s="117" t="s">
        <v>40</v>
      </c>
      <c r="E34" s="168" t="s">
        <v>67</v>
      </c>
      <c r="F34" s="168"/>
      <c r="G34" s="168"/>
      <c r="H34" s="168"/>
      <c r="I34" s="168"/>
      <c r="J34" s="169"/>
    </row>
    <row r="35" spans="2:10" ht="25.2" customHeight="1">
      <c r="B35" s="171"/>
      <c r="C35" s="117" t="s">
        <v>6</v>
      </c>
      <c r="D35" s="117" t="s">
        <v>40</v>
      </c>
      <c r="E35" s="168" t="s">
        <v>68</v>
      </c>
      <c r="F35" s="168"/>
      <c r="G35" s="168"/>
      <c r="H35" s="168"/>
      <c r="I35" s="168"/>
      <c r="J35" s="169"/>
    </row>
    <row r="36" spans="2:10" ht="25.2" customHeight="1">
      <c r="B36" s="171"/>
      <c r="C36" s="117" t="s">
        <v>45</v>
      </c>
      <c r="D36" s="117" t="s">
        <v>21</v>
      </c>
      <c r="E36" s="168" t="s">
        <v>69</v>
      </c>
      <c r="F36" s="168"/>
      <c r="G36" s="168"/>
      <c r="H36" s="168"/>
      <c r="I36" s="168"/>
      <c r="J36" s="169"/>
    </row>
    <row r="37" spans="2:10" ht="25.2" customHeight="1">
      <c r="B37" s="171"/>
      <c r="C37" s="117" t="s">
        <v>9</v>
      </c>
      <c r="D37" s="117" t="s">
        <v>22</v>
      </c>
      <c r="E37" s="168" t="s">
        <v>47</v>
      </c>
      <c r="F37" s="168"/>
      <c r="G37" s="168"/>
      <c r="H37" s="168"/>
      <c r="I37" s="168"/>
      <c r="J37" s="169"/>
    </row>
    <row r="38" spans="2:10" ht="25.2" customHeight="1">
      <c r="B38" s="171"/>
      <c r="C38" s="117" t="s">
        <v>10</v>
      </c>
      <c r="D38" s="117" t="s">
        <v>23</v>
      </c>
      <c r="E38" s="168" t="s">
        <v>48</v>
      </c>
      <c r="F38" s="168"/>
      <c r="G38" s="168"/>
      <c r="H38" s="168"/>
      <c r="I38" s="168"/>
      <c r="J38" s="169"/>
    </row>
    <row r="39" spans="2:10" ht="25.2" customHeight="1">
      <c r="B39" s="171"/>
      <c r="C39" s="117" t="s">
        <v>11</v>
      </c>
      <c r="D39" s="117" t="s">
        <v>23</v>
      </c>
      <c r="E39" s="168" t="s">
        <v>49</v>
      </c>
      <c r="F39" s="168"/>
      <c r="G39" s="168"/>
      <c r="H39" s="168"/>
      <c r="I39" s="168"/>
      <c r="J39" s="169"/>
    </row>
    <row r="40" spans="2:10" ht="25.2" customHeight="1">
      <c r="B40" s="171"/>
      <c r="C40" s="117" t="s">
        <v>50</v>
      </c>
      <c r="D40" s="117" t="s">
        <v>23</v>
      </c>
      <c r="E40" s="168" t="s">
        <v>70</v>
      </c>
      <c r="F40" s="168"/>
      <c r="G40" s="168"/>
      <c r="H40" s="168"/>
      <c r="I40" s="168"/>
      <c r="J40" s="169"/>
    </row>
    <row r="41" spans="2:10" ht="25.2" customHeight="1">
      <c r="B41" s="171" t="s">
        <v>52</v>
      </c>
      <c r="C41" s="117" t="s">
        <v>16</v>
      </c>
      <c r="D41" s="117" t="s">
        <v>24</v>
      </c>
      <c r="E41" s="168" t="s">
        <v>56</v>
      </c>
      <c r="F41" s="168"/>
      <c r="G41" s="168"/>
      <c r="H41" s="168"/>
      <c r="I41" s="168"/>
      <c r="J41" s="169"/>
    </row>
    <row r="42" spans="2:10" ht="25.2" customHeight="1">
      <c r="B42" s="171"/>
      <c r="C42" s="117" t="s">
        <v>17</v>
      </c>
      <c r="D42" s="117" t="s">
        <v>25</v>
      </c>
      <c r="E42" s="168" t="s">
        <v>57</v>
      </c>
      <c r="F42" s="168"/>
      <c r="G42" s="168"/>
      <c r="H42" s="168"/>
      <c r="I42" s="168"/>
      <c r="J42" s="169"/>
    </row>
    <row r="43" spans="2:10" ht="25.2" customHeight="1">
      <c r="B43" s="171"/>
      <c r="C43" s="117" t="s">
        <v>18</v>
      </c>
      <c r="D43" s="117" t="s">
        <v>24</v>
      </c>
      <c r="E43" s="168" t="s">
        <v>58</v>
      </c>
      <c r="F43" s="168"/>
      <c r="G43" s="168"/>
      <c r="H43" s="168"/>
      <c r="I43" s="168"/>
      <c r="J43" s="169"/>
    </row>
    <row r="44" spans="2:10" ht="25.2" customHeight="1" thickBot="1">
      <c r="B44" s="63" t="s">
        <v>61</v>
      </c>
      <c r="C44" s="93" t="s">
        <v>20</v>
      </c>
      <c r="D44" s="93" t="s">
        <v>40</v>
      </c>
      <c r="E44" s="172" t="s">
        <v>62</v>
      </c>
      <c r="F44" s="172"/>
      <c r="G44" s="172"/>
      <c r="H44" s="172"/>
      <c r="I44" s="172"/>
      <c r="J44" s="173"/>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2B8E1069-428B-4FB4-ABF0-1C4E4C4618D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dcterms:created xsi:type="dcterms:W3CDTF">2015-10-14T16:49:04Z</dcterms:created>
  <dcterms:modified xsi:type="dcterms:W3CDTF">2019-03-04T11:42:07Z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