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tanislav.petrov\Desktop\Bulk supply 2020-21\"/>
    </mc:Choice>
  </mc:AlternateContent>
  <xr:revisionPtr revIDLastSave="0" documentId="13_ncr:1_{44654972-6EB2-4D7A-81CB-DCD420E0C349}" xr6:coauthVersionLast="45" xr6:coauthVersionMax="45" xr10:uidLastSave="{00000000-0000-0000-0000-000000000000}"/>
  <bookViews>
    <workbookView xWindow="1097" yWindow="1097" windowWidth="18600" windowHeight="13869" xr2:uid="{00000000-000D-0000-FFFF-FFFF0000000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water'!$B$2:$AA$51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3" l="1"/>
  <c r="O49" i="3"/>
  <c r="N29" i="5"/>
  <c r="I29" i="5"/>
  <c r="R15" i="5"/>
  <c r="H15" i="5"/>
  <c r="N15" i="5"/>
  <c r="I15" i="5"/>
  <c r="O21" i="3"/>
  <c r="J21" i="3"/>
  <c r="I21" i="3"/>
  <c r="E21" i="3"/>
  <c r="R29" i="5"/>
  <c r="M29" i="5"/>
  <c r="H29" i="5"/>
  <c r="D29" i="5"/>
  <c r="M15" i="5"/>
  <c r="D15" i="5"/>
  <c r="S49" i="3"/>
  <c r="N49" i="3"/>
  <c r="I49" i="3"/>
  <c r="E49" i="3"/>
  <c r="S21" i="3"/>
  <c r="N21" i="3"/>
</calcChain>
</file>

<file path=xl/sharedStrings.xml><?xml version="1.0" encoding="utf-8"?>
<sst xmlns="http://schemas.openxmlformats.org/spreadsheetml/2006/main" count="484" uniqueCount="142">
  <si>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</si>
  <si>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</si>
  <si>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</si>
  <si>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</si>
  <si>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</si>
  <si>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</si>
  <si>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</si>
  <si>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</si>
  <si>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</si>
  <si>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</si>
  <si>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</si>
  <si>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</si>
  <si>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</si>
  <si>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</si>
  <si>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</si>
  <si>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</si>
  <si>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</si>
  <si>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</si>
  <si>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</si>
  <si>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</si>
  <si>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</si>
  <si>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</si>
  <si>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</si>
  <si>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</si>
  <si>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</si>
  <si>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</si>
  <si>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</si>
  <si>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</si>
  <si>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</si>
  <si>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</si>
  <si>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</si>
  <si>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</si>
  <si>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</si>
  <si>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</si>
  <si>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</si>
  <si>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</si>
  <si>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</si>
  <si>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</si>
  <si>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</si>
  <si>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</si>
  <si>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</si>
  <si>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</si>
  <si>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</si>
  <si>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</si>
  <si>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</si>
  <si>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</si>
  <si>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</si>
  <si>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</si>
  <si>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</si>
  <si>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</si>
  <si>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</si>
  <si>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</si>
  <si>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</si>
  <si>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</si>
  <si>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</si>
  <si>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</si>
  <si>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</si>
  <si>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</si>
  <si>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</si>
  <si>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</si>
  <si>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</si>
  <si>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</si>
  <si>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</si>
  <si>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</si>
  <si>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</si>
  <si>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</si>
  <si>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</si>
  <si>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</si>
  <si>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</si>
  <si>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</si>
  <si>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</si>
  <si>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</si>
  <si>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</si>
  <si>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</si>
  <si>
    <t>Severn Trent</t>
  </si>
  <si>
    <t>Supply No 2 Redbrook</t>
  </si>
  <si>
    <t>NA</t>
  </si>
  <si>
    <t>Treated</t>
  </si>
  <si>
    <t>Pre 1974</t>
  </si>
  <si>
    <t>in perpetuity</t>
  </si>
  <si>
    <t>N/A</t>
  </si>
  <si>
    <t>Dovey Bridge</t>
  </si>
  <si>
    <t>HD</t>
  </si>
  <si>
    <t>Supply No 1 Redbrook</t>
  </si>
  <si>
    <t>Clifton-on-Teme</t>
  </si>
  <si>
    <t>Tenbury Wells</t>
  </si>
  <si>
    <t>Can be terminated with 2 yrs. notice</t>
  </si>
  <si>
    <t>Symonds Yat</t>
  </si>
  <si>
    <t>Mitcheldeane</t>
  </si>
  <si>
    <t>Not Available</t>
  </si>
  <si>
    <t>can be terminated with 5 yrs. notice</t>
  </si>
  <si>
    <t>United Utilites</t>
  </si>
  <si>
    <t>Heronbridge</t>
  </si>
  <si>
    <t>raw</t>
  </si>
  <si>
    <t>Dovey Bridge moved to HD part way through the year</t>
  </si>
  <si>
    <t>Knighton Area</t>
  </si>
  <si>
    <t>8111, 8107</t>
  </si>
  <si>
    <t xml:space="preserve">Potable
</t>
  </si>
  <si>
    <t>Inherited agreement - details not known</t>
  </si>
  <si>
    <t>Corris Area</t>
  </si>
  <si>
    <t>Albion Eco Ltd</t>
  </si>
  <si>
    <t>Supply to Shotton Paper (Ashgrove)</t>
  </si>
  <si>
    <t>Subject to Ofwat determination</t>
  </si>
  <si>
    <t>Non-potable</t>
  </si>
  <si>
    <t>Terms of non potable bulk supply export are subject to Ofwat determination.</t>
  </si>
  <si>
    <t>Dee Valley/HD</t>
  </si>
  <si>
    <t>Old Warren</t>
  </si>
  <si>
    <t>potable</t>
  </si>
  <si>
    <t>Terms of potable bulk supply export are subject to Ofwat determination.</t>
  </si>
  <si>
    <t>Elan Valley</t>
  </si>
  <si>
    <t>Corris &amp; Pennal</t>
  </si>
  <si>
    <t>15 yrs.</t>
  </si>
  <si>
    <t>Expired but continue to supply</t>
  </si>
  <si>
    <t>Melingrogue</t>
  </si>
  <si>
    <t>Glandyfrdwy</t>
  </si>
  <si>
    <t>Milebrook, Knighton</t>
  </si>
  <si>
    <t>1st Dec 1956</t>
  </si>
  <si>
    <t>On going</t>
  </si>
  <si>
    <t>After the first 5 yrs. can be terminated by 24 mths notice.</t>
  </si>
  <si>
    <t>Warwick House &amp; Brandon Villa</t>
  </si>
  <si>
    <t>29th Jan 2009</t>
  </si>
  <si>
    <t>Graham's Cottage,Tatteridge,Downton</t>
  </si>
  <si>
    <t>5th may 2010</t>
  </si>
  <si>
    <t>potable PB Power</t>
  </si>
  <si>
    <t>30th sept 2010</t>
  </si>
  <si>
    <t>Ongoing</t>
  </si>
  <si>
    <t>After the first 5 yrs. can be terminated by 12 mths notice. Charged on Std Tariffs</t>
  </si>
  <si>
    <t>Llanilid</t>
  </si>
  <si>
    <t>17th June 2011</t>
  </si>
  <si>
    <t>2 yrs.</t>
  </si>
  <si>
    <t>Gosford cottage, Ludlow</t>
  </si>
  <si>
    <t>Glenesk Court</t>
  </si>
  <si>
    <t>One month's written notice</t>
  </si>
  <si>
    <t>19th June 2018</t>
  </si>
  <si>
    <t>7ml/d at a peak flow of 76.66l/s</t>
  </si>
  <si>
    <t>Llanillid</t>
  </si>
  <si>
    <t>Bretton Connection</t>
  </si>
  <si>
    <t>Expired in 1986 but continues subject to 12 months notice</t>
  </si>
  <si>
    <t xml:space="preserve">In discussions, agreement not yet in place. </t>
  </si>
  <si>
    <t>Leep Networks replaced SS on 31st May 2019</t>
  </si>
  <si>
    <t>Leep Networks replaced SSE on 31st May 2019</t>
  </si>
  <si>
    <t>SSE / Leep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</si>
</sst>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
    <numFmt numFmtId="165" formatCode="0.0000"/>
    <numFmt numFmtId="166" formatCode="dd\ mmm\ yyyy"/>
    <numFmt numFmtId="167" formatCode="_-* #,##0_-;\-* #,##0_-;_-* &quot;-&quot;??_-;_-@_-"/>
  </numFmts>
  <fonts count="18">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sz val="11"/>
      <name val="Arial"/>
      <family val="2"/>
      <scheme val="minor"/>
    </font>
    <font>
      <sz val="11"/>
      <color rgb="FF1F497D"/>
      <name val="Arial"/>
      <family val="2"/>
      <scheme val="min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right style="medium">
        <color indexed="64"/>
      </right>
      <top style="thin">
        <color rgb="FF857362"/>
      </top>
      <bottom style="thin">
        <color rgb="FF857362"/>
      </bottom>
      <diagonal/>
    </border>
    <border>
      <left style="thin">
        <color theme="5"/>
      </left>
      <right style="thin">
        <color theme="5"/>
      </right>
      <top style="thin">
        <color rgb="FF857362"/>
      </top>
      <bottom style="thin">
        <color theme="5"/>
      </bottom>
      <diagonal/>
    </border>
  </borders>
  <cellStyleXfs count="6">
    <xf numFmtId="0" fontId="0" fillId="0" borderId="0"/>
    <xf numFmtId="0" fontId="1" fillId="0" borderId="0"/>
    <xf numFmtId="0" fontId="1" fillId="0" borderId="0"/>
    <xf numFmtId="0" fontId="12" fillId="5" borderId="0"/>
    <xf numFmtId="0" fontId="13" fillId="0" borderId="0"/>
    <xf numFmtId="43" fontId="13" fillId="0" borderId="0" applyFont="0" applyFill="0" applyBorder="0" applyAlignment="0" applyProtection="0"/>
  </cellStyleXfs>
  <cellXfs count="240">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8" fillId="3" borderId="52"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164" fontId="8" fillId="3" borderId="52"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4" xfId="2" applyNumberFormat="1" applyFont="1" applyFill="1" applyBorder="1" applyAlignment="1">
      <alignment horizontal="right" wrapText="1"/>
    </xf>
    <xf numFmtId="0" fontId="8" fillId="3" borderId="53"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0" xfId="2" applyFont="1" applyFill="1" applyBorder="1" applyAlignment="1">
      <alignment horizontal="center" vertical="center"/>
    </xf>
    <xf numFmtId="0" fontId="14" fillId="0" borderId="63"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4"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59" xfId="2" applyNumberFormat="1" applyFont="1" applyFill="1" applyBorder="1" applyAlignment="1">
      <alignment horizontal="right" wrapText="1"/>
    </xf>
    <xf numFmtId="164" fontId="7" fillId="3" borderId="72"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16" fillId="0" borderId="13" xfId="2" applyFont="1" applyFill="1" applyBorder="1" applyAlignment="1">
      <alignment wrapText="1"/>
    </xf>
    <xf numFmtId="165" fontId="16" fillId="3" borderId="3" xfId="2" applyNumberFormat="1" applyFont="1" applyFill="1" applyBorder="1" applyAlignment="1">
      <alignment wrapText="1"/>
    </xf>
    <xf numFmtId="0" fontId="16" fillId="3" borderId="30" xfId="2" applyFont="1" applyFill="1" applyBorder="1" applyAlignment="1">
      <alignment wrapText="1"/>
    </xf>
    <xf numFmtId="3" fontId="16" fillId="3" borderId="13" xfId="2" applyNumberFormat="1" applyFont="1" applyFill="1" applyBorder="1" applyAlignment="1">
      <alignment horizontal="right" wrapText="1"/>
    </xf>
    <xf numFmtId="0" fontId="16" fillId="0" borderId="33" xfId="1" applyNumberFormat="1" applyFont="1" applyFill="1" applyBorder="1" applyAlignment="1">
      <alignment vertical="center" wrapText="1"/>
    </xf>
    <xf numFmtId="0" fontId="16" fillId="3" borderId="30" xfId="2" applyFont="1" applyFill="1" applyBorder="1" applyAlignment="1">
      <alignment horizontal="right" wrapText="1"/>
    </xf>
    <xf numFmtId="0" fontId="16" fillId="0" borderId="33" xfId="1" applyNumberFormat="1" applyFont="1" applyFill="1" applyBorder="1" applyAlignment="1">
      <alignment wrapText="1"/>
    </xf>
    <xf numFmtId="164" fontId="16" fillId="3" borderId="36" xfId="2" applyNumberFormat="1" applyFont="1" applyFill="1" applyBorder="1" applyAlignment="1">
      <alignment horizontal="right" wrapText="1"/>
    </xf>
    <xf numFmtId="164" fontId="7" fillId="3" borderId="43" xfId="2" applyNumberFormat="1" applyFont="1" applyFill="1" applyBorder="1" applyAlignment="1">
      <alignment horizontal="left"/>
    </xf>
    <xf numFmtId="165" fontId="16" fillId="3" borderId="3" xfId="2" applyNumberFormat="1" applyFont="1" applyFill="1" applyBorder="1" applyAlignment="1">
      <alignment horizontal="right" wrapText="1"/>
    </xf>
    <xf numFmtId="164" fontId="16" fillId="3" borderId="3" xfId="2" applyNumberFormat="1" applyFont="1" applyFill="1" applyBorder="1" applyAlignment="1">
      <alignment horizontal="right" wrapText="1"/>
    </xf>
    <xf numFmtId="3" fontId="16" fillId="3" borderId="14" xfId="2" applyNumberFormat="1" applyFont="1" applyFill="1" applyBorder="1" applyAlignment="1">
      <alignment horizontal="right" wrapText="1"/>
    </xf>
    <xf numFmtId="167" fontId="16" fillId="3" borderId="3" xfId="5" applyNumberFormat="1" applyFont="1" applyFill="1" applyBorder="1" applyAlignment="1">
      <alignment horizontal="right" wrapText="1"/>
    </xf>
    <xf numFmtId="3" fontId="16" fillId="0" borderId="13" xfId="2" applyNumberFormat="1" applyFont="1" applyFill="1" applyBorder="1" applyAlignment="1">
      <alignment horizontal="right" wrapText="1"/>
    </xf>
    <xf numFmtId="3" fontId="17" fillId="0" borderId="0" xfId="0" applyNumberFormat="1" applyFont="1" applyAlignment="1">
      <alignment horizontal="right"/>
    </xf>
    <xf numFmtId="165" fontId="7" fillId="3" borderId="36" xfId="2" applyNumberFormat="1" applyFont="1" applyFill="1" applyBorder="1" applyAlignment="1">
      <alignment horizontal="right" wrapText="1"/>
    </xf>
    <xf numFmtId="3" fontId="7" fillId="3" borderId="35" xfId="2" applyNumberFormat="1" applyFont="1" applyFill="1" applyBorder="1" applyAlignment="1">
      <alignment horizontal="right" wrapText="1"/>
    </xf>
    <xf numFmtId="43" fontId="16" fillId="3" borderId="14" xfId="5" applyFont="1" applyFill="1" applyBorder="1" applyAlignment="1">
      <alignment horizontal="right" wrapText="1"/>
    </xf>
    <xf numFmtId="167" fontId="16" fillId="3" borderId="14" xfId="5" applyNumberFormat="1" applyFont="1" applyFill="1" applyBorder="1" applyAlignment="1">
      <alignment horizontal="right" wrapText="1"/>
    </xf>
    <xf numFmtId="3" fontId="16" fillId="3" borderId="48" xfId="2" applyNumberFormat="1" applyFont="1" applyFill="1" applyBorder="1" applyAlignment="1">
      <alignment horizontal="right" wrapText="1"/>
    </xf>
    <xf numFmtId="165" fontId="16" fillId="3" borderId="36" xfId="2" applyNumberFormat="1" applyFont="1" applyFill="1" applyBorder="1" applyAlignment="1">
      <alignment horizontal="right" wrapText="1"/>
    </xf>
    <xf numFmtId="3" fontId="16" fillId="3" borderId="35" xfId="2" applyNumberFormat="1" applyFont="1" applyFill="1" applyBorder="1" applyAlignment="1">
      <alignment horizontal="right" wrapText="1"/>
    </xf>
    <xf numFmtId="0" fontId="16" fillId="3" borderId="16" xfId="2" applyFont="1" applyFill="1" applyBorder="1" applyAlignment="1">
      <alignment horizontal="right" wrapText="1"/>
    </xf>
    <xf numFmtId="0" fontId="7" fillId="3" borderId="30" xfId="2" applyFont="1" applyFill="1" applyBorder="1" applyAlignment="1">
      <alignment horizontal="right" wrapText="1"/>
    </xf>
    <xf numFmtId="165" fontId="16" fillId="3" borderId="3" xfId="2" applyNumberFormat="1" applyFont="1" applyFill="1" applyBorder="1" applyAlignment="1"/>
    <xf numFmtId="165" fontId="16" fillId="0" borderId="36" xfId="2" applyNumberFormat="1" applyFont="1" applyFill="1" applyBorder="1" applyAlignment="1"/>
    <xf numFmtId="0" fontId="7" fillId="3" borderId="23" xfId="2" applyFont="1" applyFill="1" applyBorder="1" applyAlignment="1"/>
    <xf numFmtId="0" fontId="16" fillId="0" borderId="33" xfId="1" applyNumberFormat="1" applyFont="1" applyFill="1" applyBorder="1" applyAlignment="1">
      <alignment horizontal="left"/>
    </xf>
    <xf numFmtId="3" fontId="16" fillId="3" borderId="51" xfId="2" applyNumberFormat="1" applyFont="1" applyFill="1" applyBorder="1" applyAlignment="1">
      <alignment horizontal="right"/>
    </xf>
    <xf numFmtId="164" fontId="7" fillId="3" borderId="13" xfId="2" applyNumberFormat="1" applyFont="1" applyFill="1" applyBorder="1" applyAlignment="1">
      <alignment horizontal="right"/>
    </xf>
    <xf numFmtId="164" fontId="7" fillId="3" borderId="14" xfId="2" applyNumberFormat="1" applyFont="1" applyFill="1" applyBorder="1" applyAlignment="1">
      <alignment horizontal="right"/>
    </xf>
    <xf numFmtId="1" fontId="16" fillId="3" borderId="3" xfId="2" applyNumberFormat="1" applyFont="1" applyFill="1" applyBorder="1" applyAlignment="1">
      <alignment horizontal="center"/>
    </xf>
    <xf numFmtId="1" fontId="16" fillId="0" borderId="3" xfId="2" applyNumberFormat="1" applyFont="1" applyFill="1" applyBorder="1" applyAlignment="1">
      <alignment horizontal="center"/>
    </xf>
    <xf numFmtId="164" fontId="16" fillId="3" borderId="36" xfId="2" applyNumberFormat="1" applyFont="1" applyFill="1" applyBorder="1" applyAlignment="1">
      <alignment horizontal="center"/>
    </xf>
    <xf numFmtId="164" fontId="16" fillId="3" borderId="66" xfId="2" applyNumberFormat="1" applyFont="1" applyFill="1" applyBorder="1" applyAlignment="1">
      <alignment horizontal="center"/>
    </xf>
    <xf numFmtId="166" fontId="7" fillId="3" borderId="3" xfId="2" applyNumberFormat="1" applyFont="1" applyFill="1" applyBorder="1" applyAlignment="1">
      <alignment horizontal="center"/>
    </xf>
    <xf numFmtId="164" fontId="7" fillId="3" borderId="3" xfId="2" applyNumberFormat="1" applyFont="1" applyFill="1" applyBorder="1" applyAlignment="1">
      <alignment horizontal="center"/>
    </xf>
    <xf numFmtId="166" fontId="16" fillId="3" borderId="3" xfId="2" applyNumberFormat="1" applyFont="1" applyFill="1" applyBorder="1" applyAlignment="1">
      <alignment horizontal="center" wrapText="1"/>
    </xf>
    <xf numFmtId="3" fontId="16" fillId="3" borderId="3" xfId="2" applyNumberFormat="1" applyFont="1" applyFill="1" applyBorder="1" applyAlignment="1">
      <alignment horizontal="center" wrapText="1"/>
    </xf>
    <xf numFmtId="1" fontId="16" fillId="3" borderId="3" xfId="2" applyNumberFormat="1" applyFont="1" applyFill="1" applyBorder="1" applyAlignment="1">
      <alignment horizontal="center" wrapText="1"/>
    </xf>
    <xf numFmtId="0" fontId="4" fillId="0" borderId="0" xfId="1" applyFont="1" applyAlignment="1">
      <alignment horizontal="right" vertical="center"/>
    </xf>
    <xf numFmtId="0" fontId="8" fillId="3" borderId="47" xfId="1" applyFont="1" applyFill="1" applyBorder="1" applyAlignment="1">
      <alignment horizontal="right"/>
    </xf>
    <xf numFmtId="0" fontId="9" fillId="3" borderId="18" xfId="1" applyFont="1" applyFill="1" applyBorder="1" applyAlignment="1">
      <alignment horizontal="right"/>
    </xf>
    <xf numFmtId="0" fontId="8" fillId="3" borderId="20" xfId="1" applyFont="1" applyFill="1" applyBorder="1" applyAlignment="1">
      <alignment horizontal="right"/>
    </xf>
    <xf numFmtId="0" fontId="1" fillId="0" borderId="0" xfId="1" applyAlignment="1">
      <alignment horizontal="right"/>
    </xf>
    <xf numFmtId="1" fontId="16" fillId="0" borderId="14" xfId="2" applyNumberFormat="1" applyFont="1" applyFill="1" applyBorder="1" applyAlignment="1">
      <alignment horizontal="right"/>
    </xf>
    <xf numFmtId="1" fontId="16" fillId="3" borderId="14" xfId="2" applyNumberFormat="1" applyFont="1" applyFill="1" applyBorder="1" applyAlignment="1">
      <alignment horizontal="right"/>
    </xf>
    <xf numFmtId="0" fontId="16" fillId="3" borderId="30" xfId="2" applyFont="1" applyFill="1" applyBorder="1" applyAlignment="1">
      <alignment horizontal="right"/>
    </xf>
    <xf numFmtId="3" fontId="16" fillId="3" borderId="73" xfId="2" applyNumberFormat="1" applyFont="1" applyFill="1" applyBorder="1" applyAlignment="1">
      <alignment horizontal="right" wrapText="1"/>
    </xf>
    <xf numFmtId="167" fontId="16" fillId="3" borderId="73" xfId="5" applyNumberFormat="1" applyFont="1" applyFill="1" applyBorder="1" applyAlignment="1">
      <alignment horizontal="right" wrapText="1"/>
    </xf>
    <xf numFmtId="164" fontId="16" fillId="3" borderId="73" xfId="2" applyNumberFormat="1" applyFont="1" applyFill="1" applyBorder="1" applyAlignment="1">
      <alignment horizontal="right" wrapText="1"/>
    </xf>
    <xf numFmtId="0" fontId="16" fillId="3" borderId="74" xfId="2" applyFont="1" applyFill="1" applyBorder="1" applyAlignment="1">
      <alignment horizontal="center" wrapText="1"/>
    </xf>
    <xf numFmtId="0" fontId="16" fillId="3" borderId="3" xfId="2" applyFont="1" applyFill="1" applyBorder="1" applyAlignment="1">
      <alignment horizontal="center" wrapText="1"/>
    </xf>
    <xf numFmtId="3" fontId="16" fillId="3" borderId="66" xfId="2" applyNumberFormat="1" applyFont="1" applyFill="1" applyBorder="1" applyAlignment="1">
      <alignment horizontal="center" wrapText="1"/>
    </xf>
    <xf numFmtId="0" fontId="1" fillId="0" borderId="37" xfId="1" applyBorder="1" applyAlignment="1">
      <alignment horizontal="left" vertical="center" wrapText="1"/>
    </xf>
    <xf numFmtId="0" fontId="1" fillId="0" borderId="51" xfId="1" applyBorder="1" applyAlignment="1">
      <alignment horizontal="left"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14" fillId="0" borderId="63" xfId="0" applyFont="1" applyBorder="1" applyAlignment="1">
      <alignment horizontal="left" vertical="center" wrapText="1"/>
    </xf>
    <xf numFmtId="0" fontId="14" fillId="0" borderId="71" xfId="0" applyFont="1" applyBorder="1" applyAlignment="1">
      <alignment horizontal="left" vertical="center" wrapText="1"/>
    </xf>
    <xf numFmtId="0" fontId="6" fillId="2" borderId="61" xfId="2" applyFont="1" applyFill="1" applyBorder="1" applyAlignment="1">
      <alignment horizontal="center" vertical="center"/>
    </xf>
    <xf numFmtId="0" fontId="6" fillId="2" borderId="62" xfId="2" applyFont="1" applyFill="1" applyBorder="1" applyAlignment="1">
      <alignment horizontal="center" vertical="center"/>
    </xf>
    <xf numFmtId="0" fontId="1" fillId="0" borderId="69" xfId="1" applyBorder="1" applyAlignment="1">
      <alignment horizontal="left" vertical="center" wrapText="1"/>
    </xf>
    <xf numFmtId="0" fontId="1" fillId="0" borderId="70" xfId="1" applyBorder="1" applyAlignment="1">
      <alignment horizontal="left" vertical="center" wrapText="1"/>
    </xf>
    <xf numFmtId="0" fontId="6" fillId="2" borderId="14" xfId="2" applyFont="1" applyFill="1" applyBorder="1" applyAlignment="1">
      <alignment horizontal="right"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1" fillId="0" borderId="68" xfId="1" applyBorder="1" applyAlignment="1">
      <alignment horizontal="center" vertical="center"/>
    </xf>
    <xf numFmtId="0" fontId="1" fillId="0" borderId="43" xfId="1" applyBorder="1" applyAlignment="1">
      <alignment horizontal="center" vertical="center"/>
    </xf>
    <xf numFmtId="0" fontId="6" fillId="2" borderId="3" xfId="2" applyFont="1" applyFill="1" applyBorder="1" applyAlignment="1">
      <alignment horizontal="center" vertical="center"/>
    </xf>
    <xf numFmtId="0" fontId="6" fillId="2" borderId="2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6"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65" xfId="2" applyFont="1" applyFill="1" applyBorder="1" applyAlignment="1">
      <alignment horizontal="right" vertical="center" wrapText="1"/>
    </xf>
    <xf numFmtId="0" fontId="6" fillId="2" borderId="14" xfId="2" applyFont="1" applyFill="1" applyBorder="1" applyAlignment="1">
      <alignment horizontal="right" vertical="center" wrapText="1"/>
    </xf>
    <xf numFmtId="0" fontId="6" fillId="2" borderId="67" xfId="2" applyFont="1" applyFill="1" applyBorder="1" applyAlignment="1">
      <alignment horizontal="right" vertical="center"/>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2" fillId="0" borderId="0" xfId="1" applyFont="1" applyAlignment="1">
      <alignment horizontal="left" vertical="center"/>
    </xf>
    <xf numFmtId="165" fontId="16" fillId="3" borderId="28" xfId="2" applyNumberFormat="1" applyFont="1" applyFill="1" applyBorder="1" applyAlignment="1">
      <alignment horizontal="right" wrapText="1"/>
    </xf>
    <xf numFmtId="165" fontId="16" fillId="3" borderId="29" xfId="2" applyNumberFormat="1" applyFont="1" applyFill="1" applyBorder="1" applyAlignment="1">
      <alignment horizontal="right" wrapText="1"/>
    </xf>
    <xf numFmtId="165" fontId="16" fillId="3" borderId="23" xfId="2" applyNumberFormat="1" applyFont="1" applyFill="1" applyBorder="1" applyAlignment="1">
      <alignment horizontal="right" wrapText="1"/>
    </xf>
    <xf numFmtId="1" fontId="16" fillId="3" borderId="28" xfId="2" applyNumberFormat="1" applyFont="1" applyFill="1" applyBorder="1" applyAlignment="1">
      <alignment horizontal="center"/>
    </xf>
    <xf numFmtId="1" fontId="16" fillId="3" borderId="29" xfId="2" applyNumberFormat="1" applyFont="1" applyFill="1" applyBorder="1" applyAlignment="1">
      <alignment horizontal="center"/>
    </xf>
    <xf numFmtId="1" fontId="16" fillId="3" borderId="30" xfId="2" applyNumberFormat="1" applyFont="1" applyFill="1" applyBorder="1" applyAlignment="1">
      <alignment horizontal="center"/>
    </xf>
    <xf numFmtId="165" fontId="16" fillId="3" borderId="28" xfId="2" applyNumberFormat="1" applyFont="1" applyFill="1" applyBorder="1" applyAlignment="1">
      <alignment horizontal="center" wrapText="1"/>
    </xf>
    <xf numFmtId="165" fontId="16" fillId="3" borderId="29" xfId="2" applyNumberFormat="1" applyFont="1" applyFill="1" applyBorder="1" applyAlignment="1">
      <alignment horizontal="center" wrapText="1"/>
    </xf>
    <xf numFmtId="165" fontId="16" fillId="3" borderId="30" xfId="2" applyNumberFormat="1" applyFont="1" applyFill="1" applyBorder="1" applyAlignment="1">
      <alignment horizontal="center" wrapText="1"/>
    </xf>
    <xf numFmtId="165" fontId="16" fillId="3" borderId="23" xfId="2" applyNumberFormat="1" applyFont="1" applyFill="1" applyBorder="1" applyAlignment="1">
      <alignment horizontal="center" wrapText="1"/>
    </xf>
    <xf numFmtId="1" fontId="16" fillId="0" borderId="28" xfId="2" applyNumberFormat="1" applyFont="1" applyFill="1" applyBorder="1" applyAlignment="1">
      <alignment horizontal="center"/>
    </xf>
    <xf numFmtId="1" fontId="16" fillId="0" borderId="23" xfId="2" applyNumberFormat="1" applyFont="1" applyFill="1" applyBorder="1" applyAlignment="1">
      <alignment horizontal="center"/>
    </xf>
    <xf numFmtId="1" fontId="16" fillId="3" borderId="23" xfId="2" applyNumberFormat="1" applyFont="1" applyFill="1" applyBorder="1" applyAlignment="1">
      <alignment horizontal="center"/>
    </xf>
    <xf numFmtId="0" fontId="6" fillId="2" borderId="42" xfId="2" applyFont="1" applyFill="1" applyBorder="1" applyAlignment="1">
      <alignment horizontal="center" vertical="center"/>
    </xf>
    <xf numFmtId="0" fontId="6" fillId="2" borderId="55" xfId="2" applyFont="1" applyFill="1" applyBorder="1" applyAlignment="1">
      <alignment horizontal="center" vertical="center"/>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56"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5"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cellXfs>
  <cellStyles count="6">
    <cellStyle name="Comma" xfId="5" builtinId="3"/>
    <cellStyle name="Normal" xfId="0" builtinId="0"/>
    <cellStyle name="Normal 2" xfId="3" xr:uid="{00000000-0005-0000-0000-000002000000}"/>
    <cellStyle name="Normal 2 3" xfId="2" xr:uid="{00000000-0005-0000-0000-000003000000}"/>
    <cellStyle name="Normal 3" xfId="4" xr:uid="{00000000-0005-0000-0000-000004000000}"/>
    <cellStyle name="Normal_Revised SAICS for water and for sewerage" xfId="1" xr:uid="{00000000-0005-0000-0000-000005000000}"/>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refreshError="1"/>
      <sheetData sheetId="1" refreshError="1"/>
      <sheetData sheetId="2" refreshError="1"/>
      <sheetData sheetId="3" refreshError="1">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refreshError="1"/>
      <sheetData sheetId="14" refreshError="1">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refreshError="1"/>
      <sheetData sheetId="16" refreshError="1">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refreshError="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refreshError="1"/>
      <sheetData sheetId="9" refreshError="1">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67"/>
  <sheetViews>
    <sheetView showGridLines="0" tabSelected="1" zoomScale="60" zoomScaleNormal="60" workbookViewId="0">
      <pane xSplit="2" ySplit="9" topLeftCell="C10" activePane="bottomRight" state="frozen"/>
      <selection pane="topRight" activeCell="C1" sqref="C1"/>
      <selection pane="bottomLeft" activeCell="A10" sqref="A10"/>
      <selection pane="bottomRight"/>
    </sheetView>
  </sheetViews>
  <sheetFormatPr defaultColWidth="7.92578125" defaultRowHeight="25.2" customHeight="1"/>
  <cols>
    <col min="1" max="1" width="13.0703125" style="2" customWidth="1"/>
    <col min="2" max="2" width="22.92578125" style="2" customWidth="1"/>
    <col min="3" max="3" width="34.92578125" style="2" bestFit="1" customWidth="1"/>
    <col min="4" max="4" width="22.92578125" style="2" customWidth="1"/>
    <col min="5" max="20" width="17.42578125" style="2" customWidth="1"/>
    <col min="21" max="21" width="20.5703125" style="2" bestFit="1" customWidth="1"/>
    <col min="22" max="22" width="17.5703125" style="2" bestFit="1" customWidth="1"/>
    <col min="23" max="23" width="32.5703125" style="2" bestFit="1" customWidth="1"/>
    <col min="24" max="24" width="72.28515625" style="2" bestFit="1" customWidth="1"/>
    <col min="25" max="25" width="27.5703125" style="151" bestFit="1" customWidth="1"/>
    <col min="26" max="26" width="17.42578125" style="2" customWidth="1"/>
    <col min="27" max="27" width="48.0703125" style="2" bestFit="1" customWidth="1"/>
    <col min="28" max="32" width="17.42578125" style="2" customWidth="1"/>
    <col min="33" max="33" width="80.0703125" style="2" customWidth="1"/>
    <col min="34" max="37" width="17.42578125" style="2" customWidth="1"/>
    <col min="38" max="16384" width="7.92578125" style="2"/>
  </cols>
  <sheetData>
    <row r="2" spans="2:27" ht="25.2" customHeight="1">
      <c r="B2" s="207" t="s">
        <v>0</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2:27" ht="25.2" customHeight="1">
      <c r="B3" s="3"/>
      <c r="C3" s="3"/>
      <c r="D3" s="3"/>
      <c r="E3" s="4"/>
      <c r="F3" s="4"/>
      <c r="G3" s="4"/>
      <c r="H3" s="4"/>
      <c r="I3" s="4"/>
      <c r="J3" s="4"/>
      <c r="K3" s="4"/>
      <c r="L3" s="4"/>
      <c r="M3" s="4"/>
      <c r="N3" s="4"/>
      <c r="O3" s="4"/>
      <c r="P3" s="4"/>
      <c r="Q3" s="4"/>
      <c r="R3" s="4"/>
      <c r="S3" s="4"/>
      <c r="T3" s="4"/>
      <c r="U3" s="4"/>
      <c r="V3" s="4"/>
      <c r="W3" s="4"/>
      <c r="X3" s="4"/>
      <c r="Y3" s="147"/>
      <c r="Z3" s="4"/>
    </row>
    <row r="4" spans="2:27" ht="25.2" customHeight="1">
      <c r="B4" s="76" t="s">
        <v>1</v>
      </c>
      <c r="C4" s="76"/>
      <c r="D4" s="76"/>
      <c r="E4" s="4"/>
      <c r="F4" s="4"/>
      <c r="G4" s="4"/>
      <c r="H4" s="4"/>
      <c r="I4" s="4"/>
      <c r="J4" s="4"/>
      <c r="K4" s="4"/>
      <c r="L4" s="4"/>
      <c r="M4" s="5"/>
      <c r="N4" s="5"/>
      <c r="O4" s="5"/>
      <c r="P4" s="4"/>
      <c r="Q4" s="4"/>
      <c r="R4" s="4"/>
      <c r="S4" s="4"/>
      <c r="T4" s="4"/>
      <c r="U4" s="4"/>
      <c r="V4" s="6"/>
      <c r="W4" s="4"/>
      <c r="X4" s="4"/>
      <c r="Y4" s="147"/>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147"/>
      <c r="Z5" s="4"/>
      <c r="AA5" s="7" t="s">
        <v>4</v>
      </c>
    </row>
    <row r="6" spans="2:27" ht="24.75" customHeight="1">
      <c r="B6" s="191" t="s">
        <v>5</v>
      </c>
      <c r="C6" s="194" t="s">
        <v>6</v>
      </c>
      <c r="D6" s="197" t="s">
        <v>7</v>
      </c>
      <c r="E6" s="183" t="s">
        <v>8</v>
      </c>
      <c r="F6" s="179" t="s">
        <v>9</v>
      </c>
      <c r="G6" s="179" t="s">
        <v>10</v>
      </c>
      <c r="H6" s="179" t="s">
        <v>11</v>
      </c>
      <c r="I6" s="181" t="s">
        <v>12</v>
      </c>
      <c r="J6" s="183" t="s">
        <v>8</v>
      </c>
      <c r="K6" s="179" t="s">
        <v>9</v>
      </c>
      <c r="L6" s="179" t="s">
        <v>10</v>
      </c>
      <c r="M6" s="179" t="s">
        <v>11</v>
      </c>
      <c r="N6" s="181" t="s">
        <v>13</v>
      </c>
      <c r="O6" s="183" t="s">
        <v>8</v>
      </c>
      <c r="P6" s="179" t="s">
        <v>9</v>
      </c>
      <c r="Q6" s="179" t="s">
        <v>10</v>
      </c>
      <c r="R6" s="179" t="s">
        <v>11</v>
      </c>
      <c r="S6" s="181" t="s">
        <v>14</v>
      </c>
      <c r="U6" s="203" t="s">
        <v>15</v>
      </c>
      <c r="V6" s="179" t="s">
        <v>16</v>
      </c>
      <c r="W6" s="188" t="s">
        <v>17</v>
      </c>
      <c r="X6" s="188" t="s">
        <v>18</v>
      </c>
      <c r="Y6" s="200" t="s">
        <v>19</v>
      </c>
      <c r="AA6" s="173" t="s">
        <v>20</v>
      </c>
    </row>
    <row r="7" spans="2:27" ht="24.75" customHeight="1">
      <c r="B7" s="192"/>
      <c r="C7" s="195"/>
      <c r="D7" s="198"/>
      <c r="E7" s="206"/>
      <c r="F7" s="190"/>
      <c r="G7" s="190"/>
      <c r="H7" s="190"/>
      <c r="I7" s="182"/>
      <c r="J7" s="206"/>
      <c r="K7" s="190"/>
      <c r="L7" s="190"/>
      <c r="M7" s="190"/>
      <c r="N7" s="182"/>
      <c r="O7" s="206"/>
      <c r="P7" s="190"/>
      <c r="Q7" s="190"/>
      <c r="R7" s="190"/>
      <c r="S7" s="182"/>
      <c r="U7" s="204"/>
      <c r="V7" s="190"/>
      <c r="W7" s="189"/>
      <c r="X7" s="189"/>
      <c r="Y7" s="201"/>
      <c r="AA7" s="174"/>
    </row>
    <row r="8" spans="2:27" ht="25.2" customHeight="1">
      <c r="B8" s="192"/>
      <c r="C8" s="195"/>
      <c r="D8" s="198"/>
      <c r="E8" s="50" t="s">
        <v>21</v>
      </c>
      <c r="F8" s="48" t="s">
        <v>22</v>
      </c>
      <c r="G8" s="48" t="s">
        <v>23</v>
      </c>
      <c r="H8" s="48" t="s">
        <v>23</v>
      </c>
      <c r="I8" s="49" t="s">
        <v>23</v>
      </c>
      <c r="J8" s="50" t="s">
        <v>21</v>
      </c>
      <c r="K8" s="48" t="s">
        <v>22</v>
      </c>
      <c r="L8" s="48" t="s">
        <v>23</v>
      </c>
      <c r="M8" s="48" t="s">
        <v>23</v>
      </c>
      <c r="N8" s="49" t="s">
        <v>23</v>
      </c>
      <c r="O8" s="50" t="s">
        <v>21</v>
      </c>
      <c r="P8" s="48" t="s">
        <v>22</v>
      </c>
      <c r="Q8" s="48" t="s">
        <v>23</v>
      </c>
      <c r="R8" s="48" t="s">
        <v>23</v>
      </c>
      <c r="S8" s="49" t="s">
        <v>23</v>
      </c>
      <c r="U8" s="204"/>
      <c r="V8" s="186" t="s">
        <v>24</v>
      </c>
      <c r="W8" s="178" t="s">
        <v>25</v>
      </c>
      <c r="X8" s="178" t="s">
        <v>24</v>
      </c>
      <c r="Y8" s="172" t="s">
        <v>21</v>
      </c>
      <c r="AA8" s="174"/>
    </row>
    <row r="9" spans="2:27" ht="25.2" customHeight="1">
      <c r="B9" s="193"/>
      <c r="C9" s="196"/>
      <c r="D9" s="199"/>
      <c r="E9" s="163" t="s">
        <v>71</v>
      </c>
      <c r="F9" s="164"/>
      <c r="G9" s="164"/>
      <c r="H9" s="164"/>
      <c r="I9" s="165"/>
      <c r="J9" s="163" t="s">
        <v>72</v>
      </c>
      <c r="K9" s="164"/>
      <c r="L9" s="164"/>
      <c r="M9" s="164"/>
      <c r="N9" s="165"/>
      <c r="O9" s="163" t="s">
        <v>73</v>
      </c>
      <c r="P9" s="164"/>
      <c r="Q9" s="164"/>
      <c r="R9" s="164"/>
      <c r="S9" s="165"/>
      <c r="U9" s="205"/>
      <c r="V9" s="187"/>
      <c r="W9" s="178"/>
      <c r="X9" s="185"/>
      <c r="Y9" s="202"/>
      <c r="AA9" s="175"/>
    </row>
    <row r="10" spans="2:27" s="13" customFormat="1" ht="25.2" customHeight="1">
      <c r="B10" s="107" t="s">
        <v>74</v>
      </c>
      <c r="C10" s="108" t="s">
        <v>75</v>
      </c>
      <c r="D10" s="109">
        <v>8106</v>
      </c>
      <c r="E10" s="110">
        <v>5718.44</v>
      </c>
      <c r="F10" s="116">
        <v>1.4559</v>
      </c>
      <c r="G10" s="117">
        <v>8.2899999999999991</v>
      </c>
      <c r="H10" s="117" t="s">
        <v>76</v>
      </c>
      <c r="I10" s="118">
        <v>8333.74</v>
      </c>
      <c r="J10" s="110">
        <v>5734.106958904109</v>
      </c>
      <c r="K10" s="116">
        <v>1.4323000000000001</v>
      </c>
      <c r="L10" s="117">
        <v>13.05</v>
      </c>
      <c r="M10" s="117" t="s">
        <v>76</v>
      </c>
      <c r="N10" s="118">
        <v>8226.0113972383551</v>
      </c>
      <c r="O10" s="110">
        <v>5718.44</v>
      </c>
      <c r="P10" s="116">
        <v>1.5172000000000001</v>
      </c>
      <c r="Q10" s="119">
        <v>8.92</v>
      </c>
      <c r="R10" s="116" t="s">
        <v>76</v>
      </c>
      <c r="S10" s="118">
        <v>8684.9371680000004</v>
      </c>
      <c r="T10" s="2"/>
      <c r="U10" s="110" t="s">
        <v>77</v>
      </c>
      <c r="V10" s="144" t="s">
        <v>78</v>
      </c>
      <c r="W10" s="145" t="s">
        <v>79</v>
      </c>
      <c r="X10" s="158" t="s">
        <v>80</v>
      </c>
      <c r="Y10" s="155" t="s">
        <v>80</v>
      </c>
      <c r="Z10" s="2"/>
      <c r="AA10" s="44"/>
    </row>
    <row r="11" spans="2:27" s="13" customFormat="1" ht="24" customHeight="1">
      <c r="B11" s="107" t="s">
        <v>74</v>
      </c>
      <c r="C11" s="108" t="s">
        <v>81</v>
      </c>
      <c r="D11" s="109">
        <v>8036</v>
      </c>
      <c r="E11" s="110">
        <v>43378.49</v>
      </c>
      <c r="F11" s="116">
        <v>0.22700000000000001</v>
      </c>
      <c r="G11" s="116">
        <v>1.6600000000000001</v>
      </c>
      <c r="H11" s="117" t="s">
        <v>76</v>
      </c>
      <c r="I11" s="118">
        <v>9848.5499999999993</v>
      </c>
      <c r="J11" s="110">
        <v>0</v>
      </c>
      <c r="K11" s="116">
        <v>0</v>
      </c>
      <c r="L11" s="117">
        <v>0</v>
      </c>
      <c r="M11" s="117" t="s">
        <v>76</v>
      </c>
      <c r="N11" s="118">
        <v>0</v>
      </c>
      <c r="O11" s="120">
        <v>0</v>
      </c>
      <c r="P11" s="116">
        <v>0</v>
      </c>
      <c r="Q11" s="119">
        <v>0</v>
      </c>
      <c r="R11" s="116" t="s">
        <v>76</v>
      </c>
      <c r="S11" s="118">
        <v>0</v>
      </c>
      <c r="T11" s="2"/>
      <c r="U11" s="110" t="s">
        <v>77</v>
      </c>
      <c r="V11" s="146">
        <v>1992</v>
      </c>
      <c r="W11" s="145" t="s">
        <v>79</v>
      </c>
      <c r="X11" s="159" t="s">
        <v>80</v>
      </c>
      <c r="Y11" s="155">
        <v>292000</v>
      </c>
      <c r="Z11" s="2"/>
      <c r="AA11" s="44" t="s">
        <v>94</v>
      </c>
    </row>
    <row r="12" spans="2:27" s="13" customFormat="1" ht="25.2" customHeight="1">
      <c r="B12" s="107" t="s">
        <v>82</v>
      </c>
      <c r="C12" s="108" t="s">
        <v>81</v>
      </c>
      <c r="D12" s="109">
        <v>8036</v>
      </c>
      <c r="E12" s="110">
        <v>114207</v>
      </c>
      <c r="F12" s="116">
        <v>0.22700000000000001</v>
      </c>
      <c r="G12" s="116">
        <v>4.9400000000000004</v>
      </c>
      <c r="H12" s="117" t="s">
        <v>76</v>
      </c>
      <c r="I12" s="118">
        <v>25929.88</v>
      </c>
      <c r="J12" s="110">
        <v>152553.87591240878</v>
      </c>
      <c r="K12" s="116">
        <v>0.22700000000000001</v>
      </c>
      <c r="L12" s="117">
        <v>238.54</v>
      </c>
      <c r="M12" s="117" t="s">
        <v>76</v>
      </c>
      <c r="N12" s="118">
        <v>34868.269832116792</v>
      </c>
      <c r="O12" s="120">
        <v>152137.06204379562</v>
      </c>
      <c r="P12" s="116">
        <v>0.22700000000000001</v>
      </c>
      <c r="Q12" s="119">
        <v>171.04</v>
      </c>
      <c r="R12" s="116" t="s">
        <v>76</v>
      </c>
      <c r="S12" s="118">
        <v>34706.153083941608</v>
      </c>
      <c r="T12" s="2"/>
      <c r="U12" s="110" t="s">
        <v>77</v>
      </c>
      <c r="V12" s="146">
        <v>1992</v>
      </c>
      <c r="W12" s="145" t="s">
        <v>79</v>
      </c>
      <c r="X12" s="159" t="s">
        <v>80</v>
      </c>
      <c r="Y12" s="155">
        <v>292000</v>
      </c>
      <c r="Z12" s="2"/>
      <c r="AA12" s="44" t="s">
        <v>94</v>
      </c>
    </row>
    <row r="13" spans="2:27" s="13" customFormat="1" ht="25.2" customHeight="1">
      <c r="B13" s="107" t="s">
        <v>74</v>
      </c>
      <c r="C13" s="108" t="s">
        <v>83</v>
      </c>
      <c r="D13" s="109">
        <v>8106</v>
      </c>
      <c r="E13" s="110">
        <v>2402.08</v>
      </c>
      <c r="F13" s="116">
        <v>1.4559</v>
      </c>
      <c r="G13" s="116">
        <v>13.88</v>
      </c>
      <c r="H13" s="117" t="s">
        <v>76</v>
      </c>
      <c r="I13" s="118">
        <v>3671.19</v>
      </c>
      <c r="J13" s="110">
        <v>2408.6610410958906</v>
      </c>
      <c r="K13" s="116">
        <v>1.4323000000000001</v>
      </c>
      <c r="L13" s="117">
        <v>19.91</v>
      </c>
      <c r="M13" s="117" t="s">
        <v>76</v>
      </c>
      <c r="N13" s="118">
        <v>3469.8352091616443</v>
      </c>
      <c r="O13" s="110">
        <v>2402.08</v>
      </c>
      <c r="P13" s="116">
        <v>1.5172000000000001</v>
      </c>
      <c r="Q13" s="119">
        <v>19.670000000000002</v>
      </c>
      <c r="R13" s="116" t="s">
        <v>76</v>
      </c>
      <c r="S13" s="118">
        <v>3664.1057760000003</v>
      </c>
      <c r="T13" s="2"/>
      <c r="U13" s="110" t="s">
        <v>77</v>
      </c>
      <c r="V13" s="144" t="s">
        <v>78</v>
      </c>
      <c r="W13" s="145" t="s">
        <v>79</v>
      </c>
      <c r="X13" s="159" t="s">
        <v>80</v>
      </c>
      <c r="Y13" s="155" t="s">
        <v>76</v>
      </c>
      <c r="Z13" s="2"/>
      <c r="AA13" s="44"/>
    </row>
    <row r="14" spans="2:27" s="13" customFormat="1" ht="25.2" customHeight="1">
      <c r="B14" s="107" t="s">
        <v>74</v>
      </c>
      <c r="C14" s="108" t="s">
        <v>84</v>
      </c>
      <c r="D14" s="109">
        <v>8111</v>
      </c>
      <c r="E14" s="110">
        <v>4125.88</v>
      </c>
      <c r="F14" s="116">
        <v>1.4559</v>
      </c>
      <c r="G14" s="116">
        <v>13.87</v>
      </c>
      <c r="H14" s="117" t="s">
        <v>76</v>
      </c>
      <c r="I14" s="118">
        <v>6020.73</v>
      </c>
      <c r="J14" s="110">
        <v>4137.1837808219179</v>
      </c>
      <c r="K14" s="116">
        <v>1.4323000000000001</v>
      </c>
      <c r="L14" s="117">
        <v>19.91</v>
      </c>
      <c r="M14" s="117" t="s">
        <v>76</v>
      </c>
      <c r="N14" s="118">
        <v>5945.5983292712335</v>
      </c>
      <c r="O14" s="110">
        <v>4125.88</v>
      </c>
      <c r="P14" s="116">
        <v>1.5172000000000001</v>
      </c>
      <c r="Q14" s="119">
        <v>19.670000000000002</v>
      </c>
      <c r="R14" s="116" t="s">
        <v>76</v>
      </c>
      <c r="S14" s="118">
        <v>6279.4551360000005</v>
      </c>
      <c r="T14" s="2"/>
      <c r="U14" s="110" t="s">
        <v>77</v>
      </c>
      <c r="V14" s="144" t="s">
        <v>78</v>
      </c>
      <c r="W14" s="145" t="s">
        <v>79</v>
      </c>
      <c r="X14" s="159" t="s">
        <v>80</v>
      </c>
      <c r="Y14" s="155" t="s">
        <v>76</v>
      </c>
      <c r="Z14" s="2"/>
      <c r="AA14" s="44"/>
    </row>
    <row r="15" spans="2:27" s="13" customFormat="1" ht="25.2" customHeight="1">
      <c r="B15" s="107" t="s">
        <v>74</v>
      </c>
      <c r="C15" s="108" t="s">
        <v>85</v>
      </c>
      <c r="D15" s="109">
        <v>8111</v>
      </c>
      <c r="E15" s="110">
        <v>14334</v>
      </c>
      <c r="F15" s="116">
        <v>1.5368999999999999</v>
      </c>
      <c r="G15" s="117">
        <v>43.78</v>
      </c>
      <c r="H15" s="117" t="s">
        <v>76</v>
      </c>
      <c r="I15" s="118">
        <v>19256.740000000002</v>
      </c>
      <c r="J15" s="110">
        <v>14373.27123287671</v>
      </c>
      <c r="K15" s="116">
        <v>1.512</v>
      </c>
      <c r="L15" s="117">
        <v>43.419999999999995</v>
      </c>
      <c r="M15" s="117" t="s">
        <v>76</v>
      </c>
      <c r="N15" s="118">
        <v>16133.766983561642</v>
      </c>
      <c r="O15" s="110">
        <v>14334</v>
      </c>
      <c r="P15" s="116">
        <v>1.389</v>
      </c>
      <c r="Q15" s="119">
        <v>44.47</v>
      </c>
      <c r="R15" s="116" t="s">
        <v>76</v>
      </c>
      <c r="S15" s="118">
        <v>17057.954073424655</v>
      </c>
      <c r="T15" s="2"/>
      <c r="U15" s="110" t="s">
        <v>77</v>
      </c>
      <c r="V15" s="144">
        <v>22552</v>
      </c>
      <c r="W15" s="145" t="s">
        <v>86</v>
      </c>
      <c r="X15" s="159" t="s">
        <v>80</v>
      </c>
      <c r="Y15" s="156">
        <v>24820</v>
      </c>
      <c r="Z15" s="2"/>
      <c r="AA15" s="44"/>
    </row>
    <row r="16" spans="2:27" s="13" customFormat="1" ht="25.2" customHeight="1">
      <c r="B16" s="107" t="s">
        <v>74</v>
      </c>
      <c r="C16" s="108" t="s">
        <v>85</v>
      </c>
      <c r="D16" s="109">
        <v>8111</v>
      </c>
      <c r="E16" s="110"/>
      <c r="F16" s="116">
        <v>0.85129999999999995</v>
      </c>
      <c r="G16" s="117">
        <v>3149.18</v>
      </c>
      <c r="H16" s="117"/>
      <c r="I16" s="118"/>
      <c r="J16" s="110"/>
      <c r="K16" s="116">
        <v>0.83750000000000002</v>
      </c>
      <c r="L16" s="117">
        <v>3115.25</v>
      </c>
      <c r="M16" s="117" t="s">
        <v>76</v>
      </c>
      <c r="N16" s="118"/>
      <c r="O16" s="110"/>
      <c r="P16" s="116">
        <v>0.83750000000000002</v>
      </c>
      <c r="Q16" s="119">
        <v>3115.25</v>
      </c>
      <c r="R16" s="116" t="s">
        <v>76</v>
      </c>
      <c r="S16" s="118">
        <v>0</v>
      </c>
      <c r="U16" s="110" t="s">
        <v>77</v>
      </c>
      <c r="V16" s="144">
        <v>22552</v>
      </c>
      <c r="W16" s="145" t="s">
        <v>86</v>
      </c>
      <c r="X16" s="159" t="s">
        <v>80</v>
      </c>
      <c r="Y16" s="156">
        <v>24820</v>
      </c>
      <c r="AA16" s="44"/>
    </row>
    <row r="17" spans="2:27" s="13" customFormat="1" ht="24" customHeight="1">
      <c r="B17" s="107" t="s">
        <v>74</v>
      </c>
      <c r="C17" s="108" t="s">
        <v>87</v>
      </c>
      <c r="D17" s="109">
        <v>8101</v>
      </c>
      <c r="E17" s="110">
        <v>10338.76</v>
      </c>
      <c r="F17" s="116">
        <v>1.4559</v>
      </c>
      <c r="G17" s="116">
        <v>8.27</v>
      </c>
      <c r="H17" s="117" t="s">
        <v>76</v>
      </c>
      <c r="I17" s="118">
        <v>15060.43</v>
      </c>
      <c r="J17" s="110">
        <v>10367.09</v>
      </c>
      <c r="K17" s="116">
        <v>1.4323000000000001</v>
      </c>
      <c r="L17" s="117">
        <v>13.05</v>
      </c>
      <c r="M17" s="117" t="s">
        <v>76</v>
      </c>
      <c r="N17" s="118">
        <v>14861.833007000001</v>
      </c>
      <c r="O17" s="110">
        <v>10338.76</v>
      </c>
      <c r="P17" s="116">
        <v>1.5172000000000001</v>
      </c>
      <c r="Q17" s="119">
        <v>13.86</v>
      </c>
      <c r="R17" s="116" t="s">
        <v>76</v>
      </c>
      <c r="S17" s="118">
        <v>15699.826672000003</v>
      </c>
      <c r="U17" s="110" t="s">
        <v>77</v>
      </c>
      <c r="V17" s="144" t="s">
        <v>78</v>
      </c>
      <c r="W17" s="145" t="s">
        <v>79</v>
      </c>
      <c r="X17" s="159" t="s">
        <v>80</v>
      </c>
      <c r="Y17" s="155" t="s">
        <v>76</v>
      </c>
      <c r="AA17" s="45"/>
    </row>
    <row r="18" spans="2:27" s="13" customFormat="1" ht="25.2" customHeight="1">
      <c r="B18" s="107" t="s">
        <v>74</v>
      </c>
      <c r="C18" s="108" t="s">
        <v>88</v>
      </c>
      <c r="D18" s="109">
        <v>8101</v>
      </c>
      <c r="E18" s="110">
        <v>2190000</v>
      </c>
      <c r="F18" s="116" t="s">
        <v>76</v>
      </c>
      <c r="G18" s="117" t="s">
        <v>76</v>
      </c>
      <c r="H18" s="117" t="s">
        <v>76</v>
      </c>
      <c r="I18" s="118">
        <v>1209348</v>
      </c>
      <c r="J18" s="110">
        <v>2196000</v>
      </c>
      <c r="K18" s="116" t="s">
        <v>76</v>
      </c>
      <c r="L18" s="117" t="s">
        <v>76</v>
      </c>
      <c r="M18" s="117" t="s">
        <v>76</v>
      </c>
      <c r="N18" s="118" t="s">
        <v>89</v>
      </c>
      <c r="O18" s="110">
        <v>2190000</v>
      </c>
      <c r="P18" s="116" t="s">
        <v>76</v>
      </c>
      <c r="Q18" s="119" t="s">
        <v>76</v>
      </c>
      <c r="R18" s="116" t="s">
        <v>76</v>
      </c>
      <c r="S18" s="118" t="s">
        <v>89</v>
      </c>
      <c r="U18" s="110" t="s">
        <v>77</v>
      </c>
      <c r="V18" s="144" t="s">
        <v>78</v>
      </c>
      <c r="W18" s="145" t="s">
        <v>90</v>
      </c>
      <c r="X18" s="159" t="s">
        <v>80</v>
      </c>
      <c r="Y18" s="157">
        <v>3327000</v>
      </c>
      <c r="AA18" s="45"/>
    </row>
    <row r="19" spans="2:27" s="13" customFormat="1" ht="25.2" customHeight="1">
      <c r="B19" s="107" t="s">
        <v>91</v>
      </c>
      <c r="C19" s="108" t="s">
        <v>92</v>
      </c>
      <c r="D19" s="109" t="s">
        <v>80</v>
      </c>
      <c r="E19" s="121">
        <v>5076034</v>
      </c>
      <c r="F19" s="122"/>
      <c r="G19" s="73"/>
      <c r="H19" s="73"/>
      <c r="I19" s="123"/>
      <c r="J19" s="121">
        <v>5363850.2189781023</v>
      </c>
      <c r="K19" s="208"/>
      <c r="L19" s="209"/>
      <c r="M19" s="210"/>
      <c r="N19" s="118"/>
      <c r="O19" s="110">
        <v>5076034</v>
      </c>
      <c r="P19" s="208"/>
      <c r="Q19" s="209"/>
      <c r="R19" s="210"/>
      <c r="S19" s="118"/>
      <c r="U19" s="110" t="s">
        <v>93</v>
      </c>
      <c r="V19" s="144">
        <v>34464</v>
      </c>
      <c r="W19" s="145"/>
      <c r="X19" s="160"/>
      <c r="Y19" s="157">
        <v>13140000</v>
      </c>
      <c r="AA19" s="74"/>
    </row>
    <row r="20" spans="2:27" ht="25.2" customHeight="1">
      <c r="B20" s="65"/>
      <c r="C20" s="66"/>
      <c r="D20" s="67"/>
      <c r="E20" s="68"/>
      <c r="F20" s="70"/>
      <c r="G20" s="69"/>
      <c r="H20" s="69"/>
      <c r="I20" s="71"/>
      <c r="J20" s="68"/>
      <c r="K20" s="70"/>
      <c r="L20" s="69"/>
      <c r="M20" s="69"/>
      <c r="N20" s="69"/>
      <c r="O20" s="68"/>
      <c r="P20" s="70"/>
      <c r="Q20" s="69"/>
      <c r="R20" s="69"/>
      <c r="S20" s="71"/>
      <c r="U20" s="65"/>
      <c r="V20" s="66"/>
      <c r="W20" s="66"/>
      <c r="X20" s="66"/>
      <c r="Y20" s="148"/>
      <c r="AA20" s="75"/>
    </row>
    <row r="21" spans="2:27" ht="25.2" customHeight="1">
      <c r="B21" s="27" t="s">
        <v>26</v>
      </c>
      <c r="C21" s="16"/>
      <c r="D21" s="28"/>
      <c r="E21" s="54">
        <f>SUM(E16:E19)</f>
        <v>7276372.7599999998</v>
      </c>
      <c r="F21" s="11"/>
      <c r="G21" s="12"/>
      <c r="H21" s="12"/>
      <c r="I21" s="53">
        <f>SUM(I16:I19)</f>
        <v>1224408.43</v>
      </c>
      <c r="J21" s="54">
        <f>SUM(J16:J19)</f>
        <v>7570217.3089781022</v>
      </c>
      <c r="K21" s="11"/>
      <c r="L21" s="12"/>
      <c r="M21" s="12"/>
      <c r="N21" s="10">
        <f>SUM(N16:N19)</f>
        <v>14861.833007000001</v>
      </c>
      <c r="O21" s="54">
        <f>SUM(O16:O19)</f>
        <v>7276372.7599999998</v>
      </c>
      <c r="P21" s="11"/>
      <c r="Q21" s="12"/>
      <c r="R21" s="12"/>
      <c r="S21" s="35">
        <f>SUM(S16:S19)</f>
        <v>15699.826672000003</v>
      </c>
      <c r="U21" s="27"/>
      <c r="V21" s="16"/>
      <c r="W21" s="16"/>
      <c r="X21" s="16"/>
      <c r="Y21" s="149"/>
      <c r="AA21" s="46"/>
    </row>
    <row r="22" spans="2:27" ht="25.2" customHeight="1" thickBot="1">
      <c r="B22" s="29"/>
      <c r="C22" s="30"/>
      <c r="D22" s="31"/>
      <c r="E22" s="52"/>
      <c r="F22" s="37"/>
      <c r="G22" s="36"/>
      <c r="H22" s="36"/>
      <c r="I22" s="38"/>
      <c r="J22" s="52"/>
      <c r="K22" s="37"/>
      <c r="L22" s="36"/>
      <c r="M22" s="36"/>
      <c r="N22" s="36"/>
      <c r="O22" s="52"/>
      <c r="P22" s="37"/>
      <c r="Q22" s="36"/>
      <c r="R22" s="36"/>
      <c r="S22" s="38"/>
      <c r="U22" s="29"/>
      <c r="V22" s="30"/>
      <c r="W22" s="30"/>
      <c r="X22" s="30"/>
      <c r="Y22" s="150"/>
      <c r="AA22" s="47"/>
    </row>
    <row r="24" spans="2:27" ht="25.2" customHeight="1">
      <c r="B24" s="76" t="s">
        <v>27</v>
      </c>
      <c r="C24" s="76"/>
      <c r="D24" s="76"/>
      <c r="E24" s="4"/>
      <c r="F24" s="4"/>
      <c r="G24" s="4"/>
      <c r="H24" s="4"/>
      <c r="I24" s="4"/>
      <c r="J24" s="4"/>
      <c r="K24" s="5"/>
      <c r="L24" s="4"/>
      <c r="M24" s="4"/>
      <c r="N24" s="4"/>
      <c r="O24" s="4"/>
      <c r="P24" s="6"/>
      <c r="Q24" s="4"/>
      <c r="R24" s="4"/>
      <c r="S24" s="4"/>
    </row>
    <row r="25" spans="2:27" ht="25.2" customHeight="1" thickBot="1">
      <c r="B25" s="7" t="s">
        <v>2</v>
      </c>
      <c r="C25" s="7"/>
      <c r="D25" s="7"/>
      <c r="E25" s="4"/>
      <c r="F25" s="4"/>
      <c r="G25" s="4"/>
      <c r="H25" s="4"/>
      <c r="I25" s="4"/>
      <c r="J25" s="4"/>
      <c r="K25" s="4"/>
      <c r="L25" s="4"/>
      <c r="M25" s="4"/>
      <c r="N25" s="4"/>
      <c r="O25" s="4"/>
      <c r="P25" s="4"/>
      <c r="Q25" s="4"/>
      <c r="R25" s="4"/>
      <c r="S25" s="4"/>
      <c r="U25" s="7" t="s">
        <v>3</v>
      </c>
      <c r="AA25" s="7" t="s">
        <v>4</v>
      </c>
    </row>
    <row r="26" spans="2:27" ht="25.2" customHeight="1">
      <c r="B26" s="191" t="s">
        <v>5</v>
      </c>
      <c r="C26" s="194" t="s">
        <v>6</v>
      </c>
      <c r="D26" s="197" t="s">
        <v>28</v>
      </c>
      <c r="E26" s="183" t="s">
        <v>29</v>
      </c>
      <c r="F26" s="179" t="s">
        <v>9</v>
      </c>
      <c r="G26" s="179" t="s">
        <v>10</v>
      </c>
      <c r="H26" s="179" t="s">
        <v>11</v>
      </c>
      <c r="I26" s="181" t="s">
        <v>30</v>
      </c>
      <c r="J26" s="183" t="s">
        <v>29</v>
      </c>
      <c r="K26" s="179" t="s">
        <v>9</v>
      </c>
      <c r="L26" s="179" t="s">
        <v>10</v>
      </c>
      <c r="M26" s="179" t="s">
        <v>11</v>
      </c>
      <c r="N26" s="181" t="s">
        <v>31</v>
      </c>
      <c r="O26" s="183" t="s">
        <v>29</v>
      </c>
      <c r="P26" s="179" t="s">
        <v>9</v>
      </c>
      <c r="Q26" s="179" t="s">
        <v>10</v>
      </c>
      <c r="R26" s="179" t="s">
        <v>11</v>
      </c>
      <c r="S26" s="181" t="s">
        <v>32</v>
      </c>
      <c r="U26" s="203" t="s">
        <v>15</v>
      </c>
      <c r="V26" s="179" t="s">
        <v>16</v>
      </c>
      <c r="W26" s="188" t="s">
        <v>17</v>
      </c>
      <c r="X26" s="188" t="s">
        <v>18</v>
      </c>
      <c r="Y26" s="200" t="s">
        <v>33</v>
      </c>
      <c r="AA26" s="173" t="s">
        <v>20</v>
      </c>
    </row>
    <row r="27" spans="2:27" ht="25.2" customHeight="1">
      <c r="B27" s="192"/>
      <c r="C27" s="195"/>
      <c r="D27" s="198"/>
      <c r="E27" s="184"/>
      <c r="F27" s="180"/>
      <c r="G27" s="180"/>
      <c r="H27" s="180"/>
      <c r="I27" s="182"/>
      <c r="J27" s="184"/>
      <c r="K27" s="180"/>
      <c r="L27" s="180"/>
      <c r="M27" s="180"/>
      <c r="N27" s="182"/>
      <c r="O27" s="184"/>
      <c r="P27" s="180"/>
      <c r="Q27" s="180"/>
      <c r="R27" s="180"/>
      <c r="S27" s="182"/>
      <c r="U27" s="204"/>
      <c r="V27" s="190"/>
      <c r="W27" s="189"/>
      <c r="X27" s="189"/>
      <c r="Y27" s="201"/>
      <c r="AA27" s="174"/>
    </row>
    <row r="28" spans="2:27" ht="25.2" customHeight="1">
      <c r="B28" s="192"/>
      <c r="C28" s="195"/>
      <c r="D28" s="198"/>
      <c r="E28" s="50" t="s">
        <v>21</v>
      </c>
      <c r="F28" s="48" t="s">
        <v>22</v>
      </c>
      <c r="G28" s="48" t="s">
        <v>23</v>
      </c>
      <c r="H28" s="48" t="s">
        <v>23</v>
      </c>
      <c r="I28" s="49" t="s">
        <v>23</v>
      </c>
      <c r="J28" s="50" t="s">
        <v>21</v>
      </c>
      <c r="K28" s="48" t="s">
        <v>22</v>
      </c>
      <c r="L28" s="48" t="s">
        <v>23</v>
      </c>
      <c r="M28" s="48" t="s">
        <v>23</v>
      </c>
      <c r="N28" s="49" t="s">
        <v>23</v>
      </c>
      <c r="O28" s="50" t="s">
        <v>21</v>
      </c>
      <c r="P28" s="48" t="s">
        <v>22</v>
      </c>
      <c r="Q28" s="48" t="s">
        <v>23</v>
      </c>
      <c r="R28" s="48" t="s">
        <v>23</v>
      </c>
      <c r="S28" s="49" t="s">
        <v>23</v>
      </c>
      <c r="U28" s="204"/>
      <c r="V28" s="186" t="s">
        <v>24</v>
      </c>
      <c r="W28" s="178" t="s">
        <v>25</v>
      </c>
      <c r="X28" s="178" t="s">
        <v>24</v>
      </c>
      <c r="Y28" s="172" t="s">
        <v>21</v>
      </c>
      <c r="AA28" s="174"/>
    </row>
    <row r="29" spans="2:27" s="13" customFormat="1" ht="25.2" customHeight="1">
      <c r="B29" s="193"/>
      <c r="C29" s="196"/>
      <c r="D29" s="199"/>
      <c r="E29" s="163" t="s">
        <v>71</v>
      </c>
      <c r="F29" s="164"/>
      <c r="G29" s="164"/>
      <c r="H29" s="164"/>
      <c r="I29" s="165"/>
      <c r="J29" s="163" t="s">
        <v>72</v>
      </c>
      <c r="K29" s="164"/>
      <c r="L29" s="164"/>
      <c r="M29" s="164"/>
      <c r="N29" s="165"/>
      <c r="O29" s="163" t="s">
        <v>73</v>
      </c>
      <c r="P29" s="164"/>
      <c r="Q29" s="164"/>
      <c r="R29" s="164"/>
      <c r="S29" s="165"/>
      <c r="U29" s="205"/>
      <c r="V29" s="187"/>
      <c r="W29" s="178"/>
      <c r="X29" s="178"/>
      <c r="Y29" s="172"/>
      <c r="AA29" s="175"/>
    </row>
    <row r="30" spans="2:27" s="13" customFormat="1" ht="25.2" customHeight="1">
      <c r="B30" s="111" t="s">
        <v>74</v>
      </c>
      <c r="C30" s="131" t="s">
        <v>95</v>
      </c>
      <c r="D30" s="112" t="s">
        <v>96</v>
      </c>
      <c r="E30" s="110">
        <v>18955</v>
      </c>
      <c r="F30" s="116">
        <v>1.3431</v>
      </c>
      <c r="G30" s="117">
        <v>661.43000000000006</v>
      </c>
      <c r="H30" s="117"/>
      <c r="I30" s="118">
        <v>26124.23</v>
      </c>
      <c r="J30" s="110">
        <v>20246.208882998886</v>
      </c>
      <c r="K30" s="116">
        <v>0</v>
      </c>
      <c r="L30" s="117">
        <v>624.9</v>
      </c>
      <c r="M30" s="117"/>
      <c r="N30" s="118">
        <v>20917.850000000002</v>
      </c>
      <c r="O30" s="110">
        <v>20246.208882998886</v>
      </c>
      <c r="P30" s="116">
        <v>0</v>
      </c>
      <c r="Q30" s="117">
        <v>624.9</v>
      </c>
      <c r="R30" s="117">
        <v>0</v>
      </c>
      <c r="S30" s="118">
        <v>20917.850000000002</v>
      </c>
      <c r="U30" s="134" t="s">
        <v>97</v>
      </c>
      <c r="V30" s="211" t="s">
        <v>98</v>
      </c>
      <c r="W30" s="212"/>
      <c r="X30" s="212"/>
      <c r="Y30" s="213"/>
      <c r="AA30" s="45"/>
    </row>
    <row r="31" spans="2:27" s="13" customFormat="1" ht="25.2" customHeight="1">
      <c r="B31" s="113" t="s">
        <v>74</v>
      </c>
      <c r="C31" s="131" t="s">
        <v>99</v>
      </c>
      <c r="D31" s="112">
        <v>8036</v>
      </c>
      <c r="E31" s="110">
        <v>239.31603773584908</v>
      </c>
      <c r="F31" s="116">
        <v>1.3431</v>
      </c>
      <c r="G31" s="117">
        <v>18.059999999999999</v>
      </c>
      <c r="H31" s="117"/>
      <c r="I31" s="118">
        <v>339.48</v>
      </c>
      <c r="J31" s="110">
        <v>2355.6764705882351</v>
      </c>
      <c r="K31" s="116">
        <v>0</v>
      </c>
      <c r="L31" s="117">
        <v>14.56</v>
      </c>
      <c r="M31" s="117"/>
      <c r="N31" s="118">
        <v>3028.64</v>
      </c>
      <c r="O31" s="110">
        <v>2355.6764705882351</v>
      </c>
      <c r="P31" s="116">
        <v>0</v>
      </c>
      <c r="Q31" s="117">
        <v>14.56</v>
      </c>
      <c r="R31" s="117">
        <v>0</v>
      </c>
      <c r="S31" s="118">
        <v>3028.64</v>
      </c>
      <c r="U31" s="134" t="s">
        <v>97</v>
      </c>
      <c r="V31" s="211" t="s">
        <v>98</v>
      </c>
      <c r="W31" s="212"/>
      <c r="X31" s="212"/>
      <c r="Y31" s="213"/>
      <c r="AA31" s="45"/>
    </row>
    <row r="32" spans="2:27" s="13" customFormat="1" ht="25.2" customHeight="1">
      <c r="B32" s="113" t="s">
        <v>100</v>
      </c>
      <c r="C32" s="131" t="s">
        <v>101</v>
      </c>
      <c r="D32" s="112" t="s">
        <v>76</v>
      </c>
      <c r="E32" s="110">
        <v>4601812</v>
      </c>
      <c r="F32" s="214" t="s">
        <v>102</v>
      </c>
      <c r="G32" s="215"/>
      <c r="H32" s="215"/>
      <c r="I32" s="216"/>
      <c r="J32" s="110">
        <v>4786008.9097472923</v>
      </c>
      <c r="K32" s="214" t="s">
        <v>102</v>
      </c>
      <c r="L32" s="215"/>
      <c r="M32" s="215"/>
      <c r="N32" s="216"/>
      <c r="O32" s="110">
        <v>4786008.9097472923</v>
      </c>
      <c r="P32" s="214" t="s">
        <v>102</v>
      </c>
      <c r="Q32" s="215"/>
      <c r="R32" s="215"/>
      <c r="S32" s="216"/>
      <c r="U32" s="134" t="s">
        <v>103</v>
      </c>
      <c r="V32" s="139">
        <v>1999</v>
      </c>
      <c r="W32" s="218" t="s">
        <v>104</v>
      </c>
      <c r="X32" s="219"/>
      <c r="Y32" s="152">
        <v>6570000</v>
      </c>
      <c r="AA32" s="45"/>
    </row>
    <row r="33" spans="2:27" s="13" customFormat="1" ht="25.2" customHeight="1">
      <c r="B33" s="113" t="s">
        <v>105</v>
      </c>
      <c r="C33" s="131" t="s">
        <v>106</v>
      </c>
      <c r="D33" s="112">
        <v>8014</v>
      </c>
      <c r="E33" s="110">
        <v>155</v>
      </c>
      <c r="F33" s="116">
        <v>1.3431</v>
      </c>
      <c r="G33" s="117">
        <v>490.22</v>
      </c>
      <c r="H33" s="117"/>
      <c r="I33" s="118">
        <v>698.73999999999978</v>
      </c>
      <c r="J33" s="110">
        <v>0</v>
      </c>
      <c r="K33" s="116">
        <v>0</v>
      </c>
      <c r="L33" s="117">
        <v>39.54</v>
      </c>
      <c r="M33" s="117"/>
      <c r="N33" s="118">
        <v>0</v>
      </c>
      <c r="O33" s="110">
        <v>0</v>
      </c>
      <c r="P33" s="116">
        <v>0</v>
      </c>
      <c r="Q33" s="117">
        <v>0</v>
      </c>
      <c r="R33" s="117"/>
      <c r="S33" s="118">
        <v>0</v>
      </c>
      <c r="U33" s="134" t="s">
        <v>97</v>
      </c>
      <c r="V33" s="211" t="s">
        <v>98</v>
      </c>
      <c r="W33" s="212"/>
      <c r="X33" s="212"/>
      <c r="Y33" s="213"/>
      <c r="AA33" s="45"/>
    </row>
    <row r="34" spans="2:27" s="13" customFormat="1" ht="25.2" customHeight="1">
      <c r="B34" s="113" t="s">
        <v>100</v>
      </c>
      <c r="C34" s="131" t="s">
        <v>107</v>
      </c>
      <c r="D34" s="112">
        <v>8014</v>
      </c>
      <c r="E34" s="110">
        <v>15129</v>
      </c>
      <c r="F34" s="214" t="s">
        <v>102</v>
      </c>
      <c r="G34" s="215"/>
      <c r="H34" s="215"/>
      <c r="I34" s="216"/>
      <c r="J34" s="110">
        <v>11787.924187725632</v>
      </c>
      <c r="K34" s="214" t="s">
        <v>102</v>
      </c>
      <c r="L34" s="215"/>
      <c r="M34" s="215"/>
      <c r="N34" s="216"/>
      <c r="O34" s="110">
        <v>11787.924187725632</v>
      </c>
      <c r="P34" s="214" t="s">
        <v>102</v>
      </c>
      <c r="Q34" s="215"/>
      <c r="R34" s="215"/>
      <c r="S34" s="216"/>
      <c r="U34" s="134" t="s">
        <v>97</v>
      </c>
      <c r="V34" s="138">
        <v>1999</v>
      </c>
      <c r="W34" s="211" t="s">
        <v>108</v>
      </c>
      <c r="X34" s="220"/>
      <c r="Y34" s="153">
        <v>4015000</v>
      </c>
      <c r="AA34" s="45"/>
    </row>
    <row r="35" spans="2:27" s="13" customFormat="1" ht="25.2" customHeight="1">
      <c r="B35" s="113" t="s">
        <v>74</v>
      </c>
      <c r="C35" s="131" t="s">
        <v>109</v>
      </c>
      <c r="D35" s="112" t="s">
        <v>80</v>
      </c>
      <c r="E35" s="110">
        <v>106371330</v>
      </c>
      <c r="F35" s="214" t="s">
        <v>80</v>
      </c>
      <c r="G35" s="215"/>
      <c r="H35" s="217"/>
      <c r="I35" s="118">
        <v>7515192</v>
      </c>
      <c r="J35" s="110">
        <v>106320379.35000001</v>
      </c>
      <c r="K35" s="214" t="s">
        <v>80</v>
      </c>
      <c r="L35" s="215"/>
      <c r="M35" s="217"/>
      <c r="N35" s="118">
        <v>7380601</v>
      </c>
      <c r="O35" s="110">
        <v>106320379.35000001</v>
      </c>
      <c r="P35" s="214" t="s">
        <v>80</v>
      </c>
      <c r="Q35" s="215"/>
      <c r="R35" s="217"/>
      <c r="S35" s="118">
        <v>7380601</v>
      </c>
      <c r="U35" s="134" t="s">
        <v>103</v>
      </c>
      <c r="V35" s="138" t="s">
        <v>78</v>
      </c>
      <c r="W35" s="138"/>
      <c r="X35" s="138">
        <v>2073</v>
      </c>
      <c r="Y35" s="153">
        <v>141021400</v>
      </c>
      <c r="AA35" s="45"/>
    </row>
    <row r="36" spans="2:27" s="13" customFormat="1" ht="25.2" customHeight="1">
      <c r="B36" s="113" t="s">
        <v>74</v>
      </c>
      <c r="C36" s="131" t="s">
        <v>110</v>
      </c>
      <c r="D36" s="112">
        <v>8036</v>
      </c>
      <c r="E36" s="110">
        <v>22636</v>
      </c>
      <c r="F36" s="116">
        <v>0.43736842105263152</v>
      </c>
      <c r="G36" s="117">
        <v>863.78</v>
      </c>
      <c r="H36" s="117"/>
      <c r="I36" s="118">
        <v>10764.76</v>
      </c>
      <c r="J36" s="110">
        <v>4675.8126842247402</v>
      </c>
      <c r="K36" s="116">
        <v>0</v>
      </c>
      <c r="L36" s="117">
        <v>981.51</v>
      </c>
      <c r="M36" s="117"/>
      <c r="N36" s="118">
        <v>3098.2500000000005</v>
      </c>
      <c r="O36" s="110">
        <v>4675.8126842247402</v>
      </c>
      <c r="P36" s="116">
        <v>0</v>
      </c>
      <c r="Q36" s="117">
        <v>981.51</v>
      </c>
      <c r="R36" s="117">
        <v>0</v>
      </c>
      <c r="S36" s="118">
        <v>3098.2500000000005</v>
      </c>
      <c r="U36" s="134" t="s">
        <v>97</v>
      </c>
      <c r="V36" s="138">
        <v>1992</v>
      </c>
      <c r="W36" s="138" t="s">
        <v>111</v>
      </c>
      <c r="X36" s="138" t="s">
        <v>112</v>
      </c>
      <c r="Y36" s="154" t="s">
        <v>80</v>
      </c>
      <c r="AA36" s="45"/>
    </row>
    <row r="37" spans="2:27" s="13" customFormat="1" ht="25.2" customHeight="1">
      <c r="B37" s="113" t="s">
        <v>74</v>
      </c>
      <c r="C37" s="131" t="s">
        <v>113</v>
      </c>
      <c r="D37" s="112">
        <v>8107</v>
      </c>
      <c r="E37" s="110">
        <v>968</v>
      </c>
      <c r="F37" s="116">
        <v>5.2699999999999997E-2</v>
      </c>
      <c r="G37" s="117">
        <v>0</v>
      </c>
      <c r="H37" s="117"/>
      <c r="I37" s="118">
        <v>51.010000000000005</v>
      </c>
      <c r="J37" s="110">
        <v>479.46745562130178</v>
      </c>
      <c r="K37" s="116">
        <v>5.4399999999999997E-2</v>
      </c>
      <c r="L37" s="117">
        <v>0</v>
      </c>
      <c r="M37" s="117"/>
      <c r="N37" s="118">
        <v>26.09</v>
      </c>
      <c r="O37" s="110">
        <v>479.46745562130178</v>
      </c>
      <c r="P37" s="116">
        <v>5.4399999999999997E-2</v>
      </c>
      <c r="Q37" s="117">
        <v>0</v>
      </c>
      <c r="R37" s="117">
        <v>0</v>
      </c>
      <c r="S37" s="118">
        <v>26.09</v>
      </c>
      <c r="U37" s="134" t="s">
        <v>97</v>
      </c>
      <c r="V37" s="138">
        <v>1956</v>
      </c>
      <c r="W37" s="211" t="s">
        <v>137</v>
      </c>
      <c r="X37" s="220"/>
      <c r="Y37" s="154" t="s">
        <v>80</v>
      </c>
      <c r="AA37" s="45"/>
    </row>
    <row r="38" spans="2:27" s="13" customFormat="1" ht="25.2" customHeight="1">
      <c r="B38" s="113" t="s">
        <v>82</v>
      </c>
      <c r="C38" s="131" t="s">
        <v>114</v>
      </c>
      <c r="D38" s="112">
        <v>8014</v>
      </c>
      <c r="E38" s="110">
        <v>2932</v>
      </c>
      <c r="F38" s="116">
        <v>9.4500000000000001E-2</v>
      </c>
      <c r="G38" s="117">
        <v>494.28999999999996</v>
      </c>
      <c r="H38" s="117"/>
      <c r="I38" s="118">
        <v>771.36</v>
      </c>
      <c r="J38" s="110">
        <v>2859.8235294117649</v>
      </c>
      <c r="K38" s="116">
        <v>9.01E-2</v>
      </c>
      <c r="L38" s="117">
        <v>463.22</v>
      </c>
      <c r="M38" s="117"/>
      <c r="N38" s="118">
        <v>720.8900000000001</v>
      </c>
      <c r="O38" s="110">
        <v>2859.8235294117649</v>
      </c>
      <c r="P38" s="116">
        <v>9.01E-2</v>
      </c>
      <c r="Q38" s="117">
        <v>463.22</v>
      </c>
      <c r="R38" s="117">
        <v>0</v>
      </c>
      <c r="S38" s="118">
        <v>720.8900000000001</v>
      </c>
      <c r="U38" s="134" t="s">
        <v>97</v>
      </c>
      <c r="V38" s="211" t="s">
        <v>98</v>
      </c>
      <c r="W38" s="212"/>
      <c r="X38" s="212"/>
      <c r="Y38" s="213"/>
      <c r="AA38" s="45"/>
    </row>
    <row r="39" spans="2:27" s="13" customFormat="1" ht="25.2" customHeight="1">
      <c r="B39" s="113" t="s">
        <v>74</v>
      </c>
      <c r="C39" s="131" t="s">
        <v>115</v>
      </c>
      <c r="D39" s="112">
        <v>8107</v>
      </c>
      <c r="E39" s="110">
        <v>1026</v>
      </c>
      <c r="F39" s="116">
        <v>1.3431</v>
      </c>
      <c r="G39" s="117">
        <v>880.29</v>
      </c>
      <c r="H39" s="117"/>
      <c r="I39" s="118">
        <v>2258.31</v>
      </c>
      <c r="J39" s="110">
        <v>782.58536585365846</v>
      </c>
      <c r="K39" s="116">
        <v>1.2796000000000001</v>
      </c>
      <c r="L39" s="117">
        <v>830.26</v>
      </c>
      <c r="M39" s="117"/>
      <c r="N39" s="118">
        <v>1831.6200000000001</v>
      </c>
      <c r="O39" s="110">
        <v>782.58536585365846</v>
      </c>
      <c r="P39" s="116">
        <v>1.2796000000000001</v>
      </c>
      <c r="Q39" s="117">
        <v>830.26</v>
      </c>
      <c r="R39" s="117">
        <v>0</v>
      </c>
      <c r="S39" s="118">
        <v>1831.6200000000001</v>
      </c>
      <c r="U39" s="134" t="s">
        <v>97</v>
      </c>
      <c r="V39" s="138" t="s">
        <v>116</v>
      </c>
      <c r="W39" s="138" t="s">
        <v>117</v>
      </c>
      <c r="X39" s="138" t="s">
        <v>118</v>
      </c>
      <c r="Y39" s="153">
        <v>2190</v>
      </c>
      <c r="AA39" s="45"/>
    </row>
    <row r="40" spans="2:27" s="13" customFormat="1" ht="25.2" customHeight="1">
      <c r="B40" s="113" t="s">
        <v>74</v>
      </c>
      <c r="C40" s="131" t="s">
        <v>119</v>
      </c>
      <c r="D40" s="112">
        <v>8103</v>
      </c>
      <c r="E40" s="110">
        <v>5503</v>
      </c>
      <c r="F40" s="116">
        <v>1.3431</v>
      </c>
      <c r="G40" s="117">
        <v>87.6</v>
      </c>
      <c r="H40" s="117"/>
      <c r="I40" s="118">
        <v>7478.68</v>
      </c>
      <c r="J40" s="110">
        <v>6762.0731707317073</v>
      </c>
      <c r="K40" s="116">
        <v>1.2795000000000001</v>
      </c>
      <c r="L40" s="117">
        <v>80.650000000000006</v>
      </c>
      <c r="M40" s="117"/>
      <c r="N40" s="118">
        <v>8732.739999999998</v>
      </c>
      <c r="O40" s="110">
        <v>6762.0731707317073</v>
      </c>
      <c r="P40" s="116">
        <v>1.2795000000000001</v>
      </c>
      <c r="Q40" s="117">
        <v>80.650000000000006</v>
      </c>
      <c r="R40" s="117">
        <v>0</v>
      </c>
      <c r="S40" s="118">
        <v>8732.739999999998</v>
      </c>
      <c r="U40" s="134" t="s">
        <v>97</v>
      </c>
      <c r="V40" s="138" t="s">
        <v>120</v>
      </c>
      <c r="W40" s="138" t="s">
        <v>117</v>
      </c>
      <c r="X40" s="138" t="s">
        <v>118</v>
      </c>
      <c r="Y40" s="153">
        <v>300</v>
      </c>
      <c r="AA40" s="45"/>
    </row>
    <row r="41" spans="2:27" s="13" customFormat="1" ht="25.2" customHeight="1">
      <c r="B41" s="113" t="s">
        <v>74</v>
      </c>
      <c r="C41" s="131" t="s">
        <v>121</v>
      </c>
      <c r="D41" s="112">
        <v>8103</v>
      </c>
      <c r="E41" s="110">
        <v>1746</v>
      </c>
      <c r="F41" s="116">
        <v>1.3431</v>
      </c>
      <c r="G41" s="117">
        <v>490.35000000000008</v>
      </c>
      <c r="H41" s="117"/>
      <c r="I41" s="118">
        <v>2836.75</v>
      </c>
      <c r="J41" s="110">
        <v>1461.0243902439024</v>
      </c>
      <c r="K41" s="116">
        <v>1.2795000000000001</v>
      </c>
      <c r="L41" s="117">
        <v>463.22</v>
      </c>
      <c r="M41" s="117"/>
      <c r="N41" s="118">
        <v>2332.58</v>
      </c>
      <c r="O41" s="110">
        <v>1461.0243902439024</v>
      </c>
      <c r="P41" s="116">
        <v>1.2795000000000001</v>
      </c>
      <c r="Q41" s="117">
        <v>463.22</v>
      </c>
      <c r="R41" s="117">
        <v>0</v>
      </c>
      <c r="S41" s="118">
        <v>2332.58</v>
      </c>
      <c r="U41" s="134" t="s">
        <v>97</v>
      </c>
      <c r="V41" s="138" t="s">
        <v>122</v>
      </c>
      <c r="W41" s="138" t="s">
        <v>117</v>
      </c>
      <c r="X41" s="138" t="s">
        <v>118</v>
      </c>
      <c r="Y41" s="153">
        <v>9600</v>
      </c>
      <c r="AA41" s="45"/>
    </row>
    <row r="42" spans="2:27" s="13" customFormat="1" ht="25.2" customHeight="1">
      <c r="B42" s="113" t="s">
        <v>100</v>
      </c>
      <c r="C42" s="131" t="s">
        <v>123</v>
      </c>
      <c r="D42" s="112">
        <v>8014</v>
      </c>
      <c r="E42" s="110">
        <v>25</v>
      </c>
      <c r="F42" s="116">
        <v>1.3431</v>
      </c>
      <c r="G42" s="117">
        <v>18.059999999999999</v>
      </c>
      <c r="H42" s="117"/>
      <c r="I42" s="118">
        <v>51.620000000000005</v>
      </c>
      <c r="J42" s="110">
        <v>15.855595667870036</v>
      </c>
      <c r="K42" s="116">
        <v>1.28</v>
      </c>
      <c r="L42" s="117">
        <v>10.950000000000001</v>
      </c>
      <c r="M42" s="117"/>
      <c r="N42" s="118">
        <v>31.249999999999996</v>
      </c>
      <c r="O42" s="110">
        <v>15.855595667870036</v>
      </c>
      <c r="P42" s="116">
        <v>1.28</v>
      </c>
      <c r="Q42" s="117">
        <v>10.950000000000001</v>
      </c>
      <c r="R42" s="117">
        <v>0</v>
      </c>
      <c r="S42" s="118">
        <v>31.249999999999996</v>
      </c>
      <c r="U42" s="134" t="s">
        <v>97</v>
      </c>
      <c r="V42" s="138" t="s">
        <v>124</v>
      </c>
      <c r="W42" s="138" t="s">
        <v>125</v>
      </c>
      <c r="X42" s="138" t="s">
        <v>126</v>
      </c>
      <c r="Y42" s="154" t="s">
        <v>80</v>
      </c>
      <c r="AA42" s="45"/>
    </row>
    <row r="43" spans="2:27" s="13" customFormat="1" ht="25.2" customHeight="1">
      <c r="B43" s="113" t="s">
        <v>141</v>
      </c>
      <c r="C43" s="131" t="s">
        <v>127</v>
      </c>
      <c r="D43" s="112">
        <v>8201</v>
      </c>
      <c r="E43" s="110">
        <v>29297</v>
      </c>
      <c r="F43" s="116">
        <v>1.3431</v>
      </c>
      <c r="G43" s="117">
        <v>490.22</v>
      </c>
      <c r="H43" s="117"/>
      <c r="I43" s="124">
        <v>39839.040000000001</v>
      </c>
      <c r="J43" s="110">
        <v>32056.050541516244</v>
      </c>
      <c r="K43" s="116">
        <v>1.3157000000000001</v>
      </c>
      <c r="L43" s="117">
        <v>351.98000000000008</v>
      </c>
      <c r="M43" s="117"/>
      <c r="N43" s="125">
        <v>41660.630000000005</v>
      </c>
      <c r="O43" s="110">
        <v>32056.050541516244</v>
      </c>
      <c r="P43" s="116">
        <v>1.3157000000000001</v>
      </c>
      <c r="Q43" s="117">
        <v>351.98000000000008</v>
      </c>
      <c r="R43" s="117">
        <v>0</v>
      </c>
      <c r="S43" s="118">
        <v>41660.630000000005</v>
      </c>
      <c r="U43" s="134" t="s">
        <v>97</v>
      </c>
      <c r="V43" s="138" t="s">
        <v>128</v>
      </c>
      <c r="W43" s="138" t="s">
        <v>129</v>
      </c>
      <c r="X43" s="138" t="s">
        <v>139</v>
      </c>
      <c r="Y43" s="154" t="s">
        <v>80</v>
      </c>
      <c r="AA43" s="45"/>
    </row>
    <row r="44" spans="2:27" s="13" customFormat="1" ht="25.2" customHeight="1">
      <c r="B44" s="113" t="s">
        <v>74</v>
      </c>
      <c r="C44" s="131" t="s">
        <v>130</v>
      </c>
      <c r="D44" s="112"/>
      <c r="E44" s="110">
        <v>120</v>
      </c>
      <c r="F44" s="116">
        <v>1.3431</v>
      </c>
      <c r="G44" s="117">
        <v>18.060000000000002</v>
      </c>
      <c r="H44" s="117"/>
      <c r="I44" s="118">
        <v>179.23000000000002</v>
      </c>
      <c r="J44" s="110">
        <v>146.4</v>
      </c>
      <c r="K44" s="116">
        <v>1.2795000000000001</v>
      </c>
      <c r="L44" s="117">
        <v>14.56</v>
      </c>
      <c r="M44" s="117"/>
      <c r="N44" s="118">
        <v>201.88</v>
      </c>
      <c r="O44" s="110">
        <v>146.4</v>
      </c>
      <c r="P44" s="116">
        <v>1.2795000000000001</v>
      </c>
      <c r="Q44" s="117">
        <v>14.56</v>
      </c>
      <c r="R44" s="117">
        <v>0</v>
      </c>
      <c r="S44" s="118">
        <v>201.88</v>
      </c>
      <c r="U44" s="134" t="s">
        <v>97</v>
      </c>
      <c r="V44" s="211" t="s">
        <v>138</v>
      </c>
      <c r="W44" s="212"/>
      <c r="X44" s="212"/>
      <c r="Y44" s="213"/>
      <c r="AA44" s="45"/>
    </row>
    <row r="45" spans="2:27" s="13" customFormat="1" ht="25.2" customHeight="1">
      <c r="B45" s="113" t="s">
        <v>105</v>
      </c>
      <c r="C45" s="131" t="s">
        <v>131</v>
      </c>
      <c r="D45" s="112">
        <v>8014</v>
      </c>
      <c r="E45" s="110">
        <v>0</v>
      </c>
      <c r="F45" s="116">
        <v>1.3431</v>
      </c>
      <c r="G45" s="117">
        <v>0</v>
      </c>
      <c r="H45" s="117"/>
      <c r="I45" s="118">
        <v>0</v>
      </c>
      <c r="J45" s="110">
        <v>0</v>
      </c>
      <c r="K45" s="116">
        <v>1.3382000000000001</v>
      </c>
      <c r="L45" s="117">
        <v>0</v>
      </c>
      <c r="M45" s="117"/>
      <c r="N45" s="118">
        <v>0</v>
      </c>
      <c r="O45" s="110">
        <v>0</v>
      </c>
      <c r="P45" s="116">
        <v>1.3382000000000001</v>
      </c>
      <c r="Q45" s="117">
        <v>0</v>
      </c>
      <c r="R45" s="117">
        <v>0</v>
      </c>
      <c r="S45" s="118">
        <v>0</v>
      </c>
      <c r="U45" s="134" t="s">
        <v>97</v>
      </c>
      <c r="V45" s="138">
        <v>2003</v>
      </c>
      <c r="W45" s="138" t="s">
        <v>125</v>
      </c>
      <c r="X45" s="138" t="s">
        <v>132</v>
      </c>
      <c r="Y45" s="153">
        <v>21900</v>
      </c>
      <c r="AA45" s="45"/>
    </row>
    <row r="46" spans="2:27" s="13" customFormat="1" ht="25.2" customHeight="1">
      <c r="B46" s="113" t="s">
        <v>105</v>
      </c>
      <c r="C46" s="132" t="s">
        <v>136</v>
      </c>
      <c r="D46" s="129">
        <v>8014</v>
      </c>
      <c r="E46" s="126">
        <v>185</v>
      </c>
      <c r="F46" s="127">
        <v>1.4</v>
      </c>
      <c r="G46" s="114">
        <v>1362.58</v>
      </c>
      <c r="H46" s="114"/>
      <c r="I46" s="128">
        <v>1621.58</v>
      </c>
      <c r="J46" s="126">
        <v>0</v>
      </c>
      <c r="K46" s="127"/>
      <c r="L46" s="114">
        <v>1275.58</v>
      </c>
      <c r="M46" s="114"/>
      <c r="N46" s="128">
        <v>1275.58</v>
      </c>
      <c r="O46" s="110">
        <v>0</v>
      </c>
      <c r="P46" s="116">
        <v>0</v>
      </c>
      <c r="Q46" s="117">
        <v>1275.58</v>
      </c>
      <c r="R46" s="117">
        <v>0</v>
      </c>
      <c r="S46" s="118">
        <v>1275.58</v>
      </c>
      <c r="U46" s="134" t="s">
        <v>97</v>
      </c>
      <c r="V46" s="140" t="s">
        <v>133</v>
      </c>
      <c r="W46" s="138" t="s">
        <v>125</v>
      </c>
      <c r="X46" s="141"/>
      <c r="Y46" s="135" t="s">
        <v>134</v>
      </c>
      <c r="AA46" s="45"/>
    </row>
    <row r="47" spans="2:27" s="13" customFormat="1" ht="25.2" customHeight="1">
      <c r="B47" s="32"/>
      <c r="C47" s="133"/>
      <c r="D47" s="130"/>
      <c r="E47" s="24"/>
      <c r="F47" s="88"/>
      <c r="G47" s="15"/>
      <c r="H47" s="15"/>
      <c r="I47" s="89"/>
      <c r="J47" s="24"/>
      <c r="K47" s="88"/>
      <c r="L47" s="15"/>
      <c r="M47" s="15"/>
      <c r="N47" s="89"/>
      <c r="O47" s="24"/>
      <c r="P47" s="88"/>
      <c r="Q47" s="15"/>
      <c r="R47" s="15"/>
      <c r="S47" s="89"/>
      <c r="U47" s="136"/>
      <c r="V47" s="142"/>
      <c r="W47" s="143"/>
      <c r="X47" s="143"/>
      <c r="Y47" s="137"/>
      <c r="AA47" s="45"/>
    </row>
    <row r="48" spans="2:27" ht="24.75" customHeight="1">
      <c r="B48" s="65"/>
      <c r="C48" s="66"/>
      <c r="D48" s="66"/>
      <c r="E48" s="68"/>
      <c r="F48" s="70"/>
      <c r="G48" s="69"/>
      <c r="H48" s="69"/>
      <c r="I48" s="71"/>
      <c r="J48" s="69"/>
      <c r="K48" s="70"/>
      <c r="L48" s="69"/>
      <c r="M48" s="69"/>
      <c r="N48" s="69"/>
      <c r="O48" s="68"/>
      <c r="P48" s="70"/>
      <c r="Q48" s="69"/>
      <c r="R48" s="69"/>
      <c r="S48" s="71"/>
      <c r="U48" s="65"/>
      <c r="V48" s="66"/>
      <c r="W48" s="66"/>
      <c r="X48" s="66"/>
      <c r="Y48" s="148"/>
      <c r="AA48" s="75"/>
    </row>
    <row r="49" spans="2:27" ht="25.2" customHeight="1">
      <c r="B49" s="27" t="s">
        <v>26</v>
      </c>
      <c r="C49" s="16"/>
      <c r="D49" s="16"/>
      <c r="E49" s="54">
        <f>SUM(E29:E47)</f>
        <v>111072058.31603773</v>
      </c>
      <c r="F49" s="11"/>
      <c r="G49" s="12"/>
      <c r="H49" s="12"/>
      <c r="I49" s="53">
        <f>SUM(I29:I47)</f>
        <v>7608206.79</v>
      </c>
      <c r="J49" s="55">
        <f>SUM(J30:J47)</f>
        <v>111190017.16202189</v>
      </c>
      <c r="K49" s="11"/>
      <c r="L49" s="12"/>
      <c r="M49" s="12"/>
      <c r="N49" s="10">
        <f>SUM(N29:N47)</f>
        <v>7464459</v>
      </c>
      <c r="O49" s="54">
        <f>SUM(O29:O47)</f>
        <v>111190017.16202189</v>
      </c>
      <c r="P49" s="11"/>
      <c r="Q49" s="12"/>
      <c r="R49" s="12"/>
      <c r="S49" s="35">
        <f>SUM(S29:S47)</f>
        <v>7464459</v>
      </c>
      <c r="U49" s="27"/>
      <c r="V49" s="16"/>
      <c r="W49" s="16"/>
      <c r="X49" s="16"/>
      <c r="Y49" s="149"/>
      <c r="AA49" s="46"/>
    </row>
    <row r="50" spans="2:27" ht="25.2" customHeight="1" thickBot="1">
      <c r="B50" s="29"/>
      <c r="C50" s="30"/>
      <c r="D50" s="30"/>
      <c r="E50" s="52"/>
      <c r="F50" s="37"/>
      <c r="G50" s="36"/>
      <c r="H50" s="36"/>
      <c r="I50" s="38"/>
      <c r="J50" s="36"/>
      <c r="K50" s="37"/>
      <c r="L50" s="36"/>
      <c r="M50" s="36"/>
      <c r="N50" s="36"/>
      <c r="O50" s="52"/>
      <c r="P50" s="37"/>
      <c r="Q50" s="36"/>
      <c r="R50" s="36"/>
      <c r="S50" s="38"/>
      <c r="U50" s="29"/>
      <c r="V50" s="30"/>
      <c r="W50" s="30"/>
      <c r="X50" s="30"/>
      <c r="Y50" s="150"/>
      <c r="AA50" s="47"/>
    </row>
    <row r="52" spans="2:27" ht="25.2" customHeight="1" thickBot="1">
      <c r="B52" s="76" t="s">
        <v>34</v>
      </c>
    </row>
    <row r="53" spans="2:27" ht="25.2" customHeight="1">
      <c r="B53" s="56" t="s">
        <v>35</v>
      </c>
      <c r="C53" s="57" t="s">
        <v>36</v>
      </c>
      <c r="D53" s="80" t="s">
        <v>37</v>
      </c>
      <c r="E53" s="168" t="s">
        <v>38</v>
      </c>
      <c r="F53" s="168"/>
      <c r="G53" s="168"/>
      <c r="H53" s="168"/>
      <c r="I53" s="168"/>
      <c r="J53" s="169"/>
    </row>
    <row r="54" spans="2:27" ht="25.95" customHeight="1">
      <c r="B54" s="176" t="s">
        <v>39</v>
      </c>
      <c r="C54" s="98" t="s">
        <v>5</v>
      </c>
      <c r="D54" s="98" t="s">
        <v>40</v>
      </c>
      <c r="E54" s="170" t="s">
        <v>41</v>
      </c>
      <c r="F54" s="170"/>
      <c r="G54" s="170"/>
      <c r="H54" s="170"/>
      <c r="I54" s="170"/>
      <c r="J54" s="171"/>
    </row>
    <row r="55" spans="2:27" ht="25.95" customHeight="1">
      <c r="B55" s="177"/>
      <c r="C55" s="98" t="s">
        <v>6</v>
      </c>
      <c r="D55" s="98" t="s">
        <v>40</v>
      </c>
      <c r="E55" s="161" t="s">
        <v>42</v>
      </c>
      <c r="F55" s="161"/>
      <c r="G55" s="161"/>
      <c r="H55" s="161"/>
      <c r="I55" s="161"/>
      <c r="J55" s="162"/>
    </row>
    <row r="56" spans="2:27" ht="25.95" customHeight="1">
      <c r="B56" s="177"/>
      <c r="C56" s="98" t="s">
        <v>43</v>
      </c>
      <c r="D56" s="98" t="s">
        <v>40</v>
      </c>
      <c r="E56" s="161" t="s">
        <v>44</v>
      </c>
      <c r="F56" s="161"/>
      <c r="G56" s="161"/>
      <c r="H56" s="161"/>
      <c r="I56" s="161"/>
      <c r="J56" s="162"/>
    </row>
    <row r="57" spans="2:27" ht="25.95" customHeight="1">
      <c r="B57" s="177"/>
      <c r="C57" s="98" t="s">
        <v>45</v>
      </c>
      <c r="D57" s="98" t="s">
        <v>21</v>
      </c>
      <c r="E57" s="161" t="s">
        <v>46</v>
      </c>
      <c r="F57" s="161"/>
      <c r="G57" s="161"/>
      <c r="H57" s="161"/>
      <c r="I57" s="161"/>
      <c r="J57" s="162"/>
    </row>
    <row r="58" spans="2:27" ht="25.95" customHeight="1">
      <c r="B58" s="177"/>
      <c r="C58" s="98" t="s">
        <v>9</v>
      </c>
      <c r="D58" s="98" t="s">
        <v>22</v>
      </c>
      <c r="E58" s="161" t="s">
        <v>47</v>
      </c>
      <c r="F58" s="161"/>
      <c r="G58" s="161"/>
      <c r="H58" s="161"/>
      <c r="I58" s="161"/>
      <c r="J58" s="162"/>
    </row>
    <row r="59" spans="2:27" ht="25.95" customHeight="1">
      <c r="B59" s="177"/>
      <c r="C59" s="98" t="s">
        <v>10</v>
      </c>
      <c r="D59" s="98" t="s">
        <v>23</v>
      </c>
      <c r="E59" s="161" t="s">
        <v>48</v>
      </c>
      <c r="F59" s="161"/>
      <c r="G59" s="161"/>
      <c r="H59" s="161"/>
      <c r="I59" s="161"/>
      <c r="J59" s="162"/>
    </row>
    <row r="60" spans="2:27" ht="25.95" customHeight="1">
      <c r="B60" s="177"/>
      <c r="C60" s="98" t="s">
        <v>11</v>
      </c>
      <c r="D60" s="98" t="s">
        <v>23</v>
      </c>
      <c r="E60" s="161" t="s">
        <v>49</v>
      </c>
      <c r="F60" s="161"/>
      <c r="G60" s="161"/>
      <c r="H60" s="161"/>
      <c r="I60" s="161"/>
      <c r="J60" s="162"/>
    </row>
    <row r="61" spans="2:27" ht="25.95" customHeight="1">
      <c r="B61" s="177"/>
      <c r="C61" s="98" t="s">
        <v>50</v>
      </c>
      <c r="D61" s="98" t="s">
        <v>23</v>
      </c>
      <c r="E61" s="161" t="s">
        <v>51</v>
      </c>
      <c r="F61" s="161"/>
      <c r="G61" s="161"/>
      <c r="H61" s="161"/>
      <c r="I61" s="161"/>
      <c r="J61" s="162"/>
    </row>
    <row r="62" spans="2:27" ht="25.95" customHeight="1">
      <c r="B62" s="177" t="s">
        <v>52</v>
      </c>
      <c r="C62" s="98" t="s">
        <v>53</v>
      </c>
      <c r="D62" s="99" t="s">
        <v>54</v>
      </c>
      <c r="E62" s="161" t="s">
        <v>55</v>
      </c>
      <c r="F62" s="161"/>
      <c r="G62" s="161"/>
      <c r="H62" s="161"/>
      <c r="I62" s="161"/>
      <c r="J62" s="162"/>
    </row>
    <row r="63" spans="2:27" ht="25.95" customHeight="1">
      <c r="B63" s="177"/>
      <c r="C63" s="98" t="s">
        <v>16</v>
      </c>
      <c r="D63" s="98" t="s">
        <v>24</v>
      </c>
      <c r="E63" s="161" t="s">
        <v>56</v>
      </c>
      <c r="F63" s="161"/>
      <c r="G63" s="161"/>
      <c r="H63" s="161"/>
      <c r="I63" s="161"/>
      <c r="J63" s="162"/>
    </row>
    <row r="64" spans="2:27" ht="25.95" customHeight="1">
      <c r="B64" s="177"/>
      <c r="C64" s="98" t="s">
        <v>17</v>
      </c>
      <c r="D64" s="98" t="s">
        <v>25</v>
      </c>
      <c r="E64" s="161" t="s">
        <v>57</v>
      </c>
      <c r="F64" s="161"/>
      <c r="G64" s="161"/>
      <c r="H64" s="161"/>
      <c r="I64" s="161"/>
      <c r="J64" s="162"/>
    </row>
    <row r="65" spans="2:10" ht="25.95" customHeight="1">
      <c r="B65" s="177"/>
      <c r="C65" s="98" t="s">
        <v>18</v>
      </c>
      <c r="D65" s="98" t="s">
        <v>24</v>
      </c>
      <c r="E65" s="161" t="s">
        <v>58</v>
      </c>
      <c r="F65" s="161"/>
      <c r="G65" s="161"/>
      <c r="H65" s="161"/>
      <c r="I65" s="161"/>
      <c r="J65" s="162"/>
    </row>
    <row r="66" spans="2:10" ht="25.95" customHeight="1">
      <c r="B66" s="177"/>
      <c r="C66" s="98" t="s">
        <v>59</v>
      </c>
      <c r="D66" s="98" t="s">
        <v>21</v>
      </c>
      <c r="E66" s="161" t="s">
        <v>60</v>
      </c>
      <c r="F66" s="161"/>
      <c r="G66" s="161"/>
      <c r="H66" s="161"/>
      <c r="I66" s="161"/>
      <c r="J66" s="162"/>
    </row>
    <row r="67" spans="2:10" ht="25.95" customHeight="1" thickBot="1">
      <c r="B67" s="58" t="s">
        <v>61</v>
      </c>
      <c r="C67" s="81" t="s">
        <v>20</v>
      </c>
      <c r="D67" s="81" t="s">
        <v>40</v>
      </c>
      <c r="E67" s="166" t="s">
        <v>62</v>
      </c>
      <c r="F67" s="166"/>
      <c r="G67" s="166"/>
      <c r="H67" s="166"/>
      <c r="I67" s="166"/>
      <c r="J67" s="167"/>
    </row>
  </sheetData>
  <mergeCells count="99">
    <mergeCell ref="V44:Y44"/>
    <mergeCell ref="V33:Y33"/>
    <mergeCell ref="V38:Y38"/>
    <mergeCell ref="W32:X32"/>
    <mergeCell ref="W34:X34"/>
    <mergeCell ref="W37:X37"/>
    <mergeCell ref="F34:I34"/>
    <mergeCell ref="K34:N34"/>
    <mergeCell ref="P34:S34"/>
    <mergeCell ref="F35:H35"/>
    <mergeCell ref="K35:M35"/>
    <mergeCell ref="P35:R35"/>
    <mergeCell ref="K19:M19"/>
    <mergeCell ref="P19:R19"/>
    <mergeCell ref="V30:Y30"/>
    <mergeCell ref="V31:Y31"/>
    <mergeCell ref="F32:I32"/>
    <mergeCell ref="K32:N32"/>
    <mergeCell ref="P32:S32"/>
    <mergeCell ref="F26:F27"/>
    <mergeCell ref="G26:G27"/>
    <mergeCell ref="H26:H27"/>
    <mergeCell ref="J26:J27"/>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O6:O7"/>
    <mergeCell ref="J9:N9"/>
    <mergeCell ref="E9:I9"/>
    <mergeCell ref="E6:E7"/>
    <mergeCell ref="O9:S9"/>
    <mergeCell ref="B26:B29"/>
    <mergeCell ref="C26:C29"/>
    <mergeCell ref="D26:D29"/>
    <mergeCell ref="E26:E27"/>
    <mergeCell ref="Y6:Y7"/>
    <mergeCell ref="Y8:Y9"/>
    <mergeCell ref="Y26:Y27"/>
    <mergeCell ref="V6:V7"/>
    <mergeCell ref="V28:V29"/>
    <mergeCell ref="W28:W29"/>
    <mergeCell ref="M26:M27"/>
    <mergeCell ref="U26:U29"/>
    <mergeCell ref="N6:N7"/>
    <mergeCell ref="I6:I7"/>
    <mergeCell ref="U6:U9"/>
    <mergeCell ref="J6:J7"/>
    <mergeCell ref="AA6:AA9"/>
    <mergeCell ref="X8:X9"/>
    <mergeCell ref="W8:W9"/>
    <mergeCell ref="V8:V9"/>
    <mergeCell ref="X26:X27"/>
    <mergeCell ref="V26:V27"/>
    <mergeCell ref="W26:W27"/>
    <mergeCell ref="E62:J62"/>
    <mergeCell ref="Y28:Y29"/>
    <mergeCell ref="E64:J64"/>
    <mergeCell ref="AA26:AA29"/>
    <mergeCell ref="B54:B61"/>
    <mergeCell ref="B62:B66"/>
    <mergeCell ref="X28:X29"/>
    <mergeCell ref="L26:L27"/>
    <mergeCell ref="R26:R27"/>
    <mergeCell ref="S26:S27"/>
    <mergeCell ref="N26:N27"/>
    <mergeCell ref="I26:I27"/>
    <mergeCell ref="O26:O27"/>
    <mergeCell ref="P26:P27"/>
    <mergeCell ref="Q26:Q27"/>
    <mergeCell ref="K26:K27"/>
    <mergeCell ref="E63:J63"/>
    <mergeCell ref="O29:S29"/>
    <mergeCell ref="E65:J65"/>
    <mergeCell ref="E66:J66"/>
    <mergeCell ref="E67:J67"/>
    <mergeCell ref="E53:J53"/>
    <mergeCell ref="J29:N29"/>
    <mergeCell ref="E29:I29"/>
    <mergeCell ref="E54:J54"/>
    <mergeCell ref="E55:J55"/>
    <mergeCell ref="E56:J56"/>
    <mergeCell ref="E57:J57"/>
    <mergeCell ref="E58:J58"/>
    <mergeCell ref="E59:J59"/>
    <mergeCell ref="E60:J60"/>
    <mergeCell ref="E61:J61"/>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44"/>
  <sheetViews>
    <sheetView showGridLines="0" zoomScale="60" zoomScaleNormal="60" workbookViewId="0"/>
  </sheetViews>
  <sheetFormatPr defaultColWidth="7.92578125" defaultRowHeight="25.2" customHeight="1"/>
  <cols>
    <col min="1" max="1" width="12.92578125" style="2" customWidth="1"/>
    <col min="2" max="3" width="22.92578125" style="2" customWidth="1"/>
    <col min="4" max="23" width="17.42578125" style="2" customWidth="1"/>
    <col min="24" max="24" width="99.7109375" style="2" customWidth="1"/>
    <col min="25" max="28" width="17.42578125" style="2" customWidth="1"/>
    <col min="29" max="16384" width="7.92578125" style="2"/>
  </cols>
  <sheetData>
    <row r="2" spans="2:24" ht="25.2" customHeight="1">
      <c r="B2" s="207" t="s">
        <v>0</v>
      </c>
      <c r="C2" s="207"/>
      <c r="D2" s="207"/>
      <c r="E2" s="207"/>
      <c r="F2" s="207"/>
      <c r="G2" s="207"/>
      <c r="H2" s="207"/>
      <c r="I2" s="207"/>
      <c r="J2" s="207"/>
      <c r="K2" s="207"/>
      <c r="L2" s="207"/>
      <c r="M2" s="207"/>
      <c r="N2" s="207"/>
      <c r="O2" s="207"/>
      <c r="P2" s="207"/>
      <c r="Q2" s="207"/>
      <c r="R2" s="207"/>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91" t="s">
        <v>5</v>
      </c>
      <c r="C6" s="194" t="s">
        <v>6</v>
      </c>
      <c r="D6" s="183" t="s">
        <v>8</v>
      </c>
      <c r="E6" s="179" t="s">
        <v>9</v>
      </c>
      <c r="F6" s="179" t="s">
        <v>10</v>
      </c>
      <c r="G6" s="179" t="s">
        <v>11</v>
      </c>
      <c r="H6" s="181" t="s">
        <v>12</v>
      </c>
      <c r="I6" s="183" t="s">
        <v>64</v>
      </c>
      <c r="J6" s="179" t="s">
        <v>9</v>
      </c>
      <c r="K6" s="179" t="s">
        <v>65</v>
      </c>
      <c r="L6" s="179" t="s">
        <v>11</v>
      </c>
      <c r="M6" s="181" t="s">
        <v>13</v>
      </c>
      <c r="N6" s="238" t="s">
        <v>64</v>
      </c>
      <c r="O6" s="179" t="s">
        <v>9</v>
      </c>
      <c r="P6" s="179" t="s">
        <v>65</v>
      </c>
      <c r="Q6" s="179" t="s">
        <v>11</v>
      </c>
      <c r="R6" s="181" t="s">
        <v>14</v>
      </c>
      <c r="S6" s="17"/>
      <c r="T6" s="233" t="s">
        <v>16</v>
      </c>
      <c r="U6" s="223" t="s">
        <v>17</v>
      </c>
      <c r="V6" s="231" t="s">
        <v>18</v>
      </c>
      <c r="X6" s="173" t="s">
        <v>20</v>
      </c>
    </row>
    <row r="7" spans="2:24" ht="25.2" customHeight="1">
      <c r="B7" s="192"/>
      <c r="C7" s="195"/>
      <c r="D7" s="184"/>
      <c r="E7" s="180"/>
      <c r="F7" s="180"/>
      <c r="G7" s="180"/>
      <c r="H7" s="235"/>
      <c r="I7" s="184"/>
      <c r="J7" s="180"/>
      <c r="K7" s="180"/>
      <c r="L7" s="180"/>
      <c r="M7" s="235"/>
      <c r="N7" s="239"/>
      <c r="O7" s="180"/>
      <c r="P7" s="180"/>
      <c r="Q7" s="180"/>
      <c r="R7" s="235"/>
      <c r="S7" s="17"/>
      <c r="T7" s="234"/>
      <c r="U7" s="224"/>
      <c r="V7" s="232"/>
      <c r="X7" s="174"/>
    </row>
    <row r="8" spans="2:24" ht="25.2" customHeight="1">
      <c r="B8" s="192"/>
      <c r="C8" s="195"/>
      <c r="D8" s="77" t="s">
        <v>21</v>
      </c>
      <c r="E8" s="78" t="s">
        <v>22</v>
      </c>
      <c r="F8" s="78" t="s">
        <v>23</v>
      </c>
      <c r="G8" s="78" t="s">
        <v>23</v>
      </c>
      <c r="H8" s="79" t="s">
        <v>23</v>
      </c>
      <c r="I8" s="77" t="s">
        <v>21</v>
      </c>
      <c r="J8" s="78" t="s">
        <v>22</v>
      </c>
      <c r="K8" s="78" t="s">
        <v>23</v>
      </c>
      <c r="L8" s="78" t="s">
        <v>23</v>
      </c>
      <c r="M8" s="79" t="s">
        <v>23</v>
      </c>
      <c r="N8" s="61" t="s">
        <v>21</v>
      </c>
      <c r="O8" s="78" t="s">
        <v>22</v>
      </c>
      <c r="P8" s="78" t="s">
        <v>23</v>
      </c>
      <c r="Q8" s="78" t="s">
        <v>23</v>
      </c>
      <c r="R8" s="79" t="s">
        <v>23</v>
      </c>
      <c r="S8" s="18"/>
      <c r="T8" s="225" t="s">
        <v>24</v>
      </c>
      <c r="U8" s="227" t="s">
        <v>25</v>
      </c>
      <c r="V8" s="229" t="s">
        <v>24</v>
      </c>
      <c r="X8" s="174"/>
    </row>
    <row r="9" spans="2:24" ht="25.2" customHeight="1">
      <c r="B9" s="193"/>
      <c r="C9" s="196"/>
      <c r="D9" s="163" t="s">
        <v>71</v>
      </c>
      <c r="E9" s="164"/>
      <c r="F9" s="164"/>
      <c r="G9" s="164"/>
      <c r="H9" s="165"/>
      <c r="I9" s="163" t="s">
        <v>72</v>
      </c>
      <c r="J9" s="164"/>
      <c r="K9" s="164"/>
      <c r="L9" s="164"/>
      <c r="M9" s="165"/>
      <c r="N9" s="163" t="s">
        <v>73</v>
      </c>
      <c r="O9" s="164"/>
      <c r="P9" s="164"/>
      <c r="Q9" s="164"/>
      <c r="R9" s="165"/>
      <c r="S9" s="18"/>
      <c r="T9" s="226"/>
      <c r="U9" s="228"/>
      <c r="V9" s="230"/>
      <c r="X9" s="175"/>
    </row>
    <row r="10" spans="2:24" s="13" customFormat="1" ht="25.2" customHeight="1">
      <c r="B10" s="32"/>
      <c r="C10" s="39"/>
      <c r="D10" s="82"/>
      <c r="E10" s="83"/>
      <c r="F10" s="84"/>
      <c r="G10" s="84"/>
      <c r="H10" s="85"/>
      <c r="I10" s="82"/>
      <c r="J10" s="84"/>
      <c r="K10" s="84"/>
      <c r="L10" s="86"/>
      <c r="M10" s="85"/>
      <c r="N10" s="87"/>
      <c r="O10" s="83"/>
      <c r="P10" s="84"/>
      <c r="Q10" s="84"/>
      <c r="R10" s="85"/>
      <c r="S10" s="19"/>
      <c r="T10" s="25"/>
      <c r="U10" s="15"/>
      <c r="V10" s="26"/>
      <c r="X10" s="44"/>
    </row>
    <row r="11" spans="2:24" s="13" customFormat="1" ht="25.2" customHeight="1">
      <c r="B11" s="32"/>
      <c r="C11" s="39"/>
      <c r="D11" s="82"/>
      <c r="E11" s="83"/>
      <c r="F11" s="84"/>
      <c r="G11" s="84"/>
      <c r="H11" s="85"/>
      <c r="I11" s="82"/>
      <c r="J11" s="84"/>
      <c r="K11" s="84"/>
      <c r="L11" s="86"/>
      <c r="M11" s="85"/>
      <c r="N11" s="87"/>
      <c r="O11" s="83"/>
      <c r="P11" s="84"/>
      <c r="Q11" s="84"/>
      <c r="R11" s="85"/>
      <c r="S11" s="19"/>
      <c r="T11" s="25"/>
      <c r="U11" s="15"/>
      <c r="V11" s="26"/>
      <c r="X11" s="45"/>
    </row>
    <row r="12" spans="2:24" s="13" customFormat="1" ht="25.2" customHeight="1">
      <c r="B12" s="32"/>
      <c r="C12" s="39"/>
      <c r="D12" s="82"/>
      <c r="E12" s="83"/>
      <c r="F12" s="84"/>
      <c r="G12" s="84"/>
      <c r="H12" s="85"/>
      <c r="I12" s="82"/>
      <c r="J12" s="84"/>
      <c r="K12" s="84"/>
      <c r="L12" s="86"/>
      <c r="M12" s="85"/>
      <c r="N12" s="87"/>
      <c r="O12" s="83"/>
      <c r="P12" s="84"/>
      <c r="Q12" s="84"/>
      <c r="R12" s="85"/>
      <c r="S12" s="19"/>
      <c r="T12" s="25"/>
      <c r="U12" s="15"/>
      <c r="V12" s="26"/>
      <c r="X12" s="45"/>
    </row>
    <row r="13" spans="2:24" s="20" customFormat="1" ht="25.2" customHeight="1">
      <c r="B13" s="32"/>
      <c r="C13" s="39"/>
      <c r="D13" s="24"/>
      <c r="E13" s="88"/>
      <c r="F13" s="15"/>
      <c r="G13" s="15"/>
      <c r="H13" s="89"/>
      <c r="I13" s="24"/>
      <c r="J13" s="15"/>
      <c r="K13" s="15"/>
      <c r="L13" s="14"/>
      <c r="M13" s="89"/>
      <c r="N13" s="90"/>
      <c r="O13" s="88"/>
      <c r="P13" s="15"/>
      <c r="Q13" s="15"/>
      <c r="R13" s="89"/>
      <c r="S13" s="19"/>
      <c r="T13" s="72"/>
      <c r="U13" s="73"/>
      <c r="V13" s="106"/>
      <c r="X13" s="74"/>
    </row>
    <row r="14" spans="2:24" ht="25.2" customHeight="1">
      <c r="B14" s="33"/>
      <c r="C14" s="40"/>
      <c r="D14" s="60"/>
      <c r="E14" s="9"/>
      <c r="F14" s="8"/>
      <c r="G14" s="8"/>
      <c r="H14" s="34"/>
      <c r="I14" s="60"/>
      <c r="J14" s="8"/>
      <c r="K14" s="8"/>
      <c r="L14" s="8"/>
      <c r="M14" s="34"/>
      <c r="N14" s="9"/>
      <c r="O14" s="9"/>
      <c r="P14" s="8"/>
      <c r="Q14" s="8"/>
      <c r="R14" s="34"/>
      <c r="S14" s="21"/>
      <c r="T14" s="65"/>
      <c r="U14" s="66"/>
      <c r="V14" s="67"/>
      <c r="X14" s="75"/>
    </row>
    <row r="15" spans="2:24" ht="25.2" customHeight="1">
      <c r="B15" s="27" t="s">
        <v>26</v>
      </c>
      <c r="C15" s="16"/>
      <c r="D15" s="54">
        <f>SUM(D10:D13)</f>
        <v>0</v>
      </c>
      <c r="E15" s="11"/>
      <c r="F15" s="12"/>
      <c r="G15" s="12"/>
      <c r="H15" s="53">
        <f>SUM(H10:H13)</f>
        <v>0</v>
      </c>
      <c r="I15" s="54">
        <f>SUM(I10:I13)</f>
        <v>0</v>
      </c>
      <c r="J15" s="12"/>
      <c r="K15" s="12"/>
      <c r="M15" s="10">
        <f>SUM(L10:L13)</f>
        <v>0</v>
      </c>
      <c r="N15" s="54">
        <f>SUM(N10:N13)</f>
        <v>0</v>
      </c>
      <c r="O15" s="11"/>
      <c r="P15" s="12"/>
      <c r="Q15" s="12"/>
      <c r="R15" s="35">
        <f>SUM(R10:R13)</f>
        <v>0</v>
      </c>
      <c r="S15" s="22"/>
      <c r="T15" s="27"/>
      <c r="U15" s="16"/>
      <c r="V15" s="28"/>
      <c r="X15" s="46"/>
    </row>
    <row r="16" spans="2:24" ht="25.2" customHeight="1" thickBot="1">
      <c r="B16" s="29"/>
      <c r="C16" s="30"/>
      <c r="D16" s="52"/>
      <c r="E16" s="37"/>
      <c r="F16" s="36"/>
      <c r="G16" s="36"/>
      <c r="H16" s="38"/>
      <c r="I16" s="52"/>
      <c r="J16" s="36"/>
      <c r="K16" s="36"/>
      <c r="L16" s="36"/>
      <c r="M16" s="38"/>
      <c r="N16" s="37"/>
      <c r="O16" s="37"/>
      <c r="P16" s="36"/>
      <c r="Q16" s="36"/>
      <c r="R16" s="38"/>
      <c r="S16" s="23"/>
      <c r="T16" s="41"/>
      <c r="U16" s="42"/>
      <c r="V16" s="31"/>
      <c r="X16" s="47"/>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91" t="s">
        <v>5</v>
      </c>
      <c r="C20" s="197" t="s">
        <v>6</v>
      </c>
      <c r="D20" s="183" t="s">
        <v>29</v>
      </c>
      <c r="E20" s="179" t="s">
        <v>9</v>
      </c>
      <c r="F20" s="179" t="s">
        <v>10</v>
      </c>
      <c r="G20" s="179" t="s">
        <v>11</v>
      </c>
      <c r="H20" s="181" t="s">
        <v>30</v>
      </c>
      <c r="I20" s="238" t="s">
        <v>64</v>
      </c>
      <c r="J20" s="179" t="s">
        <v>9</v>
      </c>
      <c r="K20" s="179" t="s">
        <v>65</v>
      </c>
      <c r="L20" s="179" t="s">
        <v>11</v>
      </c>
      <c r="M20" s="236" t="s">
        <v>31</v>
      </c>
      <c r="N20" s="183" t="s">
        <v>64</v>
      </c>
      <c r="O20" s="179" t="s">
        <v>9</v>
      </c>
      <c r="P20" s="179" t="s">
        <v>65</v>
      </c>
      <c r="Q20" s="179" t="s">
        <v>11</v>
      </c>
      <c r="R20" s="181" t="s">
        <v>32</v>
      </c>
      <c r="T20" s="233" t="s">
        <v>16</v>
      </c>
      <c r="U20" s="223" t="s">
        <v>17</v>
      </c>
      <c r="V20" s="231" t="s">
        <v>18</v>
      </c>
      <c r="X20" s="173" t="s">
        <v>20</v>
      </c>
    </row>
    <row r="21" spans="2:24" ht="25.2" customHeight="1">
      <c r="B21" s="192"/>
      <c r="C21" s="198"/>
      <c r="D21" s="184"/>
      <c r="E21" s="180"/>
      <c r="F21" s="180"/>
      <c r="G21" s="180"/>
      <c r="H21" s="235"/>
      <c r="I21" s="239"/>
      <c r="J21" s="180"/>
      <c r="K21" s="180"/>
      <c r="L21" s="180"/>
      <c r="M21" s="237"/>
      <c r="N21" s="184"/>
      <c r="O21" s="180"/>
      <c r="P21" s="180"/>
      <c r="Q21" s="180"/>
      <c r="R21" s="235"/>
      <c r="T21" s="234"/>
      <c r="U21" s="224"/>
      <c r="V21" s="232"/>
      <c r="X21" s="174"/>
    </row>
    <row r="22" spans="2:24" ht="25.2" customHeight="1">
      <c r="B22" s="192"/>
      <c r="C22" s="198"/>
      <c r="D22" s="77" t="s">
        <v>21</v>
      </c>
      <c r="E22" s="78" t="s">
        <v>22</v>
      </c>
      <c r="F22" s="78" t="s">
        <v>23</v>
      </c>
      <c r="G22" s="78" t="s">
        <v>23</v>
      </c>
      <c r="H22" s="79" t="s">
        <v>23</v>
      </c>
      <c r="I22" s="61" t="s">
        <v>21</v>
      </c>
      <c r="J22" s="78" t="s">
        <v>22</v>
      </c>
      <c r="K22" s="78" t="s">
        <v>23</v>
      </c>
      <c r="L22" s="78" t="s">
        <v>23</v>
      </c>
      <c r="M22" s="62" t="s">
        <v>23</v>
      </c>
      <c r="N22" s="77" t="s">
        <v>21</v>
      </c>
      <c r="O22" s="78" t="s">
        <v>22</v>
      </c>
      <c r="P22" s="78" t="s">
        <v>23</v>
      </c>
      <c r="Q22" s="78" t="s">
        <v>23</v>
      </c>
      <c r="R22" s="79" t="s">
        <v>23</v>
      </c>
      <c r="T22" s="225" t="s">
        <v>24</v>
      </c>
      <c r="U22" s="227" t="s">
        <v>25</v>
      </c>
      <c r="V22" s="229" t="s">
        <v>24</v>
      </c>
      <c r="X22" s="174"/>
    </row>
    <row r="23" spans="2:24" ht="25.2" customHeight="1">
      <c r="B23" s="193"/>
      <c r="C23" s="199"/>
      <c r="D23" s="163" t="s">
        <v>71</v>
      </c>
      <c r="E23" s="164"/>
      <c r="F23" s="164"/>
      <c r="G23" s="164"/>
      <c r="H23" s="165"/>
      <c r="I23" s="163" t="s">
        <v>72</v>
      </c>
      <c r="J23" s="164"/>
      <c r="K23" s="164"/>
      <c r="L23" s="164"/>
      <c r="M23" s="165"/>
      <c r="N23" s="163" t="s">
        <v>73</v>
      </c>
      <c r="O23" s="164"/>
      <c r="P23" s="164"/>
      <c r="Q23" s="164"/>
      <c r="R23" s="165"/>
      <c r="T23" s="225"/>
      <c r="U23" s="227"/>
      <c r="V23" s="229"/>
      <c r="X23" s="175"/>
    </row>
    <row r="24" spans="2:24" s="13" customFormat="1" ht="25.2" customHeight="1">
      <c r="B24" s="32" t="s">
        <v>141</v>
      </c>
      <c r="C24" s="51" t="s">
        <v>135</v>
      </c>
      <c r="D24" s="82">
        <v>27833</v>
      </c>
      <c r="E24" s="83">
        <v>1.3920999999999999</v>
      </c>
      <c r="F24" s="84">
        <v>981.1</v>
      </c>
      <c r="G24" s="84"/>
      <c r="H24" s="85">
        <v>39727.43</v>
      </c>
      <c r="I24" s="91">
        <v>33991.75451263538</v>
      </c>
      <c r="J24" s="84">
        <v>1.4249000000000001</v>
      </c>
      <c r="K24" s="84">
        <v>638.4899999999999</v>
      </c>
      <c r="L24" s="86"/>
      <c r="M24" s="92">
        <v>48394.14</v>
      </c>
      <c r="N24" s="82">
        <v>33991.75451263538</v>
      </c>
      <c r="O24" s="83">
        <v>1.4249000000000001</v>
      </c>
      <c r="P24" s="84">
        <v>638.4899999999999</v>
      </c>
      <c r="Q24" s="84">
        <v>0</v>
      </c>
      <c r="R24" s="85">
        <v>48394.14</v>
      </c>
      <c r="T24" s="115" t="s">
        <v>140</v>
      </c>
      <c r="U24" s="103"/>
      <c r="V24" s="96"/>
      <c r="X24" s="45"/>
    </row>
    <row r="25" spans="2:24" s="13" customFormat="1" ht="25.2" customHeight="1">
      <c r="B25" s="32"/>
      <c r="C25" s="51"/>
      <c r="D25" s="24"/>
      <c r="E25" s="88"/>
      <c r="F25" s="15"/>
      <c r="G25" s="15"/>
      <c r="H25" s="89"/>
      <c r="I25" s="93"/>
      <c r="J25" s="15"/>
      <c r="K25" s="15"/>
      <c r="L25" s="14"/>
      <c r="M25" s="94"/>
      <c r="N25" s="95"/>
      <c r="O25" s="88"/>
      <c r="P25" s="15"/>
      <c r="Q25" s="15"/>
      <c r="R25" s="89"/>
      <c r="T25" s="102"/>
      <c r="U25" s="103"/>
      <c r="V25" s="96"/>
      <c r="X25" s="45"/>
    </row>
    <row r="26" spans="2:24" s="13" customFormat="1" ht="25.2" customHeight="1">
      <c r="B26" s="32"/>
      <c r="C26" s="51"/>
      <c r="D26" s="24"/>
      <c r="E26" s="88"/>
      <c r="F26" s="15"/>
      <c r="G26" s="15"/>
      <c r="H26" s="89"/>
      <c r="I26" s="93"/>
      <c r="J26" s="15"/>
      <c r="K26" s="15"/>
      <c r="L26" s="14"/>
      <c r="M26" s="94"/>
      <c r="N26" s="95"/>
      <c r="O26" s="88"/>
      <c r="P26" s="15"/>
      <c r="Q26" s="15"/>
      <c r="R26" s="89"/>
      <c r="T26" s="102"/>
      <c r="U26" s="103"/>
      <c r="V26" s="96"/>
      <c r="X26" s="45"/>
    </row>
    <row r="27" spans="2:24" s="13" customFormat="1" ht="25.2" customHeight="1">
      <c r="B27" s="32"/>
      <c r="C27" s="51"/>
      <c r="D27" s="24"/>
      <c r="E27" s="88"/>
      <c r="F27" s="15"/>
      <c r="G27" s="15"/>
      <c r="H27" s="89"/>
      <c r="I27" s="93"/>
      <c r="J27" s="15"/>
      <c r="K27" s="15"/>
      <c r="L27" s="14"/>
      <c r="M27" s="94"/>
      <c r="N27" s="95"/>
      <c r="O27" s="88"/>
      <c r="P27" s="15"/>
      <c r="Q27" s="15"/>
      <c r="R27" s="89"/>
      <c r="T27" s="104"/>
      <c r="U27" s="105"/>
      <c r="V27" s="97"/>
      <c r="X27" s="74"/>
    </row>
    <row r="28" spans="2:24" ht="25.2" customHeight="1">
      <c r="B28" s="33"/>
      <c r="C28" s="59"/>
      <c r="D28" s="60"/>
      <c r="E28" s="9"/>
      <c r="F28" s="8"/>
      <c r="G28" s="8"/>
      <c r="H28" s="34"/>
      <c r="I28" s="8"/>
      <c r="J28" s="8"/>
      <c r="K28" s="8"/>
      <c r="L28" s="8"/>
      <c r="M28" s="8"/>
      <c r="N28" s="63"/>
      <c r="O28" s="9"/>
      <c r="P28" s="8"/>
      <c r="Q28" s="8"/>
      <c r="R28" s="34"/>
      <c r="T28" s="65"/>
      <c r="U28" s="66"/>
      <c r="V28" s="67"/>
      <c r="X28" s="75"/>
    </row>
    <row r="29" spans="2:24" ht="25.2" customHeight="1">
      <c r="B29" s="27" t="s">
        <v>26</v>
      </c>
      <c r="C29" s="28"/>
      <c r="D29" s="54">
        <f>SUM(D24:D27)</f>
        <v>27833</v>
      </c>
      <c r="E29" s="11"/>
      <c r="F29" s="12"/>
      <c r="G29" s="12"/>
      <c r="H29" s="53">
        <f>SUM(H24:H27)</f>
        <v>39727.43</v>
      </c>
      <c r="I29" s="54">
        <f>SUM(I24:I27)</f>
        <v>33991.75451263538</v>
      </c>
      <c r="J29" s="12"/>
      <c r="K29" s="12"/>
      <c r="M29" s="10">
        <f>SUM(L24:L27)</f>
        <v>0</v>
      </c>
      <c r="N29" s="54">
        <f>SUM(N24:N27)</f>
        <v>33991.75451263538</v>
      </c>
      <c r="O29" s="11"/>
      <c r="P29" s="12"/>
      <c r="Q29" s="12"/>
      <c r="R29" s="35">
        <f>SUM(R24:R27)</f>
        <v>48394.14</v>
      </c>
      <c r="T29" s="27"/>
      <c r="U29" s="16"/>
      <c r="V29" s="28"/>
      <c r="X29" s="46"/>
    </row>
    <row r="30" spans="2:24" ht="25.2" customHeight="1" thickBot="1">
      <c r="B30" s="29"/>
      <c r="C30" s="31"/>
      <c r="D30" s="52"/>
      <c r="E30" s="37"/>
      <c r="F30" s="36"/>
      <c r="G30" s="36"/>
      <c r="H30" s="38"/>
      <c r="I30" s="36"/>
      <c r="J30" s="36"/>
      <c r="K30" s="36"/>
      <c r="L30" s="36"/>
      <c r="M30" s="36"/>
      <c r="N30" s="64"/>
      <c r="O30" s="37"/>
      <c r="P30" s="36"/>
      <c r="Q30" s="36"/>
      <c r="R30" s="38"/>
      <c r="T30" s="41"/>
      <c r="U30" s="42"/>
      <c r="V30" s="43"/>
      <c r="X30" s="47"/>
    </row>
    <row r="32" spans="2:24" ht="25.2" customHeight="1" thickBot="1">
      <c r="B32" s="76" t="s">
        <v>34</v>
      </c>
    </row>
    <row r="33" spans="2:10" ht="25.2" customHeight="1">
      <c r="B33" s="100" t="s">
        <v>35</v>
      </c>
      <c r="C33" s="101" t="s">
        <v>36</v>
      </c>
      <c r="D33" s="101" t="s">
        <v>37</v>
      </c>
      <c r="E33" s="221" t="s">
        <v>38</v>
      </c>
      <c r="F33" s="221"/>
      <c r="G33" s="221"/>
      <c r="H33" s="221"/>
      <c r="I33" s="221"/>
      <c r="J33" s="222"/>
    </row>
    <row r="34" spans="2:10" ht="25.2" customHeight="1">
      <c r="B34" s="177" t="s">
        <v>39</v>
      </c>
      <c r="C34" s="98" t="s">
        <v>5</v>
      </c>
      <c r="D34" s="98" t="s">
        <v>40</v>
      </c>
      <c r="E34" s="161" t="s">
        <v>67</v>
      </c>
      <c r="F34" s="161"/>
      <c r="G34" s="161"/>
      <c r="H34" s="161"/>
      <c r="I34" s="161"/>
      <c r="J34" s="162"/>
    </row>
    <row r="35" spans="2:10" ht="25.2" customHeight="1">
      <c r="B35" s="177"/>
      <c r="C35" s="98" t="s">
        <v>6</v>
      </c>
      <c r="D35" s="98" t="s">
        <v>40</v>
      </c>
      <c r="E35" s="161" t="s">
        <v>68</v>
      </c>
      <c r="F35" s="161"/>
      <c r="G35" s="161"/>
      <c r="H35" s="161"/>
      <c r="I35" s="161"/>
      <c r="J35" s="162"/>
    </row>
    <row r="36" spans="2:10" ht="25.2" customHeight="1">
      <c r="B36" s="177"/>
      <c r="C36" s="98" t="s">
        <v>45</v>
      </c>
      <c r="D36" s="98" t="s">
        <v>21</v>
      </c>
      <c r="E36" s="161" t="s">
        <v>69</v>
      </c>
      <c r="F36" s="161"/>
      <c r="G36" s="161"/>
      <c r="H36" s="161"/>
      <c r="I36" s="161"/>
      <c r="J36" s="162"/>
    </row>
    <row r="37" spans="2:10" ht="25.2" customHeight="1">
      <c r="B37" s="177"/>
      <c r="C37" s="98" t="s">
        <v>9</v>
      </c>
      <c r="D37" s="98" t="s">
        <v>22</v>
      </c>
      <c r="E37" s="161" t="s">
        <v>47</v>
      </c>
      <c r="F37" s="161"/>
      <c r="G37" s="161"/>
      <c r="H37" s="161"/>
      <c r="I37" s="161"/>
      <c r="J37" s="162"/>
    </row>
    <row r="38" spans="2:10" ht="25.2" customHeight="1">
      <c r="B38" s="177"/>
      <c r="C38" s="98" t="s">
        <v>10</v>
      </c>
      <c r="D38" s="98" t="s">
        <v>23</v>
      </c>
      <c r="E38" s="161" t="s">
        <v>48</v>
      </c>
      <c r="F38" s="161"/>
      <c r="G38" s="161"/>
      <c r="H38" s="161"/>
      <c r="I38" s="161"/>
      <c r="J38" s="162"/>
    </row>
    <row r="39" spans="2:10" ht="25.2" customHeight="1">
      <c r="B39" s="177"/>
      <c r="C39" s="98" t="s">
        <v>11</v>
      </c>
      <c r="D39" s="98" t="s">
        <v>23</v>
      </c>
      <c r="E39" s="161" t="s">
        <v>49</v>
      </c>
      <c r="F39" s="161"/>
      <c r="G39" s="161"/>
      <c r="H39" s="161"/>
      <c r="I39" s="161"/>
      <c r="J39" s="162"/>
    </row>
    <row r="40" spans="2:10" ht="25.2" customHeight="1">
      <c r="B40" s="177"/>
      <c r="C40" s="98" t="s">
        <v>50</v>
      </c>
      <c r="D40" s="98" t="s">
        <v>23</v>
      </c>
      <c r="E40" s="161" t="s">
        <v>70</v>
      </c>
      <c r="F40" s="161"/>
      <c r="G40" s="161"/>
      <c r="H40" s="161"/>
      <c r="I40" s="161"/>
      <c r="J40" s="162"/>
    </row>
    <row r="41" spans="2:10" ht="25.2" customHeight="1">
      <c r="B41" s="177" t="s">
        <v>52</v>
      </c>
      <c r="C41" s="98" t="s">
        <v>16</v>
      </c>
      <c r="D41" s="98" t="s">
        <v>24</v>
      </c>
      <c r="E41" s="161" t="s">
        <v>56</v>
      </c>
      <c r="F41" s="161"/>
      <c r="G41" s="161"/>
      <c r="H41" s="161"/>
      <c r="I41" s="161"/>
      <c r="J41" s="162"/>
    </row>
    <row r="42" spans="2:10" ht="25.2" customHeight="1">
      <c r="B42" s="177"/>
      <c r="C42" s="98" t="s">
        <v>17</v>
      </c>
      <c r="D42" s="98" t="s">
        <v>25</v>
      </c>
      <c r="E42" s="161" t="s">
        <v>57</v>
      </c>
      <c r="F42" s="161"/>
      <c r="G42" s="161"/>
      <c r="H42" s="161"/>
      <c r="I42" s="161"/>
      <c r="J42" s="162"/>
    </row>
    <row r="43" spans="2:10" ht="25.2" customHeight="1">
      <c r="B43" s="177"/>
      <c r="C43" s="98" t="s">
        <v>18</v>
      </c>
      <c r="D43" s="98" t="s">
        <v>24</v>
      </c>
      <c r="E43" s="161" t="s">
        <v>58</v>
      </c>
      <c r="F43" s="161"/>
      <c r="G43" s="161"/>
      <c r="H43" s="161"/>
      <c r="I43" s="161"/>
      <c r="J43" s="162"/>
    </row>
    <row r="44" spans="2:10" ht="25.2" customHeight="1" thickBot="1">
      <c r="B44" s="58" t="s">
        <v>61</v>
      </c>
      <c r="C44" s="81" t="s">
        <v>20</v>
      </c>
      <c r="D44" s="81" t="s">
        <v>40</v>
      </c>
      <c r="E44" s="166" t="s">
        <v>62</v>
      </c>
      <c r="F44" s="166"/>
      <c r="G44" s="166"/>
      <c r="H44" s="166"/>
      <c r="I44" s="166"/>
      <c r="J44" s="167"/>
    </row>
  </sheetData>
  <mergeCells count="69">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0:C23"/>
    <mergeCell ref="D20:D21"/>
    <mergeCell ref="E20:E21"/>
    <mergeCell ref="F20:F21"/>
    <mergeCell ref="K20:K21"/>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X20:X23"/>
    <mergeCell ref="T20:T21"/>
    <mergeCell ref="U20:U21"/>
    <mergeCell ref="V20:V21"/>
    <mergeCell ref="T22:T23"/>
    <mergeCell ref="U22:U23"/>
    <mergeCell ref="V22:V23"/>
    <mergeCell ref="X6:X9"/>
    <mergeCell ref="U6:U7"/>
    <mergeCell ref="T8:T9"/>
    <mergeCell ref="U8:U9"/>
    <mergeCell ref="V8:V9"/>
    <mergeCell ref="V6:V7"/>
    <mergeCell ref="T6:T7"/>
    <mergeCell ref="B41:B43"/>
    <mergeCell ref="B34:B40"/>
    <mergeCell ref="E36:J36"/>
    <mergeCell ref="E37:J37"/>
    <mergeCell ref="E38:J38"/>
    <mergeCell ref="E39:J39"/>
    <mergeCell ref="E40:J40"/>
    <mergeCell ref="E34:J34"/>
    <mergeCell ref="E35:J35"/>
    <mergeCell ref="E33:J33"/>
    <mergeCell ref="E41:J41"/>
    <mergeCell ref="E42:J42"/>
    <mergeCell ref="E43:J43"/>
    <mergeCell ref="E44:J44"/>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F6FD12D3C20D84CB900617102AD0C21" ma:contentTypeVersion="89" ma:contentTypeDescription="" ma:contentTypeScope="" ma:versionID="e1501983b484116f984e6dfbabe43ffc">
  <xsd:schema xmlns:xsd="http://www.w3.org/2001/XMLSchema" xmlns:xs="http://www.w3.org/2001/XMLSchema" xmlns:p="http://schemas.microsoft.com/office/2006/metadata/properties" xmlns:ns2="7041854e-4853-44f9-9e63-23b7acad5461" targetNamespace="http://schemas.microsoft.com/office/2006/metadata/properties" ma:root="true" ma:fieldsID="3290c2407ca321ad89e8d6a52f5d7050"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oe9d4f963f4c420b8d2b35d038476850>
  </documentManagement>
</p:properti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E75645E6-81F6-4311-B35D-5E732DB9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3.xml><?xml version="1.0" encoding="utf-8"?>
<ds:datastoreItem xmlns:ds="http://schemas.openxmlformats.org/officeDocument/2006/customXml" ds:itemID="{2B8E1069-428B-4FB4-ABF0-1C4E4C4618DA}">
  <ds:schemaRefs>
    <ds:schemaRef ds:uri="http://purl.org/dc/terms/"/>
    <ds:schemaRef ds:uri="7041854e-4853-44f9-9e63-23b7acad5461"/>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FADDF8E-996B-4932-B296-74E3E356C5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dcterms:created xsi:type="dcterms:W3CDTF">2015-10-14T16:49:04Z</dcterms:created>
  <dcterms:modified xsi:type="dcterms:W3CDTF">2020-12-16T11:18:27Z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0x010100573134B1BDBFC74F8C2DBF70E4CDEAD401006F6FD12D3C20D84CB900617102AD0C21</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ies>
</file>