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tanislav.petrov\Desktop\Bulk supply 2020-21\"/>
    </mc:Choice>
  </mc:AlternateContent>
  <xr:revisionPtr revIDLastSave="0" documentId="8_{7258702C-BBD3-43C6-8810-C97CC479B87D}" xr6:coauthVersionLast="45" xr6:coauthVersionMax="45" xr10:uidLastSave="{00000000-0000-0000-0000-000000000000}"/>
  <bookViews>
    <workbookView xWindow="1097" yWindow="1097" windowWidth="18600" windowHeight="13869" xr2:uid="{00000000-000D-0000-FFFF-FFFF00000000}"/>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water'!$B$2:$AA$47</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5" i="3" l="1"/>
  <c r="N45" i="3"/>
  <c r="J45" i="3"/>
  <c r="I45" i="3"/>
  <c r="E45" i="3"/>
  <c r="S45" i="3" l="1"/>
  <c r="H29" i="5"/>
  <c r="R29" i="5" l="1"/>
  <c r="D29" i="5"/>
  <c r="I29" i="5"/>
  <c r="N29" i="5" l="1"/>
  <c r="M29" i="5"/>
  <c r="R15" i="5" l="1"/>
  <c r="H15" i="5"/>
  <c r="N15" i="5"/>
  <c r="I15" i="5"/>
  <c r="O25" i="3"/>
  <c r="J25" i="3"/>
  <c r="I25" i="3"/>
  <c r="E25" i="3"/>
  <c r="M15" i="5"/>
  <c r="D15" i="5"/>
  <c r="S25" i="3"/>
  <c r="N25" i="3"/>
</calcChain>
</file>

<file path=xl/sharedStrings.xml><?xml version="1.0" encoding="utf-8"?>
<sst xmlns="http://schemas.openxmlformats.org/spreadsheetml/2006/main" count="609" uniqueCount="139">
  <si>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</si>
  <si>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</si>
  <si>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</si>
  <si>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</si>
  <si>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</si>
  <si>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</si>
  <si>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</si>
  <si>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</si>
  <si>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</si>
  <si>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</si>
  <si>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</si>
  <si>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</si>
  <si>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</si>
  <si>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</si>
  <si>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</si>
  <si>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</si>
  <si>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</si>
  <si>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</si>
  <si>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</si>
  <si>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</si>
  <si>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</si>
  <si>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</si>
  <si>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</si>
  <si>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</si>
  <si>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</si>
  <si>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</si>
  <si>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</si>
  <si>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</si>
  <si>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</si>
  <si>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</si>
  <si>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</si>
  <si>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</si>
  <si>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</si>
  <si>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</si>
  <si>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</si>
  <si>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</si>
  <si>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</si>
  <si>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</si>
  <si>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</si>
  <si>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</si>
  <si>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</si>
  <si>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</si>
  <si>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</si>
  <si>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</si>
  <si>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</si>
  <si>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</si>
  <si>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</si>
  <si>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</si>
  <si>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</si>
  <si>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</si>
  <si>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</si>
  <si>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</si>
  <si>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</si>
  <si>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</si>
  <si>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</si>
  <si>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</si>
  <si>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</si>
  <si>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</si>
  <si>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</si>
  <si>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</si>
  <si>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</si>
  <si>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</si>
  <si>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</si>
  <si>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</si>
  <si>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</si>
  <si>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</si>
  <si>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</si>
  <si>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</si>
  <si>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</si>
  <si>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</si>
  <si>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2018-19 (actual)</t>
  </si>
  <si>
    <t>2019-20 (estimate)</t>
  </si>
  <si>
    <t>2020-21 (forecast)</t>
  </si>
  <si>
    <t>Old Sarum</t>
  </si>
  <si>
    <t>Brewery Square</t>
  </si>
  <si>
    <t>Emersons Green</t>
  </si>
  <si>
    <t>Leep Utilities (Scottish &amp; Southern)</t>
  </si>
  <si>
    <t>NA</t>
  </si>
  <si>
    <t>In perpetuity</t>
  </si>
  <si>
    <t>Zone 1</t>
  </si>
  <si>
    <t>2.1750 to 20Ml, &gt;20Ml 1.7821</t>
  </si>
  <si>
    <t>2.1769 to 20Ml, &gt;20Ml 1.7840</t>
  </si>
  <si>
    <t>Treated</t>
  </si>
  <si>
    <t>Bournemouth Water</t>
  </si>
  <si>
    <t>Whiteparish</t>
  </si>
  <si>
    <t>Wessex cross connection to Bournemouth Water</t>
  </si>
  <si>
    <t>Corfe Hills reservoir/Canford Bottom</t>
  </si>
  <si>
    <t>Crichel/Stubhampton</t>
  </si>
  <si>
    <t>Bristol Water</t>
  </si>
  <si>
    <t>Ashcott</t>
  </si>
  <si>
    <t>Bath</t>
  </si>
  <si>
    <t>Marshfield</t>
  </si>
  <si>
    <t>Southern Water</t>
  </si>
  <si>
    <t>Biddesden</t>
  </si>
  <si>
    <t>Ludgershall</t>
  </si>
  <si>
    <t>Andover</t>
  </si>
  <si>
    <t>South West Water</t>
  </si>
  <si>
    <t>Charmouth</t>
  </si>
  <si>
    <t>Wellington</t>
  </si>
  <si>
    <t>Thames Water</t>
  </si>
  <si>
    <t>Malmesbury</t>
  </si>
  <si>
    <t>Affinity Water (Veolia)</t>
  </si>
  <si>
    <t>Leckford</t>
  </si>
  <si>
    <t>Pewsey (Tidworth)</t>
  </si>
  <si>
    <t>No formal agreement in place</t>
  </si>
  <si>
    <t>25 years</t>
  </si>
  <si>
    <t>10 year termination - notice required</t>
  </si>
  <si>
    <t>70 years</t>
  </si>
  <si>
    <t>08/11/1973 - Varied by agreement of 27/04/93 - Varied by agreement with effect from 01/04/99</t>
  </si>
  <si>
    <t>50 years</t>
  </si>
  <si>
    <t>No fixed date</t>
  </si>
  <si>
    <t>05/12/1958
amended in 1963</t>
  </si>
  <si>
    <t>Not known</t>
  </si>
  <si>
    <t>Rolling 4 year notice</t>
  </si>
  <si>
    <t>Bourmemouth Water</t>
  </si>
  <si>
    <t>Chapmanslade</t>
  </si>
  <si>
    <t>Compton Dundon</t>
  </si>
  <si>
    <t>Corsley</t>
  </si>
  <si>
    <t>Lydford</t>
  </si>
  <si>
    <t>Standerwick</t>
  </si>
  <si>
    <t>Smeatharpe</t>
  </si>
  <si>
    <t>09/67
revised in 04/78</t>
  </si>
  <si>
    <t>1.9998 to 20Ml, &gt;20Ml 1.6409</t>
  </si>
  <si>
    <t>Water supplied nets off with water received to be zero as per agreement. We are not aware if the contract specifies a maximum volume.</t>
  </si>
  <si>
    <t>The 2020-21 volume forecast is based on the 2019-20 expected value. This may differ from the volumes which Bournemouth Water estimate. Supply issues have caused a large increase in original estimate on volume for 2018-19. We are not aware if the contract specifies a maximum volume.</t>
  </si>
  <si>
    <t xml:space="preserve">The 2020-21 volume forecast is based on the 2019-20 expected value. We are not aware if the contract specifies a maximum volume. </t>
  </si>
  <si>
    <t>The 2020-21 volume forecast is based on the 2019-20 expected value. We are not aware if the contract specifies a maximum volume.</t>
  </si>
  <si>
    <t xml:space="preserve">The 2020-21 volume forecast is based on the 2019-20 expected value.  </t>
  </si>
  <si>
    <t>The 2020-21 volume forecast is based on the 2019-20 expected value. This may differ from the volumes which Bristol Water estimate. We are not aware if the contract specifies a maximum volume.</t>
  </si>
  <si>
    <t xml:space="preserve">The 2020-21 volume forecast is based on the 2019-20 expected value. Maximium volume supplied can be exceeded in extreme events (from 0.3Ml/d to 4.5 Ml/d). </t>
  </si>
  <si>
    <t xml:space="preserve">The 2020-21 volume forecast is based on the 2019-20 expected value. This may differ from the volumes which Bristol Water estimate. </t>
  </si>
  <si>
    <t xml:space="preserve">The 2020-21 volume forecast is based on the 2019-20 expected value. </t>
  </si>
  <si>
    <t>The 2020-21 volume forecast is based on the 2019-20 expected value.</t>
  </si>
  <si>
    <t>The 2020-21 volume forecast is based on the 2019-20 expected value. Charges based on 1973 agreement. 2019/20 and 2020/21 charge estimates are provided by Bristol Water. Charges are not split between volumetric and standing.</t>
  </si>
  <si>
    <t xml:space="preserve">We are making a sustained effort to reduce volumes hence the 2019-20 estimate is lower than the 2018-19 actual. The 2020-21 volume forecast is based on the 2019-20 expected value. This may differ from the volumes which SWW estimate.  </t>
  </si>
  <si>
    <t>The 2019-20 estimate and 2020-21 forecast is based 2018-19 actual as the 2019-20 year-to-date data is not available. This may differ from the volumes which SWW estimate. We are not aware if the contract specifies a maximum volume.</t>
  </si>
  <si>
    <t>Zero volume received in 2018-19 and zero volume expected in 2019-20 and 2020-21. We are not aware if the contract specifies a maximum volume.</t>
  </si>
  <si>
    <t xml:space="preserve">Unused for a number of years but maintained in case of emergency. Zero volume is expected in 2019-20 and 2020-21. We are not aware if the contract specifies a maximum volume. </t>
  </si>
  <si>
    <t>Export has never been used. Whilst facilities exist to export water this has not been tested in the past. Zero volume is expected in 2019-20 and 2020-21. We are not aware if a specific maximum volume has been agreed.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</si>
</sst>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000"/>
    <numFmt numFmtId="166" formatCode="dd\ mmm\ yyyy"/>
    <numFmt numFmtId="167" formatCode="#,##0.0000_);\(#,##0.0000\)"/>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8">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
      <left/>
      <right style="thin">
        <color rgb="FF857362"/>
      </right>
      <top/>
      <bottom/>
      <diagonal/>
    </border>
    <border>
      <left style="thin">
        <color theme="5"/>
      </left>
      <right/>
      <top/>
      <bottom style="thin">
        <color theme="5"/>
      </bottom>
      <diagonal/>
    </border>
    <border>
      <left/>
      <right/>
      <top/>
      <bottom style="thin">
        <color theme="5"/>
      </bottom>
      <diagonal/>
    </border>
  </borders>
  <cellStyleXfs count="5">
    <xf numFmtId="0" fontId="0" fillId="0" borderId="0"/>
    <xf numFmtId="0" fontId="1" fillId="0" borderId="0"/>
    <xf numFmtId="0" fontId="1" fillId="0" borderId="0"/>
    <xf numFmtId="0" fontId="12" fillId="5" borderId="0"/>
    <xf numFmtId="0" fontId="13" fillId="0" borderId="0"/>
  </cellStyleXfs>
  <cellXfs count="219">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3" fontId="7" fillId="3" borderId="48"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1" xfId="2"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35" xfId="2" applyNumberFormat="1" applyFont="1" applyFill="1" applyBorder="1" applyAlignment="1">
      <alignment horizontal="right" wrapText="1"/>
    </xf>
    <xf numFmtId="164" fontId="7" fillId="0" borderId="3" xfId="2" applyNumberFormat="1" applyFont="1" applyFill="1" applyBorder="1" applyAlignment="1">
      <alignment horizontal="right" wrapText="1"/>
    </xf>
    <xf numFmtId="3" fontId="7" fillId="0" borderId="14" xfId="2" applyNumberFormat="1" applyFont="1" applyFill="1" applyBorder="1" applyAlignment="1">
      <alignment horizontal="right" wrapText="1"/>
    </xf>
    <xf numFmtId="3" fontId="7" fillId="0" borderId="3" xfId="2" applyNumberFormat="1" applyFont="1" applyFill="1" applyBorder="1" applyAlignment="1">
      <alignment horizontal="right" wrapText="1"/>
    </xf>
    <xf numFmtId="167" fontId="7" fillId="3" borderId="3" xfId="2" applyNumberFormat="1" applyFont="1" applyFill="1" applyBorder="1" applyAlignment="1">
      <alignment horizontal="right" wrapText="1"/>
    </xf>
    <xf numFmtId="164" fontId="7" fillId="3" borderId="37" xfId="2" applyNumberFormat="1" applyFont="1" applyFill="1" applyBorder="1" applyAlignment="1">
      <alignment horizontal="center" wrapText="1"/>
    </xf>
    <xf numFmtId="164" fontId="7" fillId="3" borderId="51" xfId="2" applyNumberFormat="1" applyFont="1" applyFill="1" applyBorder="1" applyAlignment="1">
      <alignment horizontal="center" wrapText="1"/>
    </xf>
    <xf numFmtId="164" fontId="7" fillId="3" borderId="60" xfId="2" applyNumberFormat="1" applyFont="1" applyFill="1" applyBorder="1" applyAlignment="1">
      <alignment horizontal="center" wrapText="1"/>
    </xf>
    <xf numFmtId="164" fontId="7" fillId="3" borderId="74" xfId="2" applyNumberFormat="1" applyFont="1" applyFill="1" applyBorder="1" applyAlignment="1">
      <alignment horizontal="center" wrapText="1"/>
    </xf>
    <xf numFmtId="164" fontId="7" fillId="3" borderId="66" xfId="2" applyNumberFormat="1" applyFont="1" applyFill="1" applyBorder="1" applyAlignment="1">
      <alignment horizontal="center" wrapText="1"/>
    </xf>
    <xf numFmtId="14" fontId="7" fillId="3" borderId="43" xfId="2" applyNumberFormat="1" applyFont="1" applyFill="1" applyBorder="1" applyAlignment="1">
      <alignment horizontal="center" wrapText="1"/>
    </xf>
    <xf numFmtId="164" fontId="7" fillId="0" borderId="3" xfId="2" applyNumberFormat="1" applyFont="1" applyFill="1" applyBorder="1" applyAlignment="1">
      <alignment wrapText="1"/>
    </xf>
    <xf numFmtId="3" fontId="7" fillId="0" borderId="14" xfId="2" applyNumberFormat="1" applyFont="1" applyFill="1" applyBorder="1" applyAlignment="1">
      <alignment wrapText="1"/>
    </xf>
    <xf numFmtId="165" fontId="7" fillId="3" borderId="36" xfId="2" applyNumberFormat="1" applyFont="1" applyFill="1" applyBorder="1" applyAlignment="1">
      <alignment horizontal="right" wrapText="1"/>
    </xf>
    <xf numFmtId="0" fontId="7" fillId="0" borderId="23" xfId="2" applyFont="1" applyFill="1" applyBorder="1" applyAlignment="1">
      <alignment wrapText="1"/>
    </xf>
    <xf numFmtId="0" fontId="7" fillId="0" borderId="30" xfId="2" applyFont="1" applyFill="1" applyBorder="1" applyAlignment="1">
      <alignment wrapText="1"/>
    </xf>
    <xf numFmtId="165" fontId="7" fillId="0" borderId="3" xfId="2" applyNumberFormat="1" applyFont="1" applyFill="1" applyBorder="1" applyAlignment="1">
      <alignment horizontal="right" wrapText="1"/>
    </xf>
    <xf numFmtId="164" fontId="7" fillId="0" borderId="23" xfId="2" applyNumberFormat="1" applyFont="1" applyFill="1" applyBorder="1" applyAlignment="1">
      <alignment horizontal="right" wrapText="1"/>
    </xf>
    <xf numFmtId="3" fontId="7" fillId="0" borderId="13" xfId="2" applyNumberFormat="1" applyFont="1" applyFill="1" applyBorder="1" applyAlignment="1">
      <alignment horizontal="right" wrapText="1"/>
    </xf>
    <xf numFmtId="0" fontId="7" fillId="0" borderId="13" xfId="2" applyFont="1" applyFill="1" applyBorder="1" applyAlignment="1">
      <alignment wrapText="1"/>
    </xf>
    <xf numFmtId="3" fontId="7" fillId="0" borderId="13" xfId="2" applyNumberFormat="1" applyFont="1" applyFill="1" applyBorder="1" applyAlignment="1">
      <alignment horizontal="center" wrapText="1"/>
    </xf>
    <xf numFmtId="3" fontId="7" fillId="0" borderId="51" xfId="2" applyNumberFormat="1" applyFont="1" applyFill="1" applyBorder="1" applyAlignment="1">
      <alignment horizontal="right" wrapText="1"/>
    </xf>
    <xf numFmtId="164" fontId="7" fillId="0" borderId="13" xfId="2" applyNumberFormat="1" applyFont="1" applyFill="1" applyBorder="1" applyAlignment="1">
      <alignment horizontal="center" wrapText="1"/>
    </xf>
    <xf numFmtId="164" fontId="7" fillId="0" borderId="51" xfId="2" applyNumberFormat="1" applyFont="1" applyFill="1" applyBorder="1" applyAlignment="1">
      <alignment horizontal="right" wrapText="1"/>
    </xf>
    <xf numFmtId="164" fontId="7" fillId="3" borderId="26" xfId="2" applyNumberFormat="1" applyFont="1" applyFill="1" applyBorder="1" applyAlignment="1">
      <alignment horizontal="left" wrapText="1"/>
    </xf>
    <xf numFmtId="14" fontId="7" fillId="0" borderId="3" xfId="2" applyNumberFormat="1" applyFont="1" applyFill="1" applyBorder="1" applyAlignment="1">
      <alignment horizontal="right" wrapText="1"/>
    </xf>
    <xf numFmtId="164" fontId="7" fillId="0" borderId="65" xfId="2" applyNumberFormat="1" applyFont="1" applyFill="1" applyBorder="1" applyAlignment="1">
      <alignment horizontal="right" wrapText="1"/>
    </xf>
    <xf numFmtId="165" fontId="7" fillId="0" borderId="3" xfId="2" applyNumberFormat="1" applyFont="1" applyFill="1" applyBorder="1" applyAlignment="1">
      <alignment wrapText="1"/>
    </xf>
    <xf numFmtId="164" fontId="7" fillId="0" borderId="14" xfId="2" applyNumberFormat="1" applyFont="1" applyFill="1" applyBorder="1" applyAlignment="1">
      <alignment horizontal="right" wrapText="1"/>
    </xf>
    <xf numFmtId="3" fontId="7" fillId="0" borderId="13" xfId="2" applyNumberFormat="1" applyFont="1" applyFill="1" applyBorder="1" applyAlignment="1">
      <alignment wrapText="1"/>
    </xf>
    <xf numFmtId="14" fontId="7" fillId="0" borderId="18" xfId="2" applyNumberFormat="1" applyFont="1" applyFill="1" applyBorder="1" applyAlignment="1">
      <alignment wrapText="1"/>
    </xf>
    <xf numFmtId="166" fontId="7" fillId="0" borderId="3" xfId="2" applyNumberFormat="1" applyFont="1" applyFill="1" applyBorder="1" applyAlignment="1">
      <alignment horizontal="right" wrapText="1"/>
    </xf>
    <xf numFmtId="3" fontId="7" fillId="0" borderId="26" xfId="2" applyNumberFormat="1" applyFont="1" applyFill="1" applyBorder="1" applyAlignment="1">
      <alignment horizontal="left" wrapText="1"/>
    </xf>
    <xf numFmtId="164" fontId="7" fillId="0" borderId="26" xfId="2" applyNumberFormat="1" applyFont="1" applyFill="1" applyBorder="1" applyAlignment="1">
      <alignment horizontal="left" wrapText="1"/>
    </xf>
    <xf numFmtId="0" fontId="7" fillId="0" borderId="3" xfId="2" applyFont="1" applyFill="1" applyBorder="1" applyAlignment="1">
      <alignment horizontal="right" wrapText="1"/>
    </xf>
    <xf numFmtId="164" fontId="7" fillId="0" borderId="36" xfId="2" applyNumberFormat="1" applyFont="1" applyFill="1" applyBorder="1" applyAlignment="1">
      <alignment horizontal="right" wrapText="1"/>
    </xf>
    <xf numFmtId="165" fontId="7" fillId="0" borderId="36" xfId="2" applyNumberFormat="1" applyFont="1" applyFill="1" applyBorder="1" applyAlignment="1">
      <alignment wrapText="1"/>
    </xf>
    <xf numFmtId="164" fontId="7" fillId="0" borderId="36" xfId="2" applyNumberFormat="1" applyFont="1" applyFill="1" applyBorder="1" applyAlignment="1">
      <alignment wrapText="1"/>
    </xf>
    <xf numFmtId="0" fontId="1" fillId="0" borderId="37" xfId="1" applyBorder="1" applyAlignment="1">
      <alignment horizontal="left" vertical="center" wrapText="1"/>
    </xf>
    <xf numFmtId="0" fontId="1" fillId="0" borderId="51" xfId="1" applyBorder="1" applyAlignment="1">
      <alignment horizontal="left"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14" fillId="0" borderId="64" xfId="0" applyFont="1" applyBorder="1" applyAlignment="1">
      <alignment horizontal="left" vertical="center" wrapText="1"/>
    </xf>
    <xf numFmtId="0" fontId="14" fillId="0" borderId="73"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1" fillId="0" borderId="71" xfId="1" applyBorder="1" applyAlignment="1">
      <alignment horizontal="left" vertical="center" wrapText="1"/>
    </xf>
    <xf numFmtId="0" fontId="1" fillId="0" borderId="72" xfId="1" applyBorder="1" applyAlignment="1">
      <alignment horizontal="left" vertical="center" wrapText="1"/>
    </xf>
    <xf numFmtId="0" fontId="6" fillId="2" borderId="14"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1" fillId="0" borderId="70" xfId="1" applyBorder="1" applyAlignment="1">
      <alignment horizontal="center" vertical="center"/>
    </xf>
    <xf numFmtId="0" fontId="1" fillId="0" borderId="43" xfId="1" applyBorder="1" applyAlignment="1">
      <alignment horizontal="center" vertical="center"/>
    </xf>
    <xf numFmtId="0" fontId="6" fillId="2" borderId="3" xfId="2" applyFont="1" applyFill="1" applyBorder="1" applyAlignment="1">
      <alignment horizontal="center" vertical="center"/>
    </xf>
    <xf numFmtId="0" fontId="6" fillId="2" borderId="2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67"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69" xfId="2" applyFont="1" applyFill="1" applyBorder="1" applyAlignment="1">
      <alignment horizontal="center" vertical="center"/>
    </xf>
    <xf numFmtId="0" fontId="6" fillId="2" borderId="68" xfId="2" applyFont="1" applyFill="1" applyBorder="1" applyAlignment="1">
      <alignment horizontal="center" vertical="center"/>
    </xf>
    <xf numFmtId="3" fontId="7" fillId="0" borderId="49" xfId="2" applyNumberFormat="1" applyFont="1" applyFill="1" applyBorder="1" applyAlignment="1">
      <alignment horizontal="center" wrapText="1"/>
    </xf>
    <xf numFmtId="3" fontId="7" fillId="0" borderId="0" xfId="2" applyNumberFormat="1" applyFont="1" applyFill="1" applyAlignment="1">
      <alignment horizontal="center" wrapText="1"/>
    </xf>
    <xf numFmtId="3" fontId="7" fillId="0" borderId="75" xfId="2" applyNumberFormat="1" applyFont="1" applyFill="1" applyBorder="1" applyAlignment="1">
      <alignment horizontal="center" wrapText="1"/>
    </xf>
    <xf numFmtId="14" fontId="7" fillId="0" borderId="76" xfId="2" applyNumberFormat="1" applyFont="1" applyFill="1" applyBorder="1" applyAlignment="1">
      <alignment horizontal="center" wrapText="1"/>
    </xf>
    <xf numFmtId="14" fontId="7" fillId="0" borderId="77" xfId="2" applyNumberFormat="1" applyFont="1" applyFill="1" applyBorder="1" applyAlignment="1">
      <alignment horizont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2" xfId="2" applyFont="1" applyFill="1" applyBorder="1" applyAlignment="1">
      <alignment horizontal="center" vertical="center" wrapText="1"/>
    </xf>
    <xf numFmtId="14" fontId="7" fillId="0" borderId="28" xfId="2" applyNumberFormat="1" applyFont="1" applyFill="1" applyBorder="1" applyAlignment="1">
      <alignment horizontal="center" wrapText="1"/>
    </xf>
    <xf numFmtId="14" fontId="7" fillId="0" borderId="29" xfId="2" applyNumberFormat="1" applyFont="1" applyFill="1" applyBorder="1" applyAlignment="1">
      <alignment horizontal="center" wrapText="1"/>
    </xf>
    <xf numFmtId="14" fontId="7" fillId="0" borderId="23" xfId="2" applyNumberFormat="1" applyFont="1" applyFill="1" applyBorder="1" applyAlignment="1">
      <alignment horizontal="center" wrapText="1"/>
    </xf>
    <xf numFmtId="0" fontId="2" fillId="0" borderId="0" xfId="1" applyFont="1" applyAlignment="1">
      <alignment horizontal="left"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cellXfs>
  <cellStyles count="5">
    <cellStyle name="Normal" xfId="0" builtinId="0"/>
    <cellStyle name="Normal 2" xfId="3" xr:uid="{00000000-0005-0000-0000-000001000000}"/>
    <cellStyle name="Normal 2 3" xfId="2" xr:uid="{00000000-0005-0000-0000-000002000000}"/>
    <cellStyle name="Normal 3" xfId="4" xr:uid="{00000000-0005-0000-0000-000003000000}"/>
    <cellStyle name="Normal_Revised SAICS for water and for sewerage" xfId="1" xr:uid="{00000000-0005-0000-0000-000004000000}"/>
  </cellStyles>
  <dxfs count="0"/>
  <tableStyles count="0" defaultTableStyle="TableStyleMedium2" defaultPivotStyle="PivotStyleLight16"/>
  <colors>
    <mruColors>
      <color rgb="FFFFFF99"/>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A63"/>
  <sheetViews>
    <sheetView showGridLines="0" tabSelected="1" zoomScale="70" zoomScaleNormal="70" workbookViewId="0"/>
  </sheetViews>
  <sheetFormatPr defaultColWidth="7.92578125" defaultRowHeight="25.2" customHeight="1"/>
  <cols>
    <col min="1" max="1" width="13.0703125" style="2" customWidth="1"/>
    <col min="2" max="4" width="22.92578125" style="2" customWidth="1"/>
    <col min="5" max="26" width="17.42578125" style="2" customWidth="1"/>
    <col min="27" max="27" width="99.92578125" style="2" customWidth="1"/>
    <col min="28" max="32" width="17.42578125" style="2" customWidth="1"/>
    <col min="33" max="33" width="80.0703125" style="2" customWidth="1"/>
    <col min="34" max="37" width="17.42578125" style="2" customWidth="1"/>
    <col min="38" max="16384" width="7.92578125" style="2"/>
  </cols>
  <sheetData>
    <row r="2" spans="2:27" ht="25.2" customHeight="1">
      <c r="B2" s="199" t="s">
        <v>0</v>
      </c>
      <c r="C2" s="199"/>
      <c r="D2" s="199"/>
      <c r="E2" s="199"/>
      <c r="F2" s="199"/>
      <c r="G2" s="199"/>
      <c r="H2" s="199"/>
      <c r="I2" s="199"/>
      <c r="J2" s="199"/>
      <c r="K2" s="199"/>
      <c r="L2" s="199"/>
      <c r="M2" s="199"/>
      <c r="N2" s="199"/>
      <c r="O2" s="199"/>
      <c r="P2" s="199"/>
      <c r="Q2" s="199"/>
      <c r="R2" s="199"/>
      <c r="S2" s="199"/>
      <c r="T2" s="199"/>
      <c r="U2" s="199"/>
      <c r="V2" s="199"/>
      <c r="W2" s="199"/>
      <c r="X2" s="199"/>
      <c r="Y2" s="199"/>
      <c r="Z2" s="199"/>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86" t="s">
        <v>1</v>
      </c>
      <c r="C4" s="86"/>
      <c r="D4" s="86"/>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75" customHeight="1">
      <c r="B6" s="186" t="s">
        <v>5</v>
      </c>
      <c r="C6" s="189" t="s">
        <v>6</v>
      </c>
      <c r="D6" s="192" t="s">
        <v>7</v>
      </c>
      <c r="E6" s="167" t="s">
        <v>8</v>
      </c>
      <c r="F6" s="163" t="s">
        <v>9</v>
      </c>
      <c r="G6" s="163" t="s">
        <v>10</v>
      </c>
      <c r="H6" s="163" t="s">
        <v>11</v>
      </c>
      <c r="I6" s="165" t="s">
        <v>12</v>
      </c>
      <c r="J6" s="167" t="s">
        <v>8</v>
      </c>
      <c r="K6" s="163" t="s">
        <v>9</v>
      </c>
      <c r="L6" s="163" t="s">
        <v>10</v>
      </c>
      <c r="M6" s="163" t="s">
        <v>11</v>
      </c>
      <c r="N6" s="165" t="s">
        <v>13</v>
      </c>
      <c r="O6" s="167" t="s">
        <v>8</v>
      </c>
      <c r="P6" s="163" t="s">
        <v>9</v>
      </c>
      <c r="Q6" s="163" t="s">
        <v>10</v>
      </c>
      <c r="R6" s="163" t="s">
        <v>11</v>
      </c>
      <c r="S6" s="165" t="s">
        <v>14</v>
      </c>
      <c r="U6" s="171" t="s">
        <v>15</v>
      </c>
      <c r="V6" s="163" t="s">
        <v>16</v>
      </c>
      <c r="W6" s="175" t="s">
        <v>17</v>
      </c>
      <c r="X6" s="175" t="s">
        <v>18</v>
      </c>
      <c r="Y6" s="177" t="s">
        <v>19</v>
      </c>
      <c r="AA6" s="157" t="s">
        <v>20</v>
      </c>
    </row>
    <row r="7" spans="2:27" ht="24.75" customHeight="1">
      <c r="B7" s="187"/>
      <c r="C7" s="190"/>
      <c r="D7" s="193"/>
      <c r="E7" s="195"/>
      <c r="F7" s="174"/>
      <c r="G7" s="174"/>
      <c r="H7" s="174"/>
      <c r="I7" s="166"/>
      <c r="J7" s="195"/>
      <c r="K7" s="174"/>
      <c r="L7" s="174"/>
      <c r="M7" s="174"/>
      <c r="N7" s="166"/>
      <c r="O7" s="195"/>
      <c r="P7" s="174"/>
      <c r="Q7" s="174"/>
      <c r="R7" s="174"/>
      <c r="S7" s="166"/>
      <c r="U7" s="172"/>
      <c r="V7" s="174"/>
      <c r="W7" s="176"/>
      <c r="X7" s="176"/>
      <c r="Y7" s="178"/>
      <c r="AA7" s="158"/>
    </row>
    <row r="8" spans="2:27" ht="25.2" customHeight="1">
      <c r="B8" s="187"/>
      <c r="C8" s="190"/>
      <c r="D8" s="193"/>
      <c r="E8" s="53" t="s">
        <v>21</v>
      </c>
      <c r="F8" s="51" t="s">
        <v>22</v>
      </c>
      <c r="G8" s="51" t="s">
        <v>23</v>
      </c>
      <c r="H8" s="51" t="s">
        <v>23</v>
      </c>
      <c r="I8" s="52" t="s">
        <v>23</v>
      </c>
      <c r="J8" s="53" t="s">
        <v>21</v>
      </c>
      <c r="K8" s="51" t="s">
        <v>22</v>
      </c>
      <c r="L8" s="51" t="s">
        <v>23</v>
      </c>
      <c r="M8" s="51" t="s">
        <v>23</v>
      </c>
      <c r="N8" s="52" t="s">
        <v>23</v>
      </c>
      <c r="O8" s="53" t="s">
        <v>21</v>
      </c>
      <c r="P8" s="51" t="s">
        <v>22</v>
      </c>
      <c r="Q8" s="51" t="s">
        <v>23</v>
      </c>
      <c r="R8" s="51" t="s">
        <v>23</v>
      </c>
      <c r="S8" s="52" t="s">
        <v>23</v>
      </c>
      <c r="U8" s="172"/>
      <c r="V8" s="169" t="s">
        <v>24</v>
      </c>
      <c r="W8" s="162" t="s">
        <v>25</v>
      </c>
      <c r="X8" s="162" t="s">
        <v>24</v>
      </c>
      <c r="Y8" s="156" t="s">
        <v>21</v>
      </c>
      <c r="AA8" s="158"/>
    </row>
    <row r="9" spans="2:27" ht="25.2" customHeight="1">
      <c r="B9" s="188"/>
      <c r="C9" s="191"/>
      <c r="D9" s="194"/>
      <c r="E9" s="147" t="s">
        <v>70</v>
      </c>
      <c r="F9" s="148"/>
      <c r="G9" s="148"/>
      <c r="H9" s="148"/>
      <c r="I9" s="149"/>
      <c r="J9" s="147" t="s">
        <v>71</v>
      </c>
      <c r="K9" s="148"/>
      <c r="L9" s="148"/>
      <c r="M9" s="148"/>
      <c r="N9" s="149"/>
      <c r="O9" s="147" t="s">
        <v>72</v>
      </c>
      <c r="P9" s="148"/>
      <c r="Q9" s="148"/>
      <c r="R9" s="148"/>
      <c r="S9" s="149"/>
      <c r="U9" s="173"/>
      <c r="V9" s="170"/>
      <c r="W9" s="162"/>
      <c r="X9" s="180"/>
      <c r="Y9" s="179"/>
      <c r="AA9" s="159"/>
    </row>
    <row r="10" spans="2:27" s="13" customFormat="1" ht="28.3">
      <c r="B10" s="34" t="s">
        <v>83</v>
      </c>
      <c r="C10" s="121" t="s">
        <v>84</v>
      </c>
      <c r="D10" s="122" t="s">
        <v>79</v>
      </c>
      <c r="E10" s="125">
        <v>0</v>
      </c>
      <c r="F10" s="123" t="s">
        <v>77</v>
      </c>
      <c r="G10" s="108" t="s">
        <v>77</v>
      </c>
      <c r="H10" s="108" t="s">
        <v>77</v>
      </c>
      <c r="I10" s="109">
        <v>0</v>
      </c>
      <c r="J10" s="136">
        <v>0</v>
      </c>
      <c r="K10" s="123" t="s">
        <v>77</v>
      </c>
      <c r="L10" s="108" t="s">
        <v>77</v>
      </c>
      <c r="M10" s="108" t="s">
        <v>77</v>
      </c>
      <c r="N10" s="109">
        <v>0</v>
      </c>
      <c r="O10" s="136">
        <v>0</v>
      </c>
      <c r="P10" s="123" t="s">
        <v>77</v>
      </c>
      <c r="Q10" s="108" t="s">
        <v>77</v>
      </c>
      <c r="R10" s="108" t="s">
        <v>77</v>
      </c>
      <c r="S10" s="109">
        <v>0</v>
      </c>
      <c r="U10" s="127" t="s">
        <v>82</v>
      </c>
      <c r="V10" s="181" t="s">
        <v>104</v>
      </c>
      <c r="W10" s="182"/>
      <c r="X10" s="183"/>
      <c r="Y10" s="128"/>
      <c r="AA10" s="139" t="s">
        <v>136</v>
      </c>
    </row>
    <row r="11" spans="2:27" s="13" customFormat="1" ht="28.3">
      <c r="B11" s="34" t="s">
        <v>85</v>
      </c>
      <c r="C11" s="42" t="s">
        <v>86</v>
      </c>
      <c r="D11" s="122" t="s">
        <v>79</v>
      </c>
      <c r="E11" s="125">
        <v>0</v>
      </c>
      <c r="F11" s="123" t="s">
        <v>77</v>
      </c>
      <c r="G11" s="108" t="s">
        <v>77</v>
      </c>
      <c r="H11" s="108" t="s">
        <v>77</v>
      </c>
      <c r="I11" s="109">
        <v>0</v>
      </c>
      <c r="J11" s="136">
        <v>0</v>
      </c>
      <c r="K11" s="123" t="s">
        <v>77</v>
      </c>
      <c r="L11" s="108" t="s">
        <v>77</v>
      </c>
      <c r="M11" s="108" t="s">
        <v>77</v>
      </c>
      <c r="N11" s="109">
        <v>0</v>
      </c>
      <c r="O11" s="136">
        <v>0</v>
      </c>
      <c r="P11" s="123" t="s">
        <v>77</v>
      </c>
      <c r="Q11" s="108" t="s">
        <v>77</v>
      </c>
      <c r="R11" s="108" t="s">
        <v>77</v>
      </c>
      <c r="S11" s="109">
        <v>0</v>
      </c>
      <c r="U11" s="129" t="s">
        <v>82</v>
      </c>
      <c r="V11" s="132">
        <v>41514</v>
      </c>
      <c r="W11" s="108" t="s">
        <v>105</v>
      </c>
      <c r="X11" s="133" t="s">
        <v>106</v>
      </c>
      <c r="Y11" s="130"/>
      <c r="AA11" s="139" t="s">
        <v>123</v>
      </c>
    </row>
    <row r="12" spans="2:27" s="13" customFormat="1" ht="42.45">
      <c r="B12" s="34" t="s">
        <v>83</v>
      </c>
      <c r="C12" s="42" t="s">
        <v>87</v>
      </c>
      <c r="D12" s="122" t="s">
        <v>79</v>
      </c>
      <c r="E12" s="125">
        <v>36870</v>
      </c>
      <c r="F12" s="123">
        <v>1.0181</v>
      </c>
      <c r="G12" s="108">
        <v>902.54</v>
      </c>
      <c r="H12" s="108" t="s">
        <v>77</v>
      </c>
      <c r="I12" s="124">
        <v>38439.887000000002</v>
      </c>
      <c r="J12" s="136">
        <v>15305.999968317337</v>
      </c>
      <c r="K12" s="123">
        <v>1.0192000000000001</v>
      </c>
      <c r="L12" s="108">
        <v>904.94</v>
      </c>
      <c r="M12" s="108" t="s">
        <v>77</v>
      </c>
      <c r="N12" s="109">
        <v>16504.815167709032</v>
      </c>
      <c r="O12" s="136">
        <v>15305.999968317337</v>
      </c>
      <c r="P12" s="123">
        <v>1.0074000000000001</v>
      </c>
      <c r="Q12" s="108">
        <v>828.21</v>
      </c>
      <c r="R12" s="108" t="s">
        <v>77</v>
      </c>
      <c r="S12" s="109">
        <v>16247.474368082887</v>
      </c>
      <c r="U12" s="129" t="s">
        <v>82</v>
      </c>
      <c r="V12" s="184" t="s">
        <v>104</v>
      </c>
      <c r="W12" s="185"/>
      <c r="X12" s="185"/>
      <c r="Y12" s="137"/>
      <c r="AA12" s="140" t="s">
        <v>124</v>
      </c>
    </row>
    <row r="13" spans="2:27" s="13" customFormat="1" ht="28.3">
      <c r="B13" s="34" t="s">
        <v>88</v>
      </c>
      <c r="C13" s="42" t="s">
        <v>89</v>
      </c>
      <c r="D13" s="122" t="s">
        <v>79</v>
      </c>
      <c r="E13" s="125">
        <v>95690</v>
      </c>
      <c r="F13" s="123" t="s">
        <v>77</v>
      </c>
      <c r="G13" s="108" t="s">
        <v>77</v>
      </c>
      <c r="H13" s="108" t="s">
        <v>77</v>
      </c>
      <c r="I13" s="109">
        <v>0</v>
      </c>
      <c r="J13" s="136">
        <v>96612.875480329385</v>
      </c>
      <c r="K13" s="123" t="s">
        <v>77</v>
      </c>
      <c r="L13" s="108" t="s">
        <v>77</v>
      </c>
      <c r="M13" s="108" t="s">
        <v>77</v>
      </c>
      <c r="N13" s="109">
        <v>0</v>
      </c>
      <c r="O13" s="136">
        <v>96612.875480329385</v>
      </c>
      <c r="P13" s="123" t="s">
        <v>77</v>
      </c>
      <c r="Q13" s="108" t="s">
        <v>77</v>
      </c>
      <c r="R13" s="108" t="s">
        <v>77</v>
      </c>
      <c r="S13" s="109">
        <v>0</v>
      </c>
      <c r="U13" s="129" t="s">
        <v>82</v>
      </c>
      <c r="V13" s="132">
        <v>30900</v>
      </c>
      <c r="W13" s="108" t="s">
        <v>107</v>
      </c>
      <c r="X13" s="132">
        <v>56467</v>
      </c>
      <c r="Y13" s="130"/>
      <c r="AA13" s="140" t="s">
        <v>125</v>
      </c>
    </row>
    <row r="14" spans="2:27" s="13" customFormat="1" ht="70.75">
      <c r="B14" s="34" t="s">
        <v>88</v>
      </c>
      <c r="C14" s="42" t="s">
        <v>90</v>
      </c>
      <c r="D14" s="122" t="s">
        <v>79</v>
      </c>
      <c r="E14" s="125">
        <v>3013814</v>
      </c>
      <c r="F14" s="123" t="s">
        <v>77</v>
      </c>
      <c r="G14" s="108" t="s">
        <v>77</v>
      </c>
      <c r="H14" s="108" t="s">
        <v>77</v>
      </c>
      <c r="I14" s="109">
        <v>1019167</v>
      </c>
      <c r="J14" s="136">
        <v>2504481.2633146993</v>
      </c>
      <c r="K14" s="123" t="s">
        <v>77</v>
      </c>
      <c r="L14" s="108" t="s">
        <v>77</v>
      </c>
      <c r="M14" s="108" t="s">
        <v>77</v>
      </c>
      <c r="N14" s="109">
        <v>996141</v>
      </c>
      <c r="O14" s="136">
        <v>2504481.2633146993</v>
      </c>
      <c r="P14" s="123" t="s">
        <v>77</v>
      </c>
      <c r="Q14" s="108" t="s">
        <v>77</v>
      </c>
      <c r="R14" s="108" t="s">
        <v>77</v>
      </c>
      <c r="S14" s="109">
        <v>996141</v>
      </c>
      <c r="U14" s="129" t="s">
        <v>82</v>
      </c>
      <c r="V14" s="138" t="s">
        <v>108</v>
      </c>
      <c r="W14" s="108" t="s">
        <v>109</v>
      </c>
      <c r="X14" s="132">
        <v>45238</v>
      </c>
      <c r="Y14" s="130">
        <v>4150049.9999999991</v>
      </c>
      <c r="AA14" s="140" t="s">
        <v>133</v>
      </c>
    </row>
    <row r="15" spans="2:27" s="13" customFormat="1" ht="28.3">
      <c r="B15" s="34" t="s">
        <v>88</v>
      </c>
      <c r="C15" s="42" t="s">
        <v>91</v>
      </c>
      <c r="D15" s="122" t="s">
        <v>79</v>
      </c>
      <c r="E15" s="125">
        <v>5476</v>
      </c>
      <c r="F15" s="123">
        <v>1.2310000000000001</v>
      </c>
      <c r="G15" s="108">
        <v>38</v>
      </c>
      <c r="H15" s="108" t="s">
        <v>77</v>
      </c>
      <c r="I15" s="124">
        <v>6778.9560000000001</v>
      </c>
      <c r="J15" s="136">
        <v>7905.1219248014113</v>
      </c>
      <c r="K15" s="123">
        <v>1.2878000000000001</v>
      </c>
      <c r="L15" s="108">
        <v>39.75</v>
      </c>
      <c r="M15" s="108" t="s">
        <v>77</v>
      </c>
      <c r="N15" s="109">
        <v>10219.966014759259</v>
      </c>
      <c r="O15" s="136">
        <v>7905.1219248014113</v>
      </c>
      <c r="P15" s="123">
        <v>1.2298</v>
      </c>
      <c r="Q15" s="108">
        <v>37.96</v>
      </c>
      <c r="R15" s="108" t="s">
        <v>77</v>
      </c>
      <c r="S15" s="109">
        <v>9759.6789431207744</v>
      </c>
      <c r="U15" s="129" t="s">
        <v>82</v>
      </c>
      <c r="V15" s="132">
        <v>35582</v>
      </c>
      <c r="W15" s="108" t="s">
        <v>78</v>
      </c>
      <c r="X15" s="133" t="s">
        <v>77</v>
      </c>
      <c r="Y15" s="130"/>
      <c r="AA15" s="140" t="s">
        <v>126</v>
      </c>
    </row>
    <row r="16" spans="2:27" s="13" customFormat="1" ht="28.3">
      <c r="B16" s="126" t="s">
        <v>92</v>
      </c>
      <c r="C16" s="121" t="s">
        <v>93</v>
      </c>
      <c r="D16" s="122" t="s">
        <v>79</v>
      </c>
      <c r="E16" s="125">
        <v>3227</v>
      </c>
      <c r="F16" s="123">
        <v>1.1599999999999999</v>
      </c>
      <c r="G16" s="108">
        <v>2060</v>
      </c>
      <c r="H16" s="108" t="s">
        <v>77</v>
      </c>
      <c r="I16" s="124">
        <v>5803.32</v>
      </c>
      <c r="J16" s="136">
        <v>3485.0337314435128</v>
      </c>
      <c r="K16" s="123">
        <v>1.1659999999999999</v>
      </c>
      <c r="L16" s="108">
        <v>2065</v>
      </c>
      <c r="M16" s="108" t="s">
        <v>77</v>
      </c>
      <c r="N16" s="109">
        <v>6128.5493308631358</v>
      </c>
      <c r="O16" s="136">
        <v>3485.0337314435128</v>
      </c>
      <c r="P16" s="123">
        <v>1.212</v>
      </c>
      <c r="Q16" s="108">
        <v>2135</v>
      </c>
      <c r="R16" s="108" t="s">
        <v>77</v>
      </c>
      <c r="S16" s="109">
        <v>6358.8608825095371</v>
      </c>
      <c r="U16" s="129" t="s">
        <v>82</v>
      </c>
      <c r="V16" s="132">
        <v>16074</v>
      </c>
      <c r="W16" s="108" t="s">
        <v>110</v>
      </c>
      <c r="X16" s="133" t="s">
        <v>77</v>
      </c>
      <c r="Y16" s="130"/>
      <c r="AA16" s="140" t="s">
        <v>126</v>
      </c>
    </row>
    <row r="17" spans="2:27" s="13" customFormat="1" ht="28.3">
      <c r="B17" s="34" t="s">
        <v>92</v>
      </c>
      <c r="C17" s="42" t="s">
        <v>94</v>
      </c>
      <c r="D17" s="122" t="s">
        <v>79</v>
      </c>
      <c r="E17" s="125">
        <v>88740</v>
      </c>
      <c r="F17" s="123">
        <v>1.1599999999999999</v>
      </c>
      <c r="G17" s="108">
        <v>21.68</v>
      </c>
      <c r="H17" s="108" t="s">
        <v>77</v>
      </c>
      <c r="I17" s="124">
        <v>102960.07999999999</v>
      </c>
      <c r="J17" s="125">
        <v>85226.826790754189</v>
      </c>
      <c r="K17" s="123">
        <v>1.1659999999999999</v>
      </c>
      <c r="L17" s="108">
        <v>22.19</v>
      </c>
      <c r="M17" s="108" t="s">
        <v>77</v>
      </c>
      <c r="N17" s="109">
        <v>99396.67003801938</v>
      </c>
      <c r="O17" s="125">
        <v>85226.826790754189</v>
      </c>
      <c r="P17" s="123">
        <v>1.212</v>
      </c>
      <c r="Q17" s="108">
        <v>20.34</v>
      </c>
      <c r="R17" s="108" t="s">
        <v>77</v>
      </c>
      <c r="S17" s="109">
        <v>103315.25407039408</v>
      </c>
      <c r="U17" s="129" t="s">
        <v>82</v>
      </c>
      <c r="V17" s="132">
        <v>16074</v>
      </c>
      <c r="W17" s="108" t="s">
        <v>110</v>
      </c>
      <c r="X17" s="133" t="s">
        <v>77</v>
      </c>
      <c r="Y17" s="130"/>
      <c r="AA17" s="140" t="s">
        <v>126</v>
      </c>
    </row>
    <row r="18" spans="2:27" s="13" customFormat="1" ht="28.3">
      <c r="B18" s="34" t="s">
        <v>92</v>
      </c>
      <c r="C18" s="42" t="s">
        <v>95</v>
      </c>
      <c r="D18" s="122" t="s">
        <v>79</v>
      </c>
      <c r="E18" s="125">
        <v>0</v>
      </c>
      <c r="F18" s="123">
        <v>1.1599999999999999</v>
      </c>
      <c r="G18" s="108">
        <v>21.68</v>
      </c>
      <c r="H18" s="108" t="s">
        <v>77</v>
      </c>
      <c r="I18" s="124">
        <v>21.68</v>
      </c>
      <c r="J18" s="136">
        <v>0</v>
      </c>
      <c r="K18" s="123">
        <v>1.1659999999999999</v>
      </c>
      <c r="L18" s="108">
        <v>22.19</v>
      </c>
      <c r="M18" s="108" t="s">
        <v>77</v>
      </c>
      <c r="N18" s="109">
        <v>22.19</v>
      </c>
      <c r="O18" s="136">
        <v>0</v>
      </c>
      <c r="P18" s="123">
        <v>1.212</v>
      </c>
      <c r="Q18" s="108">
        <v>20.34</v>
      </c>
      <c r="R18" s="108" t="s">
        <v>77</v>
      </c>
      <c r="S18" s="109">
        <v>20.34</v>
      </c>
      <c r="U18" s="129" t="s">
        <v>82</v>
      </c>
      <c r="V18" s="132">
        <v>16074</v>
      </c>
      <c r="W18" s="108" t="s">
        <v>110</v>
      </c>
      <c r="X18" s="133" t="s">
        <v>77</v>
      </c>
      <c r="Y18" s="130"/>
      <c r="AA18" s="139" t="s">
        <v>136</v>
      </c>
    </row>
    <row r="19" spans="2:27" s="13" customFormat="1" ht="42.45">
      <c r="B19" s="34" t="s">
        <v>96</v>
      </c>
      <c r="C19" s="42" t="s">
        <v>97</v>
      </c>
      <c r="D19" s="122" t="s">
        <v>79</v>
      </c>
      <c r="E19" s="125">
        <v>12555</v>
      </c>
      <c r="F19" s="123">
        <v>1.8259000000000001</v>
      </c>
      <c r="G19" s="108">
        <v>104.28</v>
      </c>
      <c r="H19" s="108" t="s">
        <v>77</v>
      </c>
      <c r="I19" s="124">
        <v>23028.4545</v>
      </c>
      <c r="J19" s="136">
        <v>5388.146467293931</v>
      </c>
      <c r="K19" s="123">
        <v>1.833</v>
      </c>
      <c r="L19" s="108">
        <v>101.88</v>
      </c>
      <c r="M19" s="108" t="s">
        <v>77</v>
      </c>
      <c r="N19" s="109">
        <v>9978.3524745497743</v>
      </c>
      <c r="O19" s="136">
        <v>5388.146467293931</v>
      </c>
      <c r="P19" s="123">
        <v>1.9100999999999999</v>
      </c>
      <c r="Q19" s="108">
        <v>135.94999999999999</v>
      </c>
      <c r="R19" s="108" t="s">
        <v>77</v>
      </c>
      <c r="S19" s="109">
        <v>10427.848567178138</v>
      </c>
      <c r="U19" s="129" t="s">
        <v>82</v>
      </c>
      <c r="V19" s="138" t="s">
        <v>111</v>
      </c>
      <c r="W19" s="108" t="s">
        <v>110</v>
      </c>
      <c r="X19" s="133" t="s">
        <v>77</v>
      </c>
      <c r="Y19" s="130">
        <v>65700</v>
      </c>
      <c r="AA19" s="140" t="s">
        <v>134</v>
      </c>
    </row>
    <row r="20" spans="2:27" s="13" customFormat="1" ht="28.3">
      <c r="B20" s="34" t="s">
        <v>96</v>
      </c>
      <c r="C20" s="42" t="s">
        <v>98</v>
      </c>
      <c r="D20" s="122" t="s">
        <v>79</v>
      </c>
      <c r="E20" s="125">
        <v>6993</v>
      </c>
      <c r="F20" s="123">
        <v>1.8259000000000001</v>
      </c>
      <c r="G20" s="108">
        <v>84.12</v>
      </c>
      <c r="H20" s="108" t="s">
        <v>77</v>
      </c>
      <c r="I20" s="124">
        <v>12852.638700000001</v>
      </c>
      <c r="J20" s="125">
        <v>6993</v>
      </c>
      <c r="K20" s="123">
        <v>1.833</v>
      </c>
      <c r="L20" s="108">
        <v>82.2</v>
      </c>
      <c r="M20" s="108" t="s">
        <v>77</v>
      </c>
      <c r="N20" s="109">
        <v>12900.369000000001</v>
      </c>
      <c r="O20" s="125">
        <v>6993</v>
      </c>
      <c r="P20" s="123">
        <v>1.9100999999999999</v>
      </c>
      <c r="Q20" s="108">
        <v>112.34</v>
      </c>
      <c r="R20" s="108" t="s">
        <v>77</v>
      </c>
      <c r="S20" s="109">
        <v>13469.6693</v>
      </c>
      <c r="U20" s="129" t="s">
        <v>82</v>
      </c>
      <c r="V20" s="138" t="s">
        <v>112</v>
      </c>
      <c r="W20" s="108" t="s">
        <v>112</v>
      </c>
      <c r="X20" s="133" t="s">
        <v>112</v>
      </c>
      <c r="Y20" s="130"/>
      <c r="AA20" s="140" t="s">
        <v>135</v>
      </c>
    </row>
    <row r="21" spans="2:27" s="13" customFormat="1" ht="14.15">
      <c r="B21" s="34" t="s">
        <v>99</v>
      </c>
      <c r="C21" s="42" t="s">
        <v>100</v>
      </c>
      <c r="D21" s="122" t="s">
        <v>79</v>
      </c>
      <c r="E21" s="125">
        <v>1863</v>
      </c>
      <c r="F21" s="123">
        <v>1.2987</v>
      </c>
      <c r="G21" s="108" t="s">
        <v>77</v>
      </c>
      <c r="H21" s="108" t="s">
        <v>77</v>
      </c>
      <c r="I21" s="124">
        <v>2419.4780999999998</v>
      </c>
      <c r="J21" s="136">
        <v>1658.0781350758941</v>
      </c>
      <c r="K21" s="123">
        <v>1.3562000000000001</v>
      </c>
      <c r="L21" s="108" t="s">
        <v>77</v>
      </c>
      <c r="M21" s="108" t="s">
        <v>77</v>
      </c>
      <c r="N21" s="109">
        <v>2248.6855667899276</v>
      </c>
      <c r="O21" s="136">
        <v>1658.0781350758941</v>
      </c>
      <c r="P21" s="123">
        <v>1.3817999999999999</v>
      </c>
      <c r="Q21" s="108" t="s">
        <v>77</v>
      </c>
      <c r="R21" s="108" t="s">
        <v>77</v>
      </c>
      <c r="S21" s="109">
        <v>2291.1323670478705</v>
      </c>
      <c r="U21" s="129" t="s">
        <v>82</v>
      </c>
      <c r="V21" s="138" t="s">
        <v>112</v>
      </c>
      <c r="W21" s="108" t="s">
        <v>112</v>
      </c>
      <c r="X21" s="133" t="s">
        <v>112</v>
      </c>
      <c r="Y21" s="130">
        <v>1000000</v>
      </c>
      <c r="AA21" s="140" t="s">
        <v>127</v>
      </c>
    </row>
    <row r="22" spans="2:27" s="13" customFormat="1" ht="28.3">
      <c r="B22" s="34" t="s">
        <v>101</v>
      </c>
      <c r="C22" s="42" t="s">
        <v>102</v>
      </c>
      <c r="D22" s="122" t="s">
        <v>79</v>
      </c>
      <c r="E22" s="125">
        <v>711907</v>
      </c>
      <c r="F22" s="123">
        <v>0.35449999999999998</v>
      </c>
      <c r="G22" s="108" t="s">
        <v>77</v>
      </c>
      <c r="H22" s="108" t="s">
        <v>77</v>
      </c>
      <c r="I22" s="124">
        <v>252371.03149999998</v>
      </c>
      <c r="J22" s="136">
        <v>725018.18908746482</v>
      </c>
      <c r="K22" s="123">
        <v>0.37219999999999998</v>
      </c>
      <c r="L22" s="108" t="s">
        <v>77</v>
      </c>
      <c r="M22" s="108" t="s">
        <v>77</v>
      </c>
      <c r="N22" s="109">
        <v>269851.76997835439</v>
      </c>
      <c r="O22" s="136">
        <v>725018.18908746482</v>
      </c>
      <c r="P22" s="123">
        <v>0.3775</v>
      </c>
      <c r="Q22" s="108" t="s">
        <v>77</v>
      </c>
      <c r="R22" s="108" t="s">
        <v>77</v>
      </c>
      <c r="S22" s="109">
        <v>273694.36638051795</v>
      </c>
      <c r="U22" s="129" t="s">
        <v>82</v>
      </c>
      <c r="V22" s="132">
        <v>2006</v>
      </c>
      <c r="W22" s="108" t="s">
        <v>113</v>
      </c>
      <c r="X22" s="133" t="s">
        <v>77</v>
      </c>
      <c r="Y22" s="130"/>
      <c r="AA22" s="140" t="s">
        <v>126</v>
      </c>
    </row>
    <row r="23" spans="2:27" s="13" customFormat="1" ht="28.3">
      <c r="B23" s="34" t="s">
        <v>101</v>
      </c>
      <c r="C23" s="42" t="s">
        <v>103</v>
      </c>
      <c r="D23" s="122" t="s">
        <v>79</v>
      </c>
      <c r="E23" s="125">
        <v>65206</v>
      </c>
      <c r="F23" s="123">
        <v>2.2094</v>
      </c>
      <c r="G23" s="108">
        <v>198</v>
      </c>
      <c r="H23" s="108" t="s">
        <v>77</v>
      </c>
      <c r="I23" s="124">
        <v>144264.13639999999</v>
      </c>
      <c r="J23" s="136">
        <v>59631.300945140676</v>
      </c>
      <c r="K23" s="123">
        <v>2.2195</v>
      </c>
      <c r="L23" s="108">
        <v>198</v>
      </c>
      <c r="M23" s="108" t="s">
        <v>77</v>
      </c>
      <c r="N23" s="109">
        <v>132549.67244773972</v>
      </c>
      <c r="O23" s="136">
        <v>59631.300945140676</v>
      </c>
      <c r="P23" s="123">
        <v>2.0057999999999998</v>
      </c>
      <c r="Q23" s="108">
        <v>198</v>
      </c>
      <c r="R23" s="108" t="s">
        <v>77</v>
      </c>
      <c r="S23" s="109">
        <v>119806.46343576316</v>
      </c>
      <c r="U23" s="129" t="s">
        <v>82</v>
      </c>
      <c r="V23" s="132">
        <v>36039</v>
      </c>
      <c r="W23" s="108" t="s">
        <v>112</v>
      </c>
      <c r="X23" s="133" t="s">
        <v>112</v>
      </c>
      <c r="Y23" s="130"/>
      <c r="AA23" s="140" t="s">
        <v>126</v>
      </c>
    </row>
    <row r="24" spans="2:27" ht="25.2" customHeight="1">
      <c r="B24" s="72"/>
      <c r="C24" s="73"/>
      <c r="D24" s="74"/>
      <c r="E24" s="78"/>
      <c r="F24" s="80"/>
      <c r="G24" s="79"/>
      <c r="H24" s="79"/>
      <c r="I24" s="81"/>
      <c r="J24" s="78"/>
      <c r="K24" s="80"/>
      <c r="L24" s="79"/>
      <c r="M24" s="79"/>
      <c r="N24" s="79"/>
      <c r="O24" s="78"/>
      <c r="P24" s="80"/>
      <c r="Q24" s="79"/>
      <c r="R24" s="79"/>
      <c r="S24" s="81"/>
      <c r="U24" s="72"/>
      <c r="V24" s="73"/>
      <c r="W24" s="73"/>
      <c r="X24" s="73"/>
      <c r="Y24" s="74"/>
      <c r="AA24" s="85"/>
    </row>
    <row r="25" spans="2:27" ht="25.2" customHeight="1">
      <c r="B25" s="29" t="s">
        <v>26</v>
      </c>
      <c r="C25" s="16"/>
      <c r="D25" s="30"/>
      <c r="E25" s="58">
        <f>SUM(E10:E23)</f>
        <v>4042341</v>
      </c>
      <c r="F25" s="11"/>
      <c r="G25" s="12"/>
      <c r="H25" s="12"/>
      <c r="I25" s="57">
        <f>SUM(I10:I23)</f>
        <v>1608106.6622000001</v>
      </c>
      <c r="J25" s="58">
        <f>SUM(J10:J23)</f>
        <v>3511705.8358453205</v>
      </c>
      <c r="K25" s="11"/>
      <c r="L25" s="12"/>
      <c r="M25" s="12"/>
      <c r="N25" s="10">
        <f>SUM(N10:N23)</f>
        <v>1555942.0400187846</v>
      </c>
      <c r="O25" s="58">
        <f>SUM(O10:O23)</f>
        <v>3511705.8358453205</v>
      </c>
      <c r="P25" s="11"/>
      <c r="Q25" s="12"/>
      <c r="R25" s="12"/>
      <c r="S25" s="37">
        <f>SUM(S10:S23)</f>
        <v>1551532.0883146145</v>
      </c>
      <c r="U25" s="29"/>
      <c r="V25" s="16"/>
      <c r="W25" s="16"/>
      <c r="X25" s="16"/>
      <c r="Y25" s="30"/>
      <c r="AA25" s="49"/>
    </row>
    <row r="26" spans="2:27" ht="25.2" customHeight="1" thickBot="1">
      <c r="B26" s="31"/>
      <c r="C26" s="32"/>
      <c r="D26" s="33"/>
      <c r="E26" s="56"/>
      <c r="F26" s="39"/>
      <c r="G26" s="38"/>
      <c r="H26" s="38"/>
      <c r="I26" s="40"/>
      <c r="J26" s="56"/>
      <c r="K26" s="39"/>
      <c r="L26" s="38"/>
      <c r="M26" s="38"/>
      <c r="N26" s="38"/>
      <c r="O26" s="56"/>
      <c r="P26" s="39"/>
      <c r="Q26" s="38"/>
      <c r="R26" s="38"/>
      <c r="S26" s="40"/>
      <c r="U26" s="31"/>
      <c r="V26" s="32"/>
      <c r="W26" s="32"/>
      <c r="X26" s="32"/>
      <c r="Y26" s="33"/>
      <c r="AA26" s="50"/>
    </row>
    <row r="28" spans="2:27" ht="25.2" customHeight="1">
      <c r="B28" s="86" t="s">
        <v>27</v>
      </c>
      <c r="C28" s="86"/>
      <c r="D28" s="86"/>
      <c r="E28" s="4"/>
      <c r="F28" s="4"/>
      <c r="G28" s="4"/>
      <c r="H28" s="4"/>
      <c r="I28" s="4"/>
      <c r="J28" s="4"/>
      <c r="K28" s="5"/>
      <c r="L28" s="4"/>
      <c r="M28" s="4"/>
      <c r="N28" s="4"/>
      <c r="O28" s="4"/>
      <c r="P28" s="6"/>
      <c r="Q28" s="4"/>
      <c r="R28" s="4"/>
      <c r="S28" s="4"/>
    </row>
    <row r="29" spans="2:27" ht="25.2" customHeight="1" thickBot="1">
      <c r="B29" s="7" t="s">
        <v>2</v>
      </c>
      <c r="C29" s="7"/>
      <c r="D29" s="7"/>
      <c r="E29" s="4"/>
      <c r="F29" s="4"/>
      <c r="G29" s="4"/>
      <c r="H29" s="4"/>
      <c r="I29" s="4"/>
      <c r="J29" s="4"/>
      <c r="K29" s="4"/>
      <c r="L29" s="4"/>
      <c r="M29" s="4"/>
      <c r="N29" s="4"/>
      <c r="O29" s="4"/>
      <c r="P29" s="4"/>
      <c r="Q29" s="4"/>
      <c r="R29" s="4"/>
      <c r="S29" s="4"/>
      <c r="U29" s="7" t="s">
        <v>3</v>
      </c>
      <c r="AA29" s="7" t="s">
        <v>4</v>
      </c>
    </row>
    <row r="30" spans="2:27" ht="25.2" customHeight="1">
      <c r="B30" s="186" t="s">
        <v>5</v>
      </c>
      <c r="C30" s="189" t="s">
        <v>6</v>
      </c>
      <c r="D30" s="192" t="s">
        <v>28</v>
      </c>
      <c r="E30" s="167" t="s">
        <v>29</v>
      </c>
      <c r="F30" s="163" t="s">
        <v>9</v>
      </c>
      <c r="G30" s="163" t="s">
        <v>10</v>
      </c>
      <c r="H30" s="163" t="s">
        <v>11</v>
      </c>
      <c r="I30" s="165" t="s">
        <v>30</v>
      </c>
      <c r="J30" s="167" t="s">
        <v>29</v>
      </c>
      <c r="K30" s="163" t="s">
        <v>9</v>
      </c>
      <c r="L30" s="163" t="s">
        <v>10</v>
      </c>
      <c r="M30" s="163" t="s">
        <v>11</v>
      </c>
      <c r="N30" s="165" t="s">
        <v>31</v>
      </c>
      <c r="O30" s="167" t="s">
        <v>29</v>
      </c>
      <c r="P30" s="163" t="s">
        <v>9</v>
      </c>
      <c r="Q30" s="163" t="s">
        <v>10</v>
      </c>
      <c r="R30" s="163" t="s">
        <v>11</v>
      </c>
      <c r="S30" s="165" t="s">
        <v>32</v>
      </c>
      <c r="U30" s="171" t="s">
        <v>15</v>
      </c>
      <c r="V30" s="163" t="s">
        <v>16</v>
      </c>
      <c r="W30" s="175" t="s">
        <v>17</v>
      </c>
      <c r="X30" s="175" t="s">
        <v>18</v>
      </c>
      <c r="Y30" s="177" t="s">
        <v>33</v>
      </c>
      <c r="AA30" s="157" t="s">
        <v>20</v>
      </c>
    </row>
    <row r="31" spans="2:27" ht="25.2" customHeight="1">
      <c r="B31" s="187"/>
      <c r="C31" s="190"/>
      <c r="D31" s="193"/>
      <c r="E31" s="168"/>
      <c r="F31" s="164"/>
      <c r="G31" s="164"/>
      <c r="H31" s="164"/>
      <c r="I31" s="166"/>
      <c r="J31" s="168"/>
      <c r="K31" s="164"/>
      <c r="L31" s="164"/>
      <c r="M31" s="164"/>
      <c r="N31" s="166"/>
      <c r="O31" s="168"/>
      <c r="P31" s="164"/>
      <c r="Q31" s="164"/>
      <c r="R31" s="164"/>
      <c r="S31" s="166"/>
      <c r="U31" s="172"/>
      <c r="V31" s="174"/>
      <c r="W31" s="176"/>
      <c r="X31" s="176"/>
      <c r="Y31" s="178"/>
      <c r="AA31" s="158"/>
    </row>
    <row r="32" spans="2:27" ht="25.2" customHeight="1">
      <c r="B32" s="187"/>
      <c r="C32" s="190"/>
      <c r="D32" s="193"/>
      <c r="E32" s="53" t="s">
        <v>21</v>
      </c>
      <c r="F32" s="51" t="s">
        <v>22</v>
      </c>
      <c r="G32" s="51" t="s">
        <v>23</v>
      </c>
      <c r="H32" s="51" t="s">
        <v>23</v>
      </c>
      <c r="I32" s="52" t="s">
        <v>23</v>
      </c>
      <c r="J32" s="53" t="s">
        <v>21</v>
      </c>
      <c r="K32" s="51" t="s">
        <v>22</v>
      </c>
      <c r="L32" s="51" t="s">
        <v>23</v>
      </c>
      <c r="M32" s="51" t="s">
        <v>23</v>
      </c>
      <c r="N32" s="52" t="s">
        <v>23</v>
      </c>
      <c r="O32" s="53" t="s">
        <v>21</v>
      </c>
      <c r="P32" s="51" t="s">
        <v>22</v>
      </c>
      <c r="Q32" s="51" t="s">
        <v>23</v>
      </c>
      <c r="R32" s="51" t="s">
        <v>23</v>
      </c>
      <c r="S32" s="52" t="s">
        <v>23</v>
      </c>
      <c r="U32" s="172"/>
      <c r="V32" s="169" t="s">
        <v>24</v>
      </c>
      <c r="W32" s="162" t="s">
        <v>25</v>
      </c>
      <c r="X32" s="162" t="s">
        <v>24</v>
      </c>
      <c r="Y32" s="156" t="s">
        <v>21</v>
      </c>
      <c r="AA32" s="158"/>
    </row>
    <row r="33" spans="2:27" s="13" customFormat="1" ht="25.2" customHeight="1">
      <c r="B33" s="188"/>
      <c r="C33" s="191"/>
      <c r="D33" s="194"/>
      <c r="E33" s="147" t="s">
        <v>70</v>
      </c>
      <c r="F33" s="148"/>
      <c r="G33" s="148"/>
      <c r="H33" s="148"/>
      <c r="I33" s="149"/>
      <c r="J33" s="147" t="s">
        <v>71</v>
      </c>
      <c r="K33" s="148"/>
      <c r="L33" s="148"/>
      <c r="M33" s="148"/>
      <c r="N33" s="149"/>
      <c r="O33" s="147" t="s">
        <v>72</v>
      </c>
      <c r="P33" s="148"/>
      <c r="Q33" s="148"/>
      <c r="R33" s="148"/>
      <c r="S33" s="149"/>
      <c r="U33" s="173"/>
      <c r="V33" s="170"/>
      <c r="W33" s="162"/>
      <c r="X33" s="162"/>
      <c r="Y33" s="156"/>
      <c r="AA33" s="159"/>
    </row>
    <row r="34" spans="2:27" s="13" customFormat="1" ht="27.65" customHeight="1">
      <c r="B34" s="34" t="s">
        <v>114</v>
      </c>
      <c r="C34" s="42" t="s">
        <v>84</v>
      </c>
      <c r="D34" s="122" t="s">
        <v>79</v>
      </c>
      <c r="E34" s="136">
        <v>0</v>
      </c>
      <c r="F34" s="123" t="s">
        <v>77</v>
      </c>
      <c r="G34" s="123" t="s">
        <v>77</v>
      </c>
      <c r="H34" s="123" t="s">
        <v>77</v>
      </c>
      <c r="I34" s="109">
        <v>0</v>
      </c>
      <c r="J34" s="136">
        <v>0</v>
      </c>
      <c r="K34" s="123" t="s">
        <v>77</v>
      </c>
      <c r="L34" s="123" t="s">
        <v>77</v>
      </c>
      <c r="M34" s="123" t="s">
        <v>77</v>
      </c>
      <c r="N34" s="109">
        <v>0</v>
      </c>
      <c r="O34" s="136">
        <v>0</v>
      </c>
      <c r="P34" s="123" t="s">
        <v>77</v>
      </c>
      <c r="Q34" s="123" t="s">
        <v>77</v>
      </c>
      <c r="R34" s="123" t="s">
        <v>77</v>
      </c>
      <c r="S34" s="109">
        <v>0</v>
      </c>
      <c r="U34" s="129" t="s">
        <v>82</v>
      </c>
      <c r="V34" s="196" t="s">
        <v>104</v>
      </c>
      <c r="W34" s="197"/>
      <c r="X34" s="198"/>
      <c r="Y34" s="135"/>
      <c r="AA34" s="131" t="s">
        <v>138</v>
      </c>
    </row>
    <row r="35" spans="2:27" s="13" customFormat="1" ht="28.3">
      <c r="B35" s="34" t="s">
        <v>85</v>
      </c>
      <c r="C35" s="42" t="s">
        <v>86</v>
      </c>
      <c r="D35" s="122" t="s">
        <v>79</v>
      </c>
      <c r="E35" s="136">
        <v>0</v>
      </c>
      <c r="F35" s="123" t="s">
        <v>77</v>
      </c>
      <c r="G35" s="108" t="s">
        <v>77</v>
      </c>
      <c r="H35" s="108" t="s">
        <v>77</v>
      </c>
      <c r="I35" s="109">
        <v>0</v>
      </c>
      <c r="J35" s="136">
        <v>0</v>
      </c>
      <c r="K35" s="123" t="s">
        <v>77</v>
      </c>
      <c r="L35" s="108" t="s">
        <v>77</v>
      </c>
      <c r="M35" s="108" t="s">
        <v>77</v>
      </c>
      <c r="N35" s="119">
        <v>0</v>
      </c>
      <c r="O35" s="136">
        <v>0</v>
      </c>
      <c r="P35" s="123" t="s">
        <v>77</v>
      </c>
      <c r="Q35" s="108" t="s">
        <v>77</v>
      </c>
      <c r="R35" s="108" t="s">
        <v>77</v>
      </c>
      <c r="S35" s="119">
        <v>0</v>
      </c>
      <c r="U35" s="129" t="s">
        <v>82</v>
      </c>
      <c r="V35" s="132">
        <v>41514</v>
      </c>
      <c r="W35" s="108" t="s">
        <v>105</v>
      </c>
      <c r="X35" s="108" t="s">
        <v>106</v>
      </c>
      <c r="Y35" s="135"/>
      <c r="AA35" s="131" t="s">
        <v>123</v>
      </c>
    </row>
    <row r="36" spans="2:27" s="13" customFormat="1" ht="28.3">
      <c r="B36" s="34" t="s">
        <v>88</v>
      </c>
      <c r="C36" s="42" t="s">
        <v>115</v>
      </c>
      <c r="D36" s="122" t="s">
        <v>79</v>
      </c>
      <c r="E36" s="136">
        <v>30959</v>
      </c>
      <c r="F36" s="123">
        <v>2.1061999999999999</v>
      </c>
      <c r="G36" s="108" t="s">
        <v>77</v>
      </c>
      <c r="H36" s="108" t="s">
        <v>77</v>
      </c>
      <c r="I36" s="109">
        <v>65205.845799999996</v>
      </c>
      <c r="J36" s="136">
        <v>21162.3647624123</v>
      </c>
      <c r="K36" s="123">
        <v>2.1061999999999999</v>
      </c>
      <c r="L36" s="108" t="s">
        <v>77</v>
      </c>
      <c r="M36" s="108" t="s">
        <v>77</v>
      </c>
      <c r="N36" s="109">
        <v>44572.172662592784</v>
      </c>
      <c r="O36" s="136">
        <v>21162.36476241229</v>
      </c>
      <c r="P36" s="123">
        <v>2.1061999999999999</v>
      </c>
      <c r="Q36" s="108" t="s">
        <v>77</v>
      </c>
      <c r="R36" s="108" t="s">
        <v>77</v>
      </c>
      <c r="S36" s="109">
        <v>44572.172662592762</v>
      </c>
      <c r="U36" s="129" t="s">
        <v>82</v>
      </c>
      <c r="V36" s="138" t="s">
        <v>121</v>
      </c>
      <c r="W36" s="108" t="s">
        <v>77</v>
      </c>
      <c r="X36" s="108" t="s">
        <v>77</v>
      </c>
      <c r="Y36" s="135"/>
      <c r="AA36" s="131" t="s">
        <v>128</v>
      </c>
    </row>
    <row r="37" spans="2:27" s="13" customFormat="1" ht="28.3">
      <c r="B37" s="34" t="s">
        <v>88</v>
      </c>
      <c r="C37" s="42" t="s">
        <v>116</v>
      </c>
      <c r="D37" s="122" t="s">
        <v>79</v>
      </c>
      <c r="E37" s="136">
        <v>211617</v>
      </c>
      <c r="F37" s="123" t="s">
        <v>77</v>
      </c>
      <c r="G37" s="108" t="s">
        <v>77</v>
      </c>
      <c r="H37" s="108" t="s">
        <v>77</v>
      </c>
      <c r="I37" s="109">
        <v>0</v>
      </c>
      <c r="J37" s="136">
        <v>215397.11868346282</v>
      </c>
      <c r="K37" s="123" t="s">
        <v>77</v>
      </c>
      <c r="L37" s="108" t="s">
        <v>77</v>
      </c>
      <c r="M37" s="108" t="s">
        <v>77</v>
      </c>
      <c r="N37" s="119">
        <v>0</v>
      </c>
      <c r="O37" s="136">
        <v>215397.11868346282</v>
      </c>
      <c r="P37" s="123" t="s">
        <v>77</v>
      </c>
      <c r="Q37" s="108" t="s">
        <v>77</v>
      </c>
      <c r="R37" s="108" t="s">
        <v>77</v>
      </c>
      <c r="S37" s="119">
        <v>0</v>
      </c>
      <c r="U37" s="129" t="s">
        <v>82</v>
      </c>
      <c r="V37" s="132">
        <v>30900</v>
      </c>
      <c r="W37" s="108" t="s">
        <v>107</v>
      </c>
      <c r="X37" s="132">
        <v>56467</v>
      </c>
      <c r="Y37" s="135">
        <v>109500</v>
      </c>
      <c r="AA37" s="140" t="s">
        <v>129</v>
      </c>
    </row>
    <row r="38" spans="2:27" s="13" customFormat="1" ht="28.3">
      <c r="B38" s="34" t="s">
        <v>88</v>
      </c>
      <c r="C38" s="42" t="s">
        <v>117</v>
      </c>
      <c r="D38" s="122" t="s">
        <v>79</v>
      </c>
      <c r="E38" s="136">
        <v>29561</v>
      </c>
      <c r="F38" s="123">
        <v>2.1720999999999999</v>
      </c>
      <c r="G38" s="108" t="s">
        <v>77</v>
      </c>
      <c r="H38" s="108" t="s">
        <v>77</v>
      </c>
      <c r="I38" s="109">
        <v>64209.448099999994</v>
      </c>
      <c r="J38" s="136">
        <v>39480.164312007393</v>
      </c>
      <c r="K38" s="123">
        <v>2.1720999999999999</v>
      </c>
      <c r="L38" s="108" t="s">
        <v>77</v>
      </c>
      <c r="M38" s="108" t="s">
        <v>77</v>
      </c>
      <c r="N38" s="109">
        <v>85754.864902111251</v>
      </c>
      <c r="O38" s="136">
        <v>39480.164312007393</v>
      </c>
      <c r="P38" s="123">
        <v>2.1720999999999999</v>
      </c>
      <c r="Q38" s="108" t="s">
        <v>77</v>
      </c>
      <c r="R38" s="108" t="s">
        <v>77</v>
      </c>
      <c r="S38" s="109">
        <v>85754.864902111251</v>
      </c>
      <c r="U38" s="129" t="s">
        <v>82</v>
      </c>
      <c r="V38" s="138" t="s">
        <v>121</v>
      </c>
      <c r="W38" s="108" t="s">
        <v>77</v>
      </c>
      <c r="X38" s="108" t="s">
        <v>77</v>
      </c>
      <c r="Y38" s="135"/>
      <c r="AA38" s="131" t="s">
        <v>126</v>
      </c>
    </row>
    <row r="39" spans="2:27" s="13" customFormat="1" ht="28.3">
      <c r="B39" s="34" t="s">
        <v>88</v>
      </c>
      <c r="C39" s="42" t="s">
        <v>118</v>
      </c>
      <c r="D39" s="122" t="s">
        <v>79</v>
      </c>
      <c r="E39" s="136">
        <v>14726</v>
      </c>
      <c r="F39" s="134">
        <v>5.4991999999999999E-2</v>
      </c>
      <c r="G39" s="108" t="s">
        <v>77</v>
      </c>
      <c r="H39" s="108">
        <v>31223.237807999994</v>
      </c>
      <c r="I39" s="109">
        <v>809.81219199999998</v>
      </c>
      <c r="J39" s="136">
        <v>13453.122028320027</v>
      </c>
      <c r="K39" s="134">
        <v>5.4991999999999999E-2</v>
      </c>
      <c r="L39" s="108" t="s">
        <v>77</v>
      </c>
      <c r="M39" s="108">
        <v>28550.287256868487</v>
      </c>
      <c r="N39" s="109">
        <v>739.81408658137491</v>
      </c>
      <c r="O39" s="136">
        <v>13453.122028320027</v>
      </c>
      <c r="P39" s="134">
        <v>5.4991999999999999E-2</v>
      </c>
      <c r="Q39" s="108" t="s">
        <v>77</v>
      </c>
      <c r="R39" s="108">
        <v>26167.739345653015</v>
      </c>
      <c r="S39" s="109">
        <v>739.81408658137491</v>
      </c>
      <c r="U39" s="129" t="s">
        <v>82</v>
      </c>
      <c r="V39" s="132">
        <v>19997</v>
      </c>
      <c r="W39" s="108" t="s">
        <v>77</v>
      </c>
      <c r="X39" s="108" t="s">
        <v>77</v>
      </c>
      <c r="Y39" s="135">
        <v>36500</v>
      </c>
      <c r="AA39" s="131" t="s">
        <v>130</v>
      </c>
    </row>
    <row r="40" spans="2:27" s="13" customFormat="1" ht="28.3">
      <c r="B40" s="34" t="s">
        <v>88</v>
      </c>
      <c r="C40" s="42" t="s">
        <v>119</v>
      </c>
      <c r="D40" s="122" t="s">
        <v>79</v>
      </c>
      <c r="E40" s="136">
        <v>0</v>
      </c>
      <c r="F40" s="134">
        <v>2.1061999999999999</v>
      </c>
      <c r="G40" s="108">
        <v>44</v>
      </c>
      <c r="H40" s="108" t="s">
        <v>77</v>
      </c>
      <c r="I40" s="109">
        <v>44</v>
      </c>
      <c r="J40" s="136">
        <v>0</v>
      </c>
      <c r="K40" s="134">
        <v>2.1061999999999999</v>
      </c>
      <c r="L40" s="108">
        <v>44</v>
      </c>
      <c r="M40" s="108" t="s">
        <v>77</v>
      </c>
      <c r="N40" s="109">
        <v>44</v>
      </c>
      <c r="O40" s="136">
        <v>0</v>
      </c>
      <c r="P40" s="134">
        <v>2.1061999999999999</v>
      </c>
      <c r="Q40" s="108">
        <v>44</v>
      </c>
      <c r="R40" s="108" t="s">
        <v>77</v>
      </c>
      <c r="S40" s="109">
        <v>44</v>
      </c>
      <c r="U40" s="129" t="s">
        <v>82</v>
      </c>
      <c r="V40" s="132">
        <v>27120</v>
      </c>
      <c r="W40" s="108" t="s">
        <v>77</v>
      </c>
      <c r="X40" s="108" t="s">
        <v>77</v>
      </c>
      <c r="Y40" s="135"/>
      <c r="AA40" s="131" t="s">
        <v>136</v>
      </c>
    </row>
    <row r="41" spans="2:27" s="13" customFormat="1" ht="28.3">
      <c r="B41" s="34" t="s">
        <v>76</v>
      </c>
      <c r="C41" s="42" t="s">
        <v>73</v>
      </c>
      <c r="D41" s="55" t="s">
        <v>79</v>
      </c>
      <c r="E41" s="54">
        <v>106585</v>
      </c>
      <c r="F41" s="24">
        <v>1.4406000000000001</v>
      </c>
      <c r="G41" s="25">
        <v>95</v>
      </c>
      <c r="H41" s="25">
        <v>44546.898499999981</v>
      </c>
      <c r="I41" s="41">
        <v>153351.23000000001</v>
      </c>
      <c r="J41" s="54">
        <v>112742.66666666701</v>
      </c>
      <c r="K41" s="24">
        <v>1.4429000000000001</v>
      </c>
      <c r="L41" s="25">
        <v>95</v>
      </c>
      <c r="M41" s="25">
        <v>46314.523600000102</v>
      </c>
      <c r="N41" s="41">
        <v>162771.39373333383</v>
      </c>
      <c r="O41" s="54">
        <v>112742.66666666701</v>
      </c>
      <c r="P41" s="134">
        <v>1.3339000000000001</v>
      </c>
      <c r="Q41" s="118">
        <v>95</v>
      </c>
      <c r="R41" s="118">
        <v>41789.998666666768</v>
      </c>
      <c r="S41" s="41">
        <v>150482.44306666713</v>
      </c>
      <c r="U41" s="129" t="s">
        <v>82</v>
      </c>
      <c r="V41" s="141">
        <v>2007</v>
      </c>
      <c r="W41" s="108" t="s">
        <v>77</v>
      </c>
      <c r="X41" s="108" t="s">
        <v>77</v>
      </c>
      <c r="Y41" s="135">
        <v>126000</v>
      </c>
      <c r="AA41" s="131" t="s">
        <v>131</v>
      </c>
    </row>
    <row r="42" spans="2:27" s="13" customFormat="1" ht="28.3">
      <c r="B42" s="69" t="s">
        <v>76</v>
      </c>
      <c r="C42" s="70" t="s">
        <v>74</v>
      </c>
      <c r="D42" s="71" t="s">
        <v>79</v>
      </c>
      <c r="E42" s="75">
        <v>48630</v>
      </c>
      <c r="F42" s="120" t="s">
        <v>80</v>
      </c>
      <c r="G42" s="76">
        <v>95</v>
      </c>
      <c r="H42" s="142" t="s">
        <v>77</v>
      </c>
      <c r="I42" s="77">
        <v>91973.35</v>
      </c>
      <c r="J42" s="75">
        <v>47525.333333333328</v>
      </c>
      <c r="K42" s="120" t="s">
        <v>81</v>
      </c>
      <c r="L42" s="76">
        <v>95</v>
      </c>
      <c r="M42" s="142" t="s">
        <v>77</v>
      </c>
      <c r="N42" s="77">
        <v>92738.194666666648</v>
      </c>
      <c r="O42" s="75">
        <v>47525.333333333328</v>
      </c>
      <c r="P42" s="143" t="s">
        <v>122</v>
      </c>
      <c r="Q42" s="144">
        <v>95</v>
      </c>
      <c r="R42" s="108" t="s">
        <v>77</v>
      </c>
      <c r="S42" s="77">
        <v>85257.319466666668</v>
      </c>
      <c r="U42" s="129" t="s">
        <v>82</v>
      </c>
      <c r="V42" s="132">
        <v>40974</v>
      </c>
      <c r="W42" s="108" t="s">
        <v>77</v>
      </c>
      <c r="X42" s="108" t="s">
        <v>77</v>
      </c>
      <c r="Y42" s="135">
        <v>30000</v>
      </c>
      <c r="AA42" s="131" t="s">
        <v>127</v>
      </c>
    </row>
    <row r="43" spans="2:27" s="13" customFormat="1" ht="28.3">
      <c r="B43" s="34" t="s">
        <v>96</v>
      </c>
      <c r="C43" s="42" t="s">
        <v>120</v>
      </c>
      <c r="D43" s="122" t="s">
        <v>79</v>
      </c>
      <c r="E43" s="54">
        <v>0</v>
      </c>
      <c r="F43" s="123" t="s">
        <v>77</v>
      </c>
      <c r="G43" s="108" t="s">
        <v>77</v>
      </c>
      <c r="H43" s="108" t="s">
        <v>77</v>
      </c>
      <c r="I43" s="109">
        <v>0</v>
      </c>
      <c r="J43" s="54">
        <v>0</v>
      </c>
      <c r="K43" s="123" t="s">
        <v>77</v>
      </c>
      <c r="L43" s="108" t="s">
        <v>77</v>
      </c>
      <c r="M43" s="108" t="s">
        <v>77</v>
      </c>
      <c r="N43" s="119">
        <v>0</v>
      </c>
      <c r="O43" s="54">
        <v>0</v>
      </c>
      <c r="P43" s="123" t="s">
        <v>77</v>
      </c>
      <c r="Q43" s="108" t="s">
        <v>77</v>
      </c>
      <c r="R43" s="108" t="s">
        <v>77</v>
      </c>
      <c r="S43" s="119">
        <v>0</v>
      </c>
      <c r="U43" s="129" t="s">
        <v>82</v>
      </c>
      <c r="V43" s="138" t="s">
        <v>112</v>
      </c>
      <c r="W43" s="108" t="s">
        <v>112</v>
      </c>
      <c r="X43" s="108" t="s">
        <v>112</v>
      </c>
      <c r="Y43" s="135"/>
      <c r="AA43" s="131" t="s">
        <v>137</v>
      </c>
    </row>
    <row r="44" spans="2:27" ht="24.75" customHeight="1">
      <c r="B44" s="72"/>
      <c r="C44" s="73"/>
      <c r="D44" s="73"/>
      <c r="E44" s="78"/>
      <c r="F44" s="80"/>
      <c r="G44" s="79"/>
      <c r="H44" s="79"/>
      <c r="I44" s="81"/>
      <c r="J44" s="79"/>
      <c r="K44" s="80"/>
      <c r="L44" s="79"/>
      <c r="M44" s="79"/>
      <c r="N44" s="79"/>
      <c r="O44" s="78"/>
      <c r="P44" s="80"/>
      <c r="Q44" s="79"/>
      <c r="R44" s="79"/>
      <c r="S44" s="81"/>
      <c r="U44" s="72"/>
      <c r="V44" s="73"/>
      <c r="W44" s="73"/>
      <c r="X44" s="73"/>
      <c r="Y44" s="74"/>
      <c r="AA44" s="85"/>
    </row>
    <row r="45" spans="2:27" ht="25.2" customHeight="1">
      <c r="B45" s="29" t="s">
        <v>26</v>
      </c>
      <c r="C45" s="16"/>
      <c r="D45" s="16"/>
      <c r="E45" s="58">
        <f>SUM(E34:E43)</f>
        <v>442078</v>
      </c>
      <c r="F45" s="11"/>
      <c r="G45" s="12"/>
      <c r="H45" s="12"/>
      <c r="I45" s="57">
        <f>SUM(I34:I43)</f>
        <v>375593.68609199999</v>
      </c>
      <c r="J45" s="59">
        <f>SUM(J34:J43)</f>
        <v>449760.76978620287</v>
      </c>
      <c r="K45" s="11"/>
      <c r="L45" s="12"/>
      <c r="M45" s="12"/>
      <c r="N45" s="10">
        <f>SUM(N34:N43)</f>
        <v>386620.4400512859</v>
      </c>
      <c r="O45" s="58">
        <f>SUM(O34:O43)</f>
        <v>449760.76978620287</v>
      </c>
      <c r="P45" s="11"/>
      <c r="Q45" s="12"/>
      <c r="R45" s="12"/>
      <c r="S45" s="37">
        <f>SUM(S34:S43)</f>
        <v>366850.61418461916</v>
      </c>
      <c r="U45" s="29"/>
      <c r="V45" s="16"/>
      <c r="W45" s="16"/>
      <c r="X45" s="16"/>
      <c r="Y45" s="30"/>
      <c r="AA45" s="49"/>
    </row>
    <row r="46" spans="2:27" ht="25.2" customHeight="1" thickBot="1">
      <c r="B46" s="31"/>
      <c r="C46" s="32"/>
      <c r="D46" s="32"/>
      <c r="E46" s="56"/>
      <c r="F46" s="39"/>
      <c r="G46" s="38"/>
      <c r="H46" s="38"/>
      <c r="I46" s="40"/>
      <c r="J46" s="38"/>
      <c r="K46" s="39"/>
      <c r="L46" s="38"/>
      <c r="M46" s="38"/>
      <c r="N46" s="38"/>
      <c r="O46" s="56"/>
      <c r="P46" s="39"/>
      <c r="Q46" s="38"/>
      <c r="R46" s="38"/>
      <c r="S46" s="40"/>
      <c r="U46" s="31"/>
      <c r="V46" s="32"/>
      <c r="W46" s="32"/>
      <c r="X46" s="32"/>
      <c r="Y46" s="33"/>
      <c r="AA46" s="50"/>
    </row>
    <row r="48" spans="2:27" ht="25.2" customHeight="1" thickBot="1">
      <c r="B48" s="86" t="s">
        <v>34</v>
      </c>
    </row>
    <row r="49" spans="2:10" ht="25.2" customHeight="1">
      <c r="B49" s="60" t="s">
        <v>35</v>
      </c>
      <c r="C49" s="61" t="s">
        <v>36</v>
      </c>
      <c r="D49" s="90" t="s">
        <v>37</v>
      </c>
      <c r="E49" s="152" t="s">
        <v>38</v>
      </c>
      <c r="F49" s="152"/>
      <c r="G49" s="152"/>
      <c r="H49" s="152"/>
      <c r="I49" s="152"/>
      <c r="J49" s="153"/>
    </row>
    <row r="50" spans="2:10" ht="25.95" customHeight="1">
      <c r="B50" s="160" t="s">
        <v>39</v>
      </c>
      <c r="C50" s="103" t="s">
        <v>5</v>
      </c>
      <c r="D50" s="103" t="s">
        <v>40</v>
      </c>
      <c r="E50" s="154" t="s">
        <v>41</v>
      </c>
      <c r="F50" s="154"/>
      <c r="G50" s="154"/>
      <c r="H50" s="154"/>
      <c r="I50" s="154"/>
      <c r="J50" s="155"/>
    </row>
    <row r="51" spans="2:10" ht="25.95" customHeight="1">
      <c r="B51" s="161"/>
      <c r="C51" s="103" t="s">
        <v>6</v>
      </c>
      <c r="D51" s="103" t="s">
        <v>40</v>
      </c>
      <c r="E51" s="145" t="s">
        <v>42</v>
      </c>
      <c r="F51" s="145"/>
      <c r="G51" s="145"/>
      <c r="H51" s="145"/>
      <c r="I51" s="145"/>
      <c r="J51" s="146"/>
    </row>
    <row r="52" spans="2:10" ht="25.95" customHeight="1">
      <c r="B52" s="161"/>
      <c r="C52" s="103" t="s">
        <v>43</v>
      </c>
      <c r="D52" s="103" t="s">
        <v>40</v>
      </c>
      <c r="E52" s="145" t="s">
        <v>44</v>
      </c>
      <c r="F52" s="145"/>
      <c r="G52" s="145"/>
      <c r="H52" s="145"/>
      <c r="I52" s="145"/>
      <c r="J52" s="146"/>
    </row>
    <row r="53" spans="2:10" ht="25.95" customHeight="1">
      <c r="B53" s="161"/>
      <c r="C53" s="103" t="s">
        <v>45</v>
      </c>
      <c r="D53" s="103" t="s">
        <v>21</v>
      </c>
      <c r="E53" s="145" t="s">
        <v>46</v>
      </c>
      <c r="F53" s="145"/>
      <c r="G53" s="145"/>
      <c r="H53" s="145"/>
      <c r="I53" s="145"/>
      <c r="J53" s="146"/>
    </row>
    <row r="54" spans="2:10" ht="25.95" customHeight="1">
      <c r="B54" s="161"/>
      <c r="C54" s="103" t="s">
        <v>9</v>
      </c>
      <c r="D54" s="103" t="s">
        <v>22</v>
      </c>
      <c r="E54" s="145" t="s">
        <v>47</v>
      </c>
      <c r="F54" s="145"/>
      <c r="G54" s="145"/>
      <c r="H54" s="145"/>
      <c r="I54" s="145"/>
      <c r="J54" s="146"/>
    </row>
    <row r="55" spans="2:10" ht="25.95" customHeight="1">
      <c r="B55" s="161"/>
      <c r="C55" s="103" t="s">
        <v>10</v>
      </c>
      <c r="D55" s="103" t="s">
        <v>23</v>
      </c>
      <c r="E55" s="145" t="s">
        <v>48</v>
      </c>
      <c r="F55" s="145"/>
      <c r="G55" s="145"/>
      <c r="H55" s="145"/>
      <c r="I55" s="145"/>
      <c r="J55" s="146"/>
    </row>
    <row r="56" spans="2:10" ht="25.95" customHeight="1">
      <c r="B56" s="161"/>
      <c r="C56" s="103" t="s">
        <v>11</v>
      </c>
      <c r="D56" s="103" t="s">
        <v>23</v>
      </c>
      <c r="E56" s="145" t="s">
        <v>49</v>
      </c>
      <c r="F56" s="145"/>
      <c r="G56" s="145"/>
      <c r="H56" s="145"/>
      <c r="I56" s="145"/>
      <c r="J56" s="146"/>
    </row>
    <row r="57" spans="2:10" ht="25.95" customHeight="1">
      <c r="B57" s="161"/>
      <c r="C57" s="103" t="s">
        <v>50</v>
      </c>
      <c r="D57" s="103" t="s">
        <v>23</v>
      </c>
      <c r="E57" s="145" t="s">
        <v>51</v>
      </c>
      <c r="F57" s="145"/>
      <c r="G57" s="145"/>
      <c r="H57" s="145"/>
      <c r="I57" s="145"/>
      <c r="J57" s="146"/>
    </row>
    <row r="58" spans="2:10" ht="25.95" customHeight="1">
      <c r="B58" s="161" t="s">
        <v>52</v>
      </c>
      <c r="C58" s="103" t="s">
        <v>53</v>
      </c>
      <c r="D58" s="104" t="s">
        <v>54</v>
      </c>
      <c r="E58" s="145" t="s">
        <v>55</v>
      </c>
      <c r="F58" s="145"/>
      <c r="G58" s="145"/>
      <c r="H58" s="145"/>
      <c r="I58" s="145"/>
      <c r="J58" s="146"/>
    </row>
    <row r="59" spans="2:10" ht="25.95" customHeight="1">
      <c r="B59" s="161"/>
      <c r="C59" s="103" t="s">
        <v>16</v>
      </c>
      <c r="D59" s="103" t="s">
        <v>24</v>
      </c>
      <c r="E59" s="145" t="s">
        <v>56</v>
      </c>
      <c r="F59" s="145"/>
      <c r="G59" s="145"/>
      <c r="H59" s="145"/>
      <c r="I59" s="145"/>
      <c r="J59" s="146"/>
    </row>
    <row r="60" spans="2:10" ht="25.95" customHeight="1">
      <c r="B60" s="161"/>
      <c r="C60" s="103" t="s">
        <v>17</v>
      </c>
      <c r="D60" s="103" t="s">
        <v>25</v>
      </c>
      <c r="E60" s="145" t="s">
        <v>57</v>
      </c>
      <c r="F60" s="145"/>
      <c r="G60" s="145"/>
      <c r="H60" s="145"/>
      <c r="I60" s="145"/>
      <c r="J60" s="146"/>
    </row>
    <row r="61" spans="2:10" ht="25.95" customHeight="1">
      <c r="B61" s="161"/>
      <c r="C61" s="103" t="s">
        <v>18</v>
      </c>
      <c r="D61" s="103" t="s">
        <v>24</v>
      </c>
      <c r="E61" s="145" t="s">
        <v>58</v>
      </c>
      <c r="F61" s="145"/>
      <c r="G61" s="145"/>
      <c r="H61" s="145"/>
      <c r="I61" s="145"/>
      <c r="J61" s="146"/>
    </row>
    <row r="62" spans="2:10" ht="25.95" customHeight="1">
      <c r="B62" s="161"/>
      <c r="C62" s="103" t="s">
        <v>59</v>
      </c>
      <c r="D62" s="103" t="s">
        <v>21</v>
      </c>
      <c r="E62" s="145" t="s">
        <v>60</v>
      </c>
      <c r="F62" s="145"/>
      <c r="G62" s="145"/>
      <c r="H62" s="145"/>
      <c r="I62" s="145"/>
      <c r="J62" s="146"/>
    </row>
    <row r="63" spans="2:10" ht="25.95" customHeight="1" thickBot="1">
      <c r="B63" s="62" t="s">
        <v>61</v>
      </c>
      <c r="C63" s="91" t="s">
        <v>20</v>
      </c>
      <c r="D63" s="91" t="s">
        <v>40</v>
      </c>
      <c r="E63" s="150" t="s">
        <v>62</v>
      </c>
      <c r="F63" s="150"/>
      <c r="G63" s="150"/>
      <c r="H63" s="150"/>
      <c r="I63" s="150"/>
      <c r="J63" s="151"/>
    </row>
  </sheetData>
  <mergeCells count="83">
    <mergeCell ref="V34:X34"/>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 ref="N6:N7"/>
    <mergeCell ref="I6:I7"/>
    <mergeCell ref="U6:U9"/>
    <mergeCell ref="J6:J7"/>
    <mergeCell ref="O6:O7"/>
    <mergeCell ref="J9:N9"/>
    <mergeCell ref="E9:I9"/>
    <mergeCell ref="E6:E7"/>
    <mergeCell ref="O9:S9"/>
    <mergeCell ref="F30:F31"/>
    <mergeCell ref="G30:G31"/>
    <mergeCell ref="H30:H31"/>
    <mergeCell ref="J30:J31"/>
    <mergeCell ref="B30:B33"/>
    <mergeCell ref="C30:C33"/>
    <mergeCell ref="D30:D33"/>
    <mergeCell ref="E30:E31"/>
    <mergeCell ref="Y6:Y7"/>
    <mergeCell ref="Y8:Y9"/>
    <mergeCell ref="Y30:Y31"/>
    <mergeCell ref="V6:V7"/>
    <mergeCell ref="AA6:AA9"/>
    <mergeCell ref="X8:X9"/>
    <mergeCell ref="W8:W9"/>
    <mergeCell ref="V8:V9"/>
    <mergeCell ref="X30:X31"/>
    <mergeCell ref="V10:X10"/>
    <mergeCell ref="V12:X12"/>
    <mergeCell ref="V32:V33"/>
    <mergeCell ref="W32:W33"/>
    <mergeCell ref="M30:M31"/>
    <mergeCell ref="U30:U33"/>
    <mergeCell ref="V30:V31"/>
    <mergeCell ref="W30:W31"/>
    <mergeCell ref="E58:J58"/>
    <mergeCell ref="Y32:Y33"/>
    <mergeCell ref="E60:J60"/>
    <mergeCell ref="AA30:AA33"/>
    <mergeCell ref="B50:B57"/>
    <mergeCell ref="B58:B62"/>
    <mergeCell ref="X32:X33"/>
    <mergeCell ref="L30:L31"/>
    <mergeCell ref="R30:R31"/>
    <mergeCell ref="S30:S31"/>
    <mergeCell ref="N30:N31"/>
    <mergeCell ref="I30:I31"/>
    <mergeCell ref="O30:O31"/>
    <mergeCell ref="P30:P31"/>
    <mergeCell ref="Q30:Q31"/>
    <mergeCell ref="K30:K31"/>
    <mergeCell ref="E59:J59"/>
    <mergeCell ref="O33:S33"/>
    <mergeCell ref="E61:J61"/>
    <mergeCell ref="E62:J62"/>
    <mergeCell ref="E63:J63"/>
    <mergeCell ref="E49:J49"/>
    <mergeCell ref="J33:N33"/>
    <mergeCell ref="E33:I33"/>
    <mergeCell ref="E50:J50"/>
    <mergeCell ref="E51:J51"/>
    <mergeCell ref="E52:J52"/>
    <mergeCell ref="E53:J53"/>
    <mergeCell ref="E54:J54"/>
    <mergeCell ref="E55:J55"/>
    <mergeCell ref="E56:J56"/>
    <mergeCell ref="E57:J5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X44"/>
  <sheetViews>
    <sheetView showGridLines="0" zoomScale="70" zoomScaleNormal="70" workbookViewId="0">
      <selection activeCell="G29" sqref="G29"/>
    </sheetView>
  </sheetViews>
  <sheetFormatPr defaultColWidth="7.92578125" defaultRowHeight="25.2" customHeight="1"/>
  <cols>
    <col min="1" max="1" width="12.92578125" style="2" customWidth="1"/>
    <col min="2" max="3" width="22.92578125" style="2" customWidth="1"/>
    <col min="4" max="23" width="17.42578125" style="2" customWidth="1"/>
    <col min="24" max="24" width="99.7109375" style="2" customWidth="1"/>
    <col min="25" max="28" width="17.42578125" style="2" customWidth="1"/>
    <col min="29" max="16384" width="7.92578125" style="2"/>
  </cols>
  <sheetData>
    <row r="2" spans="2:24" ht="25.2" customHeight="1">
      <c r="B2" s="199" t="s">
        <v>0</v>
      </c>
      <c r="C2" s="199"/>
      <c r="D2" s="199"/>
      <c r="E2" s="199"/>
      <c r="F2" s="199"/>
      <c r="G2" s="199"/>
      <c r="H2" s="199"/>
      <c r="I2" s="199"/>
      <c r="J2" s="199"/>
      <c r="K2" s="199"/>
      <c r="L2" s="199"/>
      <c r="M2" s="199"/>
      <c r="N2" s="199"/>
      <c r="O2" s="199"/>
      <c r="P2" s="199"/>
      <c r="Q2" s="199"/>
      <c r="R2" s="199"/>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86" t="s">
        <v>5</v>
      </c>
      <c r="C6" s="189" t="s">
        <v>6</v>
      </c>
      <c r="D6" s="167" t="s">
        <v>8</v>
      </c>
      <c r="E6" s="163" t="s">
        <v>9</v>
      </c>
      <c r="F6" s="163" t="s">
        <v>10</v>
      </c>
      <c r="G6" s="163" t="s">
        <v>11</v>
      </c>
      <c r="H6" s="165" t="s">
        <v>12</v>
      </c>
      <c r="I6" s="167" t="s">
        <v>64</v>
      </c>
      <c r="J6" s="163" t="s">
        <v>9</v>
      </c>
      <c r="K6" s="163" t="s">
        <v>10</v>
      </c>
      <c r="L6" s="163" t="s">
        <v>11</v>
      </c>
      <c r="M6" s="165" t="s">
        <v>13</v>
      </c>
      <c r="N6" s="217" t="s">
        <v>64</v>
      </c>
      <c r="O6" s="163" t="s">
        <v>9</v>
      </c>
      <c r="P6" s="163" t="s">
        <v>10</v>
      </c>
      <c r="Q6" s="163" t="s">
        <v>11</v>
      </c>
      <c r="R6" s="165" t="s">
        <v>14</v>
      </c>
      <c r="S6" s="17"/>
      <c r="T6" s="212" t="s">
        <v>16</v>
      </c>
      <c r="U6" s="202" t="s">
        <v>17</v>
      </c>
      <c r="V6" s="210" t="s">
        <v>18</v>
      </c>
      <c r="X6" s="157" t="s">
        <v>20</v>
      </c>
    </row>
    <row r="7" spans="2:24" ht="25.2" customHeight="1">
      <c r="B7" s="187"/>
      <c r="C7" s="190"/>
      <c r="D7" s="168"/>
      <c r="E7" s="164"/>
      <c r="F7" s="164"/>
      <c r="G7" s="164"/>
      <c r="H7" s="214"/>
      <c r="I7" s="168"/>
      <c r="J7" s="164"/>
      <c r="K7" s="164"/>
      <c r="L7" s="164"/>
      <c r="M7" s="214"/>
      <c r="N7" s="218"/>
      <c r="O7" s="164"/>
      <c r="P7" s="164"/>
      <c r="Q7" s="164"/>
      <c r="R7" s="214"/>
      <c r="S7" s="17"/>
      <c r="T7" s="213"/>
      <c r="U7" s="203"/>
      <c r="V7" s="211"/>
      <c r="X7" s="158"/>
    </row>
    <row r="8" spans="2:24" ht="25.2" customHeight="1">
      <c r="B8" s="187"/>
      <c r="C8" s="190"/>
      <c r="D8" s="87" t="s">
        <v>21</v>
      </c>
      <c r="E8" s="88" t="s">
        <v>22</v>
      </c>
      <c r="F8" s="88" t="s">
        <v>23</v>
      </c>
      <c r="G8" s="88" t="s">
        <v>23</v>
      </c>
      <c r="H8" s="89" t="s">
        <v>23</v>
      </c>
      <c r="I8" s="87" t="s">
        <v>21</v>
      </c>
      <c r="J8" s="88" t="s">
        <v>22</v>
      </c>
      <c r="K8" s="88" t="s">
        <v>23</v>
      </c>
      <c r="L8" s="88" t="s">
        <v>23</v>
      </c>
      <c r="M8" s="89" t="s">
        <v>23</v>
      </c>
      <c r="N8" s="65" t="s">
        <v>21</v>
      </c>
      <c r="O8" s="88" t="s">
        <v>22</v>
      </c>
      <c r="P8" s="88" t="s">
        <v>23</v>
      </c>
      <c r="Q8" s="88" t="s">
        <v>23</v>
      </c>
      <c r="R8" s="89" t="s">
        <v>23</v>
      </c>
      <c r="S8" s="18"/>
      <c r="T8" s="204" t="s">
        <v>24</v>
      </c>
      <c r="U8" s="206" t="s">
        <v>25</v>
      </c>
      <c r="V8" s="208" t="s">
        <v>24</v>
      </c>
      <c r="X8" s="158"/>
    </row>
    <row r="9" spans="2:24" ht="25.2" customHeight="1">
      <c r="B9" s="188"/>
      <c r="C9" s="191"/>
      <c r="D9" s="147" t="s">
        <v>70</v>
      </c>
      <c r="E9" s="148"/>
      <c r="F9" s="148"/>
      <c r="G9" s="148"/>
      <c r="H9" s="149"/>
      <c r="I9" s="147" t="s">
        <v>71</v>
      </c>
      <c r="J9" s="148"/>
      <c r="K9" s="148"/>
      <c r="L9" s="148"/>
      <c r="M9" s="149"/>
      <c r="N9" s="147" t="s">
        <v>72</v>
      </c>
      <c r="O9" s="148"/>
      <c r="P9" s="148"/>
      <c r="Q9" s="148"/>
      <c r="R9" s="149"/>
      <c r="S9" s="18"/>
      <c r="T9" s="205"/>
      <c r="U9" s="207"/>
      <c r="V9" s="209"/>
      <c r="X9" s="159"/>
    </row>
    <row r="10" spans="2:24" s="13" customFormat="1" ht="25.2" customHeight="1">
      <c r="B10" s="34"/>
      <c r="C10" s="42"/>
      <c r="D10" s="92"/>
      <c r="E10" s="93"/>
      <c r="F10" s="94"/>
      <c r="G10" s="94"/>
      <c r="H10" s="95"/>
      <c r="I10" s="92"/>
      <c r="J10" s="94"/>
      <c r="K10" s="94"/>
      <c r="L10" s="96"/>
      <c r="M10" s="95"/>
      <c r="N10" s="97"/>
      <c r="O10" s="93"/>
      <c r="P10" s="94"/>
      <c r="Q10" s="94"/>
      <c r="R10" s="95"/>
      <c r="S10" s="19"/>
      <c r="T10" s="27"/>
      <c r="U10" s="15"/>
      <c r="V10" s="28"/>
      <c r="X10" s="47"/>
    </row>
    <row r="11" spans="2:24" s="13" customFormat="1" ht="25.2" customHeight="1">
      <c r="B11" s="34"/>
      <c r="C11" s="42"/>
      <c r="D11" s="92"/>
      <c r="E11" s="93"/>
      <c r="F11" s="94"/>
      <c r="G11" s="94"/>
      <c r="H11" s="95"/>
      <c r="I11" s="92"/>
      <c r="J11" s="94"/>
      <c r="K11" s="94"/>
      <c r="L11" s="96"/>
      <c r="M11" s="95"/>
      <c r="N11" s="97"/>
      <c r="O11" s="93"/>
      <c r="P11" s="94"/>
      <c r="Q11" s="94"/>
      <c r="R11" s="95"/>
      <c r="S11" s="19"/>
      <c r="T11" s="27"/>
      <c r="U11" s="15"/>
      <c r="V11" s="28"/>
      <c r="X11" s="48"/>
    </row>
    <row r="12" spans="2:24" s="13" customFormat="1" ht="25.2" customHeight="1">
      <c r="B12" s="34"/>
      <c r="C12" s="42"/>
      <c r="D12" s="92"/>
      <c r="E12" s="93"/>
      <c r="F12" s="94"/>
      <c r="G12" s="94"/>
      <c r="H12" s="95"/>
      <c r="I12" s="92"/>
      <c r="J12" s="94"/>
      <c r="K12" s="94"/>
      <c r="L12" s="96"/>
      <c r="M12" s="95"/>
      <c r="N12" s="97"/>
      <c r="O12" s="93"/>
      <c r="P12" s="94"/>
      <c r="Q12" s="94"/>
      <c r="R12" s="95"/>
      <c r="S12" s="19"/>
      <c r="T12" s="27"/>
      <c r="U12" s="15"/>
      <c r="V12" s="28"/>
      <c r="X12" s="48"/>
    </row>
    <row r="13" spans="2:24" s="20" customFormat="1" ht="25.2" customHeight="1">
      <c r="B13" s="34"/>
      <c r="C13" s="42"/>
      <c r="D13" s="26"/>
      <c r="E13" s="98"/>
      <c r="F13" s="15"/>
      <c r="G13" s="15"/>
      <c r="H13" s="99"/>
      <c r="I13" s="26"/>
      <c r="J13" s="15"/>
      <c r="K13" s="15"/>
      <c r="L13" s="14"/>
      <c r="M13" s="99"/>
      <c r="N13" s="100"/>
      <c r="O13" s="98"/>
      <c r="P13" s="15"/>
      <c r="Q13" s="15"/>
      <c r="R13" s="99"/>
      <c r="S13" s="19"/>
      <c r="T13" s="82"/>
      <c r="U13" s="83"/>
      <c r="V13" s="107"/>
      <c r="X13" s="84"/>
    </row>
    <row r="14" spans="2:24" ht="25.2" customHeight="1">
      <c r="B14" s="35"/>
      <c r="C14" s="43"/>
      <c r="D14" s="64"/>
      <c r="E14" s="9"/>
      <c r="F14" s="8"/>
      <c r="G14" s="8"/>
      <c r="H14" s="36"/>
      <c r="I14" s="64"/>
      <c r="J14" s="8"/>
      <c r="K14" s="8"/>
      <c r="L14" s="8"/>
      <c r="M14" s="36"/>
      <c r="N14" s="9"/>
      <c r="O14" s="9"/>
      <c r="P14" s="8"/>
      <c r="Q14" s="8"/>
      <c r="R14" s="36"/>
      <c r="S14" s="21"/>
      <c r="T14" s="72"/>
      <c r="U14" s="73"/>
      <c r="V14" s="74"/>
      <c r="X14" s="85"/>
    </row>
    <row r="15" spans="2:24" ht="25.2" customHeight="1">
      <c r="B15" s="29" t="s">
        <v>26</v>
      </c>
      <c r="C15" s="16"/>
      <c r="D15" s="58">
        <f>SUM(D10:D13)</f>
        <v>0</v>
      </c>
      <c r="E15" s="11"/>
      <c r="F15" s="12"/>
      <c r="G15" s="12"/>
      <c r="H15" s="57">
        <f>SUM(H10:H13)</f>
        <v>0</v>
      </c>
      <c r="I15" s="58">
        <f>SUM(I10:I13)</f>
        <v>0</v>
      </c>
      <c r="J15" s="12"/>
      <c r="K15" s="12"/>
      <c r="M15" s="10">
        <f>SUM(L10:L13)</f>
        <v>0</v>
      </c>
      <c r="N15" s="58">
        <f>SUM(N10:N13)</f>
        <v>0</v>
      </c>
      <c r="O15" s="11"/>
      <c r="P15" s="12"/>
      <c r="Q15" s="12"/>
      <c r="R15" s="37">
        <f>SUM(R10:R13)</f>
        <v>0</v>
      </c>
      <c r="S15" s="22"/>
      <c r="T15" s="29"/>
      <c r="U15" s="16"/>
      <c r="V15" s="30"/>
      <c r="X15" s="49"/>
    </row>
    <row r="16" spans="2:24" ht="25.2" customHeight="1" thickBot="1">
      <c r="B16" s="31"/>
      <c r="C16" s="32"/>
      <c r="D16" s="56"/>
      <c r="E16" s="39"/>
      <c r="F16" s="38"/>
      <c r="G16" s="38"/>
      <c r="H16" s="40"/>
      <c r="I16" s="56"/>
      <c r="J16" s="38"/>
      <c r="K16" s="38"/>
      <c r="L16" s="38"/>
      <c r="M16" s="40"/>
      <c r="N16" s="39"/>
      <c r="O16" s="39"/>
      <c r="P16" s="38"/>
      <c r="Q16" s="38"/>
      <c r="R16" s="40"/>
      <c r="S16" s="23"/>
      <c r="T16" s="44"/>
      <c r="U16" s="45"/>
      <c r="V16" s="33"/>
      <c r="X16" s="50"/>
    </row>
    <row r="18" spans="2:24" ht="25.2" customHeight="1">
      <c r="B18" s="1" t="s">
        <v>65</v>
      </c>
      <c r="C18" s="1"/>
      <c r="D18" s="4"/>
      <c r="E18" s="4"/>
      <c r="F18" s="4"/>
      <c r="G18" s="4"/>
      <c r="H18" s="4"/>
      <c r="I18" s="4"/>
      <c r="J18" s="4"/>
      <c r="K18" s="4"/>
      <c r="L18" s="4"/>
      <c r="M18" s="4"/>
      <c r="N18" s="4"/>
      <c r="O18" s="4"/>
      <c r="P18" s="4"/>
      <c r="Q18" s="4"/>
      <c r="R18" s="4"/>
    </row>
    <row r="19" spans="2:24" ht="25.2" customHeight="1" thickBot="1">
      <c r="B19" s="7" t="s">
        <v>2</v>
      </c>
      <c r="C19" s="7"/>
      <c r="D19" s="4"/>
      <c r="E19" s="4"/>
      <c r="F19" s="4"/>
      <c r="G19" s="4"/>
      <c r="H19" s="4"/>
      <c r="I19" s="4"/>
      <c r="J19" s="4"/>
      <c r="K19" s="4"/>
      <c r="L19" s="4"/>
      <c r="M19" s="4"/>
      <c r="N19" s="4"/>
      <c r="O19" s="4"/>
      <c r="P19" s="4"/>
      <c r="Q19" s="4"/>
      <c r="R19" s="4"/>
      <c r="S19" s="7"/>
      <c r="T19" s="7" t="s">
        <v>3</v>
      </c>
      <c r="X19" s="7" t="s">
        <v>4</v>
      </c>
    </row>
    <row r="20" spans="2:24" ht="25.2" customHeight="1">
      <c r="B20" s="186" t="s">
        <v>5</v>
      </c>
      <c r="C20" s="192" t="s">
        <v>6</v>
      </c>
      <c r="D20" s="167" t="s">
        <v>29</v>
      </c>
      <c r="E20" s="163" t="s">
        <v>9</v>
      </c>
      <c r="F20" s="163" t="s">
        <v>10</v>
      </c>
      <c r="G20" s="163" t="s">
        <v>11</v>
      </c>
      <c r="H20" s="165" t="s">
        <v>30</v>
      </c>
      <c r="I20" s="217" t="s">
        <v>64</v>
      </c>
      <c r="J20" s="163" t="s">
        <v>9</v>
      </c>
      <c r="K20" s="163" t="s">
        <v>10</v>
      </c>
      <c r="L20" s="163" t="s">
        <v>11</v>
      </c>
      <c r="M20" s="215" t="s">
        <v>31</v>
      </c>
      <c r="N20" s="167" t="s">
        <v>64</v>
      </c>
      <c r="O20" s="163" t="s">
        <v>9</v>
      </c>
      <c r="P20" s="163" t="s">
        <v>10</v>
      </c>
      <c r="Q20" s="163" t="s">
        <v>11</v>
      </c>
      <c r="R20" s="165" t="s">
        <v>32</v>
      </c>
      <c r="T20" s="212" t="s">
        <v>16</v>
      </c>
      <c r="U20" s="202" t="s">
        <v>17</v>
      </c>
      <c r="V20" s="210" t="s">
        <v>18</v>
      </c>
      <c r="X20" s="157" t="s">
        <v>20</v>
      </c>
    </row>
    <row r="21" spans="2:24" ht="25.2" customHeight="1">
      <c r="B21" s="187"/>
      <c r="C21" s="193"/>
      <c r="D21" s="168"/>
      <c r="E21" s="164"/>
      <c r="F21" s="164"/>
      <c r="G21" s="164"/>
      <c r="H21" s="214"/>
      <c r="I21" s="218"/>
      <c r="J21" s="164"/>
      <c r="K21" s="164"/>
      <c r="L21" s="164"/>
      <c r="M21" s="216"/>
      <c r="N21" s="168"/>
      <c r="O21" s="164"/>
      <c r="P21" s="164"/>
      <c r="Q21" s="164"/>
      <c r="R21" s="214"/>
      <c r="T21" s="213"/>
      <c r="U21" s="203"/>
      <c r="V21" s="211"/>
      <c r="X21" s="158"/>
    </row>
    <row r="22" spans="2:24" ht="25.2" customHeight="1">
      <c r="B22" s="187"/>
      <c r="C22" s="193"/>
      <c r="D22" s="87" t="s">
        <v>21</v>
      </c>
      <c r="E22" s="88" t="s">
        <v>22</v>
      </c>
      <c r="F22" s="88" t="s">
        <v>23</v>
      </c>
      <c r="G22" s="88" t="s">
        <v>23</v>
      </c>
      <c r="H22" s="89" t="s">
        <v>23</v>
      </c>
      <c r="I22" s="65" t="s">
        <v>21</v>
      </c>
      <c r="J22" s="88" t="s">
        <v>22</v>
      </c>
      <c r="K22" s="88" t="s">
        <v>23</v>
      </c>
      <c r="L22" s="88" t="s">
        <v>23</v>
      </c>
      <c r="M22" s="66" t="s">
        <v>23</v>
      </c>
      <c r="N22" s="87" t="s">
        <v>21</v>
      </c>
      <c r="O22" s="88" t="s">
        <v>22</v>
      </c>
      <c r="P22" s="88" t="s">
        <v>23</v>
      </c>
      <c r="Q22" s="88" t="s">
        <v>23</v>
      </c>
      <c r="R22" s="89" t="s">
        <v>23</v>
      </c>
      <c r="T22" s="204" t="s">
        <v>24</v>
      </c>
      <c r="U22" s="206" t="s">
        <v>25</v>
      </c>
      <c r="V22" s="208" t="s">
        <v>24</v>
      </c>
      <c r="X22" s="158"/>
    </row>
    <row r="23" spans="2:24" ht="25.2" customHeight="1">
      <c r="B23" s="188"/>
      <c r="C23" s="194"/>
      <c r="D23" s="147" t="s">
        <v>70</v>
      </c>
      <c r="E23" s="148"/>
      <c r="F23" s="148"/>
      <c r="G23" s="148"/>
      <c r="H23" s="149"/>
      <c r="I23" s="147" t="s">
        <v>71</v>
      </c>
      <c r="J23" s="148"/>
      <c r="K23" s="148"/>
      <c r="L23" s="148"/>
      <c r="M23" s="149"/>
      <c r="N23" s="147" t="s">
        <v>72</v>
      </c>
      <c r="O23" s="148"/>
      <c r="P23" s="148"/>
      <c r="Q23" s="148"/>
      <c r="R23" s="149"/>
      <c r="T23" s="204"/>
      <c r="U23" s="206"/>
      <c r="V23" s="208"/>
      <c r="X23" s="159"/>
    </row>
    <row r="24" spans="2:24" s="13" customFormat="1" ht="28.3">
      <c r="B24" s="34" t="s">
        <v>76</v>
      </c>
      <c r="C24" s="55" t="s">
        <v>73</v>
      </c>
      <c r="D24" s="26">
        <v>75000</v>
      </c>
      <c r="E24" s="98">
        <v>1.6415999999999999</v>
      </c>
      <c r="F24" s="15" t="s">
        <v>77</v>
      </c>
      <c r="G24" s="108">
        <v>5148.9999999999991</v>
      </c>
      <c r="H24" s="109">
        <v>122953.8</v>
      </c>
      <c r="I24" s="101">
        <v>85333.333333333343</v>
      </c>
      <c r="J24" s="111">
        <v>1.6443000000000001</v>
      </c>
      <c r="K24" s="15" t="s">
        <v>77</v>
      </c>
      <c r="L24" s="14">
        <v>5749.6000000000022</v>
      </c>
      <c r="M24" s="102">
        <v>140313.60000000003</v>
      </c>
      <c r="N24" s="26">
        <v>85333.333333333343</v>
      </c>
      <c r="O24" s="123">
        <v>1.4861504887939896</v>
      </c>
      <c r="P24" s="108">
        <v>0</v>
      </c>
      <c r="Q24" s="108">
        <v>5250.3582895795553</v>
      </c>
      <c r="R24" s="99">
        <v>126818.1750437538</v>
      </c>
      <c r="T24" s="117">
        <v>39326</v>
      </c>
      <c r="U24" s="112" t="s">
        <v>78</v>
      </c>
      <c r="V24" s="113" t="s">
        <v>77</v>
      </c>
      <c r="X24" s="131" t="s">
        <v>132</v>
      </c>
    </row>
    <row r="25" spans="2:24" s="13" customFormat="1" ht="28.3">
      <c r="B25" s="34" t="s">
        <v>76</v>
      </c>
      <c r="C25" s="55" t="s">
        <v>74</v>
      </c>
      <c r="D25" s="26">
        <v>46195</v>
      </c>
      <c r="E25" s="98">
        <v>1.7513000000000001</v>
      </c>
      <c r="F25" s="15">
        <v>50</v>
      </c>
      <c r="G25" s="108">
        <v>2600</v>
      </c>
      <c r="H25" s="109">
        <v>80882.09</v>
      </c>
      <c r="I25" s="101">
        <v>45144</v>
      </c>
      <c r="J25" s="111">
        <v>1.7603</v>
      </c>
      <c r="K25" s="15">
        <v>50</v>
      </c>
      <c r="L25" s="14">
        <v>2600</v>
      </c>
      <c r="M25" s="102">
        <v>79516.983200000002</v>
      </c>
      <c r="N25" s="26">
        <v>45144</v>
      </c>
      <c r="O25" s="123">
        <v>1.5944</v>
      </c>
      <c r="P25" s="108">
        <v>50</v>
      </c>
      <c r="Q25" s="108">
        <v>2600</v>
      </c>
      <c r="R25" s="99">
        <v>72027.593600000007</v>
      </c>
      <c r="T25" s="117">
        <v>40969</v>
      </c>
      <c r="U25" s="112" t="s">
        <v>78</v>
      </c>
      <c r="V25" s="113" t="s">
        <v>77</v>
      </c>
      <c r="X25" s="131" t="s">
        <v>127</v>
      </c>
    </row>
    <row r="26" spans="2:24" s="13" customFormat="1" ht="28.3">
      <c r="B26" s="34" t="s">
        <v>76</v>
      </c>
      <c r="C26" s="55" t="s">
        <v>75</v>
      </c>
      <c r="D26" s="26">
        <v>146029</v>
      </c>
      <c r="E26" s="98">
        <v>1.7513000000000001</v>
      </c>
      <c r="F26" s="15">
        <v>2650</v>
      </c>
      <c r="G26" s="110" t="s">
        <v>77</v>
      </c>
      <c r="H26" s="109">
        <v>255790.18000000002</v>
      </c>
      <c r="I26" s="101">
        <v>169878.66666666666</v>
      </c>
      <c r="J26" s="111">
        <v>1.7603</v>
      </c>
      <c r="K26" s="15">
        <v>2650</v>
      </c>
      <c r="L26" s="14" t="s">
        <v>77</v>
      </c>
      <c r="M26" s="102">
        <v>301687.41693333333</v>
      </c>
      <c r="N26" s="26">
        <v>169878.66666666666</v>
      </c>
      <c r="O26" s="123">
        <v>1.5944</v>
      </c>
      <c r="P26" s="108">
        <v>2650</v>
      </c>
      <c r="Q26" s="108">
        <v>0</v>
      </c>
      <c r="R26" s="99">
        <v>273504.54613333335</v>
      </c>
      <c r="T26" s="117">
        <v>41518</v>
      </c>
      <c r="U26" s="112" t="s">
        <v>78</v>
      </c>
      <c r="V26" s="113" t="s">
        <v>77</v>
      </c>
      <c r="X26" s="131" t="s">
        <v>127</v>
      </c>
    </row>
    <row r="27" spans="2:24" s="13" customFormat="1" ht="25.2" customHeight="1">
      <c r="B27" s="34"/>
      <c r="C27" s="55"/>
      <c r="D27" s="26"/>
      <c r="E27" s="98"/>
      <c r="F27" s="15"/>
      <c r="G27" s="15"/>
      <c r="H27" s="99"/>
      <c r="I27" s="101"/>
      <c r="J27" s="111"/>
      <c r="K27" s="15"/>
      <c r="L27" s="14"/>
      <c r="M27" s="102"/>
      <c r="N27" s="26"/>
      <c r="O27" s="98"/>
      <c r="P27" s="15"/>
      <c r="Q27" s="15"/>
      <c r="R27" s="99"/>
      <c r="T27" s="114"/>
      <c r="U27" s="115"/>
      <c r="V27" s="116"/>
      <c r="X27" s="84"/>
    </row>
    <row r="28" spans="2:24" ht="25.2" customHeight="1">
      <c r="B28" s="35"/>
      <c r="C28" s="63"/>
      <c r="D28" s="64"/>
      <c r="E28" s="9"/>
      <c r="F28" s="8"/>
      <c r="G28" s="8"/>
      <c r="H28" s="36"/>
      <c r="I28" s="8"/>
      <c r="J28" s="8"/>
      <c r="K28" s="8"/>
      <c r="L28" s="8"/>
      <c r="M28" s="8"/>
      <c r="N28" s="67"/>
      <c r="O28" s="9"/>
      <c r="P28" s="8"/>
      <c r="Q28" s="8"/>
      <c r="R28" s="36"/>
      <c r="T28" s="72"/>
      <c r="U28" s="73"/>
      <c r="V28" s="74"/>
      <c r="X28" s="85"/>
    </row>
    <row r="29" spans="2:24" ht="25.2" customHeight="1">
      <c r="B29" s="29" t="s">
        <v>26</v>
      </c>
      <c r="C29" s="30"/>
      <c r="D29" s="58">
        <f>SUM(D24:D27)</f>
        <v>267224</v>
      </c>
      <c r="E29" s="11"/>
      <c r="F29" s="12"/>
      <c r="G29" s="12"/>
      <c r="H29" s="57">
        <f>SUM(H24:H27)</f>
        <v>459626.07000000007</v>
      </c>
      <c r="I29" s="58">
        <f>SUM(I24:I27)</f>
        <v>300356</v>
      </c>
      <c r="J29" s="12"/>
      <c r="K29" s="12"/>
      <c r="M29" s="10">
        <f>SUM(M24:M27)</f>
        <v>521518.00013333338</v>
      </c>
      <c r="N29" s="58">
        <f>SUM(N24:N27)</f>
        <v>300356</v>
      </c>
      <c r="O29" s="11"/>
      <c r="P29" s="12"/>
      <c r="Q29" s="12"/>
      <c r="R29" s="37">
        <f>SUM(R24:R27)</f>
        <v>472350.31477708719</v>
      </c>
      <c r="T29" s="29"/>
      <c r="U29" s="16"/>
      <c r="V29" s="30"/>
      <c r="X29" s="49"/>
    </row>
    <row r="30" spans="2:24" ht="25.2" customHeight="1" thickBot="1">
      <c r="B30" s="31"/>
      <c r="C30" s="33"/>
      <c r="D30" s="56"/>
      <c r="E30" s="39"/>
      <c r="F30" s="38"/>
      <c r="G30" s="38"/>
      <c r="H30" s="40"/>
      <c r="I30" s="38"/>
      <c r="J30" s="38"/>
      <c r="K30" s="38"/>
      <c r="L30" s="38"/>
      <c r="M30" s="38"/>
      <c r="N30" s="68"/>
      <c r="O30" s="39"/>
      <c r="P30" s="38"/>
      <c r="Q30" s="38"/>
      <c r="R30" s="40"/>
      <c r="T30" s="44"/>
      <c r="U30" s="45"/>
      <c r="V30" s="46"/>
      <c r="X30" s="50"/>
    </row>
    <row r="32" spans="2:24" ht="25.2" customHeight="1" thickBot="1">
      <c r="B32" s="86" t="s">
        <v>34</v>
      </c>
    </row>
    <row r="33" spans="2:10" ht="25.2" customHeight="1">
      <c r="B33" s="105" t="s">
        <v>35</v>
      </c>
      <c r="C33" s="106" t="s">
        <v>36</v>
      </c>
      <c r="D33" s="106" t="s">
        <v>37</v>
      </c>
      <c r="E33" s="200" t="s">
        <v>38</v>
      </c>
      <c r="F33" s="200"/>
      <c r="G33" s="200"/>
      <c r="H33" s="200"/>
      <c r="I33" s="200"/>
      <c r="J33" s="201"/>
    </row>
    <row r="34" spans="2:10" ht="25.2" customHeight="1">
      <c r="B34" s="161" t="s">
        <v>39</v>
      </c>
      <c r="C34" s="103" t="s">
        <v>5</v>
      </c>
      <c r="D34" s="103" t="s">
        <v>40</v>
      </c>
      <c r="E34" s="145" t="s">
        <v>66</v>
      </c>
      <c r="F34" s="145"/>
      <c r="G34" s="145"/>
      <c r="H34" s="145"/>
      <c r="I34" s="145"/>
      <c r="J34" s="146"/>
    </row>
    <row r="35" spans="2:10" ht="25.2" customHeight="1">
      <c r="B35" s="161"/>
      <c r="C35" s="103" t="s">
        <v>6</v>
      </c>
      <c r="D35" s="103" t="s">
        <v>40</v>
      </c>
      <c r="E35" s="145" t="s">
        <v>67</v>
      </c>
      <c r="F35" s="145"/>
      <c r="G35" s="145"/>
      <c r="H35" s="145"/>
      <c r="I35" s="145"/>
      <c r="J35" s="146"/>
    </row>
    <row r="36" spans="2:10" ht="25.2" customHeight="1">
      <c r="B36" s="161"/>
      <c r="C36" s="103" t="s">
        <v>45</v>
      </c>
      <c r="D36" s="103" t="s">
        <v>21</v>
      </c>
      <c r="E36" s="145" t="s">
        <v>68</v>
      </c>
      <c r="F36" s="145"/>
      <c r="G36" s="145"/>
      <c r="H36" s="145"/>
      <c r="I36" s="145"/>
      <c r="J36" s="146"/>
    </row>
    <row r="37" spans="2:10" ht="25.2" customHeight="1">
      <c r="B37" s="161"/>
      <c r="C37" s="103" t="s">
        <v>9</v>
      </c>
      <c r="D37" s="103" t="s">
        <v>22</v>
      </c>
      <c r="E37" s="145" t="s">
        <v>47</v>
      </c>
      <c r="F37" s="145"/>
      <c r="G37" s="145"/>
      <c r="H37" s="145"/>
      <c r="I37" s="145"/>
      <c r="J37" s="146"/>
    </row>
    <row r="38" spans="2:10" ht="25.2" customHeight="1">
      <c r="B38" s="161"/>
      <c r="C38" s="103" t="s">
        <v>10</v>
      </c>
      <c r="D38" s="103" t="s">
        <v>23</v>
      </c>
      <c r="E38" s="145" t="s">
        <v>48</v>
      </c>
      <c r="F38" s="145"/>
      <c r="G38" s="145"/>
      <c r="H38" s="145"/>
      <c r="I38" s="145"/>
      <c r="J38" s="146"/>
    </row>
    <row r="39" spans="2:10" ht="25.2" customHeight="1">
      <c r="B39" s="161"/>
      <c r="C39" s="103" t="s">
        <v>11</v>
      </c>
      <c r="D39" s="103" t="s">
        <v>23</v>
      </c>
      <c r="E39" s="145" t="s">
        <v>49</v>
      </c>
      <c r="F39" s="145"/>
      <c r="G39" s="145"/>
      <c r="H39" s="145"/>
      <c r="I39" s="145"/>
      <c r="J39" s="146"/>
    </row>
    <row r="40" spans="2:10" ht="25.2" customHeight="1">
      <c r="B40" s="161"/>
      <c r="C40" s="103" t="s">
        <v>50</v>
      </c>
      <c r="D40" s="103" t="s">
        <v>23</v>
      </c>
      <c r="E40" s="145" t="s">
        <v>69</v>
      </c>
      <c r="F40" s="145"/>
      <c r="G40" s="145"/>
      <c r="H40" s="145"/>
      <c r="I40" s="145"/>
      <c r="J40" s="146"/>
    </row>
    <row r="41" spans="2:10" ht="25.2" customHeight="1">
      <c r="B41" s="161" t="s">
        <v>52</v>
      </c>
      <c r="C41" s="103" t="s">
        <v>16</v>
      </c>
      <c r="D41" s="103" t="s">
        <v>24</v>
      </c>
      <c r="E41" s="145" t="s">
        <v>56</v>
      </c>
      <c r="F41" s="145"/>
      <c r="G41" s="145"/>
      <c r="H41" s="145"/>
      <c r="I41" s="145"/>
      <c r="J41" s="146"/>
    </row>
    <row r="42" spans="2:10" ht="25.2" customHeight="1">
      <c r="B42" s="161"/>
      <c r="C42" s="103" t="s">
        <v>17</v>
      </c>
      <c r="D42" s="103" t="s">
        <v>25</v>
      </c>
      <c r="E42" s="145" t="s">
        <v>57</v>
      </c>
      <c r="F42" s="145"/>
      <c r="G42" s="145"/>
      <c r="H42" s="145"/>
      <c r="I42" s="145"/>
      <c r="J42" s="146"/>
    </row>
    <row r="43" spans="2:10" ht="25.2" customHeight="1">
      <c r="B43" s="161"/>
      <c r="C43" s="103" t="s">
        <v>18</v>
      </c>
      <c r="D43" s="103" t="s">
        <v>24</v>
      </c>
      <c r="E43" s="145" t="s">
        <v>58</v>
      </c>
      <c r="F43" s="145"/>
      <c r="G43" s="145"/>
      <c r="H43" s="145"/>
      <c r="I43" s="145"/>
      <c r="J43" s="146"/>
    </row>
    <row r="44" spans="2:10" ht="25.2" customHeight="1" thickBot="1">
      <c r="B44" s="62" t="s">
        <v>61</v>
      </c>
      <c r="C44" s="91" t="s">
        <v>20</v>
      </c>
      <c r="D44" s="91" t="s">
        <v>40</v>
      </c>
      <c r="E44" s="150" t="s">
        <v>62</v>
      </c>
      <c r="F44" s="150"/>
      <c r="G44" s="150"/>
      <c r="H44" s="150"/>
      <c r="I44" s="150"/>
      <c r="J44" s="151"/>
    </row>
  </sheetData>
  <mergeCells count="69">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 ref="I9:M9"/>
    <mergeCell ref="I6:I7"/>
    <mergeCell ref="J6:J7"/>
    <mergeCell ref="K6:K7"/>
    <mergeCell ref="C20:C23"/>
    <mergeCell ref="D20:D21"/>
    <mergeCell ref="E20:E21"/>
    <mergeCell ref="F20:F21"/>
    <mergeCell ref="K20:K21"/>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X20:X23"/>
    <mergeCell ref="T20:T21"/>
    <mergeCell ref="U20:U21"/>
    <mergeCell ref="V20:V21"/>
    <mergeCell ref="T22:T23"/>
    <mergeCell ref="U22:U23"/>
    <mergeCell ref="V22:V23"/>
    <mergeCell ref="X6:X9"/>
    <mergeCell ref="U6:U7"/>
    <mergeCell ref="T8:T9"/>
    <mergeCell ref="U8:U9"/>
    <mergeCell ref="V8:V9"/>
    <mergeCell ref="V6:V7"/>
    <mergeCell ref="T6:T7"/>
    <mergeCell ref="B41:B43"/>
    <mergeCell ref="B34:B40"/>
    <mergeCell ref="E36:J36"/>
    <mergeCell ref="E37:J37"/>
    <mergeCell ref="E38:J38"/>
    <mergeCell ref="E39:J39"/>
    <mergeCell ref="E40:J40"/>
    <mergeCell ref="E34:J34"/>
    <mergeCell ref="E35:J35"/>
    <mergeCell ref="E33:J33"/>
    <mergeCell ref="E41:J41"/>
    <mergeCell ref="E42:J42"/>
    <mergeCell ref="E43:J43"/>
    <mergeCell ref="E44:J44"/>
  </mergeCells>
  <pageMargins left="0.35433070866141736" right="0.35433070866141736" top="0.19685039370078741" bottom="0.19685039370078741" header="0.51181102362204722" footer="0.11811023622047245"/>
  <pageSetup paperSize="8" scale="5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5893317c-9bf8-4bcb-b153-30688475ad4b" ContentTypeId="0x010100DEF460391E80A2479A3051B62F5365DD" PreviousValue="false"/>
</file>

<file path=customXml/item4.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631392D0B2C8A49B81ED67DB89A8C8B" ma:contentTypeVersion="158" ma:contentTypeDescription="" ma:contentTypeScope="" ma:versionID="eaf74597ae32fbda0e9afe2e858702d3">
  <xsd:schema xmlns:xsd="http://www.w3.org/2001/XMLSchema" xmlns:xs="http://www.w3.org/2001/XMLSchema" xmlns:p="http://schemas.microsoft.com/office/2006/metadata/properties" xmlns:ns1="http://schemas.microsoft.com/sharepoint/v3" xmlns:ns2="138e79af-97e9-467e-b691-fc96845a5065" xmlns:ns3="9390b88a-687a-4926-b94c-e3ac1c4de516" xmlns:ns4="8d0533c5-b8ff-40f6-87d4-d0eca916023e" xmlns:ns5="db5a98da-cae3-496a-ade7-6a2c7b00b148" targetNamespace="http://schemas.microsoft.com/office/2006/metadata/properties" ma:root="true" ma:fieldsID="44a13cd22423c677d5584babb334aa8b" ns1:_="" ns2:_="" ns3:_="" ns4:_="" ns5:_="">
    <xsd:import namespace="http://schemas.microsoft.com/sharepoint/v3"/>
    <xsd:import namespace="138e79af-97e9-467e-b691-fc96845a5065"/>
    <xsd:import namespace="9390b88a-687a-4926-b94c-e3ac1c4de516"/>
    <xsd:import namespace="8d0533c5-b8ff-40f6-87d4-d0eca916023e"/>
    <xsd:import namespace="db5a98da-cae3-496a-ade7-6a2c7b00b148"/>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Sub_x002d_heading"/>
                <xsd:element ref="ns4:MediaServiceMetadata" minOccurs="0"/>
                <xsd:element ref="ns4:MediaServiceFastMetadata" minOccurs="0"/>
                <xsd:element ref="ns5:SharedWithUsers" minOccurs="0"/>
                <xsd:element ref="ns5:SharedWithDetails" minOccurs="0"/>
                <xsd:element ref="ns1:KpiDescription" minOccurs="0"/>
                <xsd:element ref="ns2:h6fd30890b6d4f3982eb23db950b758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3"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4"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d0533c5-b8ff-40f6-87d4-d0eca916023e" elementFormDefault="qualified">
    <xsd:import namespace="http://schemas.microsoft.com/office/2006/documentManagement/types"/>
    <xsd:import namespace="http://schemas.microsoft.com/office/infopath/2007/PartnerControls"/>
    <xsd:element name="Sub_x002d_heading" ma:index="28" ma:displayName="Sub-heading" ma:format="Dropdown" ma:internalName="Sub_x002d_heading">
      <xsd:simpleType>
        <xsd:restriction base="dms:Choice">
          <xsd:enumeration value="Allowed Revenues"/>
          <xsd:enumeration value="Assurance"/>
          <xsd:enumeration value="Board papers"/>
          <xsd:enumeration value="Charges schemes"/>
          <xsd:enumeration value="Differential calcs"/>
          <xsd:enumeration value="Engagement"/>
          <xsd:enumeration value="Miscellaneous charges"/>
          <xsd:enumeration value="NAV charges"/>
          <xsd:enumeration value="Ofwat documents"/>
          <xsd:enumeration value="PS calc"/>
          <xsd:enumeration value="Publication - January"/>
          <xsd:enumeration value="Publication - July"/>
          <xsd:enumeration value="Publication - October"/>
          <xsd:enumeration value="Special agreements"/>
          <xsd:enumeration value="Strategy"/>
          <xsd:enumeration value="Provenance"/>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2020-21</TermName>
          <TermId xmlns="http://schemas.microsoft.com/office/infopath/2007/PartnerControls">afeb0f99-f261-40ed-b564-aaa4c289c32a</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Sub_x002d_heading xmlns="8d0533c5-b8ff-40f6-87d4-d0eca916023e">Special agreements</Sub_x002d_heading>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 xsi:nil="true"/>
    <TaxCatchAll xmlns="138e79af-97e9-467e-b691-fc96845a5065">
      <Value>122</Value>
      <Value>1125</Value>
    </TaxCatchAll>
    <IsSecure xmlns="138e79af-97e9-467e-b691-fc96845a5065">No</IsSecure>
    <_dlc_DocId xmlns="9390b88a-687a-4926-b94c-e3ac1c4de516">CORPGOV-432761261-192</_dlc_DocId>
    <_dlc_DocIdUrl xmlns="9390b88a-687a-4926-b94c-e3ac1c4de516">
      <Url>https://wessexwater.sharepoint.com/sites/SC0003/F013/_layouts/15/DocIdRedir.aspx?ID=CORPGOV-432761261-192</Url>
      <Description>CORPGOV-432761261-192</Description>
    </_dlc_DocIdUrl>
    <SharedWithUsers xmlns="db5a98da-cae3-496a-ade7-6a2c7b00b148">
      <UserInfo>
        <DisplayName>Emma Wey</DisplayName>
        <AccountId>2841</AccountId>
        <AccountType/>
      </UserInfo>
      <UserInfo>
        <DisplayName>David Peacock</DisplayName>
        <AccountId>833</AccountId>
        <AccountType/>
      </UserInfo>
      <UserInfo>
        <DisplayName>Matt Greenfield</DisplayName>
        <AccountId>388</AccountId>
        <AccountType/>
      </UserInfo>
    </SharedWithUsers>
  </documentManagement>
</p:properties>
</file>

<file path=customXml/itemProps1.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2.xml><?xml version="1.0" encoding="utf-8"?>
<ds:datastoreItem xmlns:ds="http://schemas.openxmlformats.org/officeDocument/2006/customXml" ds:itemID="{9D588326-E1AA-41AE-B8E5-372643505D91}">
  <ds:schemaRefs>
    <ds:schemaRef ds:uri="http://schemas.microsoft.com/sharepoint/events"/>
  </ds:schemaRefs>
</ds:datastoreItem>
</file>

<file path=customXml/itemProps3.xml><?xml version="1.0" encoding="utf-8"?>
<ds:datastoreItem xmlns:ds="http://schemas.openxmlformats.org/officeDocument/2006/customXml" ds:itemID="{60BF87FA-80BC-49AF-96DF-F6BA2AEE8F87}">
  <ds:schemaRefs>
    <ds:schemaRef ds:uri="Microsoft.SharePoint.Taxonomy.ContentTypeSync"/>
  </ds:schemaRefs>
</ds:datastoreItem>
</file>

<file path=customXml/itemProps4.xml><?xml version="1.0" encoding="utf-8"?>
<ds:datastoreItem xmlns:ds="http://schemas.openxmlformats.org/officeDocument/2006/customXml" ds:itemID="{E5D40D97-8633-45F9-817F-C64194F31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8d0533c5-b8ff-40f6-87d4-d0eca916023e"/>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B8E1069-428B-4FB4-ABF0-1C4E4C4618DA}">
  <ds:schemaRefs>
    <ds:schemaRef ds:uri="http://schemas.microsoft.com/office/2006/metadata/properties"/>
    <ds:schemaRef ds:uri="http://schemas.microsoft.com/sharepoint/v3"/>
    <ds:schemaRef ds:uri="http://purl.org/dc/terms/"/>
    <ds:schemaRef ds:uri="http://schemas.openxmlformats.org/package/2006/metadata/core-properties"/>
    <ds:schemaRef ds:uri="8d0533c5-b8ff-40f6-87d4-d0eca916023e"/>
    <ds:schemaRef ds:uri="http://schemas.microsoft.com/office/2006/documentManagement/types"/>
    <ds:schemaRef ds:uri="http://schemas.microsoft.com/office/infopath/2007/PartnerControls"/>
    <ds:schemaRef ds:uri="db5a98da-cae3-496a-ade7-6a2c7b00b148"/>
    <ds:schemaRef ds:uri="9390b88a-687a-4926-b94c-e3ac1c4de516"/>
    <ds:schemaRef ds:uri="http://purl.org/dc/elements/1.1/"/>
    <ds:schemaRef ds:uri="138e79af-97e9-467e-b691-fc96845a506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Stanislav Petrov</cp:lastModifiedBy>
  <cp:revision/>
  <cp:lastPrinted>2019-11-15T11:53:53Z</cp:lastPrinted>
  <dcterms:created xsi:type="dcterms:W3CDTF">2015-10-14T16:49:04Z</dcterms:created>
  <dcterms:modified xsi:type="dcterms:W3CDTF">2020-12-16T11:03:05Z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0x010100DEF460391E80A2479A3051B62F5365DD000631392D0B2C8A49B81ED67DB89A8C8B</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CaseStatus">
    <vt:lpwstr>Open</vt:lpwstr>
  </property>
  <property fmtid="{D5CDD505-2E9C-101B-9397-08002B2CF9AE}" pid="24" name="Asset">
    <vt:lpwstr>Standard</vt:lpwstr>
  </property>
  <property fmtid="{D5CDD505-2E9C-101B-9397-08002B2CF9AE}" pid="25" name="Follow-up">
    <vt:bool>false</vt:bool>
  </property>
  <property fmtid="{D5CDD505-2E9C-101B-9397-08002B2CF9AE}" pid="26" name="_dlc_DocIdItemGuid">
    <vt:lpwstr>898c8c70-b7ed-4628-97b0-c5054bb63eb4</vt:lpwstr>
  </property>
  <property fmtid="{D5CDD505-2E9C-101B-9397-08002B2CF9AE}" pid="27" name="Function">
    <vt:lpwstr>122;#Economic Regulation|9d1f07e6-d38a-4e6b-aa9c-a7e746eb7d52</vt:lpwstr>
  </property>
  <property fmtid="{D5CDD505-2E9C-101B-9397-08002B2CF9AE}" pid="28" name="Project">
    <vt:lpwstr/>
  </property>
  <property fmtid="{D5CDD505-2E9C-101B-9397-08002B2CF9AE}" pid="29" name="LoB">
    <vt:lpwstr/>
  </property>
  <property fmtid="{D5CDD505-2E9C-101B-9397-08002B2CF9AE}" pid="30" name="Financial Year">
    <vt:lpwstr>1125;#2020-21|afeb0f99-f261-40ed-b564-aaa4c289c32a</vt:lpwstr>
  </property>
  <property fmtid="{D5CDD505-2E9C-101B-9397-08002B2CF9AE}" pid="31" name="Site Id">
    <vt:lpwstr/>
  </property>
</Properties>
</file>