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ofwat-my.sharepoint.com/personal/roshni_natali_ofwat_gov_uk/Documents/Website Publications/Bioresources market/May 2021/"/>
    </mc:Choice>
  </mc:AlternateContent>
  <xr:revisionPtr revIDLastSave="7" documentId="6_{F155135E-AABE-4C18-8453-50D08FE7461D}" xr6:coauthVersionLast="46" xr6:coauthVersionMax="47" xr10:uidLastSave="{A8093708-C58A-4B65-8CF6-D67BF20D6F76}"/>
  <bookViews>
    <workbookView xWindow="-98" yWindow="-98" windowWidth="20715" windowHeight="13276" xr2:uid="{00000000-000D-0000-FFFF-FFFF00000000}"/>
  </bookViews>
  <sheets>
    <sheet name="Introduction" sheetId="6" r:id="rId1"/>
    <sheet name="Market information &gt;&gt;&gt;" sheetId="7" r:id="rId2"/>
    <sheet name="T1" sheetId="5" r:id="rId3"/>
    <sheet name="T2" sheetId="10" r:id="rId4"/>
    <sheet name="T3" sheetId="11" r:id="rId5"/>
    <sheet name="T4" sheetId="12" r:id="rId6"/>
    <sheet name="T5" sheetId="13" r:id="rId7"/>
    <sheet name="T6" sheetId="14" r:id="rId8"/>
    <sheet name="T7" sheetId="15" r:id="rId9"/>
    <sheet name="T8" sheetId="16" r:id="rId10"/>
    <sheet name="T9" sheetId="17" r:id="rId11"/>
    <sheet name="T10" sheetId="18" r:id="rId12"/>
    <sheet name="T11" sheetId="19" r:id="rId13"/>
    <sheet name="T12" sheetId="20" r:id="rId14"/>
    <sheet name="T13" sheetId="21" r:id="rId15"/>
    <sheet name="T14" sheetId="24" r:id="rId16"/>
    <sheet name="Market monitoring &gt;&gt;&gt;" sheetId="8" r:id="rId17"/>
    <sheet name="T15" sheetId="23" r:id="rId18"/>
    <sheet name="T16" sheetId="25" r:id="rId19"/>
    <sheet name="T17" sheetId="26" r:id="rId20"/>
    <sheet name="T18" sheetId="27" r:id="rId21"/>
  </sheet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7" l="1"/>
  <c r="B6" i="27"/>
  <c r="B5" i="27"/>
  <c r="B4" i="27"/>
  <c r="B3" i="27"/>
  <c r="B7" i="26"/>
  <c r="B6" i="26"/>
  <c r="B5" i="26"/>
  <c r="B4" i="26"/>
  <c r="B3" i="26"/>
  <c r="B7" i="25"/>
  <c r="B6" i="25"/>
  <c r="B5" i="25"/>
  <c r="B4" i="25"/>
  <c r="B3" i="25"/>
  <c r="B7" i="24"/>
  <c r="B6" i="24"/>
  <c r="B5" i="24"/>
  <c r="B4" i="24"/>
  <c r="B3" i="24"/>
  <c r="B7" i="23"/>
  <c r="B6" i="23"/>
  <c r="B5" i="23"/>
  <c r="B4" i="23"/>
  <c r="B3" i="23"/>
  <c r="B7" i="21"/>
  <c r="B6" i="21"/>
  <c r="B5" i="21"/>
  <c r="B4" i="21"/>
  <c r="B3" i="21"/>
  <c r="B7" i="20"/>
  <c r="B6" i="20"/>
  <c r="B5" i="20"/>
  <c r="B4" i="20"/>
  <c r="B3" i="20"/>
  <c r="B7" i="19"/>
  <c r="B6" i="19"/>
  <c r="B5" i="19"/>
  <c r="B4" i="19"/>
  <c r="B3" i="19"/>
  <c r="B7" i="18"/>
  <c r="B6" i="18"/>
  <c r="B5" i="18"/>
  <c r="B4" i="18"/>
  <c r="B3" i="18"/>
  <c r="B7" i="17"/>
  <c r="B6" i="17"/>
  <c r="B5" i="17"/>
  <c r="B4" i="17"/>
  <c r="B3" i="17"/>
  <c r="B7" i="16"/>
  <c r="B6" i="16"/>
  <c r="B5" i="16"/>
  <c r="B4" i="16"/>
  <c r="B3" i="16"/>
  <c r="B7" i="15"/>
  <c r="B6" i="15"/>
  <c r="B5" i="15"/>
  <c r="B4" i="15"/>
  <c r="B3" i="15"/>
  <c r="B7" i="14"/>
  <c r="B6" i="14"/>
  <c r="B5" i="14"/>
  <c r="B4" i="14"/>
  <c r="B3" i="14"/>
  <c r="B7" i="13"/>
  <c r="B6" i="13"/>
  <c r="B5" i="13"/>
  <c r="B4" i="13"/>
  <c r="B3" i="13"/>
  <c r="B7" i="12"/>
  <c r="B6" i="12"/>
  <c r="B5" i="12"/>
  <c r="B4" i="12"/>
  <c r="B3" i="12"/>
  <c r="B7" i="11"/>
  <c r="B6" i="11"/>
  <c r="B5" i="11"/>
  <c r="B4" i="11"/>
  <c r="B3" i="11"/>
  <c r="B7" i="10" l="1"/>
  <c r="B6" i="10"/>
  <c r="B5" i="10"/>
  <c r="B4" i="10"/>
  <c r="B3" i="10"/>
  <c r="B7" i="5" l="1"/>
  <c r="B6" i="5"/>
  <c r="B5" i="5"/>
  <c r="B4" i="5"/>
  <c r="B3" i="5"/>
</calcChain>
</file>

<file path=xl/sharedStrings.xml><?xml version="1.0" encoding="utf-8"?>
<sst xmlns="http://schemas.openxmlformats.org/spreadsheetml/2006/main" count="521" uniqueCount="161">
  <si>
    <t>Do you agree that this direction should take effect this year?</t>
  </si>
  <si>
    <t>Agree</t>
  </si>
  <si>
    <t>Qualified agreement</t>
  </si>
  <si>
    <t>Indifferent / other</t>
  </si>
  <si>
    <t>Qualified disagreement</t>
  </si>
  <si>
    <t>Disagree</t>
  </si>
  <si>
    <t>Agree / Disagree?</t>
  </si>
  <si>
    <t>Further comments</t>
  </si>
  <si>
    <t>We have no issues with the additional information request</t>
  </si>
  <si>
    <t>Yes, we agree.  However, we suggest that 2020/21 reporting is viewed as a development/learning exercise, with 2021/22 being the first full year of reporting</t>
  </si>
  <si>
    <t>If the reductions we suggest in the tables are made, it should be possible to complete these tables this year. The previous guidance (11 Oct 2017) required publication by 31st July.
This consultation seems to imply publication at the same time as the APR tables (15th July). We are not clear whether this is intended – it seems excessive to both require more information and bring forward the deadline for no discernable reason. The two extra weeks is very valuable for the bioresources teams as there is already extra APR information required this year.</t>
  </si>
  <si>
    <t>The proposed direction, which would require companies to publish and provide Ofwat with additional information for the purpose of supporting the development and monitoring of the operation of a market in bioresources services, does place an additional regulatory burden on companies and will increase the costs of such reporting. We remain open minded about how much of a catalyst such additional information will be to greater exploration and execution of sludge trading and sludge treatment capacity planning at both a regional and holistic national level. In our experience discussions between neighbouring incumbents about treatment capacity and demand is progressing without the need for this additional information being collected and published under a mandatory reporting regime, so we are as interested as Ofwat is about whether greater sharing of incumbent company information under the direction will encourage greater positive engagement with third party waste treatment providers.  
We do acknowledge such information provision will undoubtedly help Ofwat understand to some degree the level of market activity from one year to the next, noting that a significant amount of the new information to be provided will be highly indicative and may not accurately reflect results in a given year depending on how individual sludge treatment assets perform compared to a company's plans and impacts caused by matters outside their control.
In regards to the timing of the imposition of an updated direction for the provision and publication of information in relation to the bioresources services market, we agree it should take effect for the reporting year 2020/21.  This will give the most opportunity for such information sharing to have a positive effect for market participants and for Ofwat's monitoring purposes. It is important that Ofwat and all companies are clear on the defined information so returns are standardised and as complete as possible to enable market participants to identify possible opportunities to supply services in the treatment, transport, recycling and disposal of bioresources and engage with the relevant incumbent company. It would be helpful to include a definitions review well in advance of the following reporting year 2021/22 (to be published by companies in 2022/23) so that all differential interpretations can be surfaced and reviewed.</t>
  </si>
  <si>
    <t>The implementation of the directive should be done with consideration to any administrative burden that may be imposed onto companies publishing this information. The revised direction should be implemented within a timeframe which allows for high quality data to be published in a consistent manner without applying a burden that will result in incomplete or inconsistent information.</t>
  </si>
  <si>
    <t xml:space="preserve">As the supply chain we are ready to respond to water company strategies - when we see them. As yet we have not talked to any WCs with clarity over their strategy. As with many of the initiatives we have offered to WCs there appear to be both regulatory and structural hurdles that are blocking progress. These hurdles have included, WC internal stakeholder interfaces and management, lack of clarity over what TOTEX means (and a continued focus on Capex/Opex), 5 year cycle and a willingness to 'just do it'.   </t>
  </si>
  <si>
    <t>We agree in principle although would note that data quality and comparability will continue to evolve in this area.  Gathering the monthly data will take time and is not currently readily available for a short turn around. Therefore, we propose that this change is implemented for the 2021-22 reporting year.</t>
  </si>
  <si>
    <t>Due to the timing of the conclusion of the consultation period (15.04.21) any new guidance may be issued during or after we have already started or completed the production of market data. However the information we already provide as part of the Market Monitoring report could be published by companies this year.</t>
  </si>
  <si>
    <t>It would be better to have more time to resolve outstanding practical market matters such as the reporting of tonnages and compliance for traded sludges etc. This would also provide time for Ofwat to consider and engage on its provisional findings following their Review of the Bioresources Market. We support the provision of Market information, but the main barriers to future market development still appear to be: the separation of upstream sludge costs from downstream sludge benefits, the uncertainties around key routes like sludge to land and how supply chain markets act, uncertainties around future regulation of sludge activities, the absence of any non-WASC supplier of last resort, security of revenue - and all the associated risks and costs (risk adjusted gate fees) that flow from these.</t>
  </si>
  <si>
    <t>Given that the deadline for this consultation isn’t until 15th April and following a period of consideration on the responses, we don’t believe that there will then be time to collate the required information and have it fully assured before the submission of the annual return. We would suggest that for this coming year the additional data is provided in say September 2021 as a half year data set, but without having to have it fully externally assured.</t>
  </si>
  <si>
    <t xml:space="preserve">We support the objective of developing the bioresources market and the principle of providing information to the market to assist the identification of opportunities. We were the first company to publish our tables in 2017, before they were a mandatory requirement. 
We understand the need for Ofwat to monitor market activity and agree that the direction in respect of monitoring should take effect from this year. 
We disagree that the direction in respect of market information should take place this year. Companies provided the additional information required by the proposed market information tables only three months ago and requiring a second submission of market information this year is disproportionate. More generally, we note the following: 
- Lack of data about companies’ sludge production and treatment activities is not the factor impeding the development of the bioresources market. We set out our views on the actual barriers in Alex Plant’s letter last autumn to Alex Whitmarsh. Requiring companies to incur the cost of providing additional information is not justified by the benefit the activity will produce, so long as those other barriers remain in place. 
- The pattern of companies’ bioresources operations remain relatively stable over medium time scales. Annual changes are quite small and do not necessarily provide any guide to future operations. 
 - The purpose of the market information tables is to provide would-be market participants with an indication of the potential opportunities. Small variances between years are not important for this purpose.
- The industry has always said that the information in these tables cannot alone form the basis of any contract; more detailed information would be required in the discussions which followed an initial enquiry. 
- Completing these tables requires substantial resource from companies. The fact that companies did work to complete the January submission only partially lessens the effort required of them to produce the same data for subsequent years.  
Given all these factors, our view is that it is disproportionate to require the companies to produce the market information every year. We suggest once every three years would be proportionate and entirely consistent with the objectives of the exercise. </t>
  </si>
  <si>
    <r>
      <t xml:space="preserve">Do you agree that in principle the additional information or requirements in relation to </t>
    </r>
    <r>
      <rPr>
        <b/>
        <sz val="12"/>
        <color theme="8"/>
        <rFont val="Krub SemiBold"/>
      </rPr>
      <t>longer term, annual information on supply and demand</t>
    </r>
    <r>
      <rPr>
        <sz val="12"/>
        <color theme="8"/>
        <rFont val="Krub SemiBold"/>
      </rPr>
      <t xml:space="preserve"> could help to support the bioresources market?</t>
    </r>
  </si>
  <si>
    <t>This information provides a route to identify possible opportunity and direction for WASCs on capacity etc.  It therefore provides an indication of potential.  There will be differences in approaches to how WASCs define capacity, potential for changes to forecasts and the level of accuracy needs to be considered if, in the future, reliance is placed on this data.  We would be willing to participate in an industrial working group to help refine and develop a consistent reporting methodology.</t>
  </si>
  <si>
    <t>Publication of long-term information might help drive investment and allow for the identification of development opportunities.</t>
  </si>
  <si>
    <t>Whilst this will help to some extent this has to be viewed in the context of statutory constraints with regards to mixing of waste streams</t>
  </si>
  <si>
    <t>This information is only of use if it comes with WC interpretation of what they want to achieve, and their preferred strategy to achieve it.
Data for its own sake is a waste of energy to compile and try and interpret without this understanding. 
Annual demands need to be combined with a longer term view to enable investment.</t>
  </si>
  <si>
    <t>We can see that forecasting reporting of tradeable capacity and desired capacity (Sections M &amp; O) send important signals over availability for import and opportunities for export respectively. 
We do not believe that headroom or total capacity have any relevance for market information (Sections L &amp; N). They are not useful information for import or export and are simply a component in the calculation of tradeable capacity and desired capacity, which are separately shown.
There is a risk of information overload if too much data is shown, so the exclusion of these Sections would help the user focus on the ones that are particularly relevant.</t>
  </si>
  <si>
    <t>We believe the proposed additional information on supply and demand over a longer term to an annual granularity may help market participants understand capacity deficits and excesses to some degree when combined with the short-term monthly supply and demand information proposed. It is critical to note that such forecasts will be highly indicative and should not be considered as guaranteed or a sound basis for parties to commit investment or indeed divestment in treatment capacity.</t>
  </si>
  <si>
    <t xml:space="preserve">We agree that this information will aid understanding of opportunities better, especially around longer-term trades or shared investment opportunities. However, it should be noted that these are ‘snapshots’ in time and the data will vary annually dependant on in-year activity and changes in strategy, so the information cannot be used as a forecast for future AMP proposals. 
We would suggest that the following information may be more beneficial to understanding any long term trading opportunities
a.	Installed capacity (i.e. theoretical maximum throughput)
b.	Required capacity (i.e. capacity needed to process the planned throughput including any allowances for headroom to accommodate throughput fluctuations, plant deterioration etc)
c.	Tradable capacity = a-b
d.	If a-b&gt;0 there is tradable capacity, if a-b&lt;0 there is a capacity shortfall that a company then is looking to source capacity
</t>
  </si>
  <si>
    <t>Happy for the information to be submitted annually, we must note that the forecast figures will have a degree of assumptions so it would be better to update any forecasted figures annually as well recognising that forecasted figures are best endevours based on the best information available at the time</t>
  </si>
  <si>
    <t xml:space="preserve">The growth / capacity data is unlikely to change significantly between annual or even in-AMP timescales </t>
  </si>
  <si>
    <r>
      <t>Do you agree that in principle the additional information or requirements in relation to short</t>
    </r>
    <r>
      <rPr>
        <b/>
        <sz val="12"/>
        <color theme="8"/>
        <rFont val="Krub SemiBold"/>
      </rPr>
      <t>er term, monthly information on supply and demand</t>
    </r>
    <r>
      <rPr>
        <sz val="12"/>
        <color theme="8"/>
        <rFont val="Krub SemiBold"/>
      </rPr>
      <t xml:space="preserve"> could help to support the bioresources market?</t>
    </r>
  </si>
  <si>
    <t xml:space="preserve">We think that most sludge trades will be medium to long term in nature and require guaranteed capacity for operational planning. Although there may be some benefit in short term forecasts, this data is less established and prone to fluctuations through weather and other unforeseen circumstances. </t>
  </si>
  <si>
    <t>As above. Our role in the sludge market cannot react in a months time scale but when monthly information can be used to develop trends then maybe. The value of this will be dependent on local headroom and regional capacities</t>
  </si>
  <si>
    <t xml:space="preserve">This would support short term trading.  However, issuing a forward look monthly for the following year would be based on capacity, planned work and forecast sludge volumes.  In year operational impacts and weather will have significant impacts on in month activity. Therefore data would provide indication of potential only.  This would not necessarily identify short term cover for emergency needs.
There is also the potential for WASCs to declare when they are planning for routine outages at large/strategic sites, such as our MBC facility that requires a routine statutory shutdown due to the high pressure and temp aspects of the Thermal Hydrolysis (TH) process. Through inter-company collaboration, these outages could theoretically be sequenced in such a way that there is continued capacity support, as opposed to the existing arrangement where several large treatment facilities could be restricted at the same time.   </t>
  </si>
  <si>
    <t>We can see that monthly reporting of tradeable capacity and desired capacity (Sections I &amp; K) send important signals over availability for import and opportunities for export respectively. Bioresources load is seasonal and it important to show whether average tradeable capacity is available all year or just at particular times.
Variations over the year can be due to weather patterns and also the timing of planned maintenance. We will complete these under what we believe are reasonable assumptions, but the profile can only be seen as indicative.
We do not believe that headroom or total capacity have any relevance for market information (Sections H &amp; J). They are not useful information for import or export and are simply a component in the calculation of tradeable capacity and desired capacity, which are separately shown.
There is a risk of information overload if too much data is shown, so the exclusion of these Sections would help the user focus on the ones that are particularly relevant.</t>
  </si>
  <si>
    <t>We believe the proposed additional information on supply and demand over a short term to a monthly granularity may help market participants understand seasonal capacity deficits and excesses to some degree when combined with the longer term annual supply and demand information proposed. It is critical to note that such forecasts will be highly indicative and should not be considered as guaranteed or a sound basis for parties to commit investment or indeed divestment in treatment capacity.</t>
  </si>
  <si>
    <t xml:space="preserve">We agree that this information will aid understanding of opportunities better, especially for short-term trades. However, the figures will vary during the year due to unforeseen events or changes in strategy (such as a sludge trade).
Section J and K on tradable/shortfall capacity might not be necessary. If one knows the total capacity and the required capacity, there is an opportunity to use the headroom for ‘short term’ trading 
</t>
  </si>
  <si>
    <t xml:space="preserve">We believe that the benefits of changing annual information should be understood first before moving to monthly reporting which a significant increase in workload and may be less accurate than an annual view. </t>
  </si>
  <si>
    <t>Data takes a while to compile, monthly data would be too onerous and not add that much value</t>
  </si>
  <si>
    <t>It is unlikely that more granular data would help the bioresources market, given the strategic nature (and associated timescales) of decision making. short term trades are essentially opportunistic and the ability to identify the opportunity areas would not be greatly enhanced by short term information updates.</t>
  </si>
  <si>
    <t>Do you agree that in principle the additional information or requirements in relation to transport routes could help to support the bioresources market?</t>
  </si>
  <si>
    <t>We have no concerns sharing transport data and principle destinations, in reality it is pretty obvious as the sites are usually transported to the closest treatment centre. 2nd and 3rd destinations add little value</t>
  </si>
  <si>
    <t>We would recommend that for main transport mode data (G4,G8), entry is standardised to ‘tractor/tanker/truck/other’ rather than free text in order to provide consistency and ease of data analysis.</t>
  </si>
  <si>
    <t>We agree that this information will aid understanding of opportunities better, however these will be impacted by unforeseen events or changes in strategy that may change logistics plans within the year.</t>
  </si>
  <si>
    <t xml:space="preserve">Reporting of transport routes will be important in bringing attention to where there may be opportunities for existing non-water company AD plants to accept excess feedstock assuming the correct regulatory framework is in place. This could drive cost-efficiency while making a significant contribution towards the industry's net-zero targets. </t>
  </si>
  <si>
    <t>This information is only of use if it comes with WC interpretation of what they want to achieve, and their preferred strategy to achieve it.</t>
  </si>
  <si>
    <t>Whilst we can produce this data, we are not convinced that transportation and location data is an important part of the bioresources market. Transport costs are only 15% of total bioresources costs.</t>
  </si>
  <si>
    <t>Transport is a large cost driver for sludge, however, the prima facia distances (and economics) are not the only factors dictating where sludges are taken to and from. For example - landbank, treatment type, sludge type and ability to treat sludge liquors are all factors in determining sludge transport routes. Much sludge transport is also regularly tendered and contracted so arguably effective markets already exist.</t>
  </si>
  <si>
    <t>We are not convinced that provision of transport route data would act to encourage greater enquiries or requests to trade sludge or opportunities around transportation and tankering of sludges.</t>
  </si>
  <si>
    <t xml:space="preserve">We think that publication of the origin and destination are sufficient. This captures the distance sludge would need to travel and we are not clear what benefit knowledge of the exact route adds. </t>
  </si>
  <si>
    <t>Could this be clarified as to what benefit this would bring?</t>
  </si>
  <si>
    <t>Do you agree that in principle the additional information or requirements in relation to renewable energy incentives could help to support the bioresources market?</t>
  </si>
  <si>
    <t>This information is useful as it is an important part of the cost to treat.
We recommend that the Section E allows selection of multiple green incentives for sites, e.g. ROC and RHI can be claimed for the same STC.  Currently it appears to allow only one selection.
More generally, it is important to consider the level of revenue from incentives for WASCs and its impact on their unit cost to treat.  Historically, securing incentives such as RHI is dependent on a number of factors including: the timing of incentives being introduced and their duration; the potential to connect to a gas network; volume of sludge throughput at a site to deliver the scale needed for biomethane production to be viable; and where the facility is in its asset life cycle.  Therefore, where these opportunities cannot be realised due to no network connection opportunity; scale of existing operation; and asset life cycle this needs to be considered when looking at the “efficiency” of the WASCs and there unit cost to treat.
Bioresources is a significant source of carbon emissions.  Is there an opportunity to include carbon reporting as part of this submission?  Potentially from FY22 reporting onwards, to give companies enough time to prepare.</t>
  </si>
  <si>
    <t>Where sites have multiple incentives will all of these be expected to be detailed? We can provide multiple incentive details if necessary.</t>
  </si>
  <si>
    <t xml:space="preserve">This would help drive an understanding of sector and the success of renewable energy incentives within the water industry. It may also be beneficial to publish information on time-scales left on RE incentives to indicate where plants may be reaching the end of a scheme and may be looking ahead for other commercial opportunities.
</t>
  </si>
  <si>
    <t>Our renewable energy incentives are already in the public domain as part of our PR19 business plan</t>
  </si>
  <si>
    <t>Information on renewable incentives is a commercial variable that will be of variable impact to different parties and different scales of operations.</t>
  </si>
  <si>
    <t>We are open minded that the provision of information on renewable energy incentives will help support the market for bioresources services. The information may be useful to Ofwat for its purposes to appraise the effectiveness of the market.</t>
  </si>
  <si>
    <t xml:space="preserve">We have seen our business suffer in the waste market when incentives are changed/removed - such as in the AD market which we saw collapse. </t>
  </si>
  <si>
    <t>This information seems to us to be commercial confidential in nature and if relevant to pricing would emerge during contractual negotiations. Renewable energy is simply a negative cost and we would not expect companies to publish information on future other costs.</t>
  </si>
  <si>
    <t>Do you agree that in principle the additional information or requirements in relation to consistency of inputs could help to support the bioresources market?</t>
  </si>
  <si>
    <t>When reporting capacity, tradeable capacity, headroom we believe there is value in defining if the sludge treatment centre is undertaking digestion, liming or raw cake or thickening production.  This does not appear to be currently included in Section D.  Additional columns could be:
•	Does the site use digestion to treat raw sludge?
•	Does the site use liming to treat raw sludge?
•	Does the site use other treatment to treat raw sludge?</t>
  </si>
  <si>
    <t>To the extent that information is provided by companies, it is critical such information is comparable and reliable (given some in nature is highly indicative) for use by market participants and Ofwat.</t>
  </si>
  <si>
    <t>We agree that consistent inputs are necessary to allow the information to be easily assessed.</t>
  </si>
  <si>
    <t>Concise and consistent data will be essential to the development of the sector. Third party operators aren't always aware of the data that is available that can be used to inform decisions on development. Not only should the consistent but it would be useful for Ofwat to present and publish this data in an accessible, aggregated format.</t>
  </si>
  <si>
    <t>Without consistent inputs it is not possible to understand each companies relative position, this question needs to be clarified as to whether or not this is physical inputs, input data, or calculation methodology, or all three</t>
  </si>
  <si>
    <t>If the outcome is defined.</t>
  </si>
  <si>
    <t>We presume this refers to Section B of the STC tab.</t>
  </si>
  <si>
    <t>Consistency is obviously a consideration, but doesn’t change much over time. Perhaps a requirement to update when there is a significant change that could impact consistency would suffice.</t>
  </si>
  <si>
    <t>Do you agree that in principle the additional information or requirements in relation to other, supplementary information could help to support the bioresources market?</t>
  </si>
  <si>
    <t>We agree this provides flexibility to provide more information on proposed plans for development of capacity etc.</t>
  </si>
  <si>
    <t>We agree that the option for companies to provide other and supplementary information could be useful and help contextualise mandatory information that is published.</t>
  </si>
  <si>
    <t>This should include the WCs strategy and aims.</t>
  </si>
  <si>
    <t>We presume this refers to Section F of the STC tab.</t>
  </si>
  <si>
    <t>Unsure of the benefit. This seems duplicative and potentially out of kilter with the legal procurement process (whereby the published market information could be out of date/different to, say, a new and live procurement process).</t>
  </si>
  <si>
    <t>Do you agree with our proposed implementation regarding long-term information on capacity?</t>
  </si>
  <si>
    <t xml:space="preserve">This should be reviewed annually and commentary should be extended and also published. As raised at the workshop we have opted for floating capacity as we have options to move some sites to other sites to create headroom and would be keen for anyone interested in sludge trading to contact us. As well as numbers it would be good to attach a 1 page commentary document explaining our available headroom </t>
  </si>
  <si>
    <t>This provides a useful view on future changes in capacity.  
The request is for sludge treatment centres.  If capacity is shown as a regional “floating” capacity it would be useful to see this expressed for digestion, liming and raw cake separately.</t>
  </si>
  <si>
    <t>We are comfortable with the structure of the information requirement as presented. It is critical to note that such long-term forecast information will be highly indicative and should not be considered as guaranteed or a sound basis for parties to commit investment or indeed divestment in treatment capacity.</t>
  </si>
  <si>
    <t>There is a need to review our committed levels in relation to existing agreements/internal population based requirement and what is published as available capacity internally and what is available for trade</t>
  </si>
  <si>
    <t>See answer to Q5</t>
  </si>
  <si>
    <t>Long-term capacity is unlikely to change significantly year to year – perhaps just updates by exception where change is significant would suffice.</t>
  </si>
  <si>
    <t>See response to Q5</t>
  </si>
  <si>
    <t>Our understanding is that there are still numerous structural and regulatory hurdles that need overcoming to enable a true market to develop. As we stated before we have observed these hurdles, WC internal stakeholder interfaces and management, lack of clarity over what TOTEX means (and a continued focus on Capex/Opex), 5 year cycle and a willingness to 'just do it'.   
From dialogue with WCs we understand there are others related to making this easy. In our view if something is made easy it is more likely to happen and people/organisations will want it to happen. Although we hear these other hurdles we don't understand enough to comment.</t>
  </si>
  <si>
    <t xml:space="preserve">We agree that a forward-looking view of future trading capacity, if reliable, is more valuable than a backward-looking report. We therefore agree with the scope of the proposed changes. On timing, however, we note that long term projections do not change significantly on an annual basis and can be updated less frequently. </t>
  </si>
  <si>
    <t>Do you agree with our proposed implementation regarding shorter-term, monthly information on supply and demand?</t>
  </si>
  <si>
    <t>We are comfortable with the structure of the proposed information requirement as presented. It is critical to note that shorter-term forecast information will be indicative and should not be considered as guaranteed or a sound basis for parties to commit investment or indeed divestment in treatment capacity.</t>
  </si>
  <si>
    <t>This allows for short term changes in capacity to misinterpreted as available capacity in the longer term when this is a result of operational issue which may affect our capacity for trade</t>
  </si>
  <si>
    <t>Please see our response to question seven.</t>
  </si>
  <si>
    <t>See answer to Q7</t>
  </si>
  <si>
    <t>See response to Q7</t>
  </si>
  <si>
    <t>As above</t>
  </si>
  <si>
    <t xml:space="preserve">Please see our response to previous question for our issues with monthly capacity forecasting. </t>
  </si>
  <si>
    <t xml:space="preserve">Please see response to question 7. </t>
  </si>
  <si>
    <t>As before too onerous and doesn't add value</t>
  </si>
  <si>
    <t xml:space="preserve">We agree that would-be suppliers of organic wastes would value information about tradeable capacities. However, monthly forecasts made several months ahead are not overly reliable because the forecasts can be affected by unforeseen events such as unusual weather and asset failure. It would be more useful for companies to provide live, up-to-date reports of their current tradeable positions. By providing our contact details, we allow enquirers to ascertain our current live position at any time. 
Except where we can factor in known future events (such as planned downtime for a STC), we would use our normal seasonal production curve to complete capacity forecasts for each STC. </t>
  </si>
  <si>
    <t>We are unconvinced that this provides value beyond the baseline position, and annual updates seem the maximum frequency needed</t>
  </si>
  <si>
    <t>Do you agree with our proposed implementation regarding transport routes?</t>
  </si>
  <si>
    <t>This will provide a view of potential opportunity for longer term alignment of sludge movements and trading between WASCs.
However, although this is a useful indicator, it should be noted that a decision on where sludge should be treated is not just on distance to the sludge treatment centre.  It is dependent on a number of other factors, for example: 
•	marginal cost/revenue impact of sludge entering the site
•	product quality for outlets, specific digestion needs to maintain performance
•	Time rather than just distance to the treatment centre and also unloading times as the receiving treatment centre
•	The impact of imports on wastewater treatment operations such as liquid quality.</t>
  </si>
  <si>
    <t>See answer to Q9</t>
  </si>
  <si>
    <t>A broad visibility of sludge transport routes is obviously useful market information. We are unconvinced that the distinction between primary and secondary destinations adds value.</t>
  </si>
  <si>
    <t>We are not persuaded that the provision of transport route data would act to encourage greater enquiries or requests to trade sludge or opportunities around transportation and tankering of sludges.</t>
  </si>
  <si>
    <t xml:space="preserve">Again, we agree with the scope of the proposed changes but not the frequency of reporting. Transport activities do not change substantially from one year to the next. An annual reporting requirement is therefore disproportionate. </t>
  </si>
  <si>
    <t>Do you agree with our proposed implementation regarding renewable energy incentives?</t>
  </si>
  <si>
    <t>Please see our response to question eleven.</t>
  </si>
  <si>
    <t>We are open minded that the provision of information on renewable energy incentives will help support the market for bioresources services. The information may be useful to Ofwat for its purposes to appraise the effectiveness of the market. We are comfortable with the structure of the information requirement as presented.</t>
  </si>
  <si>
    <t>As above and see previous response to this question.</t>
  </si>
  <si>
    <t>See answer to Q11</t>
  </si>
  <si>
    <t>Do you agree with our proposed implementation regarding consistency of inputs?</t>
  </si>
  <si>
    <t>Please see our response to question thirteen.</t>
  </si>
  <si>
    <t>Yes, we agree some automated checks and validation is useful to ensure information is consistently presented across companies for comparative purposes.</t>
  </si>
  <si>
    <t xml:space="preserve">We agree in principle, however there may still be ambiguity and would like to see a transparent query process to ensure that any misunderstandings are cleared up. </t>
  </si>
  <si>
    <t>See answer to Q13</t>
  </si>
  <si>
    <t>Consistency of inputs is obviously a consideration, but doesn’t change much over time. Perhaps a requirement to update the baseline when there is a significant change that could impact consistency would suffice</t>
  </si>
  <si>
    <t xml:space="preserve">We agree with the scope of the proposed changes but not the frequency of reporting. Sludge quality at a site does not change substantially from one year to the next. An annual reporting requirement is therefore disproportionate. </t>
  </si>
  <si>
    <t>Do you agree with our proposed implementation regarding other, supplementary information?</t>
  </si>
  <si>
    <t>This may result in no clear comparisons being drawn between companies however, all the key information is captured separately. This will help highlight areas that may lack consistency.</t>
  </si>
  <si>
    <t>We agree there is value in having flexibility to provide commentary on future plans.</t>
  </si>
  <si>
    <t>We have no specific comments to make on the proposals currently.</t>
  </si>
  <si>
    <t>See answer to Q15</t>
  </si>
  <si>
    <t>Unsure of the benefit. This seems duplicative and potentially out of kilter with the legal procurement process (whereby the published market data could be out of date/different to, say, a new and live procurement process).</t>
  </si>
  <si>
    <t>Do you agree with our proposed classification of what should be mandatory or optional?</t>
  </si>
  <si>
    <t>Agreed if the proposed update is to remain in line with the current mandatory vs optional data for WwTW, small WwTW, STC and Contracts.</t>
  </si>
  <si>
    <t>No additional comments.</t>
  </si>
  <si>
    <t>For optional information items, Ofwat should stress where companies can readily report optional information without material additional cost or resources burden, they should endeavour to do so.</t>
  </si>
  <si>
    <t>See our answers to Q5 &amp; 7.</t>
  </si>
  <si>
    <t>Seems broadly sensible. However, we would suggest a review of the information requirements, post the next submission, and any lessons learned that flow from that.</t>
  </si>
  <si>
    <t>The principal destination for small WwTW may also be beneficial as it might provide opportunity for a local transport company to offer a local service more beneficially than a large haulier</t>
  </si>
  <si>
    <t>Data for Data's sake is of limited use. Without a corresponding strategy and the ability (and will) to implement that strategy the data is of limited use to us.</t>
  </si>
  <si>
    <t xml:space="preserve">We think that there is additional information that could be mandatory - specifically in sections B, C, D. We agree with the mandatory requirements around transport.  We would be happy to have further discussions on this if it would be valuable.  </t>
  </si>
  <si>
    <t xml:space="preserve">If annual reporting is required, the small WwTW worksheet should be optional. </t>
  </si>
  <si>
    <t>Do you agree with our proposals to require companies to report disaggregated data on third party sludge treatment?</t>
  </si>
  <si>
    <t>If this information enables barriers to be removed it is essential to the process.</t>
  </si>
  <si>
    <t xml:space="preserve">We understand the wish to distinguish between treatment by other regulated water companies and non-regulated companies. </t>
  </si>
  <si>
    <t>This seems sensible.</t>
  </si>
  <si>
    <t>Do you agree with our proposals to require companies to report the number of formal and informal approaches from other regulated companies and non-regulated companies to provide sludge treatment services at a disaggregated level?</t>
  </si>
  <si>
    <t xml:space="preserve">We understand the wish to distinguish between approaches made by other regulated water companies and non-regulated companies. </t>
  </si>
  <si>
    <t>We receive informal contacts for contracted work (such as transport, for example) which have already been let to the market – it doesn’t seem to add any value to report these, for example.</t>
  </si>
  <si>
    <t>We agree with proposals for companies to provide information to Ofwat on the number of formal and informal approached, but we would like it clarified that companies will not be obliged to make this information publicly available.</t>
  </si>
  <si>
    <t xml:space="preserve">QD7 and QD8 appear to combine formal and informal approaches for treatment services. Would there be an expectation to provide a separate figure for formal and informal? 
Whilst formal approaches are relatively easy to monitor; informal approaches are probably difficult to track, for example a company visiting an operational site might comment to the site operative that they could offer a treatment service but this is unlikely to be recorded. What is the expectation for how informal approaches are recorded and assured?  
Please can you define what is meant by formal and informal approaches?
</t>
  </si>
  <si>
    <t>As above.</t>
  </si>
  <si>
    <t>This will not provide any context on the scale or type of contact.  In addition, we will need to set up approach to collect informal contact.  Propose that this is implemented for 2021-22 reporting.</t>
  </si>
  <si>
    <t>Although we can see some value in understanding this to see how the market is evolving and what barriers to trading there may be, this adds to the regulatory burden. Additionally reporting informal approaches could be challenging. Is there not sufficient other information to see how the market is evolving?</t>
  </si>
  <si>
    <t>Formal is easy to capture, it's the informal that would be difficult, for example this week we have had digester issues at two sites and have been in discussions with our counterparts at Seven Trent for support, would these conversations need to be captured as an informal approach? I think it would be difficult to accurately record all these last minute phone calls when we have operational issues, the more routine approaches for long term arrangements wouldn't be an issue to capture</t>
  </si>
  <si>
    <t>Do you agree with our proposals to require companies to publish market activity information at the same time as the rest of the Annual Performance Report?</t>
  </si>
  <si>
    <t>Happy for it all to be published</t>
  </si>
  <si>
    <t xml:space="preserve">We are happy to match the APR timetable. We do not consider any part of this data is unsuitable for publication. </t>
  </si>
  <si>
    <t>It may be that some information is commercially sensitive, and it’s hard to predict what this might be as it may be contract or project specific. However, an option to redact sensitive information on a case by case basis should be able to deal with these circumstances.</t>
  </si>
  <si>
    <t>Publication of the market information at the same time as the APR is acceptable.  Ofwat should note that the collation, production and assurance of the adianta information on the bioresources market does represent an additional burden on the bioresources business and associated data providers.</t>
  </si>
  <si>
    <t>Qualified agreement due to not being comfortable with the publication of line A2 within APR which we deem commercially sensitive.</t>
  </si>
  <si>
    <t>Dependent on the nature of supplementary information relating to market activity there may be a need for confidentiality, particularly if the information provided relates to pre-contract negotiations, this could include sludge trades, co-location, co-digestion or other discussions of a commercial nature.
We would suggest the information on informal bidding (Section C) is implemented in 2021-22.</t>
  </si>
  <si>
    <t>Per Q3, along with the market information, the previous guidance (11 Oct 2017) required publication by 31st July.
This consultation seems to imply publication at the same time as the APR tables (15th July). We are not clear whether this is intended – it seems excessive to both require more information and bring forward the deadline for no discernable reason. The two extra weeks is very valuable for the bioresources teams as there is already extra APR information required this year.</t>
  </si>
  <si>
    <t xml:space="preserve">We do not know enough to comment, however we would add that the data and administrative burden on us as suppliers to the WC's is quite onerous and expensive to accommodate - making us inefficient. If this behaviour is driven from Ofwat's data driven requirements being driven down onto the supply chain as a behaviour, it results in inefficiency. </t>
  </si>
  <si>
    <t xml:space="preserve">We do not see the benefit that this information would give to a potential service provider. The current tab on the Market Information Template should provide sufficient information to allow new entrants to see where there are existing contracts.
If this data is required to be published any financial data or named contractors would need to be redacted to maintain commercial and competitive leverage.
</t>
  </si>
  <si>
    <t>Do you agree with our proposals to replace the narrative disclosure with an online survey, conducted through an application such as MS Forms?</t>
  </si>
  <si>
    <t xml:space="preserve">The survey form looks fine and will be beneficial if it helps to obtain consistent responses from companies. </t>
  </si>
  <si>
    <t>Seems sensible</t>
  </si>
  <si>
    <t>We support the proposal for companies to use the same template for the narrative disclosure in support of their published market information. The template as proposed seems suitable to cover the main points whilst retaining some flexibility for companies.</t>
  </si>
  <si>
    <t xml:space="preserve">We can see a structured form helps to ensure that the disclosure includes all the relevant information. this may add complexity to assurance processes and likely we will still produce a separate document. </t>
  </si>
  <si>
    <t>Assuming that nuances and narratives are accommodated.</t>
  </si>
  <si>
    <t xml:space="preserve">Whilst we agree with the questions that are being asked, we do not see the benefit of submitting this as a MS Forms online document when we will also have to submit a narrative with the annual return. We would prefer that this form forms part of the formal submission (e.g. as a formal template for completion), so that the data contained within it is fully assured in the same way as the wider submission. </t>
  </si>
  <si>
    <t xml:space="preserve">MS forms are single use therefore you cannot start a form and come back to it. You also cannot download them into word or excel. We need to share disclosures internally for assurance purposes so a document that can allow us to collate, review, assurance and then submit is easier. Forms does not allow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</si>
</sst>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8"/>
      <name val="Krub SemiBold"/>
    </font>
    <font>
      <sz val="11"/>
      <color theme="1"/>
      <name val="Krub"/>
    </font>
    <font>
      <sz val="9"/>
      <color theme="1"/>
      <name val="Krub"/>
    </font>
    <font>
      <sz val="12"/>
      <color theme="8"/>
      <name val="Krub SemiBold"/>
    </font>
    <font>
      <b/>
      <sz val="12"/>
      <color theme="8"/>
      <name val="Krub SemiBold"/>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3" fillId="0" borderId="1" xfId="0" applyNumberFormat="1" applyFont="1" applyFill="1" applyBorder="1"/>
    <xf numFmtId="0" fontId="3" fillId="0" borderId="1" xfId="0" applyNumberFormat="1" applyFont="1" applyFill="1" applyBorder="1" applyAlignment="1">
      <alignment wrapText="1"/>
    </xf>
    <xf numFmtId="0" fontId="1" fillId="0" borderId="1" xfId="0" applyFont="1" applyFill="1" applyBorder="1"/>
    <xf numFmtId="0" fontId="1" fillId="0" borderId="1" xfId="0" applyFont="1" applyFill="1" applyBorder="1" applyAlignment="1">
      <alignment wrapText="1"/>
    </xf>
    <xf numFmtId="0" fontId="2" fillId="0" borderId="1" xfId="0" applyFont="1" applyBorder="1"/>
    <xf numFmtId="0" fontId="4" fillId="0" borderId="0" xfId="0" applyFont="1"/>
  </cellXfs>
  <cellStyles count="1">
    <cellStyle name="Normal" xfId="0" builtinId="0"/>
  </cellStyles>
  <dxfs count="0"/>
  <tableStyles count="0" defaultTableStyle="TableStyleMedium2" defaultPivotStyle="PivotStyleLight16"/>
  <colors>
    <mruColors>
      <color rgb="FF003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'T1'!$A$3:$A$7</c:f>
              <c:strCache>
                <c:ptCount val="5"/>
                <c:pt idx="0">
                  <c:v>Agree</c:v>
                </c:pt>
                <c:pt idx="1">
                  <c:v>Qualified agreement</c:v>
                </c:pt>
                <c:pt idx="2">
                  <c:v>Indifferent / other</c:v>
                </c:pt>
                <c:pt idx="3">
                  <c:v>Qualified disagreement</c:v>
                </c:pt>
                <c:pt idx="4">
                  <c:v>Disagree</c:v>
                </c:pt>
              </c:strCache>
            </c:strRef>
          </c:cat>
          <c:val>
            <c:numRef>
              <c:f>'T1'!$B$3:$B$7</c:f>
              <c:numCache>
                <c:formatCode>General</c:formatCode>
                <c:ptCount val="5"/>
                <c:pt idx="0">
                  <c:v>2</c:v>
                </c:pt>
                <c:pt idx="1">
                  <c:v>4</c:v>
                </c:pt>
                <c:pt idx="2">
                  <c:v>2</c:v>
                </c:pt>
                <c:pt idx="3">
                  <c:v>4</c:v>
                </c:pt>
                <c:pt idx="4">
                  <c:v>1</c:v>
                </c:pt>
              </c:numCache>
            </c:numRef>
          </c:val>
          <c:extLst>
            <c:ext xmlns:c16="http://schemas.microsoft.com/office/drawing/2014/chart" uri="{C3380CC4-5D6E-409C-BE32-E72D297353CC}">
              <c16:uniqueId val="{00000000-1CA5-4907-AE6D-67C3196FDEE1}"/>
            </c:ext>
          </c:extLst>
        </c:ser>
        <c:dLbls>
          <c:showLegendKey val="0"/>
          <c:showVal val="0"/>
          <c:showCatName val="0"/>
          <c:showSerName val="0"/>
          <c:showPercent val="0"/>
          <c:showBubbleSize val="0"/>
        </c:dLbls>
        <c:gapWidth val="150"/>
        <c:axId val="381266128"/>
        <c:axId val="381262208"/>
      </c:barChart>
      <c:catAx>
        <c:axId val="3812661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2208"/>
        <c:crosses val="autoZero"/>
        <c:auto val="1"/>
        <c:lblAlgn val="ctr"/>
        <c:lblOffset val="100"/>
        <c:noMultiLvlLbl val="0"/>
      </c:catAx>
      <c:valAx>
        <c:axId val="3812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612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'T10'!$A$3:$A$7</c:f>
              <c:strCache>
                <c:ptCount val="5"/>
                <c:pt idx="0">
                  <c:v>Agree</c:v>
                </c:pt>
                <c:pt idx="1">
                  <c:v>Qualified agreement</c:v>
                </c:pt>
                <c:pt idx="2">
                  <c:v>Indifferent / other</c:v>
                </c:pt>
                <c:pt idx="3">
                  <c:v>Qualified disagreement</c:v>
                </c:pt>
                <c:pt idx="4">
                  <c:v>Disagree</c:v>
                </c:pt>
              </c:strCache>
            </c:strRef>
          </c:cat>
          <c:val>
            <c:numRef>
              <c:f>'T10'!$B$3:$B$7</c:f>
              <c:numCache>
                <c:formatCode>General</c:formatCode>
                <c:ptCount val="5"/>
                <c:pt idx="0">
                  <c:v>6</c:v>
                </c:pt>
                <c:pt idx="1">
                  <c:v>3</c:v>
                </c:pt>
                <c:pt idx="2">
                  <c:v>3</c:v>
                </c:pt>
                <c:pt idx="3">
                  <c:v>1</c:v>
                </c:pt>
                <c:pt idx="4">
                  <c:v>0</c:v>
                </c:pt>
              </c:numCache>
            </c:numRef>
          </c:val>
          <c:extLst>
            <c:ext xmlns:c16="http://schemas.microsoft.com/office/drawing/2014/chart" uri="{C3380CC4-5D6E-409C-BE32-E72D297353CC}">
              <c16:uniqueId val="{00000000-4A66-43BA-A2C1-66DAD4A216E8}"/>
            </c:ext>
          </c:extLst>
        </c:ser>
        <c:dLbls>
          <c:showLegendKey val="0"/>
          <c:showVal val="0"/>
          <c:showCatName val="0"/>
          <c:showSerName val="0"/>
          <c:showPercent val="0"/>
          <c:showBubbleSize val="0"/>
        </c:dLbls>
        <c:gapWidth val="150"/>
        <c:axId val="587108480"/>
        <c:axId val="587108872"/>
      </c:barChart>
      <c:catAx>
        <c:axId val="587108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8872"/>
        <c:crosses val="autoZero"/>
        <c:auto val="1"/>
        <c:lblAlgn val="ctr"/>
        <c:lblOffset val="100"/>
        <c:noMultiLvlLbl val="0"/>
      </c:catAx>
      <c:valAx>
        <c:axId val="587108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848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'T11'!$A$3:$A$7</c:f>
              <c:strCache>
                <c:ptCount val="5"/>
                <c:pt idx="0">
                  <c:v>Agree</c:v>
                </c:pt>
                <c:pt idx="1">
                  <c:v>Qualified agreement</c:v>
                </c:pt>
                <c:pt idx="2">
                  <c:v>Indifferent / other</c:v>
                </c:pt>
                <c:pt idx="3">
                  <c:v>Qualified disagreement</c:v>
                </c:pt>
                <c:pt idx="4">
                  <c:v>Disagree</c:v>
                </c:pt>
              </c:strCache>
            </c:strRef>
          </c:cat>
          <c:val>
            <c:numRef>
              <c:f>'T11'!$B$3:$B$7</c:f>
              <c:numCache>
                <c:formatCode>General</c:formatCode>
                <c:ptCount val="5"/>
                <c:pt idx="0">
                  <c:v>8</c:v>
                </c:pt>
                <c:pt idx="1">
                  <c:v>1</c:v>
                </c:pt>
                <c:pt idx="2">
                  <c:v>3</c:v>
                </c:pt>
                <c:pt idx="3">
                  <c:v>1</c:v>
                </c:pt>
                <c:pt idx="4">
                  <c:v>0</c:v>
                </c:pt>
              </c:numCache>
            </c:numRef>
          </c:val>
          <c:extLst>
            <c:ext xmlns:c16="http://schemas.microsoft.com/office/drawing/2014/chart" uri="{C3380CC4-5D6E-409C-BE32-E72D297353CC}">
              <c16:uniqueId val="{00000000-F25A-4D52-B063-C728D386791E}"/>
            </c:ext>
          </c:extLst>
        </c:ser>
        <c:dLbls>
          <c:showLegendKey val="0"/>
          <c:showVal val="0"/>
          <c:showCatName val="0"/>
          <c:showSerName val="0"/>
          <c:showPercent val="0"/>
          <c:showBubbleSize val="0"/>
        </c:dLbls>
        <c:gapWidth val="150"/>
        <c:axId val="587107304"/>
        <c:axId val="587109264"/>
      </c:barChart>
      <c:catAx>
        <c:axId val="587107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9264"/>
        <c:crosses val="autoZero"/>
        <c:auto val="1"/>
        <c:lblAlgn val="ctr"/>
        <c:lblOffset val="100"/>
        <c:noMultiLvlLbl val="0"/>
      </c:catAx>
      <c:valAx>
        <c:axId val="58710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730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'T12'!$A$3:$A$7</c:f>
              <c:strCache>
                <c:ptCount val="5"/>
                <c:pt idx="0">
                  <c:v>Agree</c:v>
                </c:pt>
                <c:pt idx="1">
                  <c:v>Qualified agreement</c:v>
                </c:pt>
                <c:pt idx="2">
                  <c:v>Indifferent / other</c:v>
                </c:pt>
                <c:pt idx="3">
                  <c:v>Qualified disagreement</c:v>
                </c:pt>
                <c:pt idx="4">
                  <c:v>Disagree</c:v>
                </c:pt>
              </c:strCache>
            </c:strRef>
          </c:cat>
          <c:val>
            <c:numRef>
              <c:f>'T12'!$B$3:$B$7</c:f>
              <c:numCache>
                <c:formatCode>General</c:formatCode>
                <c:ptCount val="5"/>
                <c:pt idx="0">
                  <c:v>8</c:v>
                </c:pt>
                <c:pt idx="1">
                  <c:v>3</c:v>
                </c:pt>
                <c:pt idx="2">
                  <c:v>1</c:v>
                </c:pt>
                <c:pt idx="3">
                  <c:v>1</c:v>
                </c:pt>
                <c:pt idx="4">
                  <c:v>0</c:v>
                </c:pt>
              </c:numCache>
            </c:numRef>
          </c:val>
          <c:extLst>
            <c:ext xmlns:c16="http://schemas.microsoft.com/office/drawing/2014/chart" uri="{C3380CC4-5D6E-409C-BE32-E72D297353CC}">
              <c16:uniqueId val="{00000000-3698-4753-9B69-939546A2B71B}"/>
            </c:ext>
          </c:extLst>
        </c:ser>
        <c:dLbls>
          <c:showLegendKey val="0"/>
          <c:showVal val="0"/>
          <c:showCatName val="0"/>
          <c:showSerName val="0"/>
          <c:showPercent val="0"/>
          <c:showBubbleSize val="0"/>
        </c:dLbls>
        <c:gapWidth val="150"/>
        <c:axId val="587110048"/>
        <c:axId val="381264560"/>
      </c:barChart>
      <c:catAx>
        <c:axId val="587110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4560"/>
        <c:crosses val="autoZero"/>
        <c:auto val="1"/>
        <c:lblAlgn val="ctr"/>
        <c:lblOffset val="100"/>
        <c:noMultiLvlLbl val="0"/>
      </c:catAx>
      <c:valAx>
        <c:axId val="381264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00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'T13'!$A$3:$A$7</c:f>
              <c:strCache>
                <c:ptCount val="5"/>
                <c:pt idx="0">
                  <c:v>Agree</c:v>
                </c:pt>
                <c:pt idx="1">
                  <c:v>Qualified agreement</c:v>
                </c:pt>
                <c:pt idx="2">
                  <c:v>Indifferent / other</c:v>
                </c:pt>
                <c:pt idx="3">
                  <c:v>Qualified disagreement</c:v>
                </c:pt>
                <c:pt idx="4">
                  <c:v>Disagree</c:v>
                </c:pt>
              </c:strCache>
            </c:strRef>
          </c:cat>
          <c:val>
            <c:numRef>
              <c:f>'T13'!$B$3:$B$7</c:f>
              <c:numCache>
                <c:formatCode>General</c:formatCode>
                <c:ptCount val="5"/>
                <c:pt idx="0">
                  <c:v>9</c:v>
                </c:pt>
                <c:pt idx="1">
                  <c:v>1</c:v>
                </c:pt>
                <c:pt idx="2">
                  <c:v>2</c:v>
                </c:pt>
                <c:pt idx="3">
                  <c:v>1</c:v>
                </c:pt>
                <c:pt idx="4">
                  <c:v>0</c:v>
                </c:pt>
              </c:numCache>
            </c:numRef>
          </c:val>
          <c:extLst>
            <c:ext xmlns:c16="http://schemas.microsoft.com/office/drawing/2014/chart" uri="{C3380CC4-5D6E-409C-BE32-E72D297353CC}">
              <c16:uniqueId val="{00000000-4FA0-42A5-A9A8-034F3375476A}"/>
            </c:ext>
          </c:extLst>
        </c:ser>
        <c:dLbls>
          <c:showLegendKey val="0"/>
          <c:showVal val="0"/>
          <c:showCatName val="0"/>
          <c:showSerName val="0"/>
          <c:showPercent val="0"/>
          <c:showBubbleSize val="0"/>
        </c:dLbls>
        <c:gapWidth val="150"/>
        <c:axId val="381260248"/>
        <c:axId val="381264952"/>
      </c:barChart>
      <c:catAx>
        <c:axId val="381260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4952"/>
        <c:crosses val="autoZero"/>
        <c:auto val="1"/>
        <c:lblAlgn val="ctr"/>
        <c:lblOffset val="100"/>
        <c:noMultiLvlLbl val="0"/>
      </c:catAx>
      <c:valAx>
        <c:axId val="381264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02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'T14'!$A$3:$A$7</c:f>
              <c:strCache>
                <c:ptCount val="5"/>
                <c:pt idx="0">
                  <c:v>Agree</c:v>
                </c:pt>
                <c:pt idx="1">
                  <c:v>Qualified agreement</c:v>
                </c:pt>
                <c:pt idx="2">
                  <c:v>Indifferent / other</c:v>
                </c:pt>
                <c:pt idx="3">
                  <c:v>Qualified disagreement</c:v>
                </c:pt>
                <c:pt idx="4">
                  <c:v>Disagree</c:v>
                </c:pt>
              </c:strCache>
            </c:strRef>
          </c:cat>
          <c:val>
            <c:numRef>
              <c:f>'T14'!$B$3:$B$7</c:f>
              <c:numCache>
                <c:formatCode>General</c:formatCode>
                <c:ptCount val="5"/>
                <c:pt idx="0">
                  <c:v>7</c:v>
                </c:pt>
                <c:pt idx="1">
                  <c:v>3</c:v>
                </c:pt>
                <c:pt idx="2">
                  <c:v>1</c:v>
                </c:pt>
                <c:pt idx="3">
                  <c:v>1</c:v>
                </c:pt>
                <c:pt idx="4">
                  <c:v>1</c:v>
                </c:pt>
              </c:numCache>
            </c:numRef>
          </c:val>
          <c:extLst>
            <c:ext xmlns:c16="http://schemas.microsoft.com/office/drawing/2014/chart" uri="{C3380CC4-5D6E-409C-BE32-E72D297353CC}">
              <c16:uniqueId val="{00000000-C649-406C-8152-F8A848906841}"/>
            </c:ext>
          </c:extLst>
        </c:ser>
        <c:dLbls>
          <c:showLegendKey val="0"/>
          <c:showVal val="0"/>
          <c:showCatName val="0"/>
          <c:showSerName val="0"/>
          <c:showPercent val="0"/>
          <c:showBubbleSize val="0"/>
        </c:dLbls>
        <c:gapWidth val="150"/>
        <c:axId val="587795008"/>
        <c:axId val="587794224"/>
      </c:barChart>
      <c:catAx>
        <c:axId val="587795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4224"/>
        <c:crosses val="autoZero"/>
        <c:auto val="1"/>
        <c:lblAlgn val="ctr"/>
        <c:lblOffset val="100"/>
        <c:noMultiLvlLbl val="0"/>
      </c:catAx>
      <c:valAx>
        <c:axId val="58779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5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'T15'!$A$3:$A$7</c:f>
              <c:strCache>
                <c:ptCount val="5"/>
                <c:pt idx="0">
                  <c:v>Agree</c:v>
                </c:pt>
                <c:pt idx="1">
                  <c:v>Qualified agreement</c:v>
                </c:pt>
                <c:pt idx="2">
                  <c:v>Indifferent / other</c:v>
                </c:pt>
                <c:pt idx="3">
                  <c:v>Qualified disagreement</c:v>
                </c:pt>
                <c:pt idx="4">
                  <c:v>Disagree</c:v>
                </c:pt>
              </c:strCache>
            </c:strRef>
          </c:cat>
          <c:val>
            <c:numRef>
              <c:f>'T15'!$B$3:$B$7</c:f>
              <c:numCache>
                <c:formatCode>General</c:formatCode>
                <c:ptCount val="5"/>
                <c:pt idx="0">
                  <c:v>11</c:v>
                </c:pt>
                <c:pt idx="1">
                  <c:v>2</c:v>
                </c:pt>
                <c:pt idx="2">
                  <c:v>0</c:v>
                </c:pt>
                <c:pt idx="3">
                  <c:v>0</c:v>
                </c:pt>
                <c:pt idx="4">
                  <c:v>0</c:v>
                </c:pt>
              </c:numCache>
            </c:numRef>
          </c:val>
          <c:extLst>
            <c:ext xmlns:c16="http://schemas.microsoft.com/office/drawing/2014/chart" uri="{C3380CC4-5D6E-409C-BE32-E72D297353CC}">
              <c16:uniqueId val="{00000000-9B0D-4DA5-A9F3-676D642E5C3F}"/>
            </c:ext>
          </c:extLst>
        </c:ser>
        <c:dLbls>
          <c:showLegendKey val="0"/>
          <c:showVal val="0"/>
          <c:showCatName val="0"/>
          <c:showSerName val="0"/>
          <c:showPercent val="0"/>
          <c:showBubbleSize val="0"/>
        </c:dLbls>
        <c:gapWidth val="150"/>
        <c:axId val="587793048"/>
        <c:axId val="587791872"/>
      </c:barChart>
      <c:catAx>
        <c:axId val="587793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1872"/>
        <c:crosses val="autoZero"/>
        <c:auto val="1"/>
        <c:lblAlgn val="ctr"/>
        <c:lblOffset val="100"/>
        <c:noMultiLvlLbl val="0"/>
      </c:catAx>
      <c:valAx>
        <c:axId val="587791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30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'T16'!$A$3:$A$7</c:f>
              <c:strCache>
                <c:ptCount val="5"/>
                <c:pt idx="0">
                  <c:v>Agree</c:v>
                </c:pt>
                <c:pt idx="1">
                  <c:v>Qualified agreement</c:v>
                </c:pt>
                <c:pt idx="2">
                  <c:v>Indifferent / other</c:v>
                </c:pt>
                <c:pt idx="3">
                  <c:v>Qualified disagreement</c:v>
                </c:pt>
                <c:pt idx="4">
                  <c:v>Disagree</c:v>
                </c:pt>
              </c:strCache>
            </c:strRef>
          </c:cat>
          <c:val>
            <c:numRef>
              <c:f>'T16'!$B$3:$B$7</c:f>
              <c:numCache>
                <c:formatCode>General</c:formatCode>
                <c:ptCount val="5"/>
                <c:pt idx="0">
                  <c:v>4</c:v>
                </c:pt>
                <c:pt idx="1">
                  <c:v>5</c:v>
                </c:pt>
                <c:pt idx="2">
                  <c:v>2</c:v>
                </c:pt>
                <c:pt idx="3">
                  <c:v>1</c:v>
                </c:pt>
                <c:pt idx="4">
                  <c:v>1</c:v>
                </c:pt>
              </c:numCache>
            </c:numRef>
          </c:val>
          <c:extLst>
            <c:ext xmlns:c16="http://schemas.microsoft.com/office/drawing/2014/chart" uri="{C3380CC4-5D6E-409C-BE32-E72D297353CC}">
              <c16:uniqueId val="{00000000-4819-4A0E-8D31-567380CDC17C}"/>
            </c:ext>
          </c:extLst>
        </c:ser>
        <c:dLbls>
          <c:showLegendKey val="0"/>
          <c:showVal val="0"/>
          <c:showCatName val="0"/>
          <c:showSerName val="0"/>
          <c:showPercent val="0"/>
          <c:showBubbleSize val="0"/>
        </c:dLbls>
        <c:gapWidth val="150"/>
        <c:axId val="587792656"/>
        <c:axId val="587792264"/>
      </c:barChart>
      <c:catAx>
        <c:axId val="587792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2264"/>
        <c:crosses val="autoZero"/>
        <c:auto val="1"/>
        <c:lblAlgn val="ctr"/>
        <c:lblOffset val="100"/>
        <c:noMultiLvlLbl val="0"/>
      </c:catAx>
      <c:valAx>
        <c:axId val="587792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26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'T17'!$A$3:$A$7</c:f>
              <c:strCache>
                <c:ptCount val="5"/>
                <c:pt idx="0">
                  <c:v>Agree</c:v>
                </c:pt>
                <c:pt idx="1">
                  <c:v>Qualified agreement</c:v>
                </c:pt>
                <c:pt idx="2">
                  <c:v>Indifferent / other</c:v>
                </c:pt>
                <c:pt idx="3">
                  <c:v>Qualified disagreement</c:v>
                </c:pt>
                <c:pt idx="4">
                  <c:v>Disagree</c:v>
                </c:pt>
              </c:strCache>
            </c:strRef>
          </c:cat>
          <c:val>
            <c:numRef>
              <c:f>'T17'!$B$3:$B$7</c:f>
              <c:numCache>
                <c:formatCode>General</c:formatCode>
                <c:ptCount val="5"/>
                <c:pt idx="0">
                  <c:v>7</c:v>
                </c:pt>
                <c:pt idx="1">
                  <c:v>4</c:v>
                </c:pt>
                <c:pt idx="2">
                  <c:v>2</c:v>
                </c:pt>
                <c:pt idx="3">
                  <c:v>0</c:v>
                </c:pt>
                <c:pt idx="4">
                  <c:v>0</c:v>
                </c:pt>
              </c:numCache>
            </c:numRef>
          </c:val>
          <c:extLst>
            <c:ext xmlns:c16="http://schemas.microsoft.com/office/drawing/2014/chart" uri="{C3380CC4-5D6E-409C-BE32-E72D297353CC}">
              <c16:uniqueId val="{00000000-2BFD-4AFF-A38D-3AECB8403C9C}"/>
            </c:ext>
          </c:extLst>
        </c:ser>
        <c:dLbls>
          <c:showLegendKey val="0"/>
          <c:showVal val="0"/>
          <c:showCatName val="0"/>
          <c:showSerName val="0"/>
          <c:showPercent val="0"/>
          <c:showBubbleSize val="0"/>
        </c:dLbls>
        <c:gapWidth val="150"/>
        <c:axId val="587793440"/>
        <c:axId val="587793832"/>
      </c:barChart>
      <c:catAx>
        <c:axId val="587793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3832"/>
        <c:crosses val="autoZero"/>
        <c:auto val="1"/>
        <c:lblAlgn val="ctr"/>
        <c:lblOffset val="100"/>
        <c:noMultiLvlLbl val="0"/>
      </c:catAx>
      <c:valAx>
        <c:axId val="587793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34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'T18'!$A$3:$A$7</c:f>
              <c:strCache>
                <c:ptCount val="5"/>
                <c:pt idx="0">
                  <c:v>Agree</c:v>
                </c:pt>
                <c:pt idx="1">
                  <c:v>Qualified agreement</c:v>
                </c:pt>
                <c:pt idx="2">
                  <c:v>Indifferent / other</c:v>
                </c:pt>
                <c:pt idx="3">
                  <c:v>Qualified disagreement</c:v>
                </c:pt>
                <c:pt idx="4">
                  <c:v>Disagree</c:v>
                </c:pt>
              </c:strCache>
            </c:strRef>
          </c:cat>
          <c:val>
            <c:numRef>
              <c:f>'T18'!$B$3:$B$7</c:f>
              <c:numCache>
                <c:formatCode>General</c:formatCode>
                <c:ptCount val="5"/>
                <c:pt idx="0">
                  <c:v>7</c:v>
                </c:pt>
                <c:pt idx="1">
                  <c:v>3</c:v>
                </c:pt>
                <c:pt idx="2">
                  <c:v>1</c:v>
                </c:pt>
                <c:pt idx="3">
                  <c:v>1</c:v>
                </c:pt>
                <c:pt idx="4">
                  <c:v>1</c:v>
                </c:pt>
              </c:numCache>
            </c:numRef>
          </c:val>
          <c:extLst>
            <c:ext xmlns:c16="http://schemas.microsoft.com/office/drawing/2014/chart" uri="{C3380CC4-5D6E-409C-BE32-E72D297353CC}">
              <c16:uniqueId val="{00000000-4C84-44D8-BA1E-F1F29A353A6D}"/>
            </c:ext>
          </c:extLst>
        </c:ser>
        <c:dLbls>
          <c:showLegendKey val="0"/>
          <c:showVal val="0"/>
          <c:showCatName val="0"/>
          <c:showSerName val="0"/>
          <c:showPercent val="0"/>
          <c:showBubbleSize val="0"/>
        </c:dLbls>
        <c:gapWidth val="150"/>
        <c:axId val="587796968"/>
        <c:axId val="587797360"/>
      </c:barChart>
      <c:catAx>
        <c:axId val="58779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7360"/>
        <c:crosses val="autoZero"/>
        <c:auto val="1"/>
        <c:lblAlgn val="ctr"/>
        <c:lblOffset val="100"/>
        <c:noMultiLvlLbl val="0"/>
      </c:catAx>
      <c:valAx>
        <c:axId val="587797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969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'T2'!$A$3:$A$7</c:f>
              <c:strCache>
                <c:ptCount val="5"/>
                <c:pt idx="0">
                  <c:v>Agree</c:v>
                </c:pt>
                <c:pt idx="1">
                  <c:v>Qualified agreement</c:v>
                </c:pt>
                <c:pt idx="2">
                  <c:v>Indifferent / other</c:v>
                </c:pt>
                <c:pt idx="3">
                  <c:v>Qualified disagreement</c:v>
                </c:pt>
                <c:pt idx="4">
                  <c:v>Disagree</c:v>
                </c:pt>
              </c:strCache>
            </c:strRef>
          </c:cat>
          <c:val>
            <c:numRef>
              <c:f>'T2'!$B$3:$B$7</c:f>
              <c:numCache>
                <c:formatCode>General</c:formatCode>
                <c:ptCount val="5"/>
                <c:pt idx="0">
                  <c:v>5</c:v>
                </c:pt>
                <c:pt idx="1">
                  <c:v>6</c:v>
                </c:pt>
                <c:pt idx="2">
                  <c:v>1</c:v>
                </c:pt>
                <c:pt idx="3">
                  <c:v>0</c:v>
                </c:pt>
                <c:pt idx="4">
                  <c:v>1</c:v>
                </c:pt>
              </c:numCache>
            </c:numRef>
          </c:val>
          <c:extLst>
            <c:ext xmlns:c16="http://schemas.microsoft.com/office/drawing/2014/chart" uri="{C3380CC4-5D6E-409C-BE32-E72D297353CC}">
              <c16:uniqueId val="{00000000-0F76-41C8-8AE5-CED0EE69E7DF}"/>
            </c:ext>
          </c:extLst>
        </c:ser>
        <c:dLbls>
          <c:showLegendKey val="0"/>
          <c:showVal val="0"/>
          <c:showCatName val="0"/>
          <c:showSerName val="0"/>
          <c:showPercent val="0"/>
          <c:showBubbleSize val="0"/>
        </c:dLbls>
        <c:gapWidth val="150"/>
        <c:axId val="381259856"/>
        <c:axId val="381263776"/>
      </c:barChart>
      <c:catAx>
        <c:axId val="381259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3776"/>
        <c:crosses val="autoZero"/>
        <c:auto val="1"/>
        <c:lblAlgn val="ctr"/>
        <c:lblOffset val="100"/>
        <c:noMultiLvlLbl val="0"/>
      </c:catAx>
      <c:valAx>
        <c:axId val="381263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598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'T3'!$A$3:$A$7</c:f>
              <c:strCache>
                <c:ptCount val="5"/>
                <c:pt idx="0">
                  <c:v>Agree</c:v>
                </c:pt>
                <c:pt idx="1">
                  <c:v>Qualified agreement</c:v>
                </c:pt>
                <c:pt idx="2">
                  <c:v>Indifferent / other</c:v>
                </c:pt>
                <c:pt idx="3">
                  <c:v>Qualified disagreement</c:v>
                </c:pt>
                <c:pt idx="4">
                  <c:v>Disagree</c:v>
                </c:pt>
              </c:strCache>
            </c:strRef>
          </c:cat>
          <c:val>
            <c:numRef>
              <c:f>'T3'!$B$3:$B$7</c:f>
              <c:numCache>
                <c:formatCode>General</c:formatCode>
                <c:ptCount val="5"/>
                <c:pt idx="0">
                  <c:v>2</c:v>
                </c:pt>
                <c:pt idx="1">
                  <c:v>7</c:v>
                </c:pt>
                <c:pt idx="2">
                  <c:v>1</c:v>
                </c:pt>
                <c:pt idx="3">
                  <c:v>1</c:v>
                </c:pt>
                <c:pt idx="4">
                  <c:v>2</c:v>
                </c:pt>
              </c:numCache>
            </c:numRef>
          </c:val>
          <c:extLst>
            <c:ext xmlns:c16="http://schemas.microsoft.com/office/drawing/2014/chart" uri="{C3380CC4-5D6E-409C-BE32-E72D297353CC}">
              <c16:uniqueId val="{00000000-0913-4A4D-BAD7-4D519EDC1FA2}"/>
            </c:ext>
          </c:extLst>
        </c:ser>
        <c:dLbls>
          <c:showLegendKey val="0"/>
          <c:showVal val="0"/>
          <c:showCatName val="0"/>
          <c:showSerName val="0"/>
          <c:showPercent val="0"/>
          <c:showBubbleSize val="0"/>
        </c:dLbls>
        <c:gapWidth val="150"/>
        <c:axId val="381265736"/>
        <c:axId val="381260640"/>
      </c:barChart>
      <c:catAx>
        <c:axId val="381265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0640"/>
        <c:crosses val="autoZero"/>
        <c:auto val="1"/>
        <c:lblAlgn val="ctr"/>
        <c:lblOffset val="100"/>
        <c:noMultiLvlLbl val="0"/>
      </c:catAx>
      <c:valAx>
        <c:axId val="381260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57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'T4'!$A$3:$A$7</c:f>
              <c:strCache>
                <c:ptCount val="5"/>
                <c:pt idx="0">
                  <c:v>Agree</c:v>
                </c:pt>
                <c:pt idx="1">
                  <c:v>Qualified agreement</c:v>
                </c:pt>
                <c:pt idx="2">
                  <c:v>Indifferent / other</c:v>
                </c:pt>
                <c:pt idx="3">
                  <c:v>Qualified disagreement</c:v>
                </c:pt>
                <c:pt idx="4">
                  <c:v>Disagree</c:v>
                </c:pt>
              </c:strCache>
            </c:strRef>
          </c:cat>
          <c:val>
            <c:numRef>
              <c:f>'T4'!$B$3:$B$7</c:f>
              <c:numCache>
                <c:formatCode>General</c:formatCode>
                <c:ptCount val="5"/>
                <c:pt idx="0">
                  <c:v>5</c:v>
                </c:pt>
                <c:pt idx="1">
                  <c:v>4</c:v>
                </c:pt>
                <c:pt idx="2">
                  <c:v>2</c:v>
                </c:pt>
                <c:pt idx="3">
                  <c:v>1</c:v>
                </c:pt>
                <c:pt idx="4">
                  <c:v>1</c:v>
                </c:pt>
              </c:numCache>
            </c:numRef>
          </c:val>
          <c:extLst>
            <c:ext xmlns:c16="http://schemas.microsoft.com/office/drawing/2014/chart" uri="{C3380CC4-5D6E-409C-BE32-E72D297353CC}">
              <c16:uniqueId val="{00000000-2159-445C-911A-182CB837F034}"/>
            </c:ext>
          </c:extLst>
        </c:ser>
        <c:dLbls>
          <c:showLegendKey val="0"/>
          <c:showVal val="0"/>
          <c:showCatName val="0"/>
          <c:showSerName val="0"/>
          <c:showPercent val="0"/>
          <c:showBubbleSize val="0"/>
        </c:dLbls>
        <c:gapWidth val="150"/>
        <c:axId val="381262992"/>
        <c:axId val="381264168"/>
      </c:barChart>
      <c:catAx>
        <c:axId val="381262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4168"/>
        <c:crosses val="autoZero"/>
        <c:auto val="1"/>
        <c:lblAlgn val="ctr"/>
        <c:lblOffset val="100"/>
        <c:noMultiLvlLbl val="0"/>
      </c:catAx>
      <c:valAx>
        <c:axId val="381264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629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'T5'!$A$3:$A$7</c:f>
              <c:strCache>
                <c:ptCount val="5"/>
                <c:pt idx="0">
                  <c:v>Agree</c:v>
                </c:pt>
                <c:pt idx="1">
                  <c:v>Qualified agreement</c:v>
                </c:pt>
                <c:pt idx="2">
                  <c:v>Indifferent / other</c:v>
                </c:pt>
                <c:pt idx="3">
                  <c:v>Qualified disagreement</c:v>
                </c:pt>
                <c:pt idx="4">
                  <c:v>Disagree</c:v>
                </c:pt>
              </c:strCache>
            </c:strRef>
          </c:cat>
          <c:val>
            <c:numRef>
              <c:f>'T5'!$B$3:$B$7</c:f>
              <c:numCache>
                <c:formatCode>General</c:formatCode>
                <c:ptCount val="5"/>
                <c:pt idx="0">
                  <c:v>6</c:v>
                </c:pt>
                <c:pt idx="1">
                  <c:v>4</c:v>
                </c:pt>
                <c:pt idx="2">
                  <c:v>2</c:v>
                </c:pt>
                <c:pt idx="3">
                  <c:v>1</c:v>
                </c:pt>
                <c:pt idx="4">
                  <c:v>0</c:v>
                </c:pt>
              </c:numCache>
            </c:numRef>
          </c:val>
          <c:extLst>
            <c:ext xmlns:c16="http://schemas.microsoft.com/office/drawing/2014/chart" uri="{C3380CC4-5D6E-409C-BE32-E72D297353CC}">
              <c16:uniqueId val="{00000000-A181-4670-BDED-5990077F6949}"/>
            </c:ext>
          </c:extLst>
        </c:ser>
        <c:dLbls>
          <c:showLegendKey val="0"/>
          <c:showVal val="0"/>
          <c:showCatName val="0"/>
          <c:showSerName val="0"/>
          <c:showPercent val="0"/>
          <c:showBubbleSize val="0"/>
        </c:dLbls>
        <c:gapWidth val="150"/>
        <c:axId val="381259072"/>
        <c:axId val="381259464"/>
      </c:barChart>
      <c:catAx>
        <c:axId val="381259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59464"/>
        <c:crosses val="autoZero"/>
        <c:auto val="1"/>
        <c:lblAlgn val="ctr"/>
        <c:lblOffset val="100"/>
        <c:noMultiLvlLbl val="0"/>
      </c:catAx>
      <c:valAx>
        <c:axId val="381259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2590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'T6'!$A$3:$A$7</c:f>
              <c:strCache>
                <c:ptCount val="5"/>
                <c:pt idx="0">
                  <c:v>Agree</c:v>
                </c:pt>
                <c:pt idx="1">
                  <c:v>Qualified agreement</c:v>
                </c:pt>
                <c:pt idx="2">
                  <c:v>Indifferent / other</c:v>
                </c:pt>
                <c:pt idx="3">
                  <c:v>Qualified disagreement</c:v>
                </c:pt>
                <c:pt idx="4">
                  <c:v>Disagree</c:v>
                </c:pt>
              </c:strCache>
            </c:strRef>
          </c:cat>
          <c:val>
            <c:numRef>
              <c:f>'T6'!$B$3:$B$7</c:f>
              <c:numCache>
                <c:formatCode>General</c:formatCode>
                <c:ptCount val="5"/>
                <c:pt idx="0">
                  <c:v>8</c:v>
                </c:pt>
                <c:pt idx="1">
                  <c:v>5</c:v>
                </c:pt>
                <c:pt idx="2">
                  <c:v>0</c:v>
                </c:pt>
                <c:pt idx="3">
                  <c:v>0</c:v>
                </c:pt>
                <c:pt idx="4">
                  <c:v>0</c:v>
                </c:pt>
              </c:numCache>
            </c:numRef>
          </c:val>
          <c:extLst>
            <c:ext xmlns:c16="http://schemas.microsoft.com/office/drawing/2014/chart" uri="{C3380CC4-5D6E-409C-BE32-E72D297353CC}">
              <c16:uniqueId val="{00000000-A9A6-4EA9-BD07-ABA2A6E8C122}"/>
            </c:ext>
          </c:extLst>
        </c:ser>
        <c:dLbls>
          <c:showLegendKey val="0"/>
          <c:showVal val="0"/>
          <c:showCatName val="0"/>
          <c:showSerName val="0"/>
          <c:showPercent val="0"/>
          <c:showBubbleSize val="0"/>
        </c:dLbls>
        <c:gapWidth val="150"/>
        <c:axId val="587105344"/>
        <c:axId val="587108088"/>
      </c:barChart>
      <c:catAx>
        <c:axId val="587105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8088"/>
        <c:crosses val="autoZero"/>
        <c:auto val="1"/>
        <c:lblAlgn val="ctr"/>
        <c:lblOffset val="100"/>
        <c:noMultiLvlLbl val="0"/>
      </c:catAx>
      <c:valAx>
        <c:axId val="587108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53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'T7'!$A$3:$A$7</c:f>
              <c:strCache>
                <c:ptCount val="5"/>
                <c:pt idx="0">
                  <c:v>Agree</c:v>
                </c:pt>
                <c:pt idx="1">
                  <c:v>Qualified agreement</c:v>
                </c:pt>
                <c:pt idx="2">
                  <c:v>Indifferent / other</c:v>
                </c:pt>
                <c:pt idx="3">
                  <c:v>Qualified disagreement</c:v>
                </c:pt>
                <c:pt idx="4">
                  <c:v>Disagree</c:v>
                </c:pt>
              </c:strCache>
            </c:strRef>
          </c:cat>
          <c:val>
            <c:numRef>
              <c:f>'T7'!$B$3:$B$7</c:f>
              <c:numCache>
                <c:formatCode>General</c:formatCode>
                <c:ptCount val="5"/>
                <c:pt idx="0">
                  <c:v>8</c:v>
                </c:pt>
                <c:pt idx="1">
                  <c:v>2</c:v>
                </c:pt>
                <c:pt idx="2">
                  <c:v>2</c:v>
                </c:pt>
                <c:pt idx="3">
                  <c:v>1</c:v>
                </c:pt>
                <c:pt idx="4">
                  <c:v>0</c:v>
                </c:pt>
              </c:numCache>
            </c:numRef>
          </c:val>
          <c:extLst>
            <c:ext xmlns:c16="http://schemas.microsoft.com/office/drawing/2014/chart" uri="{C3380CC4-5D6E-409C-BE32-E72D297353CC}">
              <c16:uniqueId val="{00000000-7630-4561-88D5-E71F1D59CD2F}"/>
            </c:ext>
          </c:extLst>
        </c:ser>
        <c:dLbls>
          <c:showLegendKey val="0"/>
          <c:showVal val="0"/>
          <c:showCatName val="0"/>
          <c:showSerName val="0"/>
          <c:showPercent val="0"/>
          <c:showBubbleSize val="0"/>
        </c:dLbls>
        <c:gapWidth val="150"/>
        <c:axId val="587111616"/>
        <c:axId val="587105736"/>
      </c:barChart>
      <c:catAx>
        <c:axId val="587111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05736"/>
        <c:crosses val="autoZero"/>
        <c:auto val="1"/>
        <c:lblAlgn val="ctr"/>
        <c:lblOffset val="100"/>
        <c:noMultiLvlLbl val="0"/>
      </c:catAx>
      <c:valAx>
        <c:axId val="58710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16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'T8'!$A$3:$A$7</c:f>
              <c:strCache>
                <c:ptCount val="5"/>
                <c:pt idx="0">
                  <c:v>Agree</c:v>
                </c:pt>
                <c:pt idx="1">
                  <c:v>Qualified agreement</c:v>
                </c:pt>
                <c:pt idx="2">
                  <c:v>Indifferent / other</c:v>
                </c:pt>
                <c:pt idx="3">
                  <c:v>Qualified disagreement</c:v>
                </c:pt>
                <c:pt idx="4">
                  <c:v>Disagree</c:v>
                </c:pt>
              </c:strCache>
            </c:strRef>
          </c:cat>
          <c:val>
            <c:numRef>
              <c:f>'T8'!$B$3:$B$7</c:f>
              <c:numCache>
                <c:formatCode>General</c:formatCode>
                <c:ptCount val="5"/>
                <c:pt idx="0">
                  <c:v>7</c:v>
                </c:pt>
                <c:pt idx="1">
                  <c:v>4</c:v>
                </c:pt>
                <c:pt idx="2">
                  <c:v>1</c:v>
                </c:pt>
                <c:pt idx="3">
                  <c:v>1</c:v>
                </c:pt>
                <c:pt idx="4">
                  <c:v>0</c:v>
                </c:pt>
              </c:numCache>
            </c:numRef>
          </c:val>
          <c:extLst>
            <c:ext xmlns:c16="http://schemas.microsoft.com/office/drawing/2014/chart" uri="{C3380CC4-5D6E-409C-BE32-E72D297353CC}">
              <c16:uniqueId val="{00000000-6BD3-4528-B302-7E098D43B12A}"/>
            </c:ext>
          </c:extLst>
        </c:ser>
        <c:dLbls>
          <c:showLegendKey val="0"/>
          <c:showVal val="0"/>
          <c:showCatName val="0"/>
          <c:showSerName val="0"/>
          <c:showPercent val="0"/>
          <c:showBubbleSize val="0"/>
        </c:dLbls>
        <c:gapWidth val="150"/>
        <c:axId val="587111224"/>
        <c:axId val="587112008"/>
      </c:barChart>
      <c:catAx>
        <c:axId val="587111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2008"/>
        <c:crosses val="autoZero"/>
        <c:auto val="1"/>
        <c:lblAlgn val="ctr"/>
        <c:lblOffset val="100"/>
        <c:noMultiLvlLbl val="0"/>
      </c:catAx>
      <c:valAx>
        <c:axId val="587112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12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'T9'!$A$3:$A$7</c:f>
              <c:strCache>
                <c:ptCount val="5"/>
                <c:pt idx="0">
                  <c:v>Agree</c:v>
                </c:pt>
                <c:pt idx="1">
                  <c:v>Qualified agreement</c:v>
                </c:pt>
                <c:pt idx="2">
                  <c:v>Indifferent / other</c:v>
                </c:pt>
                <c:pt idx="3">
                  <c:v>Qualified disagreement</c:v>
                </c:pt>
                <c:pt idx="4">
                  <c:v>Disagree</c:v>
                </c:pt>
              </c:strCache>
            </c:strRef>
          </c:cat>
          <c:val>
            <c:numRef>
              <c:f>'T9'!$B$3:$B$7</c:f>
              <c:numCache>
                <c:formatCode>General</c:formatCode>
                <c:ptCount val="5"/>
                <c:pt idx="0">
                  <c:v>2</c:v>
                </c:pt>
                <c:pt idx="1">
                  <c:v>5</c:v>
                </c:pt>
                <c:pt idx="2">
                  <c:v>1</c:v>
                </c:pt>
                <c:pt idx="3">
                  <c:v>2</c:v>
                </c:pt>
                <c:pt idx="4">
                  <c:v>3</c:v>
                </c:pt>
              </c:numCache>
            </c:numRef>
          </c:val>
          <c:extLst>
            <c:ext xmlns:c16="http://schemas.microsoft.com/office/drawing/2014/chart" uri="{C3380CC4-5D6E-409C-BE32-E72D297353CC}">
              <c16:uniqueId val="{00000000-71AF-4AFB-84C0-10A37A72BB34}"/>
            </c:ext>
          </c:extLst>
        </c:ser>
        <c:dLbls>
          <c:showLegendKey val="0"/>
          <c:showVal val="0"/>
          <c:showCatName val="0"/>
          <c:showSerName val="0"/>
          <c:showPercent val="0"/>
          <c:showBubbleSize val="0"/>
        </c:dLbls>
        <c:gapWidth val="150"/>
        <c:axId val="587112400"/>
        <c:axId val="587110832"/>
      </c:barChart>
      <c:catAx>
        <c:axId val="587112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0832"/>
        <c:crosses val="autoZero"/>
        <c:auto val="1"/>
        <c:lblAlgn val="ctr"/>
        <c:lblOffset val="100"/>
        <c:noMultiLvlLbl val="0"/>
      </c:catAx>
      <c:valAx>
        <c:axId val="587110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24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ofwat.gov.uk/consultation/bioresources-information-consultation-march-2021/"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20</xdr:col>
      <xdr:colOff>0</xdr:colOff>
      <xdr:row>14</xdr:row>
      <xdr:rowOff>156882</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0" y="9525"/>
          <a:ext cx="12886765"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rgbClr val="003595"/>
              </a:solidFill>
              <a:latin typeface="Krub SemiBold" panose="00000700000000000000" pitchFamily="2" charset="-34"/>
              <a:cs typeface="Krub SemiBold" panose="00000700000000000000" pitchFamily="2" charset="-34"/>
            </a:rPr>
            <a:t>Bioresources information consultation - consultation responses</a:t>
          </a:r>
          <a:endParaRPr lang="en-GB" sz="2000" baseline="0">
            <a:solidFill>
              <a:srgbClr val="003595"/>
            </a:solidFill>
            <a:latin typeface="Krub SemiBold" panose="00000700000000000000" pitchFamily="2" charset="-34"/>
            <a:cs typeface="Krub SemiBold" panose="00000700000000000000" pitchFamily="2" charset="-34"/>
          </a:endParaRPr>
        </a:p>
        <a:p>
          <a:endParaRPr lang="en-GB" sz="1400" baseline="0">
            <a:solidFill>
              <a:schemeClr val="tx2"/>
            </a:solidFill>
            <a:latin typeface="Krub SemiBold" panose="00000700000000000000" pitchFamily="2" charset="-34"/>
            <a:cs typeface="Krub SemiBold" panose="00000700000000000000" pitchFamily="2" charset="-34"/>
          </a:endParaRPr>
        </a:p>
        <a:p>
          <a:endParaRPr lang="en-GB" sz="1100" baseline="0">
            <a:solidFill>
              <a:sysClr val="windowText" lastClr="000000"/>
            </a:solidFill>
            <a:latin typeface="Krub" panose="00000500000000000000" pitchFamily="2" charset="-34"/>
            <a:cs typeface="Krub" panose="00000500000000000000" pitchFamily="2" charset="-34"/>
          </a:endParaRPr>
        </a:p>
        <a:p>
          <a:endParaRPr lang="en-GB" sz="1100" baseline="0">
            <a:solidFill>
              <a:sysClr val="windowText" lastClr="000000"/>
            </a:solidFill>
            <a:latin typeface="Krub" panose="00000500000000000000" pitchFamily="2" charset="-34"/>
            <a:cs typeface="Krub" panose="00000500000000000000" pitchFamily="2" charset="-34"/>
          </a:endParaRPr>
        </a:p>
        <a:p>
          <a:r>
            <a:rPr lang="en-GB" sz="1100" baseline="0">
              <a:solidFill>
                <a:sysClr val="windowText" lastClr="000000"/>
              </a:solidFill>
              <a:latin typeface="Krub" panose="00000500000000000000" pitchFamily="2" charset="-34"/>
              <a:cs typeface="Krub" panose="00000500000000000000" pitchFamily="2" charset="-34"/>
            </a:rPr>
            <a:t>In April 2021 we published a </a:t>
          </a:r>
          <a:r>
            <a:rPr lang="en-GB" sz="1100" u="sng" baseline="0">
              <a:solidFill>
                <a:srgbClr val="7030A0"/>
              </a:solidFill>
              <a:latin typeface="Krub" panose="00000500000000000000" pitchFamily="2" charset="-34"/>
              <a:cs typeface="Krub" panose="00000500000000000000" pitchFamily="2" charset="-34"/>
            </a:rPr>
            <a:t>consultation</a:t>
          </a:r>
          <a:r>
            <a:rPr lang="en-GB" sz="1100" baseline="0">
              <a:solidFill>
                <a:sysClr val="windowText" lastClr="000000"/>
              </a:solidFill>
              <a:latin typeface="Krub" panose="00000500000000000000" pitchFamily="2" charset="-34"/>
              <a:cs typeface="Krub" panose="00000500000000000000" pitchFamily="2" charset="-34"/>
            </a:rPr>
            <a:t> proposing changes to amend the existing Direction that we issued to companies in relation to information they are require to provide on bioresources ('Bioresources market information guidance').</a:t>
          </a:r>
        </a:p>
        <a:p>
          <a:endParaRPr lang="en-GB" sz="1100" baseline="0">
            <a:solidFill>
              <a:sysClr val="windowText" lastClr="000000"/>
            </a:solidFill>
            <a:latin typeface="Krub" panose="00000500000000000000" pitchFamily="2" charset="-34"/>
            <a:cs typeface="Krub" panose="00000500000000000000" pitchFamily="2" charset="-34"/>
          </a:endParaRPr>
        </a:p>
        <a:p>
          <a:r>
            <a:rPr lang="en-GB" sz="1100" baseline="0">
              <a:solidFill>
                <a:sysClr val="windowText" lastClr="000000"/>
              </a:solidFill>
              <a:latin typeface="Krub" panose="00000500000000000000" pitchFamily="2" charset="-34"/>
              <a:cs typeface="Krub" panose="00000500000000000000" pitchFamily="2" charset="-34"/>
            </a:rPr>
            <a:t>This document houses the responses that we received to the consultation. In total we received 13 responses from the incumbent wastewater companies and other stakeholders (including industry groups, academic institutions and supply chain participants) and we covered a total of 18 specific topics in the consultation. Each tab in this spreadsheet contains the responses received for each topic (T1-T18).</a:t>
          </a:r>
        </a:p>
        <a:p>
          <a:endParaRPr lang="en-GB" sz="1100" baseline="0">
            <a:solidFill>
              <a:sysClr val="windowText" lastClr="000000"/>
            </a:solidFill>
            <a:latin typeface="Krub" panose="00000500000000000000" pitchFamily="2" charset="-34"/>
            <a:cs typeface="Krub" panose="00000500000000000000" pitchFamily="2" charset="-34"/>
          </a:endParaRPr>
        </a:p>
        <a:p>
          <a:r>
            <a:rPr lang="en-GB" sz="1100" baseline="0">
              <a:solidFill>
                <a:sysClr val="windowText" lastClr="000000"/>
              </a:solidFill>
              <a:latin typeface="Krub" panose="00000500000000000000" pitchFamily="2" charset="-34"/>
              <a:cs typeface="Krub" panose="00000500000000000000" pitchFamily="2" charset="-34"/>
            </a:rPr>
            <a:t>Alongside this document we have published an updated Direction to companies in relation to information they are required to publish on bioresources and a further document</a:t>
          </a:r>
          <a:r>
            <a:rPr lang="en-GB" sz="1100" baseline="0">
              <a:solidFill>
                <a:srgbClr val="FF0000"/>
              </a:solidFill>
              <a:latin typeface="Krub" panose="00000500000000000000" pitchFamily="2" charset="-34"/>
              <a:cs typeface="Krub" panose="00000500000000000000" pitchFamily="2" charset="-34"/>
            </a:rPr>
            <a:t> </a:t>
          </a:r>
          <a:r>
            <a:rPr lang="en-GB" sz="1100" baseline="0">
              <a:solidFill>
                <a:sysClr val="windowText" lastClr="000000"/>
              </a:solidFill>
              <a:latin typeface="Krub" panose="00000500000000000000" pitchFamily="2" charset="-34"/>
              <a:cs typeface="Krub" panose="00000500000000000000" pitchFamily="2" charset="-34"/>
            </a:rPr>
            <a:t>where we respond to the issues raised by companies in the consultation.</a:t>
          </a:r>
        </a:p>
      </xdr:txBody>
    </xdr:sp>
    <xdr:clientData/>
  </xdr:twoCellAnchor>
  <xdr:twoCellAnchor editAs="oneCell">
    <xdr:from>
      <xdr:col>16</xdr:col>
      <xdr:colOff>33337</xdr:colOff>
      <xdr:row>0</xdr:row>
      <xdr:rowOff>142875</xdr:rowOff>
    </xdr:from>
    <xdr:to>
      <xdr:col>19</xdr:col>
      <xdr:colOff>381000</xdr:colOff>
      <xdr:row>5</xdr:row>
      <xdr:rowOff>19350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35184" t="42436" r="34622" b="41736"/>
        <a:stretch/>
      </xdr:blipFill>
      <xdr:spPr>
        <a:xfrm>
          <a:off x="9634537" y="142875"/>
          <a:ext cx="2147888" cy="828975"/>
        </a:xfrm>
        <a:prstGeom prst="rect">
          <a:avLst/>
        </a:prstGeom>
      </xdr:spPr>
    </xdr:pic>
    <xdr:clientData/>
  </xdr:twoCellAnchor>
  <xdr:oneCellAnchor>
    <xdr:from>
      <xdr:col>15</xdr:col>
      <xdr:colOff>504826</xdr:colOff>
      <xdr:row>13</xdr:row>
      <xdr:rowOff>80963</xdr:rowOff>
    </xdr:from>
    <xdr:ext cx="917302" cy="27571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81591" y="2557463"/>
          <a:ext cx="9173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Krub" panose="00000500000000000000" pitchFamily="2" charset="-34"/>
              <a:cs typeface="Krub" panose="00000500000000000000" pitchFamily="2" charset="-34"/>
            </a:rPr>
            <a:t>06/05/2021</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80962</xdr:rowOff>
    </xdr:from>
    <xdr:to>
      <xdr:col>3</xdr:col>
      <xdr:colOff>552450</xdr:colOff>
      <xdr:row>23</xdr:row>
      <xdr:rowOff>157162</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zoomScale="85" zoomScaleNormal="85" workbookViewId="0">
      <selection activeCell="U1" sqref="U1:XFD1048576"/>
    </sheetView>
  </sheetViews>
  <sheetFormatPr defaultColWidth="0" defaultRowHeight="14.25" zeroHeight="1" x14ac:dyDescent="0.45"/>
  <cols>
    <col min="1" max="20" width="9" customWidth="1"/>
    <col min="21" max="16384" width="9"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0"/>
  <sheetViews>
    <sheetView topLeftCell="A21"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74</v>
      </c>
    </row>
    <row r="3" spans="1:2" ht="22.15" x14ac:dyDescent="1.1499999999999999">
      <c r="A3" s="5" t="s">
        <v>1</v>
      </c>
      <c r="B3" s="5">
        <f>COUNTIF($A$26:$A$40,A3)</f>
        <v>7</v>
      </c>
    </row>
    <row r="4" spans="1:2" ht="22.15" x14ac:dyDescent="1.1499999999999999">
      <c r="A4" s="5" t="s">
        <v>2</v>
      </c>
      <c r="B4" s="5">
        <f t="shared" ref="B4:B7" si="0">COUNTIF($A$26:$A$40,A4)</f>
        <v>4</v>
      </c>
    </row>
    <row r="5" spans="1:2" ht="22.15" x14ac:dyDescent="1.1499999999999999">
      <c r="A5" s="5" t="s">
        <v>3</v>
      </c>
      <c r="B5" s="5">
        <f t="shared" si="0"/>
        <v>1</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257.25" x14ac:dyDescent="0.95">
      <c r="A28" s="1" t="s">
        <v>1</v>
      </c>
      <c r="B28" s="2" t="s">
        <v>75</v>
      </c>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165.4" x14ac:dyDescent="0.95">
      <c r="A32" s="1" t="s">
        <v>1</v>
      </c>
      <c r="B32" s="2" t="s">
        <v>76</v>
      </c>
    </row>
    <row r="33" spans="1:2" ht="183.75" x14ac:dyDescent="0.95">
      <c r="A33" s="1" t="s">
        <v>1</v>
      </c>
      <c r="B33" s="2" t="s">
        <v>77</v>
      </c>
    </row>
    <row r="34" spans="1:2" ht="18.399999999999999" x14ac:dyDescent="0.95">
      <c r="A34" s="1" t="s">
        <v>1</v>
      </c>
      <c r="B34" s="2"/>
    </row>
    <row r="35" spans="1:2" ht="128.65" x14ac:dyDescent="0.95">
      <c r="A35" s="1" t="s">
        <v>2</v>
      </c>
      <c r="B35" s="2" t="s">
        <v>78</v>
      </c>
    </row>
    <row r="36" spans="1:2" ht="18.399999999999999" x14ac:dyDescent="0.95">
      <c r="A36" s="1" t="s">
        <v>2</v>
      </c>
      <c r="B36" s="2" t="s">
        <v>79</v>
      </c>
    </row>
    <row r="37" spans="1:2" ht="91.9" x14ac:dyDescent="0.95">
      <c r="A37" s="1" t="s">
        <v>2</v>
      </c>
      <c r="B37" s="2" t="s">
        <v>80</v>
      </c>
    </row>
    <row r="38" spans="1:2" ht="18.399999999999999" x14ac:dyDescent="0.95">
      <c r="A38" s="1" t="s">
        <v>2</v>
      </c>
      <c r="B38" s="2" t="s">
        <v>81</v>
      </c>
    </row>
    <row r="39" spans="1:2" ht="385.9" x14ac:dyDescent="0.95">
      <c r="A39" s="1" t="s">
        <v>3</v>
      </c>
      <c r="B39" s="2" t="s">
        <v>82</v>
      </c>
    </row>
    <row r="40" spans="1:2" ht="202.15" x14ac:dyDescent="0.95">
      <c r="A40" s="1" t="s">
        <v>4</v>
      </c>
      <c r="B40" s="2" t="s">
        <v>83</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84</v>
      </c>
    </row>
    <row r="3" spans="1:2" ht="22.15" x14ac:dyDescent="1.1499999999999999">
      <c r="A3" s="5" t="s">
        <v>1</v>
      </c>
      <c r="B3" s="5">
        <f>COUNTIF($A$26:$A$40,A3)</f>
        <v>2</v>
      </c>
    </row>
    <row r="4" spans="1:2" ht="22.15" x14ac:dyDescent="1.1499999999999999">
      <c r="A4" s="5" t="s">
        <v>2</v>
      </c>
      <c r="B4" s="5">
        <f t="shared" ref="B4:B7" si="0">COUNTIF($A$26:$A$40,A4)</f>
        <v>5</v>
      </c>
    </row>
    <row r="5" spans="1:2" ht="22.15" x14ac:dyDescent="1.1499999999999999">
      <c r="A5" s="5" t="s">
        <v>3</v>
      </c>
      <c r="B5" s="5">
        <f t="shared" si="0"/>
        <v>1</v>
      </c>
    </row>
    <row r="6" spans="1:2" ht="22.15" x14ac:dyDescent="1.1499999999999999">
      <c r="A6" s="5" t="s">
        <v>4</v>
      </c>
      <c r="B6" s="5">
        <f t="shared" si="0"/>
        <v>2</v>
      </c>
    </row>
    <row r="7" spans="1:2" ht="22.15" x14ac:dyDescent="1.1499999999999999">
      <c r="A7" s="5" t="s">
        <v>5</v>
      </c>
      <c r="B7" s="5">
        <f t="shared" si="0"/>
        <v>3</v>
      </c>
    </row>
    <row r="27" spans="1:2" ht="22.15" x14ac:dyDescent="1.1499999999999999">
      <c r="A27" s="3" t="s">
        <v>6</v>
      </c>
      <c r="B27" s="4" t="s">
        <v>7</v>
      </c>
    </row>
    <row r="28" spans="1:2" ht="18.399999999999999" x14ac:dyDescent="0.95">
      <c r="A28" s="1" t="s">
        <v>1</v>
      </c>
      <c r="B28" s="2"/>
    </row>
    <row r="29" spans="1:2" ht="202.15" x14ac:dyDescent="0.95">
      <c r="A29" s="1" t="s">
        <v>1</v>
      </c>
      <c r="B29" s="2" t="s">
        <v>85</v>
      </c>
    </row>
    <row r="30" spans="1:2" ht="128.65" x14ac:dyDescent="0.95">
      <c r="A30" s="1" t="s">
        <v>2</v>
      </c>
      <c r="B30" s="2" t="s">
        <v>86</v>
      </c>
    </row>
    <row r="31" spans="1:2" ht="36.75" x14ac:dyDescent="0.95">
      <c r="A31" s="1" t="s">
        <v>2</v>
      </c>
      <c r="B31" s="2" t="s">
        <v>87</v>
      </c>
    </row>
    <row r="32" spans="1:2" ht="18.399999999999999" x14ac:dyDescent="0.95">
      <c r="A32" s="1" t="s">
        <v>2</v>
      </c>
      <c r="B32" s="2" t="s">
        <v>88</v>
      </c>
    </row>
    <row r="33" spans="1:2" ht="18.399999999999999" x14ac:dyDescent="0.95">
      <c r="A33" s="1" t="s">
        <v>2</v>
      </c>
      <c r="B33" s="2" t="s">
        <v>89</v>
      </c>
    </row>
    <row r="34" spans="1:2" ht="18.399999999999999" x14ac:dyDescent="0.95">
      <c r="A34" s="1" t="s">
        <v>2</v>
      </c>
      <c r="B34" s="2"/>
    </row>
    <row r="35" spans="1:2" ht="18.399999999999999" x14ac:dyDescent="0.95">
      <c r="A35" s="1" t="s">
        <v>3</v>
      </c>
      <c r="B35" s="2" t="s">
        <v>90</v>
      </c>
    </row>
    <row r="36" spans="1:2" ht="73.5" x14ac:dyDescent="0.95">
      <c r="A36" s="1" t="s">
        <v>4</v>
      </c>
      <c r="B36" s="2" t="s">
        <v>91</v>
      </c>
    </row>
    <row r="37" spans="1:2" ht="36.75" x14ac:dyDescent="0.95">
      <c r="A37" s="1" t="s">
        <v>4</v>
      </c>
      <c r="B37" s="2" t="s">
        <v>92</v>
      </c>
    </row>
    <row r="38" spans="1:2" ht="36.75" x14ac:dyDescent="0.95">
      <c r="A38" s="1" t="s">
        <v>5</v>
      </c>
      <c r="B38" s="2" t="s">
        <v>93</v>
      </c>
    </row>
    <row r="39" spans="1:2" ht="409.5" x14ac:dyDescent="0.95">
      <c r="A39" s="1" t="s">
        <v>5</v>
      </c>
      <c r="B39" s="2" t="s">
        <v>94</v>
      </c>
    </row>
    <row r="40" spans="1:2" ht="91.9" x14ac:dyDescent="0.95">
      <c r="A40" s="1" t="s">
        <v>5</v>
      </c>
      <c r="B40" s="2" t="s">
        <v>95</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96</v>
      </c>
    </row>
    <row r="3" spans="1:2" ht="22.15" x14ac:dyDescent="1.1499999999999999">
      <c r="A3" s="5" t="s">
        <v>1</v>
      </c>
      <c r="B3" s="5">
        <f>COUNTIF($A$26:$A$40,A3)</f>
        <v>6</v>
      </c>
    </row>
    <row r="4" spans="1:2" ht="22.15" x14ac:dyDescent="1.1499999999999999">
      <c r="A4" s="5" t="s">
        <v>2</v>
      </c>
      <c r="B4" s="5">
        <f t="shared" ref="B4:B7" si="0">COUNTIF($A$26:$A$40,A4)</f>
        <v>3</v>
      </c>
    </row>
    <row r="5" spans="1:2" ht="22.15" x14ac:dyDescent="1.1499999999999999">
      <c r="A5" s="5" t="s">
        <v>3</v>
      </c>
      <c r="B5" s="5">
        <f t="shared" si="0"/>
        <v>3</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409.5" x14ac:dyDescent="0.95">
      <c r="A31" s="1" t="s">
        <v>1</v>
      </c>
      <c r="B31" s="2" t="s">
        <v>97</v>
      </c>
    </row>
    <row r="32" spans="1:2" ht="18.399999999999999" x14ac:dyDescent="0.95">
      <c r="A32" s="1" t="s">
        <v>1</v>
      </c>
      <c r="B32" s="2"/>
    </row>
    <row r="33" spans="1:2" ht="18.399999999999999" x14ac:dyDescent="0.95">
      <c r="A33" s="1" t="s">
        <v>1</v>
      </c>
      <c r="B33" s="2"/>
    </row>
    <row r="34" spans="1:2" ht="18.399999999999999" x14ac:dyDescent="0.95">
      <c r="A34" s="1" t="s">
        <v>2</v>
      </c>
      <c r="B34" s="2" t="s">
        <v>98</v>
      </c>
    </row>
    <row r="35" spans="1:2" ht="128.65" x14ac:dyDescent="0.95">
      <c r="A35" s="1" t="s">
        <v>2</v>
      </c>
      <c r="B35" s="2" t="s">
        <v>99</v>
      </c>
    </row>
    <row r="36" spans="1:2" ht="128.65" x14ac:dyDescent="0.95">
      <c r="A36" s="1" t="s">
        <v>2</v>
      </c>
      <c r="B36" s="2" t="s">
        <v>100</v>
      </c>
    </row>
    <row r="37" spans="1:2" ht="18.399999999999999" x14ac:dyDescent="0.95">
      <c r="A37" s="1" t="s">
        <v>3</v>
      </c>
      <c r="B37" s="2"/>
    </row>
    <row r="38" spans="1:2" ht="18.399999999999999" x14ac:dyDescent="0.95">
      <c r="A38" s="1" t="s">
        <v>3</v>
      </c>
      <c r="B38" s="2"/>
    </row>
    <row r="39" spans="1:2" ht="18.399999999999999" x14ac:dyDescent="0.95">
      <c r="A39" s="1" t="s">
        <v>3</v>
      </c>
      <c r="B39" s="2" t="s">
        <v>90</v>
      </c>
    </row>
    <row r="40" spans="1:2" ht="147" x14ac:dyDescent="0.95">
      <c r="A40" s="1" t="s">
        <v>4</v>
      </c>
      <c r="B40" s="2" t="s">
        <v>101</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102</v>
      </c>
    </row>
    <row r="3" spans="1:2" ht="22.15" x14ac:dyDescent="1.1499999999999999">
      <c r="A3" s="5" t="s">
        <v>1</v>
      </c>
      <c r="B3" s="5">
        <f>COUNTIF($A$26:$A$40,A3)</f>
        <v>8</v>
      </c>
    </row>
    <row r="4" spans="1:2" ht="22.15" x14ac:dyDescent="1.1499999999999999">
      <c r="A4" s="5" t="s">
        <v>2</v>
      </c>
      <c r="B4" s="5">
        <f t="shared" ref="B4:B7" si="0">COUNTIF($A$26:$A$40,A4)</f>
        <v>1</v>
      </c>
    </row>
    <row r="5" spans="1:2" ht="22.15" x14ac:dyDescent="1.1499999999999999">
      <c r="A5" s="5" t="s">
        <v>3</v>
      </c>
      <c r="B5" s="5">
        <f t="shared" si="0"/>
        <v>3</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36.75" x14ac:dyDescent="0.95">
      <c r="A32" s="1" t="s">
        <v>1</v>
      </c>
      <c r="B32" s="2" t="s">
        <v>103</v>
      </c>
    </row>
    <row r="33" spans="1:2" ht="202.15" x14ac:dyDescent="0.95">
      <c r="A33" s="1" t="s">
        <v>1</v>
      </c>
      <c r="B33" s="2" t="s">
        <v>104</v>
      </c>
    </row>
    <row r="34" spans="1:2" ht="18.399999999999999" x14ac:dyDescent="0.95">
      <c r="A34" s="1" t="s">
        <v>1</v>
      </c>
      <c r="B34" s="2"/>
    </row>
    <row r="35" spans="1:2" ht="18.399999999999999" x14ac:dyDescent="0.95">
      <c r="A35" s="1" t="s">
        <v>1</v>
      </c>
      <c r="B35" s="2"/>
    </row>
    <row r="36" spans="1:2" ht="91.9" x14ac:dyDescent="0.95">
      <c r="A36" s="1" t="s">
        <v>2</v>
      </c>
      <c r="B36" s="2" t="s">
        <v>55</v>
      </c>
    </row>
    <row r="37" spans="1:2" ht="18.399999999999999" x14ac:dyDescent="0.95">
      <c r="A37" s="1" t="s">
        <v>3</v>
      </c>
      <c r="B37" s="2"/>
    </row>
    <row r="38" spans="1:2" ht="18.399999999999999" x14ac:dyDescent="0.95">
      <c r="A38" s="1" t="s">
        <v>3</v>
      </c>
      <c r="B38" s="2"/>
    </row>
    <row r="39" spans="1:2" ht="36.75" x14ac:dyDescent="0.95">
      <c r="A39" s="1" t="s">
        <v>3</v>
      </c>
      <c r="B39" s="2" t="s">
        <v>105</v>
      </c>
    </row>
    <row r="40" spans="1:2" ht="18.399999999999999" x14ac:dyDescent="0.95">
      <c r="A40" s="1" t="s">
        <v>4</v>
      </c>
      <c r="B40" s="2" t="s">
        <v>106</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107</v>
      </c>
    </row>
    <row r="3" spans="1:2" ht="22.15" x14ac:dyDescent="1.1499999999999999">
      <c r="A3" s="5" t="s">
        <v>1</v>
      </c>
      <c r="B3" s="5">
        <f>COUNTIF($A$26:$A$40,A3)</f>
        <v>8</v>
      </c>
    </row>
    <row r="4" spans="1:2" ht="22.15" x14ac:dyDescent="1.1499999999999999">
      <c r="A4" s="5" t="s">
        <v>2</v>
      </c>
      <c r="B4" s="5">
        <f t="shared" ref="B4:B7" si="0">COUNTIF($A$26:$A$40,A4)</f>
        <v>3</v>
      </c>
    </row>
    <row r="5" spans="1:2" ht="22.15" x14ac:dyDescent="1.1499999999999999">
      <c r="A5" s="5" t="s">
        <v>3</v>
      </c>
      <c r="B5" s="5">
        <f t="shared" si="0"/>
        <v>1</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36.75" x14ac:dyDescent="0.95">
      <c r="A32" s="1" t="s">
        <v>1</v>
      </c>
      <c r="B32" s="2" t="s">
        <v>108</v>
      </c>
    </row>
    <row r="33" spans="1:2" ht="110.25" x14ac:dyDescent="0.95">
      <c r="A33" s="1" t="s">
        <v>1</v>
      </c>
      <c r="B33" s="2" t="s">
        <v>109</v>
      </c>
    </row>
    <row r="34" spans="1:2" ht="18.399999999999999" x14ac:dyDescent="0.95">
      <c r="A34" s="1" t="s">
        <v>1</v>
      </c>
      <c r="B34" s="2"/>
    </row>
    <row r="35" spans="1:2" ht="18.399999999999999" x14ac:dyDescent="0.95">
      <c r="A35" s="1" t="s">
        <v>1</v>
      </c>
      <c r="B35" s="2"/>
    </row>
    <row r="36" spans="1:2" ht="110.25" x14ac:dyDescent="0.95">
      <c r="A36" s="1" t="s">
        <v>2</v>
      </c>
      <c r="B36" s="2" t="s">
        <v>110</v>
      </c>
    </row>
    <row r="37" spans="1:2" ht="18.399999999999999" x14ac:dyDescent="0.95">
      <c r="A37" s="1" t="s">
        <v>2</v>
      </c>
      <c r="B37" s="2" t="s">
        <v>111</v>
      </c>
    </row>
    <row r="38" spans="1:2" ht="128.65" x14ac:dyDescent="0.95">
      <c r="A38" s="1" t="s">
        <v>2</v>
      </c>
      <c r="B38" s="2" t="s">
        <v>112</v>
      </c>
    </row>
    <row r="39" spans="1:2" ht="18.399999999999999" x14ac:dyDescent="0.95">
      <c r="A39" s="1" t="s">
        <v>3</v>
      </c>
      <c r="B39" s="2" t="s">
        <v>90</v>
      </c>
    </row>
    <row r="40" spans="1:2" ht="147" x14ac:dyDescent="0.95">
      <c r="A40" s="1" t="s">
        <v>4</v>
      </c>
      <c r="B40" s="2" t="s">
        <v>113</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114</v>
      </c>
    </row>
    <row r="3" spans="1:2" ht="22.15" x14ac:dyDescent="1.1499999999999999">
      <c r="A3" s="5" t="s">
        <v>1</v>
      </c>
      <c r="B3" s="5">
        <f>COUNTIF($A$26:$A$40,A3)</f>
        <v>9</v>
      </c>
    </row>
    <row r="4" spans="1:2" ht="22.15" x14ac:dyDescent="1.1499999999999999">
      <c r="A4" s="5" t="s">
        <v>2</v>
      </c>
      <c r="B4" s="5">
        <f t="shared" ref="B4:B7" si="0">COUNTIF($A$26:$A$40,A4)</f>
        <v>1</v>
      </c>
    </row>
    <row r="5" spans="1:2" ht="22.15" x14ac:dyDescent="1.1499999999999999">
      <c r="A5" s="5" t="s">
        <v>3</v>
      </c>
      <c r="B5" s="5">
        <f t="shared" si="0"/>
        <v>2</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28.65" x14ac:dyDescent="0.95">
      <c r="A30" s="1" t="s">
        <v>1</v>
      </c>
      <c r="B30" s="2" t="s">
        <v>115</v>
      </c>
    </row>
    <row r="31" spans="1:2" ht="18.399999999999999" x14ac:dyDescent="0.95">
      <c r="A31" s="1" t="s">
        <v>1</v>
      </c>
      <c r="B31" s="2"/>
    </row>
    <row r="32" spans="1:2" ht="18.399999999999999" x14ac:dyDescent="0.95">
      <c r="A32" s="1" t="s">
        <v>1</v>
      </c>
      <c r="B32" s="2"/>
    </row>
    <row r="33" spans="1:2" ht="18.399999999999999" x14ac:dyDescent="0.95">
      <c r="A33" s="1" t="s">
        <v>1</v>
      </c>
      <c r="B33" s="2"/>
    </row>
    <row r="34" spans="1:2" ht="55.15" x14ac:dyDescent="0.95">
      <c r="A34" s="1" t="s">
        <v>1</v>
      </c>
      <c r="B34" s="2" t="s">
        <v>116</v>
      </c>
    </row>
    <row r="35" spans="1:2" ht="36.75" x14ac:dyDescent="0.95">
      <c r="A35" s="1" t="s">
        <v>1</v>
      </c>
      <c r="B35" s="2" t="s">
        <v>117</v>
      </c>
    </row>
    <row r="36" spans="1:2" ht="18.399999999999999" x14ac:dyDescent="0.95">
      <c r="A36" s="1" t="s">
        <v>1</v>
      </c>
      <c r="B36" s="2"/>
    </row>
    <row r="37" spans="1:2" ht="18.399999999999999" x14ac:dyDescent="0.95">
      <c r="A37" s="1" t="s">
        <v>2</v>
      </c>
      <c r="B37" s="2" t="s">
        <v>118</v>
      </c>
    </row>
    <row r="38" spans="1:2" ht="18.399999999999999" x14ac:dyDescent="0.95">
      <c r="A38" s="1" t="s">
        <v>3</v>
      </c>
      <c r="B38" s="2" t="s">
        <v>90</v>
      </c>
    </row>
    <row r="39" spans="1:2" ht="18.399999999999999" x14ac:dyDescent="0.95">
      <c r="A39" s="1" t="s">
        <v>3</v>
      </c>
      <c r="B39" s="2"/>
    </row>
    <row r="40" spans="1:2" ht="128.65" x14ac:dyDescent="0.95">
      <c r="A40" s="1" t="s">
        <v>4</v>
      </c>
      <c r="B40" s="2" t="s">
        <v>119</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120</v>
      </c>
    </row>
    <row r="3" spans="1:2" ht="22.15" x14ac:dyDescent="1.1499999999999999">
      <c r="A3" s="5" t="s">
        <v>1</v>
      </c>
      <c r="B3" s="5">
        <f>COUNTIF($A$26:$A$40,A3)</f>
        <v>7</v>
      </c>
    </row>
    <row r="4" spans="1:2" ht="22.15" x14ac:dyDescent="1.1499999999999999">
      <c r="A4" s="5" t="s">
        <v>2</v>
      </c>
      <c r="B4" s="5">
        <f t="shared" ref="B4:B7" si="0">COUNTIF($A$26:$A$40,A4)</f>
        <v>3</v>
      </c>
    </row>
    <row r="5" spans="1:2" ht="22.15" x14ac:dyDescent="1.1499999999999999">
      <c r="A5" s="5" t="s">
        <v>3</v>
      </c>
      <c r="B5" s="5">
        <f t="shared" si="0"/>
        <v>1</v>
      </c>
    </row>
    <row r="6" spans="1:2" ht="22.15" x14ac:dyDescent="1.1499999999999999">
      <c r="A6" s="5" t="s">
        <v>4</v>
      </c>
      <c r="B6" s="5">
        <f t="shared" si="0"/>
        <v>1</v>
      </c>
    </row>
    <row r="7" spans="1:2" ht="22.15" x14ac:dyDescent="1.1499999999999999">
      <c r="A7" s="5" t="s">
        <v>5</v>
      </c>
      <c r="B7" s="5">
        <f t="shared" si="0"/>
        <v>1</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91.9" x14ac:dyDescent="0.95">
      <c r="A31" s="1" t="s">
        <v>1</v>
      </c>
      <c r="B31" s="2" t="s">
        <v>121</v>
      </c>
    </row>
    <row r="32" spans="1:2" ht="18.399999999999999" x14ac:dyDescent="0.95">
      <c r="A32" s="1" t="s">
        <v>1</v>
      </c>
      <c r="B32" s="2" t="s">
        <v>122</v>
      </c>
    </row>
    <row r="33" spans="1:2" ht="128.65" x14ac:dyDescent="0.95">
      <c r="A33" s="1" t="s">
        <v>1</v>
      </c>
      <c r="B33" s="2" t="s">
        <v>123</v>
      </c>
    </row>
    <row r="34" spans="1:2" ht="18.399999999999999" x14ac:dyDescent="0.95">
      <c r="A34" s="1" t="s">
        <v>1</v>
      </c>
      <c r="B34" s="2"/>
    </row>
    <row r="35" spans="1:2" ht="18.399999999999999" x14ac:dyDescent="0.95">
      <c r="A35" s="1" t="s">
        <v>2</v>
      </c>
      <c r="B35" s="2" t="s">
        <v>124</v>
      </c>
    </row>
    <row r="36" spans="1:2" ht="110.25" x14ac:dyDescent="0.95">
      <c r="A36" s="1" t="s">
        <v>2</v>
      </c>
      <c r="B36" s="2" t="s">
        <v>125</v>
      </c>
    </row>
    <row r="37" spans="1:2" ht="128.65" x14ac:dyDescent="0.95">
      <c r="A37" s="1" t="s">
        <v>2</v>
      </c>
      <c r="B37" s="2" t="s">
        <v>126</v>
      </c>
    </row>
    <row r="38" spans="1:2" ht="91.9" x14ac:dyDescent="0.95">
      <c r="A38" s="1" t="s">
        <v>3</v>
      </c>
      <c r="B38" s="2" t="s">
        <v>127</v>
      </c>
    </row>
    <row r="39" spans="1:2" ht="165.4" x14ac:dyDescent="0.95">
      <c r="A39" s="1" t="s">
        <v>4</v>
      </c>
      <c r="B39" s="2" t="s">
        <v>128</v>
      </c>
    </row>
    <row r="40" spans="1:2" ht="55.15" x14ac:dyDescent="0.95">
      <c r="A40" s="1" t="s">
        <v>5</v>
      </c>
      <c r="B40" s="2" t="s">
        <v>129</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
  <sheetViews>
    <sheetView workbookViewId="0">
      <selection activeCell="H30" sqref="H30"/>
    </sheetView>
  </sheetViews>
  <sheetFormatPr defaultRowHeight="14.25" x14ac:dyDescent="0.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0"/>
  <sheetViews>
    <sheetView topLeftCell="A12" workbookViewId="0">
      <selection activeCell="E33" sqref="E33"/>
    </sheetView>
  </sheetViews>
  <sheetFormatPr defaultRowHeight="14.25" x14ac:dyDescent="0.45"/>
  <cols>
    <col min="1" max="1" width="25" customWidth="1"/>
    <col min="2" max="2" width="26.1328125" customWidth="1"/>
  </cols>
  <sheetData>
    <row r="1" spans="1:2" ht="42" customHeight="1" x14ac:dyDescent="1.2">
      <c r="A1" s="6" t="s">
        <v>130</v>
      </c>
    </row>
    <row r="3" spans="1:2" ht="22.15" x14ac:dyDescent="1.1499999999999999">
      <c r="A3" s="5" t="s">
        <v>1</v>
      </c>
      <c r="B3" s="5">
        <f>COUNTIF($A$26:$A$40,A3)</f>
        <v>11</v>
      </c>
    </row>
    <row r="4" spans="1:2" ht="22.15" x14ac:dyDescent="1.1499999999999999">
      <c r="A4" s="5" t="s">
        <v>2</v>
      </c>
      <c r="B4" s="5">
        <f t="shared" ref="B4:B7" si="0">COUNTIF($A$26:$A$40,A4)</f>
        <v>2</v>
      </c>
    </row>
    <row r="5" spans="1:2" ht="22.15" x14ac:dyDescent="1.1499999999999999">
      <c r="A5" s="5" t="s">
        <v>3</v>
      </c>
      <c r="B5" s="5">
        <f t="shared" si="0"/>
        <v>0</v>
      </c>
    </row>
    <row r="6" spans="1:2" ht="22.15" x14ac:dyDescent="1.1499999999999999">
      <c r="A6" s="5" t="s">
        <v>4</v>
      </c>
      <c r="B6" s="5">
        <f t="shared" si="0"/>
        <v>0</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55.15" x14ac:dyDescent="0.95">
      <c r="A32" s="1" t="s">
        <v>1</v>
      </c>
      <c r="B32" s="2" t="s">
        <v>131</v>
      </c>
    </row>
    <row r="33" spans="1:2" ht="91.9" x14ac:dyDescent="0.95">
      <c r="A33" s="1" t="s">
        <v>1</v>
      </c>
      <c r="B33" s="2" t="s">
        <v>132</v>
      </c>
    </row>
    <row r="34" spans="1:2" ht="18.399999999999999" x14ac:dyDescent="0.95">
      <c r="A34" s="1" t="s">
        <v>1</v>
      </c>
      <c r="B34" s="2" t="s">
        <v>122</v>
      </c>
    </row>
    <row r="35" spans="1:2" ht="18.399999999999999" x14ac:dyDescent="0.95">
      <c r="A35" s="1" t="s">
        <v>1</v>
      </c>
      <c r="B35" s="2" t="s">
        <v>133</v>
      </c>
    </row>
    <row r="36" spans="1:2" ht="36.75" x14ac:dyDescent="0.95">
      <c r="A36" s="1" t="s">
        <v>1</v>
      </c>
      <c r="B36" s="2" t="s">
        <v>117</v>
      </c>
    </row>
    <row r="37" spans="1:2" ht="18.399999999999999" x14ac:dyDescent="0.95">
      <c r="A37" s="1" t="s">
        <v>1</v>
      </c>
      <c r="B37" s="2"/>
    </row>
    <row r="38" spans="1:2" ht="18.399999999999999" x14ac:dyDescent="0.95">
      <c r="A38" s="1" t="s">
        <v>1</v>
      </c>
      <c r="B38" s="2"/>
    </row>
    <row r="39" spans="1:2" ht="18.399999999999999" x14ac:dyDescent="0.95">
      <c r="A39" s="1" t="s">
        <v>2</v>
      </c>
      <c r="B39" s="2"/>
    </row>
    <row r="40" spans="1:2" ht="18.399999999999999" x14ac:dyDescent="0.95">
      <c r="A40" s="1" t="s">
        <v>2</v>
      </c>
      <c r="B40" s="2"/>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40"/>
  <sheetViews>
    <sheetView topLeftCell="A34" workbookViewId="0">
      <selection activeCell="B34" sqref="B34"/>
    </sheetView>
  </sheetViews>
  <sheetFormatPr defaultRowHeight="14.25" x14ac:dyDescent="0.45"/>
  <cols>
    <col min="1" max="1" width="25" customWidth="1"/>
    <col min="2" max="2" width="26.1328125" customWidth="1"/>
  </cols>
  <sheetData>
    <row r="1" spans="1:2" ht="42" customHeight="1" x14ac:dyDescent="1.2">
      <c r="A1" s="6" t="s">
        <v>134</v>
      </c>
    </row>
    <row r="3" spans="1:2" ht="22.15" x14ac:dyDescent="1.1499999999999999">
      <c r="A3" s="5" t="s">
        <v>1</v>
      </c>
      <c r="B3" s="5">
        <f ca="1">COUNTIF($A$26:$A$40,A3)</f>
        <v>4</v>
      </c>
    </row>
    <row r="4" spans="1:2" ht="22.15" x14ac:dyDescent="1.1499999999999999">
      <c r="A4" s="5" t="s">
        <v>2</v>
      </c>
      <c r="B4" s="5">
        <f t="shared" ref="B4:B7" ca="1" si="0">COUNTIF($A$26:$A$40,A4)</f>
        <v>5</v>
      </c>
    </row>
    <row r="5" spans="1:2" ht="22.15" x14ac:dyDescent="1.1499999999999999">
      <c r="A5" s="5" t="s">
        <v>3</v>
      </c>
      <c r="B5" s="5">
        <f t="shared" ca="1" si="0"/>
        <v>2</v>
      </c>
    </row>
    <row r="6" spans="1:2" ht="22.15" x14ac:dyDescent="1.1499999999999999">
      <c r="A6" s="5" t="s">
        <v>4</v>
      </c>
      <c r="B6" s="5">
        <f t="shared" ca="1" si="0"/>
        <v>1</v>
      </c>
    </row>
    <row r="7" spans="1:2" ht="22.15" x14ac:dyDescent="1.1499999999999999">
      <c r="A7" s="5" t="s">
        <v>5</v>
      </c>
      <c r="B7" s="5">
        <f t="shared" ca="1" si="0"/>
        <v>1</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91.9" x14ac:dyDescent="0.95">
      <c r="A30" s="1" t="s">
        <v>1</v>
      </c>
      <c r="B30" s="2" t="s">
        <v>135</v>
      </c>
    </row>
    <row r="31" spans="1:2" ht="18.399999999999999" x14ac:dyDescent="0.95">
      <c r="A31" s="1" t="s">
        <v>1</v>
      </c>
      <c r="B31" s="2"/>
    </row>
    <row r="32" spans="1:2" ht="18.399999999999999" x14ac:dyDescent="0.95">
      <c r="A32" s="1" t="s">
        <v>2</v>
      </c>
      <c r="B32" s="2"/>
    </row>
    <row r="33" spans="1:2" ht="18.399999999999999" x14ac:dyDescent="0.95">
      <c r="A33" s="1" t="s">
        <v>2</v>
      </c>
      <c r="B33" s="2"/>
    </row>
    <row r="34" spans="1:2" ht="128.65" x14ac:dyDescent="0.95">
      <c r="A34" s="1" t="s">
        <v>2</v>
      </c>
      <c r="B34" s="2" t="s">
        <v>136</v>
      </c>
    </row>
    <row r="35" spans="1:2" ht="147" x14ac:dyDescent="0.95">
      <c r="A35" s="1" t="s">
        <v>2</v>
      </c>
      <c r="B35" s="2" t="s">
        <v>137</v>
      </c>
    </row>
    <row r="36" spans="1:2" ht="409.5" x14ac:dyDescent="0.95">
      <c r="A36" s="1" t="s">
        <v>2</v>
      </c>
      <c r="B36" s="2" t="s">
        <v>138</v>
      </c>
    </row>
    <row r="37" spans="1:2" ht="18.399999999999999" x14ac:dyDescent="0.95">
      <c r="A37" s="1" t="s">
        <v>3</v>
      </c>
      <c r="B37" s="2" t="s">
        <v>139</v>
      </c>
    </row>
    <row r="38" spans="1:2" ht="128.65" x14ac:dyDescent="0.95">
      <c r="A38" s="1" t="s">
        <v>3</v>
      </c>
      <c r="B38" s="2" t="s">
        <v>140</v>
      </c>
    </row>
    <row r="39" spans="1:2" ht="183.75" x14ac:dyDescent="0.95">
      <c r="A39" s="1" t="s">
        <v>4</v>
      </c>
      <c r="B39" s="2" t="s">
        <v>141</v>
      </c>
    </row>
    <row r="40" spans="1:2" ht="294" x14ac:dyDescent="0.95">
      <c r="A40" s="1" t="s">
        <v>5</v>
      </c>
      <c r="B40" s="2" t="s">
        <v>142</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
  <sheetViews>
    <sheetView workbookViewId="0">
      <selection activeCell="H26" sqref="H26"/>
    </sheetView>
  </sheetViews>
  <sheetFormatPr defaultRowHeight="14.25" x14ac:dyDescent="0.4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143</v>
      </c>
    </row>
    <row r="3" spans="1:2" ht="22.15" x14ac:dyDescent="1.1499999999999999">
      <c r="A3" s="5" t="s">
        <v>1</v>
      </c>
      <c r="B3" s="5">
        <f ca="1">COUNTIF($A$26:$A$40,A3)</f>
        <v>7</v>
      </c>
    </row>
    <row r="4" spans="1:2" ht="22.15" x14ac:dyDescent="1.1499999999999999">
      <c r="A4" s="5" t="s">
        <v>2</v>
      </c>
      <c r="B4" s="5">
        <f t="shared" ref="B4:B7" ca="1" si="0">COUNTIF($A$26:$A$40,A4)</f>
        <v>4</v>
      </c>
    </row>
    <row r="5" spans="1:2" ht="22.15" x14ac:dyDescent="1.1499999999999999">
      <c r="A5" s="5" t="s">
        <v>3</v>
      </c>
      <c r="B5" s="5">
        <f t="shared" ca="1" si="0"/>
        <v>2</v>
      </c>
    </row>
    <row r="6" spans="1:2" ht="22.15" x14ac:dyDescent="1.1499999999999999">
      <c r="A6" s="5" t="s">
        <v>4</v>
      </c>
      <c r="B6" s="5">
        <f t="shared" ca="1" si="0"/>
        <v>0</v>
      </c>
    </row>
    <row r="7" spans="1:2" ht="22.15" x14ac:dyDescent="1.1499999999999999">
      <c r="A7" s="5" t="s">
        <v>5</v>
      </c>
      <c r="B7" s="5">
        <f t="shared" ca="1" si="0"/>
        <v>0</v>
      </c>
    </row>
    <row r="27" spans="1:2" ht="22.15" x14ac:dyDescent="1.1499999999999999">
      <c r="A27" s="3" t="s">
        <v>6</v>
      </c>
      <c r="B27" s="4" t="s">
        <v>7</v>
      </c>
    </row>
    <row r="28" spans="1:2" ht="18.399999999999999" x14ac:dyDescent="0.95">
      <c r="A28" s="1" t="s">
        <v>1</v>
      </c>
      <c r="B28" s="2" t="s">
        <v>144</v>
      </c>
    </row>
    <row r="29" spans="1:2" ht="18.399999999999999" x14ac:dyDescent="0.95">
      <c r="A29" s="1" t="s">
        <v>1</v>
      </c>
      <c r="B29" s="2"/>
    </row>
    <row r="30" spans="1:2" ht="18.399999999999999" x14ac:dyDescent="0.95">
      <c r="A30" s="1" t="s">
        <v>1</v>
      </c>
      <c r="B30" s="2"/>
    </row>
    <row r="31" spans="1:2" ht="73.5" x14ac:dyDescent="0.95">
      <c r="A31" s="1" t="s">
        <v>1</v>
      </c>
      <c r="B31" s="2" t="s">
        <v>145</v>
      </c>
    </row>
    <row r="32" spans="1:2" ht="165.4" x14ac:dyDescent="0.95">
      <c r="A32" s="1" t="s">
        <v>1</v>
      </c>
      <c r="B32" s="2" t="s">
        <v>146</v>
      </c>
    </row>
    <row r="33" spans="1:2" ht="183.75" x14ac:dyDescent="0.95">
      <c r="A33" s="1" t="s">
        <v>1</v>
      </c>
      <c r="B33" s="2" t="s">
        <v>147</v>
      </c>
    </row>
    <row r="34" spans="1:2" ht="18.399999999999999" x14ac:dyDescent="0.95">
      <c r="A34" s="1" t="s">
        <v>1</v>
      </c>
      <c r="B34" s="2"/>
    </row>
    <row r="35" spans="1:2" ht="18.399999999999999" x14ac:dyDescent="0.95">
      <c r="A35" s="1" t="s">
        <v>2</v>
      </c>
      <c r="B35" s="2"/>
    </row>
    <row r="36" spans="1:2" ht="91.9" x14ac:dyDescent="0.95">
      <c r="A36" s="1" t="s">
        <v>2</v>
      </c>
      <c r="B36" s="2" t="s">
        <v>148</v>
      </c>
    </row>
    <row r="37" spans="1:2" ht="275.64999999999998" x14ac:dyDescent="0.95">
      <c r="A37" s="1" t="s">
        <v>2</v>
      </c>
      <c r="B37" s="2" t="s">
        <v>149</v>
      </c>
    </row>
    <row r="38" spans="1:2" ht="312.39999999999998" x14ac:dyDescent="0.95">
      <c r="A38" s="1" t="s">
        <v>2</v>
      </c>
      <c r="B38" s="2" t="s">
        <v>150</v>
      </c>
    </row>
    <row r="39" spans="1:2" ht="220.5" x14ac:dyDescent="0.95">
      <c r="A39" s="1" t="s">
        <v>3</v>
      </c>
      <c r="B39" s="2" t="s">
        <v>151</v>
      </c>
    </row>
    <row r="40" spans="1:2" ht="294" x14ac:dyDescent="0.95">
      <c r="A40" s="1" t="s">
        <v>3</v>
      </c>
      <c r="B40" s="2" t="s">
        <v>152</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40"/>
  <sheetViews>
    <sheetView topLeftCell="A6" workbookViewId="0">
      <selection activeCell="D30" sqref="D30"/>
    </sheetView>
  </sheetViews>
  <sheetFormatPr defaultRowHeight="14.25" x14ac:dyDescent="0.45"/>
  <cols>
    <col min="1" max="1" width="25" customWidth="1"/>
    <col min="2" max="2" width="26.1328125" customWidth="1"/>
  </cols>
  <sheetData>
    <row r="1" spans="1:2" ht="42" customHeight="1" x14ac:dyDescent="1.2">
      <c r="A1" s="6" t="s">
        <v>153</v>
      </c>
    </row>
    <row r="3" spans="1:2" ht="22.15" x14ac:dyDescent="1.1499999999999999">
      <c r="A3" s="5" t="s">
        <v>1</v>
      </c>
      <c r="B3" s="5">
        <f ca="1">COUNTIF($A$26:$A$40,A3)</f>
        <v>7</v>
      </c>
    </row>
    <row r="4" spans="1:2" ht="22.15" x14ac:dyDescent="1.1499999999999999">
      <c r="A4" s="5" t="s">
        <v>2</v>
      </c>
      <c r="B4" s="5">
        <f t="shared" ref="B4:B7" ca="1" si="0">COUNTIF($A$26:$A$40,A4)</f>
        <v>3</v>
      </c>
    </row>
    <row r="5" spans="1:2" ht="22.15" x14ac:dyDescent="1.1499999999999999">
      <c r="A5" s="5" t="s">
        <v>3</v>
      </c>
      <c r="B5" s="5">
        <f t="shared" ca="1" si="0"/>
        <v>1</v>
      </c>
    </row>
    <row r="6" spans="1:2" ht="22.15" x14ac:dyDescent="1.1499999999999999">
      <c r="A6" s="5" t="s">
        <v>4</v>
      </c>
      <c r="B6" s="5">
        <f t="shared" ca="1" si="0"/>
        <v>1</v>
      </c>
    </row>
    <row r="7" spans="1:2" ht="22.15" x14ac:dyDescent="1.1499999999999999">
      <c r="A7" s="5" t="s">
        <v>5</v>
      </c>
      <c r="B7" s="5">
        <f t="shared" ca="1" si="0"/>
        <v>1</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73.5" x14ac:dyDescent="0.95">
      <c r="A30" s="1" t="s">
        <v>1</v>
      </c>
      <c r="B30" s="2" t="s">
        <v>154</v>
      </c>
    </row>
    <row r="31" spans="1:2" ht="18.399999999999999" x14ac:dyDescent="0.95">
      <c r="A31" s="1" t="s">
        <v>1</v>
      </c>
      <c r="B31" s="2" t="s">
        <v>122</v>
      </c>
    </row>
    <row r="32" spans="1:2" ht="18.399999999999999" x14ac:dyDescent="0.95">
      <c r="A32" s="1" t="s">
        <v>1</v>
      </c>
      <c r="B32" s="2"/>
    </row>
    <row r="33" spans="1:2" ht="18.399999999999999" x14ac:dyDescent="0.95">
      <c r="A33" s="1" t="s">
        <v>1</v>
      </c>
      <c r="B33" s="2" t="s">
        <v>155</v>
      </c>
    </row>
    <row r="34" spans="1:2" ht="165.4" x14ac:dyDescent="0.95">
      <c r="A34" s="1" t="s">
        <v>1</v>
      </c>
      <c r="B34" s="2" t="s">
        <v>156</v>
      </c>
    </row>
    <row r="35" spans="1:2" ht="18.399999999999999" x14ac:dyDescent="0.95">
      <c r="A35" s="1" t="s">
        <v>2</v>
      </c>
      <c r="B35" s="2"/>
    </row>
    <row r="36" spans="1:2" ht="128.65" x14ac:dyDescent="0.95">
      <c r="A36" s="1" t="s">
        <v>2</v>
      </c>
      <c r="B36" s="2" t="s">
        <v>157</v>
      </c>
    </row>
    <row r="37" spans="1:2" ht="36.75" x14ac:dyDescent="0.95">
      <c r="A37" s="1" t="s">
        <v>2</v>
      </c>
      <c r="B37" s="2" t="s">
        <v>158</v>
      </c>
    </row>
    <row r="38" spans="1:2" ht="18.399999999999999" x14ac:dyDescent="0.95">
      <c r="A38" s="1" t="s">
        <v>3</v>
      </c>
      <c r="B38" s="2"/>
    </row>
    <row r="39" spans="1:2" ht="257.25" x14ac:dyDescent="0.95">
      <c r="A39" s="1" t="s">
        <v>4</v>
      </c>
      <c r="B39" s="2" t="s">
        <v>159</v>
      </c>
    </row>
    <row r="40" spans="1:2" ht="202.15" x14ac:dyDescent="0.95">
      <c r="A40" s="1" t="s">
        <v>5</v>
      </c>
      <c r="B40" s="2" t="s">
        <v>160</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topLeftCell="A19" workbookViewId="0">
      <selection activeCell="A29" sqref="A29"/>
    </sheetView>
  </sheetViews>
  <sheetFormatPr defaultRowHeight="14.25" x14ac:dyDescent="0.45"/>
  <cols>
    <col min="1" max="1" width="25" customWidth="1"/>
    <col min="2" max="2" width="26.1328125" customWidth="1"/>
  </cols>
  <sheetData>
    <row r="1" spans="1:2" ht="23.65" x14ac:dyDescent="1.2">
      <c r="A1" s="6" t="s">
        <v>0</v>
      </c>
    </row>
    <row r="3" spans="1:2" ht="22.15" x14ac:dyDescent="1.1499999999999999">
      <c r="A3" s="5" t="s">
        <v>1</v>
      </c>
      <c r="B3" s="5">
        <f>COUNTIF($A$26:$A$40,A3)</f>
        <v>2</v>
      </c>
    </row>
    <row r="4" spans="1:2" ht="22.15" x14ac:dyDescent="1.1499999999999999">
      <c r="A4" s="5" t="s">
        <v>2</v>
      </c>
      <c r="B4" s="5">
        <f t="shared" ref="B4:B7" si="0">COUNTIF($A$26:$A$40,A4)</f>
        <v>4</v>
      </c>
    </row>
    <row r="5" spans="1:2" ht="22.15" x14ac:dyDescent="1.1499999999999999">
      <c r="A5" s="5" t="s">
        <v>3</v>
      </c>
      <c r="B5" s="5">
        <f t="shared" si="0"/>
        <v>2</v>
      </c>
    </row>
    <row r="6" spans="1:2" ht="22.15" x14ac:dyDescent="1.1499999999999999">
      <c r="A6" s="5" t="s">
        <v>4</v>
      </c>
      <c r="B6" s="5">
        <f t="shared" si="0"/>
        <v>4</v>
      </c>
    </row>
    <row r="7" spans="1:2" ht="22.15" x14ac:dyDescent="1.1499999999999999">
      <c r="A7" s="5" t="s">
        <v>5</v>
      </c>
      <c r="B7" s="5">
        <f t="shared" si="0"/>
        <v>1</v>
      </c>
    </row>
    <row r="27" spans="1:2" ht="22.15" x14ac:dyDescent="1.1499999999999999">
      <c r="A27" s="3" t="s">
        <v>6</v>
      </c>
      <c r="B27" s="4" t="s">
        <v>7</v>
      </c>
    </row>
    <row r="28" spans="1:2" ht="36.75" x14ac:dyDescent="0.95">
      <c r="A28" s="1" t="s">
        <v>1</v>
      </c>
      <c r="B28" s="2" t="s">
        <v>8</v>
      </c>
    </row>
    <row r="29" spans="1:2" ht="110.25" x14ac:dyDescent="0.95">
      <c r="A29" s="1" t="s">
        <v>1</v>
      </c>
      <c r="B29" s="2" t="s">
        <v>9</v>
      </c>
    </row>
    <row r="30" spans="1:2" ht="18.399999999999999" x14ac:dyDescent="0.95">
      <c r="A30" s="1" t="s">
        <v>2</v>
      </c>
      <c r="B30" s="2"/>
    </row>
    <row r="31" spans="1:2" ht="349.15" x14ac:dyDescent="0.95">
      <c r="A31" s="1" t="s">
        <v>2</v>
      </c>
      <c r="B31" s="2" t="s">
        <v>10</v>
      </c>
    </row>
    <row r="32" spans="1:2" ht="409.5" x14ac:dyDescent="0.95">
      <c r="A32" s="1" t="s">
        <v>2</v>
      </c>
      <c r="B32" s="2" t="s">
        <v>11</v>
      </c>
    </row>
    <row r="33" spans="1:2" ht="257.25" x14ac:dyDescent="0.95">
      <c r="A33" s="1" t="s">
        <v>2</v>
      </c>
      <c r="B33" s="2" t="s">
        <v>12</v>
      </c>
    </row>
    <row r="34" spans="1:2" ht="18.399999999999999" x14ac:dyDescent="0.95">
      <c r="A34" s="1" t="s">
        <v>3</v>
      </c>
      <c r="B34" s="2"/>
    </row>
    <row r="35" spans="1:2" ht="312.39999999999998" x14ac:dyDescent="0.95">
      <c r="A35" s="1" t="s">
        <v>3</v>
      </c>
      <c r="B35" s="2" t="s">
        <v>13</v>
      </c>
    </row>
    <row r="36" spans="1:2" ht="183.75" x14ac:dyDescent="0.95">
      <c r="A36" s="1" t="s">
        <v>4</v>
      </c>
      <c r="B36" s="2" t="s">
        <v>14</v>
      </c>
    </row>
    <row r="37" spans="1:2" ht="202.15" x14ac:dyDescent="0.95">
      <c r="A37" s="1" t="s">
        <v>4</v>
      </c>
      <c r="B37" s="2" t="s">
        <v>15</v>
      </c>
    </row>
    <row r="38" spans="1:2" ht="409.5" x14ac:dyDescent="0.95">
      <c r="A38" s="1" t="s">
        <v>4</v>
      </c>
      <c r="B38" s="2" t="s">
        <v>16</v>
      </c>
    </row>
    <row r="39" spans="1:2" ht="275.64999999999998" x14ac:dyDescent="0.95">
      <c r="A39" s="1" t="s">
        <v>4</v>
      </c>
      <c r="B39" s="2" t="s">
        <v>17</v>
      </c>
    </row>
    <row r="40" spans="1:2" ht="409.5" x14ac:dyDescent="0.95">
      <c r="A40" s="1" t="s">
        <v>5</v>
      </c>
      <c r="B40" s="2" t="s">
        <v>18</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zoomScale="70" zoomScaleNormal="70" workbookViewId="0"/>
  </sheetViews>
  <sheetFormatPr defaultRowHeight="14.25" x14ac:dyDescent="0.45"/>
  <cols>
    <col min="1" max="1" width="25" customWidth="1"/>
    <col min="2" max="2" width="26.1328125" customWidth="1"/>
  </cols>
  <sheetData>
    <row r="1" spans="1:2" ht="42" customHeight="1" x14ac:dyDescent="1.2">
      <c r="A1" s="6" t="s">
        <v>19</v>
      </c>
    </row>
    <row r="3" spans="1:2" ht="22.15" x14ac:dyDescent="1.1499999999999999">
      <c r="A3" s="5" t="s">
        <v>1</v>
      </c>
      <c r="B3" s="5">
        <f>COUNTIF($A$26:$A$40,A3)</f>
        <v>5</v>
      </c>
    </row>
    <row r="4" spans="1:2" ht="22.15" x14ac:dyDescent="1.1499999999999999">
      <c r="A4" s="5" t="s">
        <v>2</v>
      </c>
      <c r="B4" s="5">
        <f t="shared" ref="B4:B7" si="0">COUNTIF($A$26:$A$40,A4)</f>
        <v>6</v>
      </c>
    </row>
    <row r="5" spans="1:2" ht="22.15" x14ac:dyDescent="1.1499999999999999">
      <c r="A5" s="5" t="s">
        <v>3</v>
      </c>
      <c r="B5" s="5">
        <f t="shared" si="0"/>
        <v>1</v>
      </c>
    </row>
    <row r="6" spans="1:2" ht="22.15" x14ac:dyDescent="1.1499999999999999">
      <c r="A6" s="5" t="s">
        <v>4</v>
      </c>
      <c r="B6" s="5">
        <f t="shared" si="0"/>
        <v>0</v>
      </c>
    </row>
    <row r="7" spans="1:2" ht="22.15" x14ac:dyDescent="1.1499999999999999">
      <c r="A7" s="5" t="s">
        <v>5</v>
      </c>
      <c r="B7" s="5">
        <f t="shared" si="0"/>
        <v>1</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312.39999999999998" x14ac:dyDescent="0.95">
      <c r="A31" s="1" t="s">
        <v>1</v>
      </c>
      <c r="B31" s="2" t="s">
        <v>20</v>
      </c>
    </row>
    <row r="32" spans="1:2" ht="91.9" x14ac:dyDescent="0.95">
      <c r="A32" s="1" t="s">
        <v>1</v>
      </c>
      <c r="B32" s="2" t="s">
        <v>21</v>
      </c>
    </row>
    <row r="33" spans="1:2" ht="18.399999999999999" x14ac:dyDescent="0.95">
      <c r="A33" s="1" t="s">
        <v>2</v>
      </c>
      <c r="B33" s="2"/>
    </row>
    <row r="34" spans="1:2" ht="91.9" x14ac:dyDescent="0.95">
      <c r="A34" s="1" t="s">
        <v>2</v>
      </c>
      <c r="B34" s="2" t="s">
        <v>22</v>
      </c>
    </row>
    <row r="35" spans="1:2" ht="220.5" x14ac:dyDescent="0.95">
      <c r="A35" s="1" t="s">
        <v>2</v>
      </c>
      <c r="B35" s="2" t="s">
        <v>23</v>
      </c>
    </row>
    <row r="36" spans="1:2" ht="409.5" x14ac:dyDescent="0.95">
      <c r="A36" s="1" t="s">
        <v>2</v>
      </c>
      <c r="B36" s="2" t="s">
        <v>24</v>
      </c>
    </row>
    <row r="37" spans="1:2" ht="312.39999999999998" x14ac:dyDescent="0.95">
      <c r="A37" s="1" t="s">
        <v>2</v>
      </c>
      <c r="B37" s="2" t="s">
        <v>25</v>
      </c>
    </row>
    <row r="38" spans="1:2" ht="409.5" x14ac:dyDescent="0.95">
      <c r="A38" s="1" t="s">
        <v>2</v>
      </c>
      <c r="B38" s="2" t="s">
        <v>26</v>
      </c>
    </row>
    <row r="39" spans="1:2" ht="183.75" x14ac:dyDescent="0.95">
      <c r="A39" s="1" t="s">
        <v>3</v>
      </c>
      <c r="B39" s="2" t="s">
        <v>27</v>
      </c>
    </row>
    <row r="40" spans="1:2" ht="73.5" x14ac:dyDescent="0.95">
      <c r="A40" s="1" t="s">
        <v>5</v>
      </c>
      <c r="B40" s="2" t="s">
        <v>28</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
  <sheetViews>
    <sheetView topLeftCell="A3" workbookViewId="0">
      <selection activeCell="B30" sqref="B30"/>
    </sheetView>
  </sheetViews>
  <sheetFormatPr defaultRowHeight="14.25" x14ac:dyDescent="0.45"/>
  <cols>
    <col min="1" max="1" width="25" customWidth="1"/>
    <col min="2" max="2" width="26.1328125" customWidth="1"/>
  </cols>
  <sheetData>
    <row r="1" spans="1:2" ht="42" customHeight="1" x14ac:dyDescent="1.2">
      <c r="A1" s="6" t="s">
        <v>29</v>
      </c>
    </row>
    <row r="3" spans="1:2" ht="22.15" x14ac:dyDescent="1.1499999999999999">
      <c r="A3" s="5" t="s">
        <v>1</v>
      </c>
      <c r="B3" s="5">
        <f>COUNTIF($A$26:$A$40,A3)</f>
        <v>2</v>
      </c>
    </row>
    <row r="4" spans="1:2" ht="22.15" x14ac:dyDescent="1.1499999999999999">
      <c r="A4" s="5" t="s">
        <v>2</v>
      </c>
      <c r="B4" s="5">
        <f t="shared" ref="B4:B7" si="0">COUNTIF($A$26:$A$40,A4)</f>
        <v>7</v>
      </c>
    </row>
    <row r="5" spans="1:2" ht="22.15" x14ac:dyDescent="1.1499999999999999">
      <c r="A5" s="5" t="s">
        <v>3</v>
      </c>
      <c r="B5" s="5">
        <f t="shared" si="0"/>
        <v>1</v>
      </c>
    </row>
    <row r="6" spans="1:2" ht="22.15" x14ac:dyDescent="1.1499999999999999">
      <c r="A6" s="5" t="s">
        <v>4</v>
      </c>
      <c r="B6" s="5">
        <f t="shared" si="0"/>
        <v>1</v>
      </c>
    </row>
    <row r="7" spans="1:2" ht="22.15" x14ac:dyDescent="1.1499999999999999">
      <c r="A7" s="5" t="s">
        <v>5</v>
      </c>
      <c r="B7" s="5">
        <f t="shared" si="0"/>
        <v>2</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2</v>
      </c>
      <c r="B30" s="2"/>
    </row>
    <row r="31" spans="1:2" ht="183.75" x14ac:dyDescent="0.95">
      <c r="A31" s="1" t="s">
        <v>2</v>
      </c>
      <c r="B31" s="2" t="s">
        <v>30</v>
      </c>
    </row>
    <row r="32" spans="1:2" ht="147" x14ac:dyDescent="0.95">
      <c r="A32" s="1" t="s">
        <v>2</v>
      </c>
      <c r="B32" s="2" t="s">
        <v>31</v>
      </c>
    </row>
    <row r="33" spans="1:2" ht="409.5" x14ac:dyDescent="0.95">
      <c r="A33" s="1" t="s">
        <v>2</v>
      </c>
      <c r="B33" s="2" t="s">
        <v>32</v>
      </c>
    </row>
    <row r="34" spans="1:2" ht="409.5" x14ac:dyDescent="0.95">
      <c r="A34" s="1" t="s">
        <v>2</v>
      </c>
      <c r="B34" s="2" t="s">
        <v>33</v>
      </c>
    </row>
    <row r="35" spans="1:2" ht="312.39999999999998" x14ac:dyDescent="0.95">
      <c r="A35" s="1" t="s">
        <v>2</v>
      </c>
      <c r="B35" s="2" t="s">
        <v>34</v>
      </c>
    </row>
    <row r="36" spans="1:2" ht="312.39999999999998" x14ac:dyDescent="0.95">
      <c r="A36" s="1" t="s">
        <v>2</v>
      </c>
      <c r="B36" s="2" t="s">
        <v>35</v>
      </c>
    </row>
    <row r="37" spans="1:2" ht="18.399999999999999" x14ac:dyDescent="0.95">
      <c r="A37" s="1" t="s">
        <v>3</v>
      </c>
      <c r="B37" s="2"/>
    </row>
    <row r="38" spans="1:2" ht="128.65" x14ac:dyDescent="0.95">
      <c r="A38" s="1" t="s">
        <v>4</v>
      </c>
      <c r="B38" s="2" t="s">
        <v>36</v>
      </c>
    </row>
    <row r="39" spans="1:2" ht="73.5" x14ac:dyDescent="0.95">
      <c r="A39" s="1" t="s">
        <v>5</v>
      </c>
      <c r="B39" s="2" t="s">
        <v>37</v>
      </c>
    </row>
    <row r="40" spans="1:2" ht="183.75" x14ac:dyDescent="0.95">
      <c r="A40" s="1" t="s">
        <v>5</v>
      </c>
      <c r="B40" s="2" t="s">
        <v>38</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39</v>
      </c>
    </row>
    <row r="3" spans="1:2" ht="22.15" x14ac:dyDescent="1.1499999999999999">
      <c r="A3" s="5" t="s">
        <v>1</v>
      </c>
      <c r="B3" s="5">
        <f>COUNTIF($A$26:$A$40,A3)</f>
        <v>5</v>
      </c>
    </row>
    <row r="4" spans="1:2" ht="22.15" x14ac:dyDescent="1.1499999999999999">
      <c r="A4" s="5" t="s">
        <v>2</v>
      </c>
      <c r="B4" s="5">
        <f t="shared" ref="B4:B7" si="0">COUNTIF($A$26:$A$40,A4)</f>
        <v>4</v>
      </c>
    </row>
    <row r="5" spans="1:2" ht="22.15" x14ac:dyDescent="1.1499999999999999">
      <c r="A5" s="5" t="s">
        <v>3</v>
      </c>
      <c r="B5" s="5">
        <f t="shared" si="0"/>
        <v>2</v>
      </c>
    </row>
    <row r="6" spans="1:2" ht="22.15" x14ac:dyDescent="1.1499999999999999">
      <c r="A6" s="5" t="s">
        <v>4</v>
      </c>
      <c r="B6" s="5">
        <f t="shared" si="0"/>
        <v>1</v>
      </c>
    </row>
    <row r="7" spans="1:2" ht="22.15" x14ac:dyDescent="1.1499999999999999">
      <c r="A7" s="5" t="s">
        <v>5</v>
      </c>
      <c r="B7" s="5">
        <f t="shared" si="0"/>
        <v>1</v>
      </c>
    </row>
    <row r="27" spans="1:2" ht="22.15" x14ac:dyDescent="1.1499999999999999">
      <c r="A27" s="3" t="s">
        <v>6</v>
      </c>
      <c r="B27" s="4" t="s">
        <v>7</v>
      </c>
    </row>
    <row r="28" spans="1:2" ht="128.65" x14ac:dyDescent="0.95">
      <c r="A28" s="1" t="s">
        <v>1</v>
      </c>
      <c r="B28" s="2" t="s">
        <v>40</v>
      </c>
    </row>
    <row r="29" spans="1:2" ht="18.399999999999999" x14ac:dyDescent="0.95">
      <c r="A29" s="1" t="s">
        <v>1</v>
      </c>
      <c r="B29" s="2"/>
    </row>
    <row r="30" spans="1:2" ht="128.65" x14ac:dyDescent="0.95">
      <c r="A30" s="1" t="s">
        <v>1</v>
      </c>
      <c r="B30" s="2" t="s">
        <v>41</v>
      </c>
    </row>
    <row r="31" spans="1:2" ht="128.65" x14ac:dyDescent="0.95">
      <c r="A31" s="1" t="s">
        <v>1</v>
      </c>
      <c r="B31" s="2" t="s">
        <v>42</v>
      </c>
    </row>
    <row r="32" spans="1:2" ht="220.5" x14ac:dyDescent="0.95">
      <c r="A32" s="1" t="s">
        <v>1</v>
      </c>
      <c r="B32" s="2" t="s">
        <v>43</v>
      </c>
    </row>
    <row r="33" spans="1:2" ht="18.399999999999999" x14ac:dyDescent="0.95">
      <c r="A33" s="1" t="s">
        <v>2</v>
      </c>
      <c r="B33" s="2"/>
    </row>
    <row r="34" spans="1:2" ht="91.9" x14ac:dyDescent="0.95">
      <c r="A34" s="1" t="s">
        <v>2</v>
      </c>
      <c r="B34" s="2" t="s">
        <v>44</v>
      </c>
    </row>
    <row r="35" spans="1:2" ht="128.65" x14ac:dyDescent="0.95">
      <c r="A35" s="1" t="s">
        <v>2</v>
      </c>
      <c r="B35" s="2" t="s">
        <v>45</v>
      </c>
    </row>
    <row r="36" spans="1:2" ht="257.25" x14ac:dyDescent="0.95">
      <c r="A36" s="1" t="s">
        <v>2</v>
      </c>
      <c r="B36" s="2" t="s">
        <v>46</v>
      </c>
    </row>
    <row r="37" spans="1:2" ht="18.399999999999999" x14ac:dyDescent="0.95">
      <c r="A37" s="1" t="s">
        <v>3</v>
      </c>
      <c r="B37" s="2"/>
    </row>
    <row r="38" spans="1:2" ht="128.65" x14ac:dyDescent="0.95">
      <c r="A38" s="1" t="s">
        <v>3</v>
      </c>
      <c r="B38" s="2" t="s">
        <v>47</v>
      </c>
    </row>
    <row r="39" spans="1:2" ht="128.65" x14ac:dyDescent="0.95">
      <c r="A39" s="1" t="s">
        <v>4</v>
      </c>
      <c r="B39" s="2" t="s">
        <v>48</v>
      </c>
    </row>
    <row r="40" spans="1:2" ht="36.75" x14ac:dyDescent="0.95">
      <c r="A40" s="1" t="s">
        <v>5</v>
      </c>
      <c r="B40" s="2" t="s">
        <v>49</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50</v>
      </c>
    </row>
    <row r="3" spans="1:2" ht="22.15" x14ac:dyDescent="1.1499999999999999">
      <c r="A3" s="5" t="s">
        <v>1</v>
      </c>
      <c r="B3" s="5">
        <f>COUNTIF($A$26:$A$40,A3)</f>
        <v>6</v>
      </c>
    </row>
    <row r="4" spans="1:2" ht="22.15" x14ac:dyDescent="1.1499999999999999">
      <c r="A4" s="5" t="s">
        <v>2</v>
      </c>
      <c r="B4" s="5">
        <f t="shared" ref="B4:B7" si="0">COUNTIF($A$26:$A$40,A4)</f>
        <v>4</v>
      </c>
    </row>
    <row r="5" spans="1:2" ht="22.15" x14ac:dyDescent="1.1499999999999999">
      <c r="A5" s="5" t="s">
        <v>3</v>
      </c>
      <c r="B5" s="5">
        <f t="shared" si="0"/>
        <v>2</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409.5" x14ac:dyDescent="0.95">
      <c r="A31" s="1" t="s">
        <v>1</v>
      </c>
      <c r="B31" s="2" t="s">
        <v>51</v>
      </c>
    </row>
    <row r="32" spans="1:2" ht="91.9" x14ac:dyDescent="0.95">
      <c r="A32" s="1" t="s">
        <v>1</v>
      </c>
      <c r="B32" s="2" t="s">
        <v>52</v>
      </c>
    </row>
    <row r="33" spans="1:2" ht="238.9" x14ac:dyDescent="0.95">
      <c r="A33" s="1" t="s">
        <v>1</v>
      </c>
      <c r="B33" s="2" t="s">
        <v>53</v>
      </c>
    </row>
    <row r="34" spans="1:2" ht="18.399999999999999" x14ac:dyDescent="0.95">
      <c r="A34" s="1" t="s">
        <v>2</v>
      </c>
      <c r="B34" s="2"/>
    </row>
    <row r="35" spans="1:2" ht="55.15" x14ac:dyDescent="0.95">
      <c r="A35" s="1" t="s">
        <v>2</v>
      </c>
      <c r="B35" s="2" t="s">
        <v>54</v>
      </c>
    </row>
    <row r="36" spans="1:2" ht="91.9" x14ac:dyDescent="0.95">
      <c r="A36" s="1" t="s">
        <v>2</v>
      </c>
      <c r="B36" s="2" t="s">
        <v>55</v>
      </c>
    </row>
    <row r="37" spans="1:2" ht="147" x14ac:dyDescent="0.95">
      <c r="A37" s="1" t="s">
        <v>2</v>
      </c>
      <c r="B37" s="2" t="s">
        <v>56</v>
      </c>
    </row>
    <row r="38" spans="1:2" ht="18.399999999999999" x14ac:dyDescent="0.95">
      <c r="A38" s="1" t="s">
        <v>3</v>
      </c>
      <c r="B38" s="2"/>
    </row>
    <row r="39" spans="1:2" ht="91.9" x14ac:dyDescent="0.95">
      <c r="A39" s="1" t="s">
        <v>3</v>
      </c>
      <c r="B39" s="2" t="s">
        <v>57</v>
      </c>
    </row>
    <row r="40" spans="1:2" ht="165.4" x14ac:dyDescent="0.95">
      <c r="A40" s="1" t="s">
        <v>4</v>
      </c>
      <c r="B40" s="2" t="s">
        <v>58</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59</v>
      </c>
    </row>
    <row r="3" spans="1:2" ht="22.15" x14ac:dyDescent="1.1499999999999999">
      <c r="A3" s="5" t="s">
        <v>1</v>
      </c>
      <c r="B3" s="5">
        <f>COUNTIF($A$26:$A$40,A3)</f>
        <v>8</v>
      </c>
    </row>
    <row r="4" spans="1:2" ht="22.15" x14ac:dyDescent="1.1499999999999999">
      <c r="A4" s="5" t="s">
        <v>2</v>
      </c>
      <c r="B4" s="5">
        <f t="shared" ref="B4:B7" si="0">COUNTIF($A$26:$A$40,A4)</f>
        <v>5</v>
      </c>
    </row>
    <row r="5" spans="1:2" ht="22.15" x14ac:dyDescent="1.1499999999999999">
      <c r="A5" s="5" t="s">
        <v>3</v>
      </c>
      <c r="B5" s="5">
        <f t="shared" si="0"/>
        <v>0</v>
      </c>
    </row>
    <row r="6" spans="1:2" ht="22.15" x14ac:dyDescent="1.1499999999999999">
      <c r="A6" s="5" t="s">
        <v>4</v>
      </c>
      <c r="B6" s="5">
        <f t="shared" si="0"/>
        <v>0</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294" x14ac:dyDescent="0.95">
      <c r="A32" s="1" t="s">
        <v>1</v>
      </c>
      <c r="B32" s="2" t="s">
        <v>60</v>
      </c>
    </row>
    <row r="33" spans="1:2" ht="128.65" x14ac:dyDescent="0.95">
      <c r="A33" s="1" t="s">
        <v>1</v>
      </c>
      <c r="B33" s="2" t="s">
        <v>61</v>
      </c>
    </row>
    <row r="34" spans="1:2" ht="55.15" x14ac:dyDescent="0.95">
      <c r="A34" s="1" t="s">
        <v>1</v>
      </c>
      <c r="B34" s="2" t="s">
        <v>62</v>
      </c>
    </row>
    <row r="35" spans="1:2" ht="202.15" x14ac:dyDescent="0.95">
      <c r="A35" s="1" t="s">
        <v>1</v>
      </c>
      <c r="B35" s="2" t="s">
        <v>63</v>
      </c>
    </row>
    <row r="36" spans="1:2" ht="18.399999999999999" x14ac:dyDescent="0.95">
      <c r="A36" s="1" t="s">
        <v>2</v>
      </c>
      <c r="B36" s="2"/>
    </row>
    <row r="37" spans="1:2" ht="128.65" x14ac:dyDescent="0.95">
      <c r="A37" s="1" t="s">
        <v>2</v>
      </c>
      <c r="B37" s="2" t="s">
        <v>64</v>
      </c>
    </row>
    <row r="38" spans="1:2" ht="18.399999999999999" x14ac:dyDescent="0.95">
      <c r="A38" s="1" t="s">
        <v>2</v>
      </c>
      <c r="B38" s="2" t="s">
        <v>65</v>
      </c>
    </row>
    <row r="39" spans="1:2" ht="36.75" x14ac:dyDescent="0.95">
      <c r="A39" s="1" t="s">
        <v>2</v>
      </c>
      <c r="B39" s="2" t="s">
        <v>66</v>
      </c>
    </row>
    <row r="40" spans="1:2" ht="128.65" x14ac:dyDescent="0.95">
      <c r="A40" s="1" t="s">
        <v>2</v>
      </c>
      <c r="B40" s="2" t="s">
        <v>67</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0"/>
  <sheetViews>
    <sheetView topLeftCell="A15" workbookViewId="0">
      <selection activeCell="A28" sqref="A28:A40"/>
    </sheetView>
  </sheetViews>
  <sheetFormatPr defaultRowHeight="14.25" x14ac:dyDescent="0.45"/>
  <cols>
    <col min="1" max="1" width="25" customWidth="1"/>
    <col min="2" max="2" width="26.1328125" customWidth="1"/>
  </cols>
  <sheetData>
    <row r="1" spans="1:2" ht="42" customHeight="1" x14ac:dyDescent="1.2">
      <c r="A1" s="6" t="s">
        <v>68</v>
      </c>
    </row>
    <row r="3" spans="1:2" ht="22.15" x14ac:dyDescent="1.1499999999999999">
      <c r="A3" s="5" t="s">
        <v>1</v>
      </c>
      <c r="B3" s="5">
        <f>COUNTIF($A$26:$A$40,A3)</f>
        <v>8</v>
      </c>
    </row>
    <row r="4" spans="1:2" ht="22.15" x14ac:dyDescent="1.1499999999999999">
      <c r="A4" s="5" t="s">
        <v>2</v>
      </c>
      <c r="B4" s="5">
        <f t="shared" ref="B4:B7" si="0">COUNTIF($A$26:$A$40,A4)</f>
        <v>2</v>
      </c>
    </row>
    <row r="5" spans="1:2" ht="22.15" x14ac:dyDescent="1.1499999999999999">
      <c r="A5" s="5" t="s">
        <v>3</v>
      </c>
      <c r="B5" s="5">
        <f t="shared" si="0"/>
        <v>2</v>
      </c>
    </row>
    <row r="6" spans="1:2" ht="22.15" x14ac:dyDescent="1.1499999999999999">
      <c r="A6" s="5" t="s">
        <v>4</v>
      </c>
      <c r="B6" s="5">
        <f t="shared" si="0"/>
        <v>1</v>
      </c>
    </row>
    <row r="7" spans="1:2" ht="22.15" x14ac:dyDescent="1.1499999999999999">
      <c r="A7" s="5" t="s">
        <v>5</v>
      </c>
      <c r="B7" s="5">
        <f t="shared" si="0"/>
        <v>0</v>
      </c>
    </row>
    <row r="27" spans="1:2" ht="22.15" x14ac:dyDescent="1.1499999999999999">
      <c r="A27" s="3" t="s">
        <v>6</v>
      </c>
      <c r="B27" s="4" t="s">
        <v>7</v>
      </c>
    </row>
    <row r="28" spans="1:2" ht="18.399999999999999" x14ac:dyDescent="0.95">
      <c r="A28" s="1" t="s">
        <v>1</v>
      </c>
      <c r="B28" s="2"/>
    </row>
    <row r="29" spans="1:2" ht="18.399999999999999" x14ac:dyDescent="0.95">
      <c r="A29" s="1" t="s">
        <v>1</v>
      </c>
      <c r="B29" s="2"/>
    </row>
    <row r="30" spans="1:2" ht="18.399999999999999" x14ac:dyDescent="0.95">
      <c r="A30" s="1" t="s">
        <v>1</v>
      </c>
      <c r="B30" s="2"/>
    </row>
    <row r="31" spans="1:2" ht="18.399999999999999" x14ac:dyDescent="0.95">
      <c r="A31" s="1" t="s">
        <v>1</v>
      </c>
      <c r="B31" s="2"/>
    </row>
    <row r="32" spans="1:2" ht="18.399999999999999" x14ac:dyDescent="0.95">
      <c r="A32" s="1" t="s">
        <v>1</v>
      </c>
      <c r="B32" s="2"/>
    </row>
    <row r="33" spans="1:2" ht="73.5" x14ac:dyDescent="0.95">
      <c r="A33" s="1" t="s">
        <v>1</v>
      </c>
      <c r="B33" s="2" t="s">
        <v>69</v>
      </c>
    </row>
    <row r="34" spans="1:2" ht="110.25" x14ac:dyDescent="0.95">
      <c r="A34" s="1" t="s">
        <v>1</v>
      </c>
      <c r="B34" s="2" t="s">
        <v>70</v>
      </c>
    </row>
    <row r="35" spans="1:2" ht="18.399999999999999" x14ac:dyDescent="0.95">
      <c r="A35" s="1" t="s">
        <v>1</v>
      </c>
      <c r="B35" s="2"/>
    </row>
    <row r="36" spans="1:2" ht="36.75" x14ac:dyDescent="0.95">
      <c r="A36" s="1" t="s">
        <v>2</v>
      </c>
      <c r="B36" s="2" t="s">
        <v>71</v>
      </c>
    </row>
    <row r="37" spans="1:2" ht="36.75" x14ac:dyDescent="0.95">
      <c r="A37" s="1" t="s">
        <v>2</v>
      </c>
      <c r="B37" s="2" t="s">
        <v>72</v>
      </c>
    </row>
    <row r="38" spans="1:2" ht="18.399999999999999" x14ac:dyDescent="0.95">
      <c r="A38" s="1" t="s">
        <v>3</v>
      </c>
      <c r="B38" s="2"/>
    </row>
    <row r="39" spans="1:2" ht="18.399999999999999" x14ac:dyDescent="0.95">
      <c r="A39" s="1" t="s">
        <v>3</v>
      </c>
      <c r="B39" s="2"/>
    </row>
    <row r="40" spans="1:2" ht="128.65" x14ac:dyDescent="0.95">
      <c r="A40" s="1" t="s">
        <v>4</v>
      </c>
      <c r="B40" s="2" t="s">
        <v>73</v>
      </c>
    </row>
  </sheetData>
  <sortState xmlns:xlrd2="http://schemas.microsoft.com/office/spreadsheetml/2017/richdata2" ref="A28:B40">
    <sortCondition ref="A28:A40" customList="Agree,Qualified agreement,Indifferent / other,Qualified disagreement,Disagree"/>
  </sortState>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0837965C3D5573488F1EBF83DFE59FA8" ma:contentTypeVersion="6" ma:contentTypeDescription="Create a new document." ma:contentTypeScope="" ma:versionID="a59eb24a4b943003301469a1ad883205">
  <xsd:schema xmlns:xsd="http://www.w3.org/2001/XMLSchema" xmlns:xs="http://www.w3.org/2001/XMLSchema" xmlns:p="http://schemas.microsoft.com/office/2006/metadata/properties" xmlns:ns2="7041854e-4853-44f9-9e63-23b7acad5461" xmlns:ns3="11354919-975d-48ee-8859-4dc7ad3be72c" xmlns:ns4="bb94d90a-a218-4519-9382-0ae3be338cd7" targetNamespace="http://schemas.microsoft.com/office/2006/metadata/properties" ma:root="true" ma:fieldsID="8f5d5db3a497fe6824693549723eff0d" ns2:_="" ns3:_="" ns4:_="">
    <xsd:import namespace="7041854e-4853-44f9-9e63-23b7acad5461"/>
    <xsd:import namespace="11354919-975d-48ee-8859-4dc7ad3be72c"/>
    <xsd:import namespace="bb94d90a-a218-4519-9382-0ae3be338cd7"/>
    <xsd:element name="properties">
      <xsd:complexType>
        <xsd:sequence>
          <xsd:element name="documentManagement">
            <xsd:complexType>
              <xsd:all>
                <xsd:element ref="ns2:Follow-up"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4d90a-a218-4519-9382-0ae3be338cd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9ECDBE-0CB1-4F4A-8892-C60790143578}">
  <ds:schemaRefs>
    <ds:schemaRef ds:uri="http://schemas.microsoft.com/office/2006/metadata/customXsn"/>
  </ds:schemaRefs>
</ds:datastoreItem>
</file>

<file path=customXml/itemProps2.xml><?xml version="1.0" encoding="utf-8"?>
<ds:datastoreItem xmlns:ds="http://schemas.openxmlformats.org/officeDocument/2006/customXml" ds:itemID="{948E5C1F-0C49-4C16-B016-75515C887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11354919-975d-48ee-8859-4dc7ad3be72c"/>
    <ds:schemaRef ds:uri="bb94d90a-a218-4519-9382-0ae3be338c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2744D-2656-459A-9D5C-4EA6653B20D7}">
  <ds:schemaRefs>
    <ds:schemaRef ds:uri="http://schemas.microsoft.com/office/2006/metadata/properties"/>
    <ds:schemaRef ds:uri="http://schemas.microsoft.com/office/infopath/2007/PartnerControls"/>
    <ds:schemaRef ds:uri="7041854e-4853-44f9-9e63-23b7acad5461"/>
  </ds:schemaRefs>
</ds:datastoreItem>
</file>

<file path=customXml/itemProps4.xml><?xml version="1.0" encoding="utf-8"?>
<ds:datastoreItem xmlns:ds="http://schemas.openxmlformats.org/officeDocument/2006/customXml" ds:itemID="{75FA321B-1D1B-45A4-8243-518954A58C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Introduction</vt:lpstr>
      <vt:lpstr>Market information &gt;&gt;&gt;</vt:lpstr>
      <vt:lpstr>T1</vt:lpstr>
      <vt:lpstr>T2</vt:lpstr>
      <vt:lpstr>T3</vt:lpstr>
      <vt:lpstr>T4</vt:lpstr>
      <vt:lpstr>T5</vt:lpstr>
      <vt:lpstr>T6</vt:lpstr>
      <vt:lpstr>T7</vt:lpstr>
      <vt:lpstr>T8</vt:lpstr>
      <vt:lpstr>T9</vt:lpstr>
      <vt:lpstr>T10</vt:lpstr>
      <vt:lpstr>T11</vt:lpstr>
      <vt:lpstr>T12</vt:lpstr>
      <vt:lpstr>T13</vt:lpstr>
      <vt:lpstr>T14</vt:lpstr>
      <vt:lpstr>Market monitoring &gt;&gt;&gt;</vt:lpstr>
      <vt:lpstr>T15</vt:lpstr>
      <vt:lpstr>T16</vt:lpstr>
      <vt:lpstr>T17</vt:lpstr>
      <vt:lpstr>T18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Connor Ryan</dc:creator>
  <cp:keywords/>
  <dc:description/>
  <cp:lastModifiedBy>Roshni Natali</cp:lastModifiedBy>
  <cp:revision/>
  <dcterms:created xsi:type="dcterms:W3CDTF">2021-04-16T15:04:53Z</dcterms:created>
  <dcterms:modified xsi:type="dcterms:W3CDTF">2021-05-06T08:51:52Z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0x0101000837965C3D5573488F1EBF83DFE59FA8</vt:lpwstr>
  </property>
  <property fmtid="{D5CDD505-2E9C-101B-9397-08002B2CF9AE}" pid="11" name="Meeting">
    <vt:lpwstr/>
  </property>
  <property fmtid="{D5CDD505-2E9C-101B-9397-08002B2CF9AE}" pid="12" name="da4e9ae56afa494a84f353054bd212ec">
    <vt:lpwstr>OFFICIAL|c2540f30-f875-494b-a43f-ebfb5017a6ad</vt:lpwstr>
  </property>
  <property fmtid="{D5CDD505-2E9C-101B-9397-08002B2CF9AE}" pid="13" name="Stakeholder 2">
    <vt:lpwstr/>
  </property>
  <property fmtid="{D5CDD505-2E9C-101B-9397-08002B2CF9AE}" pid="14" name="TaxCatchAll">
    <vt:lpwstr>21;#OFFICIAL|c2540f30-f875-494b-a43f-ebfb5017a6ad</vt:lpwstr>
  </property>
  <property fmtid="{D5CDD505-2E9C-101B-9397-08002B2CF9AE}" pid="15" name="Hierarchy">
    <vt:lpwstr/>
  </property>
  <property fmtid="{D5CDD505-2E9C-101B-9397-08002B2CF9AE}" pid="16" name="Collection">
    <vt:lpwstr/>
  </property>
  <property fmtid="{D5CDD505-2E9C-101B-9397-08002B2CF9AE}" pid="17" name="Stakeholder 5">
    <vt:lpwstr/>
  </property>
  <property fmtid="{D5CDD505-2E9C-101B-9397-08002B2CF9AE}" pid="18" name="Project Code">
    <vt:lpwstr/>
  </property>
  <property fmtid="{D5CDD505-2E9C-101B-9397-08002B2CF9AE}" pid="19" name="Stakeholder 3">
    <vt:lpwstr/>
  </property>
  <property fmtid="{D5CDD505-2E9C-101B-9397-08002B2CF9AE}" pid="20" name="Security Classification">
    <vt:lpwstr>21;#OFFICIAL|c2540f30-f875-494b-a43f-ebfb5017a6ad</vt:lpwstr>
  </property>
  <property fmtid="{D5CDD505-2E9C-101B-9397-08002B2CF9AE}" pid="21" name="Stakeholder">
    <vt:lpwstr/>
  </property>
  <property fmtid="{D5CDD505-2E9C-101B-9397-08002B2CF9AE}" pid="22" name="Stakeholder 4">
    <vt:lpwstr/>
  </property>
  <property fmtid="{D5CDD505-2E9C-101B-9397-08002B2CF9AE}" pid="23" name="j014a7bd3fd34d828fc493e84f684b49">
    <vt:lpwstr/>
  </property>
  <property fmtid="{D5CDD505-2E9C-101B-9397-08002B2CF9AE}" pid="24" name="b2faa34e97554b63aaaf45270201a270">
    <vt:lpwstr/>
  </property>
  <property fmtid="{D5CDD505-2E9C-101B-9397-08002B2CF9AE}" pid="25" name="f8aa492165544285b4c7fe9d1b6ad82c">
    <vt:lpwstr/>
  </property>
  <property fmtid="{D5CDD505-2E9C-101B-9397-08002B2CF9AE}" pid="26" name="m279c8e365374608a4eb2bb657f838c2">
    <vt:lpwstr/>
  </property>
  <property fmtid="{D5CDD505-2E9C-101B-9397-08002B2CF9AE}" pid="27" name="b20f10deb29d4945907115b7b62c5b70">
    <vt:lpwstr/>
  </property>
  <property fmtid="{D5CDD505-2E9C-101B-9397-08002B2CF9AE}" pid="28" name="j7c77f2a1a924badb0d621542422dc19">
    <vt:lpwstr/>
  </property>
  <property fmtid="{D5CDD505-2E9C-101B-9397-08002B2CF9AE}" pid="29" name="a9250910d34f4f6d82af870f608babb6">
    <vt:lpwstr/>
  </property>
  <property fmtid="{D5CDD505-2E9C-101B-9397-08002B2CF9AE}" pid="30" name="oe9d4f963f4c420b8d2b35d038476850">
    <vt:lpwstr/>
  </property>
  <property fmtid="{D5CDD505-2E9C-101B-9397-08002B2CF9AE}" pid="31" name="b128efbe498d4e38a73555a2e7be12ea">
    <vt:lpwstr/>
  </property>
</Properties>
</file>