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tanislav.petrov\Desktop\Bulk supply 2021-22\Data\"/>
    </mc:Choice>
  </mc:AlternateContent>
  <xr:revisionPtr revIDLastSave="0" documentId="8_{BD76639A-4E3C-46AB-8FA3-2552B1DBC20C}" xr6:coauthVersionLast="45" xr6:coauthVersionMax="45" xr10:uidLastSave="{00000000-0000-0000-0000-000000000000}"/>
  <bookViews>
    <workbookView xWindow="3017" yWindow="1766" windowWidth="18600" windowHeight="13868" activeTab="1" xr2:uid="{5F820D15-E83A-4261-BCE9-1AE90BF7499E}"/>
  </bookViews>
  <sheets>
    <sheet name="Cover" sheetId="3" r:id="rId1"/>
    <sheet name="Bulk supply water" sheetId="1" r:id="rId2"/>
    <sheet name="Bulk supply sewerage" sheetId="2" r:id="rId3"/>
  </sheets>
  <externalReferences>
    <externalReference r:id="rId4"/>
    <externalReference r:id="rId5"/>
    <externalReference r:id="rId6"/>
    <externalReference r:id="rId7"/>
  </externalReferences>
  <definedNames>
    <definedName name="Aprropriate_tariff" localSheetId="2">#REF!</definedName>
    <definedName name="Aprropriate_tariff">#REF!</definedName>
    <definedName name="Charged_current">OFFSET('[1]Formatted report Current'!$D$1,1,0,COUNTA('[1]Formatted report Current'!$D$1:$D$65536),1)</definedName>
    <definedName name="ChK_Tol">#REF!</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Pct_Tol">#REF!</definedName>
    <definedName name="_xlnm.Print_Area" localSheetId="2">'Bulk supply sewerage'!$B$1:$V$47</definedName>
    <definedName name="_xlnm.Print_Area" localSheetId="1">'Bulk supply water'!$B$2:$Z$73</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2">#REF!</definedName>
    <definedName name="SEWERAGE">#REF!</definedName>
    <definedName name="SRATS">[4]Sheet1!$A$1:$T$3757</definedName>
    <definedName name="SWHD_increase_0708" localSheetId="2">#REF!</definedName>
    <definedName name="SWHD_increase_0708">#REF!</definedName>
    <definedName name="SWHD_increase_0809" localSheetId="2">#REF!</definedName>
    <definedName name="SWHD_increase_0809">#REF!</definedName>
    <definedName name="SWHD_increase_0910" localSheetId="2">#REF!</definedName>
    <definedName name="SWHD_increase_0910">#REF!</definedName>
    <definedName name="TE_Load_change_0708" localSheetId="2">#REF!</definedName>
    <definedName name="TE_Load_change_0708">#REF!</definedName>
    <definedName name="TE_Load_change_0809" localSheetId="2">#REF!</definedName>
    <definedName name="TE_Load_change_0809">#REF!</definedName>
    <definedName name="TE_Load_change_0910" localSheetId="2">#REF!</definedName>
    <definedName name="TE_Load_change_0910">#REF!</definedName>
    <definedName name="TE_Volume_change_0708" localSheetId="2">#REF!</definedName>
    <definedName name="TE_Volume_change_0708">#REF!</definedName>
    <definedName name="TE_Volume_change_0809" localSheetId="2">#REF!</definedName>
    <definedName name="TE_Volume_change_0809">#REF!</definedName>
    <definedName name="TE_Volume_change_0910" localSheetId="2">#REF!</definedName>
    <definedName name="TE_Volume_change_0910">#REF!</definedName>
    <definedName name="TRADEFF" localSheetId="2">#REF!</definedName>
    <definedName name="TRADEFF">#REF!</definedName>
    <definedName name="Trk_Tol">#REF!</definedName>
    <definedName name="TTR">OFFSET('[1]Current report'!$A$1,0,0,COUNTA('[1]Current report'!$A$1:$A$65536),15)</definedName>
    <definedName name="Volume_change_0708" localSheetId="2">#REF!</definedName>
    <definedName name="Volume_change_0708">#REF!</definedName>
    <definedName name="Volume_change_0809" localSheetId="2">#REF!</definedName>
    <definedName name="Volume_change_0809">#REF!</definedName>
    <definedName name="Volume_change_0910" localSheetId="2">#REF!</definedName>
    <definedName name="Volume_change_0910">#REF!</definedName>
    <definedName name="WATER" localSheetId="2">#REF!</definedName>
    <definedName name="WATER">#REF!</definedName>
    <definedName name="Water_Fixed_charge_increase_0708" localSheetId="2">#REF!</definedName>
    <definedName name="Water_Fixed_charge_increase_0708">#REF!</definedName>
    <definedName name="Water_Fixed_charge_increase_0809" localSheetId="2">#REF!</definedName>
    <definedName name="Water_Fixed_charge_increase_0809">#REF!</definedName>
    <definedName name="Water_Fixed_charge_increase_0910" localSheetId="2">#REF!</definedName>
    <definedName name="Water_Fixed_charge_increase_0910">#REF!</definedName>
    <definedName name="WaterOnly" localSheetId="2">'[2]Chargeable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8" i="1" l="1"/>
  <c r="P38" i="1"/>
  <c r="Q26" i="2" l="1"/>
  <c r="M31" i="2"/>
  <c r="P26" i="2"/>
  <c r="O26" i="2"/>
  <c r="I31" i="2"/>
  <c r="H31" i="2"/>
  <c r="D31" i="2"/>
  <c r="R16" i="2"/>
  <c r="N16" i="2"/>
  <c r="M16" i="2"/>
  <c r="I16" i="2"/>
  <c r="H16" i="2"/>
  <c r="D16" i="2"/>
  <c r="T49" i="1"/>
  <c r="S49" i="1"/>
  <c r="R49" i="1"/>
  <c r="Q49" i="1"/>
  <c r="P49" i="1"/>
  <c r="S48" i="1"/>
  <c r="T48" i="1"/>
  <c r="R48" i="1"/>
  <c r="Q48" i="1"/>
  <c r="P48" i="1"/>
  <c r="S47" i="1"/>
  <c r="P47" i="1"/>
  <c r="T47" i="1"/>
  <c r="R47" i="1"/>
  <c r="Q47" i="1"/>
  <c r="S46" i="1"/>
  <c r="P46" i="1"/>
  <c r="T46" i="1"/>
  <c r="R46" i="1"/>
  <c r="Q46" i="1"/>
  <c r="S45" i="1"/>
  <c r="R45" i="1"/>
  <c r="T45" i="1"/>
  <c r="Q45" i="1"/>
  <c r="P45" i="1"/>
  <c r="S44" i="1"/>
  <c r="P44" i="1"/>
  <c r="T44" i="1"/>
  <c r="R44" i="1"/>
  <c r="Q44" i="1"/>
  <c r="S43" i="1"/>
  <c r="T43" i="1"/>
  <c r="R43" i="1"/>
  <c r="Q43" i="1"/>
  <c r="P43" i="1"/>
  <c r="T42" i="1"/>
  <c r="S42" i="1"/>
  <c r="R42" i="1"/>
  <c r="Q42" i="1"/>
  <c r="P42" i="1"/>
  <c r="S41" i="1"/>
  <c r="T41" i="1"/>
  <c r="R41" i="1"/>
  <c r="Q41" i="1"/>
  <c r="P41" i="1"/>
  <c r="S40" i="1"/>
  <c r="T40" i="1"/>
  <c r="R40" i="1"/>
  <c r="Q40" i="1"/>
  <c r="P40" i="1"/>
  <c r="S39" i="1"/>
  <c r="Q39" i="1"/>
  <c r="T39" i="1"/>
  <c r="R39" i="1"/>
  <c r="P39" i="1"/>
  <c r="P37" i="1"/>
  <c r="S36" i="1"/>
  <c r="T36" i="1"/>
  <c r="R36" i="1"/>
  <c r="Q36" i="1"/>
  <c r="P36" i="1"/>
  <c r="P35" i="1"/>
  <c r="S34" i="1"/>
  <c r="T34" i="1"/>
  <c r="R34" i="1"/>
  <c r="Q34" i="1"/>
  <c r="P34" i="1"/>
  <c r="S33" i="1"/>
  <c r="P33" i="1"/>
  <c r="T33" i="1"/>
  <c r="R33" i="1"/>
  <c r="Q33" i="1"/>
  <c r="P19" i="1"/>
  <c r="T23" i="1"/>
  <c r="O23" i="1"/>
  <c r="J23" i="1"/>
  <c r="F23" i="1"/>
  <c r="K23" i="1" l="1"/>
  <c r="P23" i="1"/>
  <c r="F54" i="1"/>
  <c r="J54" i="1"/>
  <c r="K54" i="1"/>
  <c r="N26" i="2"/>
  <c r="N31" i="2" s="1"/>
  <c r="T54" i="1"/>
  <c r="P54" i="1"/>
  <c r="R26" i="2"/>
  <c r="R31" i="2" s="1"/>
  <c r="O54" i="1"/>
</calcChain>
</file>

<file path=xl/sharedStrings.xml><?xml version="1.0" encoding="utf-8"?>
<sst xmlns="http://schemas.openxmlformats.org/spreadsheetml/2006/main" count="465" uniqueCount="136">
  <si>
    <t>Bulk supplies Information</t>
  </si>
  <si>
    <t>Table 1a: Water services received</t>
  </si>
  <si>
    <t>Part A</t>
  </si>
  <si>
    <t>Part B</t>
  </si>
  <si>
    <t>Part C</t>
  </si>
  <si>
    <t>Name of appointee</t>
  </si>
  <si>
    <t>Site supplied</t>
  </si>
  <si>
    <t>Meter numbers</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</si>
  <si>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</si>
  <si>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</si>
  <si>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</si>
  <si>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</si>
  <si>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</si>
  <si>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</si>
  <si>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</si>
  <si>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</si>
  <si>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</si>
  <si>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</si>
  <si>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</si>
  <si>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</si>
  <si>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</si>
  <si>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</si>
  <si>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</si>
  <si>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</si>
  <si>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</si>
  <si>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</si>
  <si>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</si>
  <si>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2019-20 (actual)</t>
  </si>
  <si>
    <t>2020-21 (estimate)</t>
  </si>
  <si>
    <t>2021-22 (forecast)</t>
  </si>
  <si>
    <t>Severn Trent</t>
  </si>
  <si>
    <t>Supply No 2 Redbrook</t>
  </si>
  <si>
    <t>NA</t>
  </si>
  <si>
    <t>Treated</t>
  </si>
  <si>
    <t>Pre 1974</t>
  </si>
  <si>
    <t>in perpetuity</t>
  </si>
  <si>
    <t>N/A</t>
  </si>
  <si>
    <t>HD</t>
  </si>
  <si>
    <t>Dovey Bridge</t>
  </si>
  <si>
    <t>Supply No 1 Redbrook</t>
  </si>
  <si>
    <t>Clifton-on-Teme</t>
  </si>
  <si>
    <t>Tenbury Wells</t>
  </si>
  <si>
    <t>Can be terminated with 2 yrs. notice</t>
  </si>
  <si>
    <t>Symonds Yat</t>
  </si>
  <si>
    <t>Not Available</t>
  </si>
  <si>
    <t>can be terminated with 5 yrs. notice</t>
  </si>
  <si>
    <t>United Utilites</t>
  </si>
  <si>
    <t>Heronbridge</t>
  </si>
  <si>
    <t xml:space="preserve">Total </t>
  </si>
  <si>
    <t>Table 1b: Water services supplied</t>
  </si>
  <si>
    <t>Water resource zone supplying</t>
  </si>
  <si>
    <t>Volume supplied</t>
  </si>
  <si>
    <t>Revenue (actual)</t>
  </si>
  <si>
    <t>Revenue (estimate)</t>
  </si>
  <si>
    <t>Revenue (forecast)</t>
  </si>
  <si>
    <t>Maximum volume supplied</t>
  </si>
  <si>
    <t>Knighton Area</t>
  </si>
  <si>
    <t>8111, 8107</t>
  </si>
  <si>
    <t xml:space="preserve">Potable
</t>
  </si>
  <si>
    <t>Inherited agreement - details not known</t>
  </si>
  <si>
    <t>Corris Area</t>
  </si>
  <si>
    <t>Albion Eco Ltd</t>
  </si>
  <si>
    <t>Subject to Ofwat determination</t>
  </si>
  <si>
    <t>Non-potable</t>
  </si>
  <si>
    <t>Terms of non potable bulk supply export are subject to Ofwat determination.</t>
  </si>
  <si>
    <t>Old Warren</t>
  </si>
  <si>
    <t>potable</t>
  </si>
  <si>
    <t>Terms of potable bulk supply export are subject to Ofwat determination.</t>
  </si>
  <si>
    <t>Elan Valley</t>
  </si>
  <si>
    <t>Na</t>
  </si>
  <si>
    <t>Corris &amp; Pennal</t>
  </si>
  <si>
    <t>15 yrs.</t>
  </si>
  <si>
    <t>Expired but continue to supply</t>
  </si>
  <si>
    <t>Melingrogue</t>
  </si>
  <si>
    <t>Expired in 1986 but continue subject to 12 months notice</t>
  </si>
  <si>
    <t>Glandyfrdwy</t>
  </si>
  <si>
    <t>Milebrook, Knighton</t>
  </si>
  <si>
    <t>On going</t>
  </si>
  <si>
    <t>After the first 5 yrs. can be terminated by 24 mths notice.</t>
  </si>
  <si>
    <t>Warwick House &amp; Brandon Villa</t>
  </si>
  <si>
    <t>Ongoing</t>
  </si>
  <si>
    <t>After the first 5 yrs. can be terminated by 12 mths notice. Charged on Std Tariffs</t>
  </si>
  <si>
    <t>Leep</t>
  </si>
  <si>
    <t>Llanilid</t>
  </si>
  <si>
    <t>2 yrs.</t>
  </si>
  <si>
    <t>Gosford cottage, Ludlow</t>
  </si>
  <si>
    <t xml:space="preserve">in discussions, agreement not yet in place. </t>
  </si>
  <si>
    <t>Glenesk Court</t>
  </si>
  <si>
    <t>One month's written notice</t>
  </si>
  <si>
    <t>7ml/d at a peak flow of 76.66l/s</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</si>
  <si>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</si>
  <si>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</si>
  <si>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</si>
  <si>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</si>
  <si>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</si>
  <si>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</si>
  <si>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</si>
  <si>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</si>
  <si>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</si>
  <si>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</si>
  <si>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</si>
  <si>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</si>
  <si>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</si>
  <si>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</si>
  <si>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</si>
  <si>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</si>
  <si>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</si>
  <si>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</si>
  <si>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</si>
  <si>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</si>
  <si>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</si>
  <si>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</si>
  <si>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</si>
  <si>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</si>
  <si>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</si>
  <si>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</si>
  <si>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</si>
  <si>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</si>
  <si>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</si>
  <si>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</si>
  <si>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Table 2b: Sewerage services supplied</t>
  </si>
  <si>
    <t>Llanillid</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</si>
  <si>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</si>
  <si>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</si>
  <si>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</si>
  <si>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</si>
  <si>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80547666 80555340 80603801 80006785</t>
  </si>
  <si>
    <t>80083731 80083867</t>
  </si>
  <si>
    <t>85199003 85199068 85199095 85198993 80078043</t>
  </si>
  <si>
    <t>Raw</t>
  </si>
  <si>
    <t>Graham's Cottage, Tatteridge, Downton</t>
  </si>
  <si>
    <t>Supply to UPM Kymmene (ex-Shotton Paper) (Ashgrove)</t>
  </si>
  <si>
    <t>Potable EirGrid</t>
  </si>
  <si>
    <t>Bretton Connection</t>
  </si>
  <si>
    <t>Mitcheldean</t>
  </si>
  <si>
    <t>Bulk supply negotiations on  going with Leep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</si>
</sst>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dd\ mmm\ yyyy"/>
    <numFmt numFmtId="165" formatCode="#,##0_);\(#,##0\)"/>
    <numFmt numFmtId="166" formatCode="0.0000"/>
    <numFmt numFmtId="167" formatCode="#,##0_);\(#,##0\);\-_)"/>
    <numFmt numFmtId="168" formatCode="#,##0.00_);\(#,##0.00\);\-_)"/>
    <numFmt numFmtId="169" formatCode="#,##0.0000_);\(#,##0.0000\);\-_)"/>
    <numFmt numFmtId="170" formatCode="[$-F800]dddd\,\ mmmm\ dd\,\ yyyy"/>
  </numFmts>
  <fonts count="21" x14ac:knownFonts="1">
    <font>
      <sz val="11"/>
      <color theme="1"/>
      <name val="Calibri"/>
      <family val="2"/>
      <scheme val="minor"/>
    </font>
    <font>
      <sz val="11"/>
      <color theme="1"/>
      <name val="Calibri"/>
      <family val="2"/>
      <scheme val="minor"/>
    </font>
    <font>
      <sz val="10"/>
      <name val="Arial"/>
      <family val="2"/>
    </font>
    <font>
      <sz val="11"/>
      <color theme="1"/>
      <name val="Arial"/>
      <family val="2"/>
    </font>
    <font>
      <sz val="15"/>
      <color theme="0"/>
      <name val="Calibri"/>
      <family val="2"/>
    </font>
    <font>
      <b/>
      <sz val="16"/>
      <color indexed="12"/>
      <name val="Arial"/>
      <family val="2"/>
    </font>
    <font>
      <b/>
      <sz val="12"/>
      <color indexed="8"/>
      <name val="Arial"/>
      <family val="2"/>
    </font>
    <font>
      <sz val="14"/>
      <color theme="3"/>
      <name val="Calibri Light"/>
      <family val="2"/>
      <scheme val="major"/>
    </font>
    <font>
      <sz val="8"/>
      <name val="Arial"/>
      <family val="2"/>
    </font>
    <font>
      <sz val="10"/>
      <color theme="3"/>
      <name val="Calibri"/>
      <family val="2"/>
    </font>
    <font>
      <sz val="8"/>
      <color theme="1"/>
      <name val="Arial"/>
      <family val="2"/>
    </font>
    <font>
      <sz val="10"/>
      <color theme="1"/>
      <name val="Calibri"/>
      <family val="2"/>
    </font>
    <font>
      <sz val="11"/>
      <name val="Calibri"/>
      <family val="2"/>
    </font>
    <font>
      <sz val="11"/>
      <color theme="1"/>
      <name val="Calibri"/>
      <family val="2"/>
    </font>
    <font>
      <sz val="8"/>
      <name val="Calibri"/>
      <family val="2"/>
    </font>
    <font>
      <sz val="8"/>
      <color theme="1"/>
      <name val="Calibri"/>
      <family val="2"/>
    </font>
    <font>
      <sz val="8"/>
      <color indexed="8"/>
      <name val="Calibri"/>
      <family val="2"/>
    </font>
    <font>
      <sz val="12"/>
      <color theme="4"/>
      <name val="Calibri"/>
      <family val="2"/>
    </font>
    <font>
      <sz val="10"/>
      <color rgb="FF006938"/>
      <name val="Calibri"/>
      <family val="2"/>
    </font>
    <font>
      <sz val="11"/>
      <color indexed="8"/>
      <name val="Calibri"/>
      <family val="2"/>
    </font>
    <font>
      <sz val="10"/>
      <color theme="1"/>
      <name val="Arial"/>
      <family val="2"/>
    </font>
  </fonts>
  <fills count="6">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F0F3B3"/>
        <bgColor indexed="64"/>
      </patternFill>
    </fill>
    <fill>
      <patternFill patternType="solid">
        <fgColor rgb="FFDCECF5"/>
        <bgColor indexed="64"/>
      </patternFill>
    </fill>
  </fills>
  <borders count="29">
    <border>
      <left/>
      <right/>
      <top/>
      <bottom/>
      <diagonal/>
    </border>
    <border>
      <left style="thin">
        <color rgb="FF0035C2"/>
      </left>
      <right style="thin">
        <color rgb="FF0035C2"/>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style="thin">
        <color rgb="FF0035C2"/>
      </bottom>
      <diagonal/>
    </border>
    <border>
      <left style="medium">
        <color indexed="64"/>
      </left>
      <right style="thin">
        <color rgb="FF0035C2"/>
      </right>
      <top style="medium">
        <color indexed="64"/>
      </top>
      <bottom style="thin">
        <color rgb="FF0035C2"/>
      </bottom>
      <diagonal/>
    </border>
    <border>
      <left style="thin">
        <color rgb="FF0035C2"/>
      </left>
      <right style="thin">
        <color rgb="FF0035C2"/>
      </right>
      <top style="medium">
        <color indexed="64"/>
      </top>
      <bottom style="thin">
        <color rgb="FF0035C2"/>
      </bottom>
      <diagonal/>
    </border>
    <border>
      <left style="thin">
        <color rgb="FF0035C2"/>
      </left>
      <right style="medium">
        <color indexed="64"/>
      </right>
      <top style="medium">
        <color indexed="64"/>
      </top>
      <bottom style="thin">
        <color rgb="FF0035C2"/>
      </bottom>
      <diagonal/>
    </border>
    <border>
      <left/>
      <right style="thin">
        <color rgb="FF0035C2"/>
      </right>
      <top style="thin">
        <color rgb="FF0035C2"/>
      </top>
      <bottom style="thin">
        <color rgb="FF0035C2"/>
      </bottom>
      <diagonal/>
    </border>
    <border>
      <left style="thin">
        <color rgb="FF0035C2"/>
      </left>
      <right style="thin">
        <color rgb="FF0035C2"/>
      </right>
      <top/>
      <bottom/>
      <diagonal/>
    </border>
    <border>
      <left style="medium">
        <color indexed="64"/>
      </left>
      <right style="thin">
        <color rgb="FF0035C2"/>
      </right>
      <top style="thin">
        <color rgb="FF0035C2"/>
      </top>
      <bottom style="thin">
        <color rgb="FF0035C2"/>
      </bottom>
      <diagonal/>
    </border>
    <border>
      <left style="thin">
        <color rgb="FF0035C2"/>
      </left>
      <right style="medium">
        <color indexed="64"/>
      </right>
      <top style="thin">
        <color rgb="FF0035C2"/>
      </top>
      <bottom style="thin">
        <color rgb="FF0035C2"/>
      </bottom>
      <diagonal/>
    </border>
    <border>
      <left style="thin">
        <color theme="3"/>
      </left>
      <right style="medium">
        <color indexed="64"/>
      </right>
      <top style="thin">
        <color theme="3"/>
      </top>
      <bottom style="thin">
        <color theme="3"/>
      </bottom>
      <diagonal/>
    </border>
    <border>
      <left style="thin">
        <color rgb="FF0035C2"/>
      </left>
      <right style="thin">
        <color rgb="FF0035C2"/>
      </right>
      <top/>
      <bottom style="thin">
        <color rgb="FF0035C2"/>
      </bottom>
      <diagonal/>
    </border>
    <border>
      <left style="medium">
        <color indexed="64"/>
      </left>
      <right style="thin">
        <color rgb="FF0035C2"/>
      </right>
      <top style="thin">
        <color rgb="FF0035C2"/>
      </top>
      <bottom style="medium">
        <color indexed="64"/>
      </bottom>
      <diagonal/>
    </border>
    <border>
      <left style="thin">
        <color rgb="FF0035C2"/>
      </left>
      <right style="thin">
        <color rgb="FF0035C2"/>
      </right>
      <top style="thin">
        <color rgb="FF0035C2"/>
      </top>
      <bottom style="medium">
        <color indexed="64"/>
      </bottom>
      <diagonal/>
    </border>
    <border>
      <left style="thin">
        <color rgb="FF0035C2"/>
      </left>
      <right style="medium">
        <color indexed="64"/>
      </right>
      <top style="thin">
        <color rgb="FF0035C2"/>
      </top>
      <bottom style="medium">
        <color indexed="64"/>
      </bottom>
      <diagonal/>
    </border>
    <border>
      <left style="thin">
        <color rgb="FF0035C2"/>
      </left>
      <right/>
      <top/>
      <bottom/>
      <diagonal/>
    </border>
    <border>
      <left/>
      <right style="thin">
        <color rgb="FF0035C2"/>
      </right>
      <top/>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theme="3"/>
      </left>
      <right style="thin">
        <color theme="3"/>
      </right>
      <top style="thin">
        <color theme="3"/>
      </top>
      <bottom style="thin">
        <color theme="3"/>
      </bottom>
      <diagonal/>
    </border>
    <border>
      <left/>
      <right/>
      <top style="thin">
        <color rgb="FF0035C2"/>
      </top>
      <bottom style="thin">
        <color rgb="FF0035C2"/>
      </bottom>
      <diagonal/>
    </border>
    <border>
      <left/>
      <right style="medium">
        <color indexed="64"/>
      </right>
      <top style="thin">
        <color rgb="FF0035C2"/>
      </top>
      <bottom style="thin">
        <color rgb="FF0035C2"/>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3" fillId="0" borderId="0"/>
    <xf numFmtId="0" fontId="2" fillId="0" borderId="0"/>
    <xf numFmtId="0" fontId="20" fillId="0" borderId="0"/>
  </cellStyleXfs>
  <cellXfs count="167">
    <xf numFmtId="0" fontId="0" fillId="0" borderId="0" xfId="0"/>
    <xf numFmtId="0" fontId="2" fillId="0" borderId="0" xfId="3"/>
    <xf numFmtId="0" fontId="4" fillId="2" borderId="0" xfId="4" applyFont="1" applyFill="1" applyAlignment="1">
      <alignment vertical="center"/>
    </xf>
    <xf numFmtId="0" fontId="5" fillId="0" borderId="0" xfId="3" applyFont="1" applyAlignment="1">
      <alignment vertical="center"/>
    </xf>
    <xf numFmtId="0" fontId="6" fillId="0" borderId="0" xfId="3" applyFont="1" applyAlignment="1">
      <alignment vertical="center"/>
    </xf>
    <xf numFmtId="0" fontId="7" fillId="0" borderId="0" xfId="3" applyFont="1" applyAlignment="1">
      <alignment horizontal="left" vertical="center"/>
    </xf>
    <xf numFmtId="0" fontId="8" fillId="0" borderId="0" xfId="3" applyFont="1"/>
    <xf numFmtId="0" fontId="8" fillId="3" borderId="0" xfId="3" applyFont="1" applyFill="1"/>
    <xf numFmtId="0" fontId="10" fillId="0" borderId="0" xfId="0" applyFont="1"/>
    <xf numFmtId="0" fontId="11" fillId="3" borderId="9" xfId="4" applyFont="1" applyFill="1" applyBorder="1" applyAlignment="1">
      <alignment horizontal="center" vertical="center" wrapText="1"/>
    </xf>
    <xf numFmtId="0" fontId="11" fillId="3" borderId="1" xfId="4" applyFont="1" applyFill="1" applyBorder="1" applyAlignment="1">
      <alignment horizontal="center" vertical="center" wrapText="1"/>
    </xf>
    <xf numFmtId="0" fontId="11" fillId="0" borderId="11" xfId="4" applyFont="1" applyBorder="1" applyAlignment="1">
      <alignment horizontal="center" vertical="center"/>
    </xf>
    <xf numFmtId="0" fontId="11" fillId="3" borderId="10" xfId="4" applyFont="1" applyFill="1" applyBorder="1" applyAlignment="1">
      <alignment horizontal="center" vertical="center" wrapText="1"/>
    </xf>
    <xf numFmtId="0" fontId="11" fillId="3" borderId="7" xfId="4" applyFont="1" applyFill="1" applyBorder="1" applyAlignment="1">
      <alignment horizontal="center" vertical="center" wrapText="1"/>
    </xf>
    <xf numFmtId="0" fontId="12" fillId="0" borderId="0" xfId="3" applyFont="1"/>
    <xf numFmtId="0" fontId="13" fillId="3" borderId="1" xfId="5" applyFont="1" applyFill="1" applyBorder="1" applyAlignment="1">
      <alignment wrapText="1"/>
    </xf>
    <xf numFmtId="0" fontId="13" fillId="3" borderId="3" xfId="5" applyFont="1" applyFill="1" applyBorder="1" applyAlignment="1">
      <alignment wrapText="1"/>
    </xf>
    <xf numFmtId="0" fontId="11" fillId="4" borderId="1" xfId="4" applyFont="1" applyFill="1" applyBorder="1" applyAlignment="1">
      <alignment vertical="center"/>
    </xf>
    <xf numFmtId="0" fontId="11" fillId="4" borderId="7" xfId="4" applyFont="1" applyFill="1" applyBorder="1" applyAlignment="1">
      <alignment vertical="center"/>
    </xf>
    <xf numFmtId="3" fontId="12" fillId="3" borderId="1" xfId="5" applyNumberFormat="1" applyFont="1" applyFill="1" applyBorder="1" applyAlignment="1">
      <alignment horizontal="right" wrapText="1"/>
    </xf>
    <xf numFmtId="0" fontId="11" fillId="0" borderId="0" xfId="0" applyFont="1"/>
    <xf numFmtId="165" fontId="12" fillId="3" borderId="1" xfId="5" applyNumberFormat="1" applyFont="1" applyFill="1" applyBorder="1" applyAlignment="1">
      <alignment horizontal="right" wrapText="1"/>
    </xf>
    <xf numFmtId="0" fontId="14" fillId="0" borderId="0" xfId="3" applyFont="1"/>
    <xf numFmtId="0" fontId="15" fillId="3" borderId="16" xfId="3" applyFont="1" applyFill="1" applyBorder="1" applyAlignment="1">
      <alignment horizontal="left"/>
    </xf>
    <xf numFmtId="0" fontId="15" fillId="3" borderId="0" xfId="3" applyFont="1" applyFill="1" applyAlignment="1">
      <alignment horizontal="left"/>
    </xf>
    <xf numFmtId="0" fontId="15" fillId="3" borderId="17" xfId="3" applyFont="1" applyFill="1" applyBorder="1" applyAlignment="1">
      <alignment horizontal="left"/>
    </xf>
    <xf numFmtId="165" fontId="15" fillId="3" borderId="16" xfId="3" applyNumberFormat="1" applyFont="1" applyFill="1" applyBorder="1" applyAlignment="1">
      <alignment horizontal="right"/>
    </xf>
    <xf numFmtId="166" fontId="15" fillId="3" borderId="0" xfId="3" applyNumberFormat="1" applyFont="1" applyFill="1" applyAlignment="1">
      <alignment horizontal="right"/>
    </xf>
    <xf numFmtId="165" fontId="15" fillId="3" borderId="0" xfId="3" applyNumberFormat="1" applyFont="1" applyFill="1" applyAlignment="1">
      <alignment horizontal="right"/>
    </xf>
    <xf numFmtId="165" fontId="15" fillId="3" borderId="17" xfId="3" applyNumberFormat="1" applyFont="1" applyFill="1" applyBorder="1" applyAlignment="1">
      <alignment horizontal="right"/>
    </xf>
    <xf numFmtId="0" fontId="16" fillId="3" borderId="16" xfId="3" applyFont="1" applyFill="1" applyBorder="1" applyAlignment="1">
      <alignment horizontal="left"/>
    </xf>
    <xf numFmtId="0" fontId="16" fillId="3" borderId="0" xfId="3" applyFont="1" applyFill="1" applyAlignment="1">
      <alignment horizontal="left"/>
    </xf>
    <xf numFmtId="0" fontId="16" fillId="3" borderId="17" xfId="3" applyFont="1" applyFill="1" applyBorder="1" applyAlignment="1">
      <alignment horizontal="left"/>
    </xf>
    <xf numFmtId="0" fontId="16" fillId="3" borderId="8" xfId="3" applyFont="1" applyFill="1" applyBorder="1" applyAlignment="1">
      <alignment horizontal="left"/>
    </xf>
    <xf numFmtId="0" fontId="15" fillId="0" borderId="0" xfId="0" applyFont="1"/>
    <xf numFmtId="0" fontId="15" fillId="3" borderId="20" xfId="3" applyFont="1" applyFill="1" applyBorder="1" applyAlignment="1">
      <alignment horizontal="left"/>
    </xf>
    <xf numFmtId="0" fontId="15" fillId="3" borderId="21" xfId="3" applyFont="1" applyFill="1" applyBorder="1" applyAlignment="1">
      <alignment horizontal="left"/>
    </xf>
    <xf numFmtId="0" fontId="15" fillId="3" borderId="22" xfId="3" applyFont="1" applyFill="1" applyBorder="1" applyAlignment="1">
      <alignment horizontal="left"/>
    </xf>
    <xf numFmtId="165" fontId="15" fillId="3" borderId="20" xfId="3" applyNumberFormat="1" applyFont="1" applyFill="1" applyBorder="1" applyAlignment="1">
      <alignment horizontal="right"/>
    </xf>
    <xf numFmtId="166" fontId="15" fillId="3" borderId="21" xfId="3" applyNumberFormat="1" applyFont="1" applyFill="1" applyBorder="1" applyAlignment="1">
      <alignment horizontal="right"/>
    </xf>
    <xf numFmtId="165" fontId="15" fillId="3" borderId="21" xfId="3" applyNumberFormat="1" applyFont="1" applyFill="1" applyBorder="1" applyAlignment="1">
      <alignment horizontal="right"/>
    </xf>
    <xf numFmtId="165" fontId="15" fillId="3" borderId="22" xfId="3" applyNumberFormat="1" applyFont="1" applyFill="1" applyBorder="1" applyAlignment="1">
      <alignment horizontal="right"/>
    </xf>
    <xf numFmtId="0" fontId="16" fillId="3" borderId="20" xfId="3" applyFont="1" applyFill="1" applyBorder="1" applyAlignment="1">
      <alignment horizontal="left"/>
    </xf>
    <xf numFmtId="0" fontId="16" fillId="3" borderId="21" xfId="3" applyFont="1" applyFill="1" applyBorder="1" applyAlignment="1">
      <alignment horizontal="left"/>
    </xf>
    <xf numFmtId="0" fontId="16" fillId="3" borderId="22" xfId="3" applyFont="1" applyFill="1" applyBorder="1" applyAlignment="1">
      <alignment horizontal="left"/>
    </xf>
    <xf numFmtId="0" fontId="16" fillId="3" borderId="12" xfId="3" applyFont="1" applyFill="1" applyBorder="1" applyAlignment="1">
      <alignment horizontal="left"/>
    </xf>
    <xf numFmtId="0" fontId="11" fillId="0" borderId="23" xfId="4" applyFont="1" applyBorder="1" applyAlignment="1">
      <alignment horizontal="center" vertical="center"/>
    </xf>
    <xf numFmtId="164" fontId="12" fillId="3" borderId="1" xfId="5" applyNumberFormat="1" applyFont="1" applyFill="1" applyBorder="1" applyAlignment="1">
      <alignment horizontal="right" wrapText="1"/>
    </xf>
    <xf numFmtId="0" fontId="17" fillId="3" borderId="1" xfId="5" applyFont="1" applyFill="1" applyBorder="1" applyAlignment="1">
      <alignment horizontal="center" vertical="center"/>
    </xf>
    <xf numFmtId="0" fontId="18" fillId="0" borderId="1" xfId="0" applyFont="1" applyBorder="1" applyAlignment="1">
      <alignment vertical="top" wrapText="1"/>
    </xf>
    <xf numFmtId="0" fontId="18" fillId="0" borderId="1" xfId="0" applyFont="1" applyBorder="1" applyAlignment="1">
      <alignment horizontal="left" vertical="top" wrapText="1"/>
    </xf>
    <xf numFmtId="0" fontId="18" fillId="0" borderId="1" xfId="0" applyFont="1" applyBorder="1" applyAlignment="1">
      <alignment horizontal="center" vertical="center" wrapText="1"/>
    </xf>
    <xf numFmtId="0" fontId="16" fillId="3" borderId="26" xfId="3" applyFont="1" applyFill="1" applyBorder="1" applyAlignment="1">
      <alignment horizontal="left"/>
    </xf>
    <xf numFmtId="0" fontId="16" fillId="3" borderId="27" xfId="3" applyFont="1" applyFill="1" applyBorder="1" applyAlignment="1">
      <alignment horizontal="left"/>
    </xf>
    <xf numFmtId="0" fontId="16" fillId="3" borderId="28" xfId="3" applyFont="1" applyFill="1" applyBorder="1" applyAlignment="1">
      <alignment horizontal="left"/>
    </xf>
    <xf numFmtId="0" fontId="11" fillId="3" borderId="9" xfId="4" applyFont="1" applyFill="1" applyBorder="1" applyAlignment="1">
      <alignment horizontal="center" vertical="center" wrapText="1"/>
    </xf>
    <xf numFmtId="0" fontId="11" fillId="3" borderId="1" xfId="4" applyFont="1" applyFill="1" applyBorder="1" applyAlignment="1">
      <alignment horizontal="center" vertical="center" wrapText="1"/>
    </xf>
    <xf numFmtId="0" fontId="11" fillId="3" borderId="7" xfId="4" applyFont="1" applyFill="1" applyBorder="1" applyAlignment="1">
      <alignment horizontal="center" vertical="center" wrapText="1"/>
    </xf>
    <xf numFmtId="167" fontId="11" fillId="4" borderId="9" xfId="4" applyNumberFormat="1" applyFont="1" applyFill="1" applyBorder="1" applyAlignment="1">
      <alignment horizontal="right" vertical="center"/>
    </xf>
    <xf numFmtId="167" fontId="11" fillId="4" borderId="1" xfId="4" applyNumberFormat="1" applyFont="1" applyFill="1" applyBorder="1" applyAlignment="1">
      <alignment horizontal="right" vertical="center"/>
    </xf>
    <xf numFmtId="167" fontId="11" fillId="4" borderId="10" xfId="4" applyNumberFormat="1" applyFont="1" applyFill="1" applyBorder="1" applyAlignment="1">
      <alignment horizontal="right" vertical="center"/>
    </xf>
    <xf numFmtId="167" fontId="11" fillId="4" borderId="7" xfId="4" applyNumberFormat="1" applyFont="1" applyFill="1" applyBorder="1" applyAlignment="1">
      <alignment horizontal="right" vertical="center"/>
    </xf>
    <xf numFmtId="167" fontId="11" fillId="4" borderId="13" xfId="4" applyNumberFormat="1" applyFont="1" applyFill="1" applyBorder="1" applyAlignment="1">
      <alignment horizontal="right" vertical="center"/>
    </xf>
    <xf numFmtId="167" fontId="11" fillId="4" borderId="14" xfId="4" applyNumberFormat="1" applyFont="1" applyFill="1" applyBorder="1" applyAlignment="1">
      <alignment horizontal="right" vertical="center"/>
    </xf>
    <xf numFmtId="167" fontId="11" fillId="4" borderId="15" xfId="4" applyNumberFormat="1" applyFont="1" applyFill="1" applyBorder="1" applyAlignment="1">
      <alignment horizontal="right" vertical="center"/>
    </xf>
    <xf numFmtId="0" fontId="13" fillId="3" borderId="3" xfId="5" applyFont="1" applyFill="1" applyBorder="1" applyAlignment="1">
      <alignment horizontal="center" wrapText="1"/>
    </xf>
    <xf numFmtId="0" fontId="13" fillId="3" borderId="1" xfId="5" applyFont="1" applyFill="1" applyBorder="1" applyAlignment="1">
      <alignment vertical="center" wrapText="1"/>
    </xf>
    <xf numFmtId="0" fontId="15" fillId="3" borderId="16" xfId="3" applyFont="1" applyFill="1" applyBorder="1" applyAlignment="1">
      <alignment horizontal="left" vertical="center"/>
    </xf>
    <xf numFmtId="0" fontId="15" fillId="3" borderId="0" xfId="3" applyFont="1" applyFill="1" applyAlignment="1">
      <alignment horizontal="left" vertical="center"/>
    </xf>
    <xf numFmtId="0" fontId="15" fillId="3" borderId="20" xfId="3" applyFont="1" applyFill="1" applyBorder="1" applyAlignment="1">
      <alignment horizontal="left" vertical="center"/>
    </xf>
    <xf numFmtId="0" fontId="15" fillId="3" borderId="21" xfId="3" applyFont="1" applyFill="1" applyBorder="1" applyAlignment="1">
      <alignment horizontal="left" vertical="center"/>
    </xf>
    <xf numFmtId="0" fontId="13" fillId="3" borderId="16" xfId="3" applyFont="1" applyFill="1" applyBorder="1" applyAlignment="1">
      <alignment horizontal="left" vertical="center"/>
    </xf>
    <xf numFmtId="0" fontId="13" fillId="3" borderId="0" xfId="3" applyFont="1" applyFill="1" applyAlignment="1">
      <alignment horizontal="left" vertical="center"/>
    </xf>
    <xf numFmtId="167" fontId="11" fillId="4" borderId="9" xfId="4" applyNumberFormat="1" applyFont="1" applyFill="1" applyBorder="1" applyAlignment="1">
      <alignment vertical="center"/>
    </xf>
    <xf numFmtId="167" fontId="11" fillId="4" borderId="1" xfId="4" applyNumberFormat="1" applyFont="1" applyFill="1" applyBorder="1" applyAlignment="1">
      <alignment vertical="center"/>
    </xf>
    <xf numFmtId="167" fontId="11" fillId="4" borderId="10" xfId="1" applyNumberFormat="1" applyFont="1" applyFill="1" applyBorder="1" applyAlignment="1">
      <alignment vertical="center"/>
    </xf>
    <xf numFmtId="167" fontId="11" fillId="4" borderId="7" xfId="4" applyNumberFormat="1" applyFont="1" applyFill="1" applyBorder="1" applyAlignment="1">
      <alignment vertical="center"/>
    </xf>
    <xf numFmtId="167" fontId="11" fillId="4" borderId="10" xfId="4" applyNumberFormat="1" applyFont="1" applyFill="1" applyBorder="1" applyAlignment="1">
      <alignment vertical="center"/>
    </xf>
    <xf numFmtId="167" fontId="11" fillId="4" borderId="13" xfId="4" applyNumberFormat="1" applyFont="1" applyFill="1" applyBorder="1" applyAlignment="1">
      <alignment vertical="center"/>
    </xf>
    <xf numFmtId="167" fontId="11" fillId="4" borderId="14" xfId="4" applyNumberFormat="1" applyFont="1" applyFill="1" applyBorder="1" applyAlignment="1">
      <alignment vertical="center"/>
    </xf>
    <xf numFmtId="167" fontId="11" fillId="4" borderId="15" xfId="4" applyNumberFormat="1" applyFont="1" applyFill="1" applyBorder="1" applyAlignment="1">
      <alignment vertical="center"/>
    </xf>
    <xf numFmtId="167" fontId="15" fillId="3" borderId="0" xfId="3" applyNumberFormat="1" applyFont="1" applyFill="1" applyAlignment="1">
      <alignment horizontal="right"/>
    </xf>
    <xf numFmtId="167" fontId="13" fillId="5" borderId="18" xfId="4" applyNumberFormat="1" applyFont="1" applyFill="1" applyBorder="1" applyAlignment="1">
      <alignment vertical="center"/>
    </xf>
    <xf numFmtId="167" fontId="13" fillId="5" borderId="19" xfId="4" applyNumberFormat="1" applyFont="1" applyFill="1" applyBorder="1" applyAlignment="1">
      <alignment vertical="center"/>
    </xf>
    <xf numFmtId="168" fontId="11" fillId="4" borderId="1" xfId="4" applyNumberFormat="1" applyFont="1" applyFill="1" applyBorder="1" applyAlignment="1">
      <alignment horizontal="right" vertical="center"/>
    </xf>
    <xf numFmtId="168" fontId="11" fillId="4" borderId="1" xfId="4" applyNumberFormat="1" applyFont="1" applyFill="1" applyBorder="1" applyAlignment="1">
      <alignment vertical="center"/>
    </xf>
    <xf numFmtId="168" fontId="11" fillId="4" borderId="7" xfId="4" applyNumberFormat="1" applyFont="1" applyFill="1" applyBorder="1" applyAlignment="1">
      <alignment vertical="center"/>
    </xf>
    <xf numFmtId="0" fontId="8" fillId="3" borderId="0" xfId="3" applyFont="1" applyFill="1" applyAlignment="1">
      <alignment vertical="center"/>
    </xf>
    <xf numFmtId="0" fontId="8" fillId="0" borderId="0" xfId="3" applyFont="1" applyAlignment="1">
      <alignment vertical="center"/>
    </xf>
    <xf numFmtId="0" fontId="10" fillId="0" borderId="0" xfId="0" applyFont="1" applyAlignment="1">
      <alignment vertical="center"/>
    </xf>
    <xf numFmtId="0" fontId="12" fillId="0" borderId="0" xfId="3" applyFont="1" applyAlignment="1">
      <alignment vertical="center"/>
    </xf>
    <xf numFmtId="0" fontId="13" fillId="3" borderId="3" xfId="5" applyFont="1" applyFill="1" applyBorder="1" applyAlignment="1">
      <alignment horizontal="center" vertical="center" wrapText="1"/>
    </xf>
    <xf numFmtId="165" fontId="12" fillId="3" borderId="1" xfId="5" applyNumberFormat="1" applyFont="1" applyFill="1" applyBorder="1" applyAlignment="1">
      <alignment horizontal="right" vertical="center" wrapText="1"/>
    </xf>
    <xf numFmtId="0" fontId="11" fillId="0" borderId="0" xfId="0" applyFont="1" applyAlignment="1">
      <alignment vertical="center"/>
    </xf>
    <xf numFmtId="0" fontId="13" fillId="3" borderId="3" xfId="5" applyFont="1" applyFill="1" applyBorder="1" applyAlignment="1">
      <alignment vertical="center" wrapText="1"/>
    </xf>
    <xf numFmtId="164" fontId="12" fillId="3" borderId="1" xfId="5" applyNumberFormat="1" applyFont="1" applyFill="1" applyBorder="1" applyAlignment="1">
      <alignment horizontal="right" vertical="center" wrapText="1"/>
    </xf>
    <xf numFmtId="0" fontId="14" fillId="0" borderId="0" xfId="3" applyFont="1" applyAlignment="1">
      <alignment vertical="center"/>
    </xf>
    <xf numFmtId="167" fontId="15" fillId="3" borderId="16" xfId="3" applyNumberFormat="1" applyFont="1" applyFill="1" applyBorder="1" applyAlignment="1">
      <alignment horizontal="right" vertical="center"/>
    </xf>
    <xf numFmtId="167" fontId="15" fillId="3" borderId="0" xfId="3" applyNumberFormat="1" applyFont="1" applyFill="1" applyAlignment="1">
      <alignment horizontal="right" vertical="center"/>
    </xf>
    <xf numFmtId="167" fontId="15" fillId="3" borderId="17" xfId="3" applyNumberFormat="1" applyFont="1" applyFill="1" applyBorder="1" applyAlignment="1">
      <alignment horizontal="right" vertical="center"/>
    </xf>
    <xf numFmtId="0" fontId="16" fillId="3" borderId="16" xfId="3" applyFont="1" applyFill="1" applyBorder="1" applyAlignment="1">
      <alignment horizontal="left" vertical="center"/>
    </xf>
    <xf numFmtId="0" fontId="16" fillId="3" borderId="0" xfId="3" applyFont="1" applyFill="1" applyAlignment="1">
      <alignment horizontal="left" vertical="center"/>
    </xf>
    <xf numFmtId="0" fontId="16" fillId="3" borderId="17" xfId="3" applyFont="1" applyFill="1" applyBorder="1" applyAlignment="1">
      <alignment horizontal="left" vertical="center"/>
    </xf>
    <xf numFmtId="0" fontId="16" fillId="3" borderId="8" xfId="3" applyFont="1" applyFill="1" applyBorder="1" applyAlignment="1">
      <alignment horizontal="left" vertical="center"/>
    </xf>
    <xf numFmtId="0" fontId="15" fillId="0" borderId="0" xfId="0" applyFont="1" applyAlignment="1">
      <alignment vertical="center"/>
    </xf>
    <xf numFmtId="167" fontId="13" fillId="3" borderId="0" xfId="3" applyNumberFormat="1" applyFont="1" applyFill="1" applyAlignment="1">
      <alignment horizontal="right" vertical="center"/>
    </xf>
    <xf numFmtId="0" fontId="19" fillId="3" borderId="16" xfId="3" applyFont="1" applyFill="1" applyBorder="1" applyAlignment="1">
      <alignment horizontal="left" vertical="center"/>
    </xf>
    <xf numFmtId="0" fontId="19" fillId="3" borderId="0" xfId="3" applyFont="1" applyFill="1" applyAlignment="1">
      <alignment horizontal="left" vertical="center"/>
    </xf>
    <xf numFmtId="0" fontId="19" fillId="3" borderId="17" xfId="3" applyFont="1" applyFill="1" applyBorder="1" applyAlignment="1">
      <alignment horizontal="left" vertical="center"/>
    </xf>
    <xf numFmtId="0" fontId="19" fillId="3" borderId="8" xfId="3" applyFont="1" applyFill="1" applyBorder="1" applyAlignment="1">
      <alignment horizontal="left" vertical="center"/>
    </xf>
    <xf numFmtId="0" fontId="13" fillId="0" borderId="0" xfId="0" applyFont="1" applyAlignment="1">
      <alignment vertical="center"/>
    </xf>
    <xf numFmtId="165" fontId="15" fillId="3" borderId="20" xfId="3" applyNumberFormat="1" applyFont="1" applyFill="1" applyBorder="1" applyAlignment="1">
      <alignment horizontal="right" vertical="center"/>
    </xf>
    <xf numFmtId="166" fontId="15" fillId="3" borderId="21" xfId="3" applyNumberFormat="1" applyFont="1" applyFill="1" applyBorder="1" applyAlignment="1">
      <alignment horizontal="right" vertical="center"/>
    </xf>
    <xf numFmtId="165" fontId="15" fillId="3" borderId="21" xfId="3" applyNumberFormat="1" applyFont="1" applyFill="1" applyBorder="1" applyAlignment="1">
      <alignment horizontal="right" vertical="center"/>
    </xf>
    <xf numFmtId="165" fontId="15" fillId="3" borderId="22" xfId="3" applyNumberFormat="1" applyFont="1" applyFill="1" applyBorder="1" applyAlignment="1">
      <alignment horizontal="right" vertical="center"/>
    </xf>
    <xf numFmtId="0" fontId="16" fillId="3" borderId="20" xfId="3" applyFont="1" applyFill="1" applyBorder="1" applyAlignment="1">
      <alignment horizontal="left" vertical="center"/>
    </xf>
    <xf numFmtId="0" fontId="16" fillId="3" borderId="21" xfId="3" applyFont="1" applyFill="1" applyBorder="1" applyAlignment="1">
      <alignment horizontal="left" vertical="center"/>
    </xf>
    <xf numFmtId="0" fontId="16" fillId="3" borderId="22" xfId="3" applyFont="1" applyFill="1" applyBorder="1" applyAlignment="1">
      <alignment horizontal="left" vertical="center"/>
    </xf>
    <xf numFmtId="0" fontId="16" fillId="3" borderId="12" xfId="3" applyFont="1" applyFill="1" applyBorder="1" applyAlignment="1">
      <alignment horizontal="left" vertical="center"/>
    </xf>
    <xf numFmtId="167" fontId="11" fillId="5" borderId="1" xfId="4" applyNumberFormat="1" applyFont="1" applyFill="1" applyBorder="1" applyAlignment="1">
      <alignment vertical="center"/>
    </xf>
    <xf numFmtId="167" fontId="11" fillId="5" borderId="18" xfId="4" applyNumberFormat="1" applyFont="1" applyFill="1" applyBorder="1" applyAlignment="1">
      <alignment vertical="center"/>
    </xf>
    <xf numFmtId="167" fontId="11" fillId="5" borderId="19" xfId="4" applyNumberFormat="1" applyFont="1" applyFill="1" applyBorder="1" applyAlignment="1">
      <alignment vertical="center"/>
    </xf>
    <xf numFmtId="169" fontId="11" fillId="4" borderId="1" xfId="4" applyNumberFormat="1" applyFont="1" applyFill="1" applyBorder="1" applyAlignment="1">
      <alignment vertical="center"/>
    </xf>
    <xf numFmtId="169" fontId="11" fillId="4" borderId="1" xfId="4" applyNumberFormat="1" applyFont="1" applyFill="1" applyBorder="1" applyAlignment="1">
      <alignment horizontal="right" vertical="center"/>
    </xf>
    <xf numFmtId="169" fontId="11" fillId="4" borderId="7" xfId="4" applyNumberFormat="1" applyFont="1" applyFill="1" applyBorder="1" applyAlignment="1">
      <alignment vertical="center"/>
    </xf>
    <xf numFmtId="165" fontId="12" fillId="3" borderId="1" xfId="5" applyNumberFormat="1" applyFont="1" applyFill="1" applyBorder="1" applyAlignment="1">
      <alignment horizontal="center"/>
    </xf>
    <xf numFmtId="170" fontId="12" fillId="3" borderId="1" xfId="5" applyNumberFormat="1" applyFont="1" applyFill="1" applyBorder="1" applyAlignment="1">
      <alignment horizontal="center"/>
    </xf>
    <xf numFmtId="1" fontId="12" fillId="3" borderId="1" xfId="5" applyNumberFormat="1" applyFont="1" applyFill="1" applyBorder="1" applyAlignment="1">
      <alignment horizontal="center"/>
    </xf>
    <xf numFmtId="165" fontId="12" fillId="3" borderId="1" xfId="5" applyNumberFormat="1" applyFont="1" applyFill="1" applyBorder="1" applyAlignment="1">
      <alignment horizontal="center" vertical="center" wrapText="1"/>
    </xf>
    <xf numFmtId="1" fontId="12" fillId="3" borderId="1" xfId="5" applyNumberFormat="1" applyFont="1" applyFill="1" applyBorder="1" applyAlignment="1">
      <alignment horizontal="center" vertical="center" wrapText="1"/>
    </xf>
    <xf numFmtId="0" fontId="20" fillId="0" borderId="0" xfId="6"/>
    <xf numFmtId="165" fontId="12" fillId="3" borderId="1" xfId="5" applyNumberFormat="1" applyFont="1" applyFill="1" applyBorder="1" applyAlignment="1">
      <alignment horizontal="center" vertical="center"/>
    </xf>
    <xf numFmtId="170" fontId="12" fillId="3" borderId="1" xfId="5" applyNumberFormat="1" applyFont="1" applyFill="1" applyBorder="1" applyAlignment="1">
      <alignment horizontal="center" vertical="center" wrapText="1"/>
    </xf>
    <xf numFmtId="0" fontId="9" fillId="3" borderId="5" xfId="4" applyFont="1" applyFill="1" applyBorder="1" applyAlignment="1">
      <alignment horizontal="center" vertical="center" wrapText="1"/>
    </xf>
    <xf numFmtId="0" fontId="9" fillId="3" borderId="1" xfId="4" applyFont="1" applyFill="1" applyBorder="1" applyAlignment="1">
      <alignment horizontal="center" vertical="center" wrapText="1"/>
    </xf>
    <xf numFmtId="0" fontId="9" fillId="3" borderId="2" xfId="4" applyFont="1" applyFill="1" applyBorder="1" applyAlignment="1">
      <alignment horizontal="center" vertical="center" wrapText="1"/>
    </xf>
    <xf numFmtId="0" fontId="9" fillId="3" borderId="8" xfId="4" applyFont="1" applyFill="1" applyBorder="1" applyAlignment="1">
      <alignment horizontal="center" vertical="center" wrapText="1"/>
    </xf>
    <xf numFmtId="0" fontId="9" fillId="3" borderId="12" xfId="4" applyFont="1" applyFill="1" applyBorder="1" applyAlignment="1">
      <alignment horizontal="center" vertical="center" wrapText="1"/>
    </xf>
    <xf numFmtId="0" fontId="9" fillId="3" borderId="3" xfId="4" applyFont="1" applyFill="1" applyBorder="1" applyAlignment="1">
      <alignment horizontal="center" vertical="center" wrapText="1"/>
    </xf>
    <xf numFmtId="0" fontId="9" fillId="3" borderId="4" xfId="4" applyFont="1" applyFill="1" applyBorder="1" applyAlignment="1">
      <alignment horizontal="center" vertical="center" wrapText="1"/>
    </xf>
    <xf numFmtId="0" fontId="9" fillId="3" borderId="9" xfId="4" applyFont="1" applyFill="1" applyBorder="1" applyAlignment="1">
      <alignment horizontal="center" vertical="center" wrapText="1"/>
    </xf>
    <xf numFmtId="0" fontId="11" fillId="3" borderId="9" xfId="4" applyFont="1" applyFill="1" applyBorder="1" applyAlignment="1">
      <alignment horizontal="center" vertical="center" wrapText="1"/>
    </xf>
    <xf numFmtId="0" fontId="11" fillId="3" borderId="1" xfId="4" applyFont="1" applyFill="1" applyBorder="1" applyAlignment="1">
      <alignment horizontal="center" vertical="center" wrapText="1"/>
    </xf>
    <xf numFmtId="0" fontId="11" fillId="3" borderId="10" xfId="4" applyFont="1" applyFill="1" applyBorder="1" applyAlignment="1">
      <alignment horizontal="center" vertical="center" wrapText="1"/>
    </xf>
    <xf numFmtId="0" fontId="9" fillId="3" borderId="6" xfId="4" applyFont="1" applyFill="1" applyBorder="1" applyAlignment="1">
      <alignment horizontal="center" vertical="center" wrapText="1"/>
    </xf>
    <xf numFmtId="0" fontId="9" fillId="3" borderId="10" xfId="4" applyFont="1" applyFill="1" applyBorder="1" applyAlignment="1">
      <alignment horizontal="center" vertical="center" wrapText="1"/>
    </xf>
    <xf numFmtId="0" fontId="11" fillId="3" borderId="7" xfId="4" applyFont="1" applyFill="1" applyBorder="1" applyAlignment="1">
      <alignment horizontal="center" vertical="center" wrapText="1"/>
    </xf>
    <xf numFmtId="0" fontId="9" fillId="3" borderId="7" xfId="4" applyFont="1" applyFill="1" applyBorder="1" applyAlignment="1">
      <alignment horizontal="center" vertical="center" wrapText="1"/>
    </xf>
    <xf numFmtId="0" fontId="11" fillId="3" borderId="2" xfId="4" applyFont="1" applyFill="1" applyBorder="1" applyAlignment="1">
      <alignment horizontal="center" vertical="center" wrapText="1"/>
    </xf>
    <xf numFmtId="0" fontId="11" fillId="3" borderId="8" xfId="4" applyFont="1" applyFill="1" applyBorder="1" applyAlignment="1">
      <alignment horizontal="center" vertical="center" wrapText="1"/>
    </xf>
    <xf numFmtId="167" fontId="11" fillId="4" borderId="3" xfId="4" applyNumberFormat="1" applyFont="1" applyFill="1" applyBorder="1" applyAlignment="1">
      <alignment horizontal="center" vertical="center"/>
    </xf>
    <xf numFmtId="167" fontId="11" fillId="4" borderId="24" xfId="4" applyNumberFormat="1" applyFont="1" applyFill="1" applyBorder="1" applyAlignment="1">
      <alignment horizontal="center" vertical="center"/>
    </xf>
    <xf numFmtId="167" fontId="11" fillId="4" borderId="25" xfId="4" applyNumberFormat="1" applyFont="1" applyFill="1" applyBorder="1" applyAlignment="1">
      <alignment horizontal="center" vertical="center"/>
    </xf>
    <xf numFmtId="167" fontId="11" fillId="4" borderId="7" xfId="4" applyNumberFormat="1" applyFont="1" applyFill="1" applyBorder="1" applyAlignment="1">
      <alignment horizontal="center" vertical="center"/>
    </xf>
    <xf numFmtId="0" fontId="18" fillId="0" borderId="2"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 xfId="0" applyFont="1" applyBorder="1" applyAlignment="1">
      <alignment horizontal="left" vertical="top" wrapText="1"/>
    </xf>
    <xf numFmtId="165" fontId="12" fillId="3" borderId="3" xfId="5" applyNumberFormat="1" applyFont="1" applyFill="1" applyBorder="1" applyAlignment="1">
      <alignment horizontal="center" vertical="center" wrapText="1"/>
    </xf>
    <xf numFmtId="165" fontId="12" fillId="3" borderId="24" xfId="5" applyNumberFormat="1" applyFont="1" applyFill="1" applyBorder="1" applyAlignment="1">
      <alignment horizontal="center" vertical="center" wrapText="1"/>
    </xf>
    <xf numFmtId="165" fontId="12" fillId="3" borderId="7" xfId="5" applyNumberFormat="1" applyFont="1" applyFill="1" applyBorder="1" applyAlignment="1">
      <alignment horizontal="center" vertical="center" wrapText="1"/>
    </xf>
    <xf numFmtId="0" fontId="17" fillId="3" borderId="1" xfId="5" applyFont="1" applyFill="1" applyBorder="1" applyAlignment="1">
      <alignment horizontal="center" vertical="center"/>
    </xf>
    <xf numFmtId="44" fontId="9" fillId="3" borderId="1" xfId="2" applyFont="1" applyFill="1" applyBorder="1" applyAlignment="1">
      <alignment horizontal="center" vertical="center" wrapText="1"/>
    </xf>
    <xf numFmtId="164" fontId="12" fillId="3" borderId="3" xfId="5" applyNumberFormat="1" applyFont="1" applyFill="1" applyBorder="1" applyAlignment="1">
      <alignment horizontal="center" wrapText="1"/>
    </xf>
    <xf numFmtId="164" fontId="12" fillId="3" borderId="24" xfId="5" applyNumberFormat="1" applyFont="1" applyFill="1" applyBorder="1" applyAlignment="1">
      <alignment horizontal="center" wrapText="1"/>
    </xf>
    <xf numFmtId="164" fontId="12" fillId="3" borderId="7" xfId="5" applyNumberFormat="1" applyFont="1" applyFill="1" applyBorder="1" applyAlignment="1">
      <alignment horizontal="center" wrapText="1"/>
    </xf>
    <xf numFmtId="0" fontId="18" fillId="0" borderId="1" xfId="0" applyFont="1" applyBorder="1" applyAlignment="1">
      <alignment horizontal="center" vertical="center" wrapText="1"/>
    </xf>
  </cellXfs>
  <cellStyles count="7">
    <cellStyle name="Comma" xfId="1" builtinId="3"/>
    <cellStyle name="Currency" xfId="2" builtinId="4"/>
    <cellStyle name="Normal" xfId="0" builtinId="0"/>
    <cellStyle name="Normal 2" xfId="6" xr:uid="{871E1A66-26CB-4A92-AC2D-6359E218CDB5}"/>
    <cellStyle name="Normal 2 3" xfId="5" xr:uid="{E4ECFA52-4FA2-4C08-976D-F3703D1BACE7}"/>
    <cellStyle name="Normal 3" xfId="4" xr:uid="{1EFCF1E6-407E-477F-A86B-BEA2B3AD993D}"/>
    <cellStyle name="Normal_Revised SAICS for water and for sewerage" xfId="3" xr:uid="{6025989B-5416-4D9D-9C83-6CC9186745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590550</xdr:colOff>
      <xdr:row>41</xdr:row>
      <xdr:rowOff>82550</xdr:rowOff>
    </xdr:to>
    <xdr:pic>
      <xdr:nvPicPr>
        <xdr:cNvPr id="2" name="Picture 1">
          <a:extLst>
            <a:ext uri="{FF2B5EF4-FFF2-40B4-BE49-F238E27FC236}">
              <a16:creationId xmlns:a16="http://schemas.microsoft.com/office/drawing/2014/main" id="{C48CFA39-BFDA-41C3-A586-76E378244A94}"/>
            </a:ext>
          </a:extLst>
        </xdr:cNvPr>
        <xdr:cNvPicPr>
          <a:picLocks noChangeAspect="1"/>
        </xdr:cNvPicPr>
      </xdr:nvPicPr>
      <xdr:blipFill>
        <a:blip xmlns:r="http://schemas.openxmlformats.org/officeDocument/2006/relationships" r:embed="rId1"/>
        <a:stretch>
          <a:fillRect/>
        </a:stretch>
      </xdr:blipFill>
      <xdr:spPr>
        <a:xfrm>
          <a:off x="0" y="0"/>
          <a:ext cx="9525000" cy="6724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refreshError="1"/>
      <sheetData sheetId="1" refreshError="1"/>
      <sheetData sheetId="2" refreshError="1"/>
      <sheetData sheetId="3" refreshError="1">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efreshError="1">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refreshError="1"/>
      <sheetData sheetId="14" refreshError="1">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refreshError="1"/>
      <sheetData sheetId="16" refreshError="1">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refreshError="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refreshError="1"/>
      <sheetData sheetId="9" refreshError="1">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t="str">
            <v/>
          </cell>
          <cell r="E3">
            <v>61</v>
          </cell>
          <cell r="F3" t="str">
            <v/>
          </cell>
          <cell r="G3">
            <v>6</v>
          </cell>
          <cell r="H3" t="str">
            <v/>
          </cell>
          <cell r="I3" t="str">
            <v/>
          </cell>
          <cell r="J3" t="str">
            <v/>
          </cell>
          <cell r="K3" t="str">
            <v/>
          </cell>
          <cell r="L3">
            <v>1</v>
          </cell>
          <cell r="M3">
            <v>12</v>
          </cell>
          <cell r="N3">
            <v>35</v>
          </cell>
          <cell r="O3">
            <v>1</v>
          </cell>
          <cell r="P3" t="str">
            <v/>
          </cell>
          <cell r="Q3" t="str">
            <v/>
          </cell>
          <cell r="R3">
            <v>1</v>
          </cell>
          <cell r="S3" t="str">
            <v/>
          </cell>
          <cell r="T3" t="str">
            <v/>
          </cell>
        </row>
        <row r="4">
          <cell r="A4">
            <v>15</v>
          </cell>
          <cell r="B4">
            <v>54281</v>
          </cell>
          <cell r="C4">
            <v>194556</v>
          </cell>
          <cell r="D4">
            <v>4</v>
          </cell>
          <cell r="E4">
            <v>2708</v>
          </cell>
          <cell r="F4">
            <v>13</v>
          </cell>
          <cell r="G4">
            <v>1</v>
          </cell>
          <cell r="H4">
            <v>17</v>
          </cell>
          <cell r="I4" t="str">
            <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t="str">
            <v/>
          </cell>
          <cell r="H5">
            <v>7</v>
          </cell>
          <cell r="I5" t="str">
            <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t="str">
            <v/>
          </cell>
          <cell r="E6">
            <v>1177</v>
          </cell>
          <cell r="F6">
            <v>2</v>
          </cell>
          <cell r="G6" t="str">
            <v/>
          </cell>
          <cell r="H6" t="str">
            <v/>
          </cell>
          <cell r="I6" t="str">
            <v/>
          </cell>
          <cell r="J6" t="str">
            <v/>
          </cell>
          <cell r="K6">
            <v>1</v>
          </cell>
          <cell r="L6">
            <v>2</v>
          </cell>
          <cell r="M6">
            <v>136</v>
          </cell>
          <cell r="N6">
            <v>98</v>
          </cell>
          <cell r="O6">
            <v>2</v>
          </cell>
          <cell r="P6">
            <v>1</v>
          </cell>
          <cell r="Q6">
            <v>1</v>
          </cell>
          <cell r="R6">
            <v>51</v>
          </cell>
          <cell r="S6" t="str">
            <v/>
          </cell>
          <cell r="T6">
            <v>1</v>
          </cell>
        </row>
        <row r="7">
          <cell r="A7">
            <v>30</v>
          </cell>
          <cell r="B7" t="str">
            <v/>
          </cell>
          <cell r="C7" t="str">
            <v/>
          </cell>
          <cell r="D7" t="str">
            <v/>
          </cell>
          <cell r="E7">
            <v>13</v>
          </cell>
          <cell r="F7">
            <v>1</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A8">
            <v>40</v>
          </cell>
          <cell r="B8">
            <v>12</v>
          </cell>
          <cell r="C8">
            <v>14</v>
          </cell>
          <cell r="D8" t="str">
            <v/>
          </cell>
          <cell r="E8">
            <v>599</v>
          </cell>
          <cell r="F8">
            <v>2</v>
          </cell>
          <cell r="G8" t="str">
            <v/>
          </cell>
          <cell r="H8" t="str">
            <v/>
          </cell>
          <cell r="I8">
            <v>1</v>
          </cell>
          <cell r="J8" t="str">
            <v/>
          </cell>
          <cell r="K8" t="str">
            <v/>
          </cell>
          <cell r="L8" t="str">
            <v/>
          </cell>
          <cell r="M8">
            <v>12</v>
          </cell>
          <cell r="N8">
            <v>13</v>
          </cell>
          <cell r="O8" t="str">
            <v/>
          </cell>
          <cell r="P8" t="str">
            <v/>
          </cell>
          <cell r="Q8" t="str">
            <v/>
          </cell>
          <cell r="R8">
            <v>10</v>
          </cell>
          <cell r="S8" t="str">
            <v/>
          </cell>
          <cell r="T8" t="str">
            <v/>
          </cell>
        </row>
        <row r="9">
          <cell r="A9">
            <v>50</v>
          </cell>
          <cell r="B9">
            <v>1</v>
          </cell>
          <cell r="C9">
            <v>2</v>
          </cell>
          <cell r="D9" t="str">
            <v/>
          </cell>
          <cell r="E9">
            <v>301</v>
          </cell>
          <cell r="F9">
            <v>5</v>
          </cell>
          <cell r="G9" t="str">
            <v/>
          </cell>
          <cell r="H9" t="str">
            <v/>
          </cell>
          <cell r="I9" t="str">
            <v/>
          </cell>
          <cell r="J9" t="str">
            <v/>
          </cell>
          <cell r="K9" t="str">
            <v/>
          </cell>
          <cell r="L9" t="str">
            <v/>
          </cell>
          <cell r="M9">
            <v>1</v>
          </cell>
          <cell r="N9">
            <v>1</v>
          </cell>
          <cell r="O9" t="str">
            <v/>
          </cell>
          <cell r="P9" t="str">
            <v/>
          </cell>
          <cell r="Q9" t="str">
            <v/>
          </cell>
          <cell r="R9">
            <v>5</v>
          </cell>
          <cell r="S9" t="str">
            <v/>
          </cell>
          <cell r="T9" t="str">
            <v/>
          </cell>
        </row>
        <row r="10">
          <cell r="A10">
            <v>80</v>
          </cell>
          <cell r="B10" t="str">
            <v/>
          </cell>
          <cell r="C10">
            <v>1</v>
          </cell>
          <cell r="D10" t="str">
            <v/>
          </cell>
          <cell r="E10">
            <v>91</v>
          </cell>
          <cell r="F10">
            <v>3</v>
          </cell>
          <cell r="G10" t="str">
            <v/>
          </cell>
          <cell r="H10" t="str">
            <v/>
          </cell>
          <cell r="I10">
            <v>1</v>
          </cell>
          <cell r="J10" t="str">
            <v/>
          </cell>
          <cell r="K10" t="str">
            <v/>
          </cell>
          <cell r="L10" t="str">
            <v/>
          </cell>
          <cell r="M10" t="str">
            <v/>
          </cell>
          <cell r="N10">
            <v>1</v>
          </cell>
          <cell r="O10" t="str">
            <v/>
          </cell>
          <cell r="P10" t="str">
            <v/>
          </cell>
          <cell r="Q10" t="str">
            <v/>
          </cell>
          <cell r="R10">
            <v>4</v>
          </cell>
          <cell r="S10" t="str">
            <v/>
          </cell>
          <cell r="T10" t="str">
            <v/>
          </cell>
        </row>
        <row r="11">
          <cell r="A11">
            <v>99</v>
          </cell>
          <cell r="B11" t="str">
            <v/>
          </cell>
          <cell r="C11" t="str">
            <v/>
          </cell>
          <cell r="D11" t="str">
            <v/>
          </cell>
          <cell r="E11">
            <v>1</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v>100</v>
          </cell>
          <cell r="B12">
            <v>2</v>
          </cell>
          <cell r="C12">
            <v>1</v>
          </cell>
          <cell r="D12" t="str">
            <v/>
          </cell>
          <cell r="E12">
            <v>40</v>
          </cell>
          <cell r="F12">
            <v>1</v>
          </cell>
          <cell r="G12" t="str">
            <v/>
          </cell>
          <cell r="H12" t="str">
            <v/>
          </cell>
          <cell r="I12" t="str">
            <v/>
          </cell>
          <cell r="J12" t="str">
            <v/>
          </cell>
          <cell r="K12" t="str">
            <v/>
          </cell>
          <cell r="L12" t="str">
            <v/>
          </cell>
          <cell r="M12">
            <v>2</v>
          </cell>
          <cell r="N12">
            <v>1</v>
          </cell>
          <cell r="O12" t="str">
            <v/>
          </cell>
          <cell r="P12" t="str">
            <v/>
          </cell>
          <cell r="Q12" t="str">
            <v/>
          </cell>
          <cell r="R12" t="str">
            <v/>
          </cell>
          <cell r="S12" t="str">
            <v/>
          </cell>
          <cell r="T12" t="str">
            <v/>
          </cell>
        </row>
        <row r="13">
          <cell r="A13">
            <v>150</v>
          </cell>
          <cell r="B13" t="str">
            <v/>
          </cell>
          <cell r="C13" t="str">
            <v/>
          </cell>
          <cell r="D13" t="str">
            <v/>
          </cell>
          <cell r="E13">
            <v>5</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v>1</v>
          </cell>
          <cell r="S13" t="str">
            <v/>
          </cell>
          <cell r="T13" t="str">
            <v/>
          </cell>
        </row>
        <row r="14">
          <cell r="A14">
            <v>200</v>
          </cell>
          <cell r="B14">
            <v>1</v>
          </cell>
          <cell r="C14" t="str">
            <v/>
          </cell>
          <cell r="D14" t="str">
            <v/>
          </cell>
          <cell r="E14" t="str">
            <v/>
          </cell>
          <cell r="F14" t="str">
            <v/>
          </cell>
          <cell r="G14" t="str">
            <v/>
          </cell>
          <cell r="H14" t="str">
            <v/>
          </cell>
          <cell r="I14" t="str">
            <v/>
          </cell>
          <cell r="J14" t="str">
            <v/>
          </cell>
          <cell r="K14" t="str">
            <v/>
          </cell>
          <cell r="L14" t="str">
            <v/>
          </cell>
          <cell r="M14">
            <v>1</v>
          </cell>
          <cell r="N14" t="str">
            <v/>
          </cell>
          <cell r="O14" t="str">
            <v/>
          </cell>
          <cell r="P14" t="str">
            <v/>
          </cell>
          <cell r="Q14" t="str">
            <v/>
          </cell>
          <cell r="R14" t="str">
            <v/>
          </cell>
          <cell r="S14" t="str">
            <v/>
          </cell>
          <cell r="T14" t="str">
            <v/>
          </cell>
        </row>
        <row r="15">
          <cell r="A15">
            <v>250</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A16">
            <v>300</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A17">
            <v>375</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44FD0-53EE-4CF3-9B32-6307F26F16C3}">
  <dimension ref="A1"/>
  <sheetViews>
    <sheetView zoomScaleNormal="100" workbookViewId="0">
      <selection activeCell="R19" sqref="R19"/>
    </sheetView>
  </sheetViews>
  <sheetFormatPr defaultColWidth="9.07421875" defaultRowHeight="12.45" x14ac:dyDescent="0.3"/>
  <cols>
    <col min="1" max="16384" width="9.07421875" style="130"/>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3B32F-CB50-4D8A-90E3-99C250AADC72}">
  <sheetPr>
    <pageSetUpPr fitToPage="1"/>
  </sheetPr>
  <dimension ref="A1:AE74"/>
  <sheetViews>
    <sheetView tabSelected="1" zoomScale="80" zoomScaleNormal="80" workbookViewId="0">
      <pane xSplit="3" ySplit="10" topLeftCell="D32" activePane="bottomRight" state="frozen"/>
      <selection pane="topRight" activeCell="D1" sqref="D1"/>
      <selection pane="bottomLeft" activeCell="A11" sqref="A11"/>
      <selection pane="bottomRight" activeCell="B2" sqref="B2"/>
    </sheetView>
  </sheetViews>
  <sheetFormatPr defaultRowHeight="14.6" x14ac:dyDescent="0.4"/>
  <cols>
    <col min="1" max="1" width="2.15234375" customWidth="1"/>
    <col min="2" max="2" width="29.4609375" customWidth="1"/>
    <col min="3" max="3" width="31.4609375" customWidth="1"/>
    <col min="4" max="4" width="22.53515625" customWidth="1"/>
    <col min="5" max="5" width="25.4609375" customWidth="1"/>
    <col min="6" max="6" width="13.69140625" customWidth="1"/>
    <col min="7" max="7" width="10.69140625" customWidth="1"/>
    <col min="8" max="8" width="10" bestFit="1" customWidth="1"/>
    <col min="9" max="9" width="16" customWidth="1"/>
    <col min="10" max="10" width="12.4609375" bestFit="1" customWidth="1"/>
    <col min="11" max="11" width="13.15234375" customWidth="1"/>
    <col min="12" max="12" width="11.15234375" customWidth="1"/>
    <col min="13" max="13" width="10" bestFit="1" customWidth="1"/>
    <col min="14" max="14" width="11.921875" customWidth="1"/>
    <col min="15" max="16" width="14" bestFit="1" customWidth="1"/>
    <col min="17" max="17" width="10.4609375" customWidth="1"/>
    <col min="18" max="18" width="14.69140625" bestFit="1" customWidth="1"/>
    <col min="19" max="19" width="11.15234375" customWidth="1"/>
    <col min="20" max="20" width="12.84375" customWidth="1"/>
    <col min="22" max="22" width="34" customWidth="1"/>
    <col min="23" max="23" width="49.61328125" customWidth="1"/>
    <col min="24" max="24" width="37.53515625" customWidth="1"/>
    <col min="25" max="25" width="31.15234375" customWidth="1"/>
    <col min="26" max="26" width="34.23046875" customWidth="1"/>
    <col min="28" max="28" width="90" customWidth="1"/>
  </cols>
  <sheetData>
    <row r="1" spans="1:3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9.3" x14ac:dyDescent="0.4">
      <c r="A2" s="1"/>
      <c r="B2" s="2" t="s">
        <v>0</v>
      </c>
      <c r="C2" s="2"/>
      <c r="D2" s="2"/>
      <c r="E2" s="2"/>
      <c r="F2" s="2"/>
      <c r="G2" s="2"/>
      <c r="H2" s="2"/>
      <c r="I2" s="2"/>
      <c r="J2" s="2"/>
      <c r="K2" s="2"/>
      <c r="L2" s="2"/>
      <c r="M2" s="2"/>
      <c r="N2" s="2"/>
      <c r="O2" s="2"/>
      <c r="P2" s="2"/>
      <c r="Q2" s="2"/>
      <c r="R2" s="2"/>
      <c r="S2" s="2"/>
      <c r="T2" s="2"/>
      <c r="U2" s="2"/>
      <c r="V2" s="2"/>
      <c r="W2" s="2"/>
      <c r="X2" s="2"/>
      <c r="Y2" s="2"/>
      <c r="Z2" s="2"/>
      <c r="AA2" s="2"/>
      <c r="AB2" s="2"/>
      <c r="AC2" s="1"/>
      <c r="AD2" s="1"/>
      <c r="AE2" s="1"/>
    </row>
    <row r="3" spans="1:31" ht="20.149999999999999" x14ac:dyDescent="0.4">
      <c r="A3" s="1"/>
      <c r="B3" s="3"/>
      <c r="C3" s="3"/>
      <c r="D3" s="3"/>
      <c r="E3" s="3"/>
      <c r="F3" s="4"/>
      <c r="G3" s="4"/>
      <c r="H3" s="4"/>
      <c r="I3" s="4"/>
      <c r="J3" s="4"/>
      <c r="K3" s="4"/>
      <c r="L3" s="4"/>
      <c r="M3" s="4"/>
      <c r="N3" s="4"/>
      <c r="O3" s="4"/>
      <c r="P3" s="4"/>
      <c r="Q3" s="4"/>
      <c r="R3" s="4"/>
      <c r="S3" s="4"/>
      <c r="T3" s="4"/>
      <c r="U3" s="4"/>
      <c r="V3" s="4"/>
      <c r="W3" s="4"/>
      <c r="X3" s="4"/>
      <c r="Y3" s="4"/>
      <c r="Z3" s="4"/>
      <c r="AA3" s="4"/>
      <c r="AB3" s="1"/>
      <c r="AC3" s="1"/>
      <c r="AD3" s="1"/>
      <c r="AE3" s="1"/>
    </row>
    <row r="4" spans="1:31" ht="19.3" x14ac:dyDescent="0.4">
      <c r="A4" s="1"/>
      <c r="B4" s="2" t="s">
        <v>1</v>
      </c>
      <c r="C4" s="2"/>
      <c r="D4" s="2"/>
      <c r="E4" s="2"/>
      <c r="F4" s="2"/>
      <c r="G4" s="2"/>
      <c r="H4" s="2"/>
      <c r="I4" s="2"/>
      <c r="J4" s="2"/>
      <c r="K4" s="2"/>
      <c r="L4" s="2"/>
      <c r="M4" s="2"/>
      <c r="N4" s="2"/>
      <c r="O4" s="2"/>
      <c r="P4" s="2"/>
      <c r="Q4" s="2"/>
      <c r="R4" s="2"/>
      <c r="S4" s="2"/>
      <c r="T4" s="2"/>
      <c r="U4" s="2"/>
      <c r="V4" s="2"/>
      <c r="W4" s="2"/>
      <c r="X4" s="2"/>
      <c r="Y4" s="2"/>
      <c r="Z4" s="2"/>
      <c r="AA4" s="2"/>
      <c r="AB4" s="2"/>
      <c r="AC4" s="1"/>
      <c r="AD4" s="1"/>
      <c r="AE4" s="1"/>
    </row>
    <row r="5" spans="1:31" ht="19.3" x14ac:dyDescent="0.4">
      <c r="A5" s="1"/>
      <c r="B5" s="2" t="s">
        <v>2</v>
      </c>
      <c r="C5" s="5"/>
      <c r="D5" s="5"/>
      <c r="E5" s="5"/>
      <c r="F5" s="4"/>
      <c r="G5" s="4"/>
      <c r="H5" s="4"/>
      <c r="I5" s="4"/>
      <c r="J5" s="4"/>
      <c r="K5" s="4"/>
      <c r="L5" s="4"/>
      <c r="M5" s="4"/>
      <c r="N5" s="4"/>
      <c r="O5" s="4"/>
      <c r="P5" s="4"/>
      <c r="Q5" s="4"/>
      <c r="R5" s="4"/>
      <c r="S5" s="4"/>
      <c r="T5" s="4"/>
      <c r="U5" s="4"/>
      <c r="V5" s="2" t="s">
        <v>3</v>
      </c>
      <c r="W5" s="4"/>
      <c r="X5" s="4"/>
      <c r="Y5" s="4"/>
      <c r="Z5" s="4"/>
      <c r="AA5" s="4"/>
      <c r="AB5" s="2" t="s">
        <v>4</v>
      </c>
      <c r="AC5" s="1"/>
      <c r="AD5" s="1"/>
      <c r="AE5" s="1"/>
    </row>
    <row r="6" spans="1:31" ht="18.899999999999999" thickBot="1" x14ac:dyDescent="0.45">
      <c r="A6" s="1"/>
      <c r="B6" s="5"/>
      <c r="C6" s="5"/>
      <c r="D6" s="5"/>
      <c r="E6" s="5"/>
      <c r="F6" s="4"/>
      <c r="G6" s="4"/>
      <c r="H6" s="4"/>
      <c r="I6" s="4"/>
      <c r="J6" s="4"/>
      <c r="K6" s="4"/>
      <c r="L6" s="4"/>
      <c r="M6" s="4"/>
      <c r="N6" s="4"/>
      <c r="O6" s="4"/>
      <c r="P6" s="4"/>
      <c r="Q6" s="4"/>
      <c r="R6" s="4"/>
      <c r="S6" s="4"/>
      <c r="T6" s="4"/>
      <c r="U6" s="4"/>
      <c r="V6" s="4"/>
      <c r="W6" s="4"/>
      <c r="X6" s="4"/>
      <c r="Y6" s="4"/>
      <c r="Z6" s="4"/>
      <c r="AA6" s="4"/>
      <c r="AB6" s="4"/>
      <c r="AC6" s="1"/>
      <c r="AD6" s="1"/>
      <c r="AE6" s="1"/>
    </row>
    <row r="7" spans="1:31" s="8" customFormat="1" ht="27" customHeight="1" x14ac:dyDescent="0.25">
      <c r="A7" s="6"/>
      <c r="B7" s="134" t="s">
        <v>5</v>
      </c>
      <c r="C7" s="134" t="s">
        <v>6</v>
      </c>
      <c r="D7" s="135" t="s">
        <v>7</v>
      </c>
      <c r="E7" s="138" t="s">
        <v>8</v>
      </c>
      <c r="F7" s="139" t="s">
        <v>9</v>
      </c>
      <c r="G7" s="133" t="s">
        <v>10</v>
      </c>
      <c r="H7" s="133" t="s">
        <v>11</v>
      </c>
      <c r="I7" s="133" t="s">
        <v>12</v>
      </c>
      <c r="J7" s="144" t="s">
        <v>13</v>
      </c>
      <c r="K7" s="139" t="s">
        <v>9</v>
      </c>
      <c r="L7" s="133" t="s">
        <v>10</v>
      </c>
      <c r="M7" s="133" t="s">
        <v>11</v>
      </c>
      <c r="N7" s="133" t="s">
        <v>12</v>
      </c>
      <c r="O7" s="144" t="s">
        <v>14</v>
      </c>
      <c r="P7" s="147" t="s">
        <v>9</v>
      </c>
      <c r="Q7" s="134" t="s">
        <v>10</v>
      </c>
      <c r="R7" s="134" t="s">
        <v>11</v>
      </c>
      <c r="S7" s="134" t="s">
        <v>12</v>
      </c>
      <c r="T7" s="134" t="s">
        <v>15</v>
      </c>
      <c r="U7" s="6"/>
      <c r="V7" s="135" t="s">
        <v>16</v>
      </c>
      <c r="W7" s="135" t="s">
        <v>17</v>
      </c>
      <c r="X7" s="135" t="s">
        <v>18</v>
      </c>
      <c r="Y7" s="135" t="s">
        <v>19</v>
      </c>
      <c r="Z7" s="135" t="s">
        <v>20</v>
      </c>
      <c r="AA7" s="7"/>
      <c r="AB7" s="135" t="s">
        <v>21</v>
      </c>
      <c r="AC7" s="6"/>
      <c r="AD7" s="6"/>
      <c r="AE7" s="6"/>
    </row>
    <row r="8" spans="1:31" s="8" customFormat="1" ht="27" customHeight="1" x14ac:dyDescent="0.25">
      <c r="A8" s="6"/>
      <c r="B8" s="134"/>
      <c r="C8" s="134"/>
      <c r="D8" s="136"/>
      <c r="E8" s="138"/>
      <c r="F8" s="140"/>
      <c r="G8" s="134"/>
      <c r="H8" s="134"/>
      <c r="I8" s="134"/>
      <c r="J8" s="145"/>
      <c r="K8" s="140"/>
      <c r="L8" s="134"/>
      <c r="M8" s="134"/>
      <c r="N8" s="134"/>
      <c r="O8" s="145"/>
      <c r="P8" s="147"/>
      <c r="Q8" s="134"/>
      <c r="R8" s="134"/>
      <c r="S8" s="134"/>
      <c r="T8" s="134"/>
      <c r="U8" s="6"/>
      <c r="V8" s="136"/>
      <c r="W8" s="136"/>
      <c r="X8" s="136"/>
      <c r="Y8" s="136"/>
      <c r="Z8" s="136"/>
      <c r="AA8" s="7"/>
      <c r="AB8" s="136"/>
      <c r="AC8" s="6"/>
      <c r="AD8" s="6"/>
      <c r="AE8" s="6"/>
    </row>
    <row r="9" spans="1:31" s="8" customFormat="1" ht="12.9" x14ac:dyDescent="0.25">
      <c r="A9" s="6"/>
      <c r="B9" s="134"/>
      <c r="C9" s="134"/>
      <c r="D9" s="136"/>
      <c r="E9" s="138"/>
      <c r="F9" s="9" t="s">
        <v>22</v>
      </c>
      <c r="G9" s="10" t="s">
        <v>23</v>
      </c>
      <c r="H9" s="10" t="s">
        <v>24</v>
      </c>
      <c r="I9" s="10" t="s">
        <v>24</v>
      </c>
      <c r="J9" s="11" t="s">
        <v>24</v>
      </c>
      <c r="K9" s="9" t="s">
        <v>22</v>
      </c>
      <c r="L9" s="10" t="s">
        <v>23</v>
      </c>
      <c r="M9" s="10" t="s">
        <v>24</v>
      </c>
      <c r="N9" s="10" t="s">
        <v>24</v>
      </c>
      <c r="O9" s="12" t="s">
        <v>24</v>
      </c>
      <c r="P9" s="13" t="s">
        <v>22</v>
      </c>
      <c r="Q9" s="10" t="s">
        <v>23</v>
      </c>
      <c r="R9" s="10" t="s">
        <v>24</v>
      </c>
      <c r="S9" s="10" t="s">
        <v>24</v>
      </c>
      <c r="T9" s="10" t="s">
        <v>24</v>
      </c>
      <c r="U9" s="6"/>
      <c r="V9" s="136"/>
      <c r="W9" s="148" t="s">
        <v>25</v>
      </c>
      <c r="X9" s="148" t="s">
        <v>26</v>
      </c>
      <c r="Y9" s="148" t="s">
        <v>25</v>
      </c>
      <c r="Z9" s="148" t="s">
        <v>22</v>
      </c>
      <c r="AA9" s="7"/>
      <c r="AB9" s="136"/>
      <c r="AC9" s="6"/>
      <c r="AD9" s="6"/>
      <c r="AE9" s="6"/>
    </row>
    <row r="10" spans="1:31" s="8" customFormat="1" ht="12.9" x14ac:dyDescent="0.25">
      <c r="A10" s="6"/>
      <c r="B10" s="134"/>
      <c r="C10" s="134"/>
      <c r="D10" s="137"/>
      <c r="E10" s="138"/>
      <c r="F10" s="141" t="s">
        <v>27</v>
      </c>
      <c r="G10" s="142"/>
      <c r="H10" s="142"/>
      <c r="I10" s="142"/>
      <c r="J10" s="143"/>
      <c r="K10" s="141" t="s">
        <v>28</v>
      </c>
      <c r="L10" s="142"/>
      <c r="M10" s="142"/>
      <c r="N10" s="142"/>
      <c r="O10" s="143"/>
      <c r="P10" s="146" t="s">
        <v>29</v>
      </c>
      <c r="Q10" s="142"/>
      <c r="R10" s="142"/>
      <c r="S10" s="142"/>
      <c r="T10" s="142"/>
      <c r="U10" s="6"/>
      <c r="V10" s="137"/>
      <c r="W10" s="149"/>
      <c r="X10" s="149"/>
      <c r="Y10" s="149"/>
      <c r="Z10" s="149"/>
      <c r="AA10" s="7"/>
      <c r="AB10" s="137"/>
      <c r="AC10" s="6"/>
      <c r="AD10" s="6"/>
      <c r="AE10" s="6"/>
    </row>
    <row r="11" spans="1:31" s="20" customFormat="1" x14ac:dyDescent="0.4">
      <c r="A11" s="14"/>
      <c r="B11" s="15" t="s">
        <v>30</v>
      </c>
      <c r="C11" s="15" t="s">
        <v>31</v>
      </c>
      <c r="D11" s="15"/>
      <c r="E11" s="65">
        <v>8106</v>
      </c>
      <c r="F11" s="58">
        <v>5330.87</v>
      </c>
      <c r="G11" s="123">
        <v>1.4322999999999999</v>
      </c>
      <c r="H11" s="84">
        <v>13.04</v>
      </c>
      <c r="I11" s="59" t="s">
        <v>32</v>
      </c>
      <c r="J11" s="60">
        <v>7648.44</v>
      </c>
      <c r="K11" s="58">
        <v>4113.92</v>
      </c>
      <c r="L11" s="123">
        <v>1.5172000000000001</v>
      </c>
      <c r="M11" s="84">
        <v>13.77</v>
      </c>
      <c r="N11" s="59"/>
      <c r="O11" s="60">
        <v>6255.4</v>
      </c>
      <c r="P11" s="61">
        <v>4113.92</v>
      </c>
      <c r="Q11" s="123">
        <v>1.5409999999999999</v>
      </c>
      <c r="R11" s="84">
        <v>13.77</v>
      </c>
      <c r="S11" s="59"/>
      <c r="T11" s="59">
        <v>6353.3207200000006</v>
      </c>
      <c r="U11" s="14"/>
      <c r="V11" s="125" t="s">
        <v>33</v>
      </c>
      <c r="W11" s="125" t="s">
        <v>34</v>
      </c>
      <c r="X11" s="125" t="s">
        <v>35</v>
      </c>
      <c r="Y11" s="125" t="s">
        <v>36</v>
      </c>
      <c r="Z11" s="21" t="s">
        <v>36</v>
      </c>
      <c r="AA11" s="14"/>
      <c r="AB11" s="19"/>
      <c r="AC11" s="14"/>
      <c r="AD11" s="14"/>
      <c r="AE11" s="14"/>
    </row>
    <row r="12" spans="1:31" s="20" customFormat="1" x14ac:dyDescent="0.4">
      <c r="A12" s="14"/>
      <c r="B12" s="15" t="s">
        <v>37</v>
      </c>
      <c r="C12" s="15" t="s">
        <v>38</v>
      </c>
      <c r="D12" s="15"/>
      <c r="E12" s="65">
        <v>8036</v>
      </c>
      <c r="F12" s="58">
        <v>241795.13</v>
      </c>
      <c r="G12" s="123">
        <v>0.22700000000000001</v>
      </c>
      <c r="H12" s="84">
        <v>69.89</v>
      </c>
      <c r="I12" s="59" t="s">
        <v>32</v>
      </c>
      <c r="J12" s="60">
        <v>54957.38</v>
      </c>
      <c r="K12" s="58">
        <v>157386.37</v>
      </c>
      <c r="L12" s="123">
        <v>0.22700000000000001</v>
      </c>
      <c r="M12" s="84">
        <v>26.27</v>
      </c>
      <c r="N12" s="59"/>
      <c r="O12" s="60">
        <v>35790.28</v>
      </c>
      <c r="P12" s="61">
        <v>157386.37</v>
      </c>
      <c r="Q12" s="123">
        <v>0.22700000000000001</v>
      </c>
      <c r="R12" s="84">
        <v>26.27</v>
      </c>
      <c r="S12" s="59"/>
      <c r="T12" s="59">
        <v>35790.28</v>
      </c>
      <c r="U12" s="14"/>
      <c r="V12" s="125" t="s">
        <v>33</v>
      </c>
      <c r="W12" s="127">
        <v>1992</v>
      </c>
      <c r="X12" s="125" t="s">
        <v>35</v>
      </c>
      <c r="Y12" s="125" t="s">
        <v>36</v>
      </c>
      <c r="Z12" s="21">
        <v>292000</v>
      </c>
      <c r="AA12" s="14"/>
      <c r="AB12" s="21"/>
      <c r="AC12" s="14"/>
      <c r="AD12" s="14"/>
      <c r="AE12" s="14"/>
    </row>
    <row r="13" spans="1:31" s="20" customFormat="1" x14ac:dyDescent="0.4">
      <c r="A13" s="14"/>
      <c r="B13" s="15" t="s">
        <v>30</v>
      </c>
      <c r="C13" s="15" t="s">
        <v>39</v>
      </c>
      <c r="D13" s="15"/>
      <c r="E13" s="65">
        <v>8106</v>
      </c>
      <c r="F13" s="58">
        <v>2131.23</v>
      </c>
      <c r="G13" s="123">
        <v>1.4322999999999999</v>
      </c>
      <c r="H13" s="84">
        <v>19.899999999999999</v>
      </c>
      <c r="I13" s="59" t="s">
        <v>32</v>
      </c>
      <c r="J13" s="60">
        <v>3072.43</v>
      </c>
      <c r="K13" s="58">
        <v>1201.53</v>
      </c>
      <c r="L13" s="123">
        <v>1.5172000000000001</v>
      </c>
      <c r="M13" s="84">
        <v>18.559999999999999</v>
      </c>
      <c r="N13" s="59"/>
      <c r="O13" s="60">
        <v>1842.1</v>
      </c>
      <c r="P13" s="61">
        <v>1201.53</v>
      </c>
      <c r="Q13" s="123">
        <v>1.5409999999999999</v>
      </c>
      <c r="R13" s="84">
        <v>18.559999999999999</v>
      </c>
      <c r="S13" s="59"/>
      <c r="T13" s="59">
        <v>1870.1177299999997</v>
      </c>
      <c r="U13" s="14"/>
      <c r="V13" s="125" t="s">
        <v>33</v>
      </c>
      <c r="W13" s="125" t="s">
        <v>34</v>
      </c>
      <c r="X13" s="125" t="s">
        <v>35</v>
      </c>
      <c r="Y13" s="125" t="s">
        <v>36</v>
      </c>
      <c r="Z13" s="21" t="s">
        <v>32</v>
      </c>
      <c r="AA13" s="14"/>
      <c r="AB13" s="21"/>
      <c r="AC13" s="14"/>
      <c r="AD13" s="14"/>
      <c r="AE13" s="14"/>
    </row>
    <row r="14" spans="1:31" s="20" customFormat="1" x14ac:dyDescent="0.4">
      <c r="A14" s="14"/>
      <c r="B14" s="15" t="s">
        <v>30</v>
      </c>
      <c r="C14" s="15" t="s">
        <v>40</v>
      </c>
      <c r="D14" s="15"/>
      <c r="E14" s="65">
        <v>8111</v>
      </c>
      <c r="F14" s="58">
        <v>4312.22</v>
      </c>
      <c r="G14" s="123">
        <v>1.4322999999999999</v>
      </c>
      <c r="H14" s="84">
        <v>19.899999999999999</v>
      </c>
      <c r="I14" s="59" t="s">
        <v>32</v>
      </c>
      <c r="J14" s="60">
        <v>6196.28</v>
      </c>
      <c r="K14" s="58">
        <v>4811.84</v>
      </c>
      <c r="L14" s="123">
        <v>1.5172000000000001</v>
      </c>
      <c r="M14" s="84">
        <v>19.53</v>
      </c>
      <c r="N14" s="59"/>
      <c r="O14" s="60">
        <v>7320.04</v>
      </c>
      <c r="P14" s="61">
        <v>4811.84</v>
      </c>
      <c r="Q14" s="123">
        <v>1.5409999999999999</v>
      </c>
      <c r="R14" s="84">
        <v>19.53</v>
      </c>
      <c r="S14" s="59"/>
      <c r="T14" s="59">
        <v>7434.5754399999996</v>
      </c>
      <c r="U14" s="14"/>
      <c r="V14" s="125" t="s">
        <v>33</v>
      </c>
      <c r="W14" s="125" t="s">
        <v>34</v>
      </c>
      <c r="X14" s="125" t="s">
        <v>35</v>
      </c>
      <c r="Y14" s="125" t="s">
        <v>36</v>
      </c>
      <c r="Z14" s="21" t="s">
        <v>32</v>
      </c>
      <c r="AA14" s="14"/>
      <c r="AB14" s="19"/>
      <c r="AC14" s="14"/>
      <c r="AD14" s="14"/>
      <c r="AE14" s="14"/>
    </row>
    <row r="15" spans="1:31" s="20" customFormat="1" x14ac:dyDescent="0.4">
      <c r="A15" s="14"/>
      <c r="B15" s="15" t="s">
        <v>30</v>
      </c>
      <c r="C15" s="15" t="s">
        <v>41</v>
      </c>
      <c r="D15" s="15"/>
      <c r="E15" s="65">
        <v>8111</v>
      </c>
      <c r="F15" s="58">
        <v>10277.969999999999</v>
      </c>
      <c r="G15" s="123">
        <v>1.512</v>
      </c>
      <c r="H15" s="84">
        <v>1320.42</v>
      </c>
      <c r="I15" s="59" t="s">
        <v>32</v>
      </c>
      <c r="J15" s="60">
        <v>16860.7</v>
      </c>
      <c r="K15" s="58">
        <v>7540.89</v>
      </c>
      <c r="L15" s="123">
        <v>1.0410999999999999</v>
      </c>
      <c r="M15" s="84">
        <v>1643.23</v>
      </c>
      <c r="N15" s="59"/>
      <c r="O15" s="60">
        <v>9494.0300000000007</v>
      </c>
      <c r="P15" s="61">
        <v>7540.89</v>
      </c>
      <c r="Q15" s="123">
        <v>0.60329999999999995</v>
      </c>
      <c r="R15" s="84">
        <v>1683.74</v>
      </c>
      <c r="S15" s="59"/>
      <c r="T15" s="59">
        <v>6233.1589369999992</v>
      </c>
      <c r="U15" s="14"/>
      <c r="V15" s="125" t="s">
        <v>33</v>
      </c>
      <c r="W15" s="126">
        <v>22552</v>
      </c>
      <c r="X15" s="125" t="s">
        <v>42</v>
      </c>
      <c r="Y15" s="125" t="s">
        <v>36</v>
      </c>
      <c r="Z15" s="21">
        <v>24820</v>
      </c>
      <c r="AA15" s="14"/>
      <c r="AB15" s="21"/>
      <c r="AC15" s="14"/>
      <c r="AD15" s="14"/>
      <c r="AE15" s="14"/>
    </row>
    <row r="16" spans="1:31" s="20" customFormat="1" x14ac:dyDescent="0.4">
      <c r="A16" s="14"/>
      <c r="B16" s="15" t="s">
        <v>30</v>
      </c>
      <c r="C16" s="15" t="s">
        <v>41</v>
      </c>
      <c r="D16" s="15"/>
      <c r="E16" s="65">
        <v>8111</v>
      </c>
      <c r="F16" s="58">
        <v>9539.0300000000007</v>
      </c>
      <c r="G16" s="123">
        <v>0.8357</v>
      </c>
      <c r="H16" s="84">
        <v>1829.58</v>
      </c>
      <c r="I16" s="59" t="s">
        <v>32</v>
      </c>
      <c r="J16" s="60">
        <v>9818.51</v>
      </c>
      <c r="K16" s="58">
        <v>3914.86</v>
      </c>
      <c r="L16" s="123">
        <v>1.389</v>
      </c>
      <c r="M16" s="84">
        <v>1610.26</v>
      </c>
      <c r="N16" s="59"/>
      <c r="O16" s="60">
        <v>7049</v>
      </c>
      <c r="P16" s="61">
        <v>3914.86</v>
      </c>
      <c r="Q16" s="123">
        <v>0</v>
      </c>
      <c r="R16" s="84">
        <v>0</v>
      </c>
      <c r="S16" s="59"/>
      <c r="T16" s="59">
        <v>0</v>
      </c>
      <c r="U16" s="14"/>
      <c r="V16" s="125" t="s">
        <v>33</v>
      </c>
      <c r="W16" s="126">
        <v>22552</v>
      </c>
      <c r="X16" s="125" t="s">
        <v>42</v>
      </c>
      <c r="Y16" s="125" t="s">
        <v>36</v>
      </c>
      <c r="Z16" s="21">
        <v>24820</v>
      </c>
      <c r="AA16" s="14"/>
      <c r="AB16" s="21"/>
      <c r="AC16" s="14"/>
      <c r="AD16" s="14"/>
      <c r="AE16" s="14"/>
    </row>
    <row r="17" spans="1:31" s="20" customFormat="1" x14ac:dyDescent="0.4">
      <c r="A17" s="14"/>
      <c r="B17" s="15" t="s">
        <v>30</v>
      </c>
      <c r="C17" s="15" t="s">
        <v>43</v>
      </c>
      <c r="D17" s="15"/>
      <c r="E17" s="65">
        <v>8101</v>
      </c>
      <c r="F17" s="58">
        <v>10652</v>
      </c>
      <c r="G17" s="123">
        <v>1.4322999999999999</v>
      </c>
      <c r="H17" s="84">
        <v>13.02</v>
      </c>
      <c r="I17" s="59" t="s">
        <v>32</v>
      </c>
      <c r="J17" s="60">
        <v>15269.83</v>
      </c>
      <c r="K17" s="58">
        <v>7315.67</v>
      </c>
      <c r="L17" s="123">
        <v>1.5172000000000001</v>
      </c>
      <c r="M17" s="84">
        <v>14.02</v>
      </c>
      <c r="N17" s="59"/>
      <c r="O17" s="60">
        <v>11113.33</v>
      </c>
      <c r="P17" s="61">
        <v>7315.67</v>
      </c>
      <c r="Q17" s="123">
        <v>1.5409999999999999</v>
      </c>
      <c r="R17" s="84">
        <v>14.02</v>
      </c>
      <c r="S17" s="59"/>
      <c r="T17" s="59">
        <v>11287.46747</v>
      </c>
      <c r="U17" s="14"/>
      <c r="V17" s="125" t="s">
        <v>33</v>
      </c>
      <c r="W17" s="125" t="s">
        <v>34</v>
      </c>
      <c r="X17" s="125" t="s">
        <v>35</v>
      </c>
      <c r="Y17" s="125" t="s">
        <v>36</v>
      </c>
      <c r="Z17" s="21" t="s">
        <v>32</v>
      </c>
      <c r="AA17" s="14"/>
      <c r="AB17" s="21"/>
      <c r="AC17" s="14"/>
      <c r="AD17" s="14"/>
      <c r="AE17" s="14"/>
    </row>
    <row r="18" spans="1:31" s="20" customFormat="1" x14ac:dyDescent="0.4">
      <c r="A18" s="14"/>
      <c r="B18" s="15" t="s">
        <v>30</v>
      </c>
      <c r="C18" s="15" t="s">
        <v>134</v>
      </c>
      <c r="D18" s="15"/>
      <c r="E18" s="65">
        <v>8101</v>
      </c>
      <c r="F18" s="58">
        <v>2196000</v>
      </c>
      <c r="G18" s="59" t="s">
        <v>32</v>
      </c>
      <c r="H18" s="84" t="s">
        <v>32</v>
      </c>
      <c r="I18" s="59" t="s">
        <v>32</v>
      </c>
      <c r="J18" s="60" t="s">
        <v>44</v>
      </c>
      <c r="K18" s="58">
        <v>2260606</v>
      </c>
      <c r="L18" s="123" t="s">
        <v>32</v>
      </c>
      <c r="M18" s="84" t="s">
        <v>32</v>
      </c>
      <c r="N18" s="59" t="s">
        <v>32</v>
      </c>
      <c r="O18" s="60" t="s">
        <v>44</v>
      </c>
      <c r="P18" s="61">
        <v>2260606</v>
      </c>
      <c r="Q18" s="59" t="s">
        <v>32</v>
      </c>
      <c r="R18" s="84" t="s">
        <v>32</v>
      </c>
      <c r="S18" s="59" t="s">
        <v>32</v>
      </c>
      <c r="T18" s="59" t="s">
        <v>44</v>
      </c>
      <c r="U18" s="14"/>
      <c r="V18" s="125" t="s">
        <v>33</v>
      </c>
      <c r="W18" s="125" t="s">
        <v>34</v>
      </c>
      <c r="X18" s="125" t="s">
        <v>45</v>
      </c>
      <c r="Y18" s="125" t="s">
        <v>36</v>
      </c>
      <c r="Z18" s="21">
        <v>3327000</v>
      </c>
      <c r="AA18" s="14"/>
      <c r="AB18" s="19"/>
      <c r="AC18" s="14"/>
      <c r="AD18" s="14"/>
      <c r="AE18" s="14"/>
    </row>
    <row r="19" spans="1:31" s="20" customFormat="1" x14ac:dyDescent="0.4">
      <c r="A19" s="14"/>
      <c r="B19" s="15" t="s">
        <v>46</v>
      </c>
      <c r="C19" s="15" t="s">
        <v>47</v>
      </c>
      <c r="D19" s="15"/>
      <c r="E19" s="65" t="s">
        <v>36</v>
      </c>
      <c r="F19" s="58">
        <v>5156934</v>
      </c>
      <c r="G19" s="59"/>
      <c r="H19" s="84"/>
      <c r="I19" s="59"/>
      <c r="J19" s="60"/>
      <c r="K19" s="58">
        <v>4003604.2213114752</v>
      </c>
      <c r="L19" s="59"/>
      <c r="M19" s="59"/>
      <c r="N19" s="59"/>
      <c r="O19" s="60"/>
      <c r="P19" s="61">
        <f>K19</f>
        <v>4003604.2213114752</v>
      </c>
      <c r="Q19" s="59"/>
      <c r="R19" s="59"/>
      <c r="S19" s="59"/>
      <c r="T19" s="59"/>
      <c r="U19" s="14"/>
      <c r="V19" s="125" t="s">
        <v>129</v>
      </c>
      <c r="W19" s="126">
        <v>34464</v>
      </c>
      <c r="X19" s="125"/>
      <c r="Y19" s="125"/>
      <c r="Z19" s="21">
        <v>13140000</v>
      </c>
      <c r="AA19" s="14"/>
      <c r="AB19" s="21"/>
      <c r="AC19" s="14"/>
      <c r="AD19" s="14"/>
      <c r="AE19" s="14"/>
    </row>
    <row r="20" spans="1:31" s="20" customFormat="1" x14ac:dyDescent="0.4">
      <c r="A20" s="14"/>
      <c r="B20" s="15"/>
      <c r="C20" s="15"/>
      <c r="D20" s="15"/>
      <c r="E20" s="16"/>
      <c r="F20" s="58"/>
      <c r="G20" s="59"/>
      <c r="H20" s="59"/>
      <c r="I20" s="59"/>
      <c r="J20" s="60"/>
      <c r="K20" s="58"/>
      <c r="L20" s="59"/>
      <c r="M20" s="59"/>
      <c r="N20" s="59"/>
      <c r="O20" s="60"/>
      <c r="P20" s="61"/>
      <c r="Q20" s="59"/>
      <c r="R20" s="59"/>
      <c r="S20" s="59"/>
      <c r="T20" s="59"/>
      <c r="U20" s="14"/>
      <c r="V20" s="125"/>
      <c r="W20" s="125"/>
      <c r="X20" s="125"/>
      <c r="Y20" s="125"/>
      <c r="Z20" s="21"/>
      <c r="AA20" s="14"/>
      <c r="AB20" s="21"/>
      <c r="AC20" s="14"/>
      <c r="AD20" s="14"/>
      <c r="AE20" s="14"/>
    </row>
    <row r="21" spans="1:31" s="20" customFormat="1" ht="15" thickBot="1" x14ac:dyDescent="0.45">
      <c r="A21" s="14"/>
      <c r="B21" s="15"/>
      <c r="C21" s="15"/>
      <c r="D21" s="15"/>
      <c r="E21" s="16"/>
      <c r="F21" s="62"/>
      <c r="G21" s="63"/>
      <c r="H21" s="63"/>
      <c r="I21" s="63"/>
      <c r="J21" s="64"/>
      <c r="K21" s="62"/>
      <c r="L21" s="63"/>
      <c r="M21" s="63"/>
      <c r="N21" s="63"/>
      <c r="O21" s="64"/>
      <c r="P21" s="61"/>
      <c r="Q21" s="59"/>
      <c r="R21" s="59"/>
      <c r="S21" s="59"/>
      <c r="T21" s="59"/>
      <c r="U21" s="14"/>
      <c r="V21" s="21"/>
      <c r="W21" s="21"/>
      <c r="X21" s="21"/>
      <c r="Y21" s="21"/>
      <c r="Z21" s="21"/>
      <c r="AA21" s="14"/>
      <c r="AB21" s="21"/>
      <c r="AC21" s="14"/>
      <c r="AD21" s="14"/>
      <c r="AE21" s="14"/>
    </row>
    <row r="22" spans="1:31" s="34" customFormat="1" ht="10.75" x14ac:dyDescent="0.3">
      <c r="A22" s="22"/>
      <c r="B22" s="23"/>
      <c r="C22" s="24"/>
      <c r="D22" s="24"/>
      <c r="E22" s="25"/>
      <c r="F22" s="26"/>
      <c r="G22" s="27"/>
      <c r="H22" s="28"/>
      <c r="I22" s="28"/>
      <c r="J22" s="29"/>
      <c r="K22" s="26"/>
      <c r="L22" s="27"/>
      <c r="M22" s="28"/>
      <c r="N22" s="28"/>
      <c r="O22" s="29"/>
      <c r="P22" s="26"/>
      <c r="Q22" s="27"/>
      <c r="R22" s="28"/>
      <c r="S22" s="28"/>
      <c r="T22" s="29"/>
      <c r="U22" s="22"/>
      <c r="V22" s="30"/>
      <c r="W22" s="31"/>
      <c r="X22" s="31"/>
      <c r="Y22" s="31"/>
      <c r="Z22" s="32"/>
      <c r="AA22" s="22"/>
      <c r="AB22" s="33"/>
      <c r="AC22" s="22"/>
      <c r="AD22" s="22"/>
      <c r="AE22" s="22"/>
    </row>
    <row r="23" spans="1:31" s="34" customFormat="1" ht="12.9" x14ac:dyDescent="0.3">
      <c r="A23" s="22"/>
      <c r="B23" s="23" t="s">
        <v>48</v>
      </c>
      <c r="C23" s="24"/>
      <c r="D23" s="24"/>
      <c r="E23" s="25"/>
      <c r="F23" s="119">
        <f>SUM(F11:F21)</f>
        <v>7636972.4500000002</v>
      </c>
      <c r="G23" s="81"/>
      <c r="H23" s="81"/>
      <c r="I23" s="81"/>
      <c r="J23" s="119">
        <f>SUM(J11:J21)</f>
        <v>113823.56999999999</v>
      </c>
      <c r="K23" s="120">
        <f>SUM(K11:K21)</f>
        <v>6450495.3013114752</v>
      </c>
      <c r="L23" s="81"/>
      <c r="M23" s="81"/>
      <c r="N23" s="81"/>
      <c r="O23" s="121">
        <f>SUM(O11:O21)</f>
        <v>78864.180000000008</v>
      </c>
      <c r="P23" s="119">
        <f>SUM(P11:P21)</f>
        <v>6450495.3013114752</v>
      </c>
      <c r="Q23" s="81"/>
      <c r="R23" s="81"/>
      <c r="S23" s="81"/>
      <c r="T23" s="119">
        <f>SUM(T11:T21)</f>
        <v>68968.920297000004</v>
      </c>
      <c r="U23" s="22"/>
      <c r="V23" s="30"/>
      <c r="W23" s="31"/>
      <c r="X23" s="31"/>
      <c r="Y23" s="31"/>
      <c r="Z23" s="32"/>
      <c r="AA23" s="22"/>
      <c r="AB23" s="33"/>
      <c r="AC23" s="22"/>
      <c r="AD23" s="22"/>
      <c r="AE23" s="22"/>
    </row>
    <row r="24" spans="1:31" s="34" customFormat="1" ht="10.75" x14ac:dyDescent="0.3">
      <c r="A24" s="22"/>
      <c r="B24" s="35"/>
      <c r="C24" s="36"/>
      <c r="D24" s="36"/>
      <c r="E24" s="37"/>
      <c r="F24" s="38"/>
      <c r="G24" s="39"/>
      <c r="H24" s="40"/>
      <c r="I24" s="40"/>
      <c r="J24" s="41"/>
      <c r="K24" s="38"/>
      <c r="L24" s="39"/>
      <c r="M24" s="40"/>
      <c r="N24" s="40"/>
      <c r="O24" s="41"/>
      <c r="P24" s="38"/>
      <c r="Q24" s="39"/>
      <c r="R24" s="40"/>
      <c r="S24" s="40"/>
      <c r="T24" s="41"/>
      <c r="U24" s="22"/>
      <c r="V24" s="42"/>
      <c r="W24" s="43"/>
      <c r="X24" s="43"/>
      <c r="Y24" s="43"/>
      <c r="Z24" s="44"/>
      <c r="AA24" s="22"/>
      <c r="AB24" s="45"/>
      <c r="AC24" s="22"/>
      <c r="AD24" s="22"/>
      <c r="AE24" s="22"/>
    </row>
    <row r="25" spans="1:31" x14ac:dyDescent="0.4">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9.3" x14ac:dyDescent="0.4">
      <c r="A26" s="1"/>
      <c r="B26" s="2" t="s">
        <v>49</v>
      </c>
      <c r="C26" s="2"/>
      <c r="D26" s="2"/>
      <c r="E26" s="2"/>
      <c r="F26" s="2"/>
      <c r="G26" s="2"/>
      <c r="H26" s="2"/>
      <c r="I26" s="2"/>
      <c r="J26" s="2"/>
      <c r="K26" s="2"/>
      <c r="L26" s="2"/>
      <c r="M26" s="2"/>
      <c r="N26" s="2"/>
      <c r="O26" s="2"/>
      <c r="P26" s="2"/>
      <c r="Q26" s="2"/>
      <c r="R26" s="2"/>
      <c r="S26" s="2"/>
      <c r="T26" s="2"/>
      <c r="U26" s="2"/>
      <c r="V26" s="2"/>
      <c r="W26" s="2"/>
      <c r="X26" s="2"/>
      <c r="Y26" s="2"/>
      <c r="Z26" s="2"/>
      <c r="AA26" s="2"/>
      <c r="AB26" s="2"/>
      <c r="AC26" s="1"/>
      <c r="AD26" s="1"/>
      <c r="AE26" s="1"/>
    </row>
    <row r="27" spans="1:31" ht="19.3" x14ac:dyDescent="0.4">
      <c r="A27" s="1"/>
      <c r="B27" s="2" t="s">
        <v>2</v>
      </c>
      <c r="C27" s="5"/>
      <c r="D27" s="5"/>
      <c r="E27" s="5"/>
      <c r="F27" s="4"/>
      <c r="G27" s="4"/>
      <c r="H27" s="4"/>
      <c r="I27" s="4"/>
      <c r="J27" s="4"/>
      <c r="K27" s="4"/>
      <c r="L27" s="4"/>
      <c r="M27" s="4"/>
      <c r="N27" s="4"/>
      <c r="O27" s="4"/>
      <c r="P27" s="4"/>
      <c r="Q27" s="4"/>
      <c r="R27" s="4"/>
      <c r="S27" s="4"/>
      <c r="T27" s="4"/>
      <c r="U27" s="1"/>
      <c r="V27" s="2" t="s">
        <v>3</v>
      </c>
      <c r="W27" s="1"/>
      <c r="X27" s="1"/>
      <c r="Y27" s="1"/>
      <c r="Z27" s="1"/>
      <c r="AA27" s="1"/>
      <c r="AB27" s="2" t="s">
        <v>4</v>
      </c>
      <c r="AC27" s="1"/>
      <c r="AD27" s="1"/>
      <c r="AE27" s="1"/>
    </row>
    <row r="28" spans="1:31" ht="18.899999999999999" thickBot="1" x14ac:dyDescent="0.45">
      <c r="A28" s="1"/>
      <c r="B28" s="5"/>
      <c r="C28" s="5"/>
      <c r="D28" s="5"/>
      <c r="E28" s="5"/>
      <c r="F28" s="4"/>
      <c r="G28" s="4"/>
      <c r="H28" s="4"/>
      <c r="I28" s="4"/>
      <c r="J28" s="4"/>
      <c r="K28" s="4"/>
      <c r="L28" s="4"/>
      <c r="M28" s="4"/>
      <c r="N28" s="4"/>
      <c r="O28" s="4"/>
      <c r="P28" s="4"/>
      <c r="Q28" s="4"/>
      <c r="R28" s="4"/>
      <c r="S28" s="4"/>
      <c r="T28" s="4"/>
      <c r="U28" s="1"/>
      <c r="V28" s="4"/>
      <c r="W28" s="1"/>
      <c r="X28" s="1"/>
      <c r="Y28" s="1"/>
      <c r="Z28" s="1"/>
      <c r="AA28" s="1"/>
      <c r="AB28" s="4"/>
      <c r="AC28" s="1"/>
      <c r="AD28" s="1"/>
      <c r="AE28" s="1"/>
    </row>
    <row r="29" spans="1:31" s="89" customFormat="1" ht="16" customHeight="1" x14ac:dyDescent="0.4">
      <c r="A29" s="87"/>
      <c r="B29" s="134" t="s">
        <v>5</v>
      </c>
      <c r="C29" s="134" t="s">
        <v>6</v>
      </c>
      <c r="D29" s="135" t="s">
        <v>7</v>
      </c>
      <c r="E29" s="138" t="s">
        <v>50</v>
      </c>
      <c r="F29" s="139" t="s">
        <v>51</v>
      </c>
      <c r="G29" s="133" t="s">
        <v>10</v>
      </c>
      <c r="H29" s="133" t="s">
        <v>11</v>
      </c>
      <c r="I29" s="133" t="s">
        <v>12</v>
      </c>
      <c r="J29" s="144" t="s">
        <v>52</v>
      </c>
      <c r="K29" s="139" t="s">
        <v>51</v>
      </c>
      <c r="L29" s="133" t="s">
        <v>10</v>
      </c>
      <c r="M29" s="133" t="s">
        <v>11</v>
      </c>
      <c r="N29" s="133" t="s">
        <v>12</v>
      </c>
      <c r="O29" s="144" t="s">
        <v>53</v>
      </c>
      <c r="P29" s="147" t="s">
        <v>51</v>
      </c>
      <c r="Q29" s="134" t="s">
        <v>10</v>
      </c>
      <c r="R29" s="134" t="s">
        <v>11</v>
      </c>
      <c r="S29" s="134" t="s">
        <v>12</v>
      </c>
      <c r="T29" s="134" t="s">
        <v>54</v>
      </c>
      <c r="U29" s="88"/>
      <c r="V29" s="135" t="s">
        <v>16</v>
      </c>
      <c r="W29" s="135" t="s">
        <v>17</v>
      </c>
      <c r="X29" s="135" t="s">
        <v>18</v>
      </c>
      <c r="Y29" s="135" t="s">
        <v>19</v>
      </c>
      <c r="Z29" s="135" t="s">
        <v>55</v>
      </c>
      <c r="AA29" s="87"/>
      <c r="AB29" s="135" t="s">
        <v>21</v>
      </c>
      <c r="AC29" s="88"/>
      <c r="AD29" s="88"/>
      <c r="AE29" s="88"/>
    </row>
    <row r="30" spans="1:31" s="89" customFormat="1" ht="16" customHeight="1" x14ac:dyDescent="0.4">
      <c r="A30" s="87"/>
      <c r="B30" s="134"/>
      <c r="C30" s="134"/>
      <c r="D30" s="136"/>
      <c r="E30" s="138"/>
      <c r="F30" s="140"/>
      <c r="G30" s="134"/>
      <c r="H30" s="134"/>
      <c r="I30" s="134"/>
      <c r="J30" s="145"/>
      <c r="K30" s="140"/>
      <c r="L30" s="134"/>
      <c r="M30" s="134"/>
      <c r="N30" s="134"/>
      <c r="O30" s="145"/>
      <c r="P30" s="147"/>
      <c r="Q30" s="134"/>
      <c r="R30" s="134"/>
      <c r="S30" s="134"/>
      <c r="T30" s="134"/>
      <c r="U30" s="88"/>
      <c r="V30" s="136"/>
      <c r="W30" s="136"/>
      <c r="X30" s="136"/>
      <c r="Y30" s="136"/>
      <c r="Z30" s="136"/>
      <c r="AA30" s="87"/>
      <c r="AB30" s="136"/>
      <c r="AC30" s="88"/>
      <c r="AD30" s="88"/>
      <c r="AE30" s="88"/>
    </row>
    <row r="31" spans="1:31" s="89" customFormat="1" ht="12.9" x14ac:dyDescent="0.4">
      <c r="A31" s="87"/>
      <c r="B31" s="134"/>
      <c r="C31" s="134"/>
      <c r="D31" s="136"/>
      <c r="E31" s="138"/>
      <c r="F31" s="55" t="s">
        <v>22</v>
      </c>
      <c r="G31" s="56" t="s">
        <v>23</v>
      </c>
      <c r="H31" s="56" t="s">
        <v>24</v>
      </c>
      <c r="I31" s="56" t="s">
        <v>24</v>
      </c>
      <c r="J31" s="11" t="s">
        <v>24</v>
      </c>
      <c r="K31" s="55" t="s">
        <v>22</v>
      </c>
      <c r="L31" s="56" t="s">
        <v>23</v>
      </c>
      <c r="M31" s="56" t="s">
        <v>24</v>
      </c>
      <c r="N31" s="56" t="s">
        <v>24</v>
      </c>
      <c r="O31" s="11" t="s">
        <v>24</v>
      </c>
      <c r="P31" s="57" t="s">
        <v>22</v>
      </c>
      <c r="Q31" s="56" t="s">
        <v>23</v>
      </c>
      <c r="R31" s="56" t="s">
        <v>24</v>
      </c>
      <c r="S31" s="56" t="s">
        <v>24</v>
      </c>
      <c r="T31" s="46" t="s">
        <v>24</v>
      </c>
      <c r="U31" s="88"/>
      <c r="V31" s="136"/>
      <c r="W31" s="148" t="s">
        <v>25</v>
      </c>
      <c r="X31" s="148" t="s">
        <v>26</v>
      </c>
      <c r="Y31" s="148" t="s">
        <v>25</v>
      </c>
      <c r="Z31" s="148" t="s">
        <v>22</v>
      </c>
      <c r="AA31" s="87"/>
      <c r="AB31" s="136"/>
      <c r="AC31" s="88"/>
      <c r="AD31" s="88"/>
      <c r="AE31" s="88"/>
    </row>
    <row r="32" spans="1:31" s="89" customFormat="1" ht="12.9" x14ac:dyDescent="0.4">
      <c r="A32" s="87"/>
      <c r="B32" s="134"/>
      <c r="C32" s="134"/>
      <c r="D32" s="137"/>
      <c r="E32" s="138"/>
      <c r="F32" s="141" t="s">
        <v>27</v>
      </c>
      <c r="G32" s="142"/>
      <c r="H32" s="142"/>
      <c r="I32" s="142"/>
      <c r="J32" s="143"/>
      <c r="K32" s="141" t="s">
        <v>28</v>
      </c>
      <c r="L32" s="142"/>
      <c r="M32" s="142"/>
      <c r="N32" s="142"/>
      <c r="O32" s="143"/>
      <c r="P32" s="146" t="s">
        <v>29</v>
      </c>
      <c r="Q32" s="142"/>
      <c r="R32" s="142"/>
      <c r="S32" s="142"/>
      <c r="T32" s="142"/>
      <c r="U32" s="88"/>
      <c r="V32" s="137"/>
      <c r="W32" s="149"/>
      <c r="X32" s="149"/>
      <c r="Y32" s="149"/>
      <c r="Z32" s="149"/>
      <c r="AA32" s="87"/>
      <c r="AB32" s="137"/>
      <c r="AC32" s="88"/>
      <c r="AD32" s="88"/>
      <c r="AE32" s="88"/>
    </row>
    <row r="33" spans="1:31" s="93" customFormat="1" ht="29.15" x14ac:dyDescent="0.4">
      <c r="A33" s="90"/>
      <c r="B33" s="66" t="s">
        <v>30</v>
      </c>
      <c r="C33" s="66" t="s">
        <v>56</v>
      </c>
      <c r="D33" s="91" t="s">
        <v>126</v>
      </c>
      <c r="E33" s="91" t="s">
        <v>57</v>
      </c>
      <c r="F33" s="73">
        <v>17459</v>
      </c>
      <c r="G33" s="74">
        <v>0</v>
      </c>
      <c r="H33" s="85">
        <v>624.06999999999994</v>
      </c>
      <c r="I33" s="74"/>
      <c r="J33" s="75">
        <v>22962.86</v>
      </c>
      <c r="K33" s="73">
        <v>33580.384954476162</v>
      </c>
      <c r="L33" s="74">
        <v>0</v>
      </c>
      <c r="M33" s="85">
        <v>648.12000000000012</v>
      </c>
      <c r="N33" s="74"/>
      <c r="O33" s="75">
        <v>45380.55</v>
      </c>
      <c r="P33" s="76">
        <f>K33</f>
        <v>33580.384954476162</v>
      </c>
      <c r="Q33" s="76">
        <f t="shared" ref="Q33:T48" si="0">L33</f>
        <v>0</v>
      </c>
      <c r="R33" s="86">
        <f t="shared" si="0"/>
        <v>648.12000000000012</v>
      </c>
      <c r="S33" s="76">
        <f t="shared" si="0"/>
        <v>0</v>
      </c>
      <c r="T33" s="76">
        <f t="shared" si="0"/>
        <v>45380.55</v>
      </c>
      <c r="U33" s="90"/>
      <c r="V33" s="131" t="s">
        <v>58</v>
      </c>
      <c r="W33" s="158" t="s">
        <v>59</v>
      </c>
      <c r="X33" s="159"/>
      <c r="Y33" s="159"/>
      <c r="Z33" s="160"/>
      <c r="AA33" s="90"/>
      <c r="AB33" s="92"/>
      <c r="AC33" s="90"/>
      <c r="AD33" s="90"/>
      <c r="AE33" s="90"/>
    </row>
    <row r="34" spans="1:31" s="93" customFormat="1" x14ac:dyDescent="0.4">
      <c r="A34" s="90"/>
      <c r="B34" s="66" t="s">
        <v>37</v>
      </c>
      <c r="C34" s="66" t="s">
        <v>60</v>
      </c>
      <c r="D34" s="91">
        <v>85198984</v>
      </c>
      <c r="E34" s="91">
        <v>8036</v>
      </c>
      <c r="F34" s="73">
        <v>2501</v>
      </c>
      <c r="G34" s="74">
        <v>0</v>
      </c>
      <c r="H34" s="85">
        <v>13.56</v>
      </c>
      <c r="I34" s="74"/>
      <c r="J34" s="75">
        <v>3213.59</v>
      </c>
      <c r="K34" s="73">
        <v>2676.6666666666665</v>
      </c>
      <c r="L34" s="74">
        <v>0</v>
      </c>
      <c r="M34" s="85">
        <v>15.35</v>
      </c>
      <c r="N34" s="74"/>
      <c r="O34" s="75">
        <v>3580.9399999999996</v>
      </c>
      <c r="P34" s="76">
        <f t="shared" ref="P34:T49" si="1">K34</f>
        <v>2676.6666666666665</v>
      </c>
      <c r="Q34" s="76">
        <f t="shared" si="0"/>
        <v>0</v>
      </c>
      <c r="R34" s="86">
        <f t="shared" si="0"/>
        <v>15.35</v>
      </c>
      <c r="S34" s="76">
        <f t="shared" si="0"/>
        <v>0</v>
      </c>
      <c r="T34" s="76">
        <f t="shared" si="0"/>
        <v>3580.9399999999996</v>
      </c>
      <c r="U34" s="90"/>
      <c r="V34" s="131" t="s">
        <v>58</v>
      </c>
      <c r="W34" s="158" t="s">
        <v>59</v>
      </c>
      <c r="X34" s="159"/>
      <c r="Y34" s="159"/>
      <c r="Z34" s="160"/>
      <c r="AA34" s="90"/>
      <c r="AB34" s="92"/>
      <c r="AC34" s="90"/>
      <c r="AD34" s="90"/>
      <c r="AE34" s="90"/>
    </row>
    <row r="35" spans="1:31" s="93" customFormat="1" ht="43.75" x14ac:dyDescent="0.4">
      <c r="A35" s="90"/>
      <c r="B35" s="66" t="s">
        <v>61</v>
      </c>
      <c r="C35" s="66" t="s">
        <v>131</v>
      </c>
      <c r="D35" s="91">
        <v>80083965</v>
      </c>
      <c r="E35" s="91" t="s">
        <v>36</v>
      </c>
      <c r="F35" s="73">
        <v>4650720</v>
      </c>
      <c r="G35" s="150" t="s">
        <v>62</v>
      </c>
      <c r="H35" s="151"/>
      <c r="I35" s="151"/>
      <c r="J35" s="153"/>
      <c r="K35" s="73">
        <v>3578788.5</v>
      </c>
      <c r="L35" s="150" t="s">
        <v>62</v>
      </c>
      <c r="M35" s="151"/>
      <c r="N35" s="151"/>
      <c r="O35" s="152"/>
      <c r="P35" s="76">
        <f t="shared" si="1"/>
        <v>3578788.5</v>
      </c>
      <c r="Q35" s="150" t="s">
        <v>62</v>
      </c>
      <c r="R35" s="151"/>
      <c r="S35" s="151"/>
      <c r="T35" s="153"/>
      <c r="U35" s="90"/>
      <c r="V35" s="131" t="s">
        <v>63</v>
      </c>
      <c r="W35" s="129">
        <v>1999</v>
      </c>
      <c r="X35" s="128"/>
      <c r="Y35" s="128" t="s">
        <v>64</v>
      </c>
      <c r="Z35" s="92">
        <v>6570000</v>
      </c>
      <c r="AA35" s="90"/>
      <c r="AB35" s="92"/>
      <c r="AC35" s="90"/>
      <c r="AD35" s="90"/>
      <c r="AE35" s="90"/>
    </row>
    <row r="36" spans="1:31" s="93" customFormat="1" x14ac:dyDescent="0.4">
      <c r="A36" s="90"/>
      <c r="B36" s="66" t="s">
        <v>37</v>
      </c>
      <c r="C36" s="66" t="s">
        <v>65</v>
      </c>
      <c r="D36" s="91">
        <v>80083393</v>
      </c>
      <c r="E36" s="91">
        <v>8014</v>
      </c>
      <c r="F36" s="73">
        <v>0</v>
      </c>
      <c r="G36" s="74">
        <v>0</v>
      </c>
      <c r="H36" s="74">
        <v>0</v>
      </c>
      <c r="I36" s="74"/>
      <c r="J36" s="75">
        <v>0</v>
      </c>
      <c r="K36" s="73">
        <v>0</v>
      </c>
      <c r="L36" s="74">
        <v>0</v>
      </c>
      <c r="M36" s="74">
        <v>0</v>
      </c>
      <c r="N36" s="74"/>
      <c r="O36" s="75">
        <v>0</v>
      </c>
      <c r="P36" s="76">
        <f t="shared" si="1"/>
        <v>0</v>
      </c>
      <c r="Q36" s="76">
        <f t="shared" si="0"/>
        <v>0</v>
      </c>
      <c r="R36" s="76">
        <f t="shared" si="0"/>
        <v>0</v>
      </c>
      <c r="S36" s="76">
        <f t="shared" si="0"/>
        <v>0</v>
      </c>
      <c r="T36" s="76">
        <f t="shared" si="0"/>
        <v>0</v>
      </c>
      <c r="U36" s="90"/>
      <c r="V36" s="131" t="s">
        <v>58</v>
      </c>
      <c r="W36" s="158" t="s">
        <v>59</v>
      </c>
      <c r="X36" s="159"/>
      <c r="Y36" s="159"/>
      <c r="Z36" s="160"/>
      <c r="AA36" s="90"/>
      <c r="AB36" s="92"/>
      <c r="AC36" s="90"/>
      <c r="AD36" s="90"/>
      <c r="AE36" s="90"/>
    </row>
    <row r="37" spans="1:31" s="93" customFormat="1" ht="29.15" x14ac:dyDescent="0.4">
      <c r="A37" s="90"/>
      <c r="B37" s="66" t="s">
        <v>61</v>
      </c>
      <c r="C37" s="66" t="s">
        <v>66</v>
      </c>
      <c r="D37" s="91" t="s">
        <v>127</v>
      </c>
      <c r="E37" s="91">
        <v>8014</v>
      </c>
      <c r="F37" s="73">
        <v>11762</v>
      </c>
      <c r="G37" s="150" t="s">
        <v>62</v>
      </c>
      <c r="H37" s="151"/>
      <c r="I37" s="151"/>
      <c r="J37" s="153"/>
      <c r="K37" s="73">
        <v>11470.125</v>
      </c>
      <c r="L37" s="150" t="s">
        <v>62</v>
      </c>
      <c r="M37" s="151"/>
      <c r="N37" s="151"/>
      <c r="O37" s="152"/>
      <c r="P37" s="76">
        <f t="shared" si="1"/>
        <v>11470.125</v>
      </c>
      <c r="Q37" s="150" t="s">
        <v>62</v>
      </c>
      <c r="R37" s="151"/>
      <c r="S37" s="151"/>
      <c r="T37" s="153"/>
      <c r="U37" s="90"/>
      <c r="V37" s="131" t="s">
        <v>58</v>
      </c>
      <c r="W37" s="129">
        <v>1999</v>
      </c>
      <c r="X37" s="128"/>
      <c r="Y37" s="128" t="s">
        <v>67</v>
      </c>
      <c r="Z37" s="92">
        <v>4015000</v>
      </c>
      <c r="AA37" s="90"/>
      <c r="AB37" s="92"/>
      <c r="AC37" s="90"/>
      <c r="AD37" s="90"/>
      <c r="AE37" s="90"/>
    </row>
    <row r="38" spans="1:31" s="93" customFormat="1" x14ac:dyDescent="0.4">
      <c r="A38" s="90"/>
      <c r="B38" s="66" t="s">
        <v>30</v>
      </c>
      <c r="C38" s="66" t="s">
        <v>68</v>
      </c>
      <c r="D38" s="91"/>
      <c r="E38" s="91" t="s">
        <v>36</v>
      </c>
      <c r="F38" s="73">
        <v>104677000</v>
      </c>
      <c r="G38" s="150" t="s">
        <v>69</v>
      </c>
      <c r="H38" s="151"/>
      <c r="I38" s="153"/>
      <c r="J38" s="75">
        <v>7380601</v>
      </c>
      <c r="K38" s="73">
        <v>109472127.27272727</v>
      </c>
      <c r="L38" s="150" t="s">
        <v>69</v>
      </c>
      <c r="M38" s="151"/>
      <c r="N38" s="153"/>
      <c r="O38" s="77">
        <v>6255692.0265070377</v>
      </c>
      <c r="P38" s="76">
        <f t="shared" si="1"/>
        <v>109472127.27272727</v>
      </c>
      <c r="Q38" s="150" t="s">
        <v>69</v>
      </c>
      <c r="R38" s="151"/>
      <c r="S38" s="153"/>
      <c r="T38" s="76">
        <f>J38</f>
        <v>7380601</v>
      </c>
      <c r="U38" s="90"/>
      <c r="V38" s="131" t="s">
        <v>63</v>
      </c>
      <c r="W38" s="128" t="s">
        <v>34</v>
      </c>
      <c r="X38" s="128"/>
      <c r="Y38" s="129">
        <v>2073</v>
      </c>
      <c r="Z38" s="92">
        <v>141021400</v>
      </c>
      <c r="AA38" s="90"/>
      <c r="AB38" s="92"/>
      <c r="AC38" s="90"/>
      <c r="AD38" s="90"/>
      <c r="AE38" s="90"/>
    </row>
    <row r="39" spans="1:31" s="93" customFormat="1" ht="43.75" x14ac:dyDescent="0.4">
      <c r="A39" s="90"/>
      <c r="B39" s="66" t="s">
        <v>37</v>
      </c>
      <c r="C39" s="66" t="s">
        <v>70</v>
      </c>
      <c r="D39" s="91" t="s">
        <v>128</v>
      </c>
      <c r="E39" s="91">
        <v>8036</v>
      </c>
      <c r="F39" s="73">
        <v>5444</v>
      </c>
      <c r="G39" s="74">
        <v>0</v>
      </c>
      <c r="H39" s="85">
        <v>981.51</v>
      </c>
      <c r="I39" s="74"/>
      <c r="J39" s="75">
        <v>3446.01</v>
      </c>
      <c r="K39" s="73">
        <v>35889.016230044959</v>
      </c>
      <c r="L39" s="122">
        <v>0.44799939117199389</v>
      </c>
      <c r="M39" s="85">
        <v>1016.8499999999999</v>
      </c>
      <c r="N39" s="74"/>
      <c r="O39" s="75">
        <v>17095.12</v>
      </c>
      <c r="P39" s="76">
        <f t="shared" si="1"/>
        <v>35889.016230044959</v>
      </c>
      <c r="Q39" s="124">
        <f t="shared" si="0"/>
        <v>0.44799939117199389</v>
      </c>
      <c r="R39" s="86">
        <f t="shared" si="0"/>
        <v>1016.8499999999999</v>
      </c>
      <c r="S39" s="76">
        <f t="shared" si="0"/>
        <v>0</v>
      </c>
      <c r="T39" s="76">
        <f t="shared" si="0"/>
        <v>17095.12</v>
      </c>
      <c r="U39" s="90"/>
      <c r="V39" s="131" t="s">
        <v>58</v>
      </c>
      <c r="W39" s="129">
        <v>1992</v>
      </c>
      <c r="X39" s="128" t="s">
        <v>71</v>
      </c>
      <c r="Y39" s="128" t="s">
        <v>72</v>
      </c>
      <c r="Z39" s="92" t="s">
        <v>36</v>
      </c>
      <c r="AA39" s="90"/>
      <c r="AB39" s="92"/>
      <c r="AC39" s="90"/>
      <c r="AD39" s="90"/>
      <c r="AE39" s="90"/>
    </row>
    <row r="40" spans="1:31" s="93" customFormat="1" ht="29.15" x14ac:dyDescent="0.4">
      <c r="A40" s="90"/>
      <c r="B40" s="66" t="s">
        <v>30</v>
      </c>
      <c r="C40" s="66" t="s">
        <v>73</v>
      </c>
      <c r="D40" s="91">
        <v>80603810</v>
      </c>
      <c r="E40" s="91">
        <v>8107</v>
      </c>
      <c r="F40" s="73">
        <v>498</v>
      </c>
      <c r="G40" s="122">
        <v>5.4399999999999997E-2</v>
      </c>
      <c r="H40" s="85">
        <v>0</v>
      </c>
      <c r="I40" s="74"/>
      <c r="J40" s="75">
        <v>27.1</v>
      </c>
      <c r="K40" s="73">
        <v>774.28901734104045</v>
      </c>
      <c r="L40" s="122">
        <v>5.5599999999999997E-2</v>
      </c>
      <c r="M40" s="85">
        <v>0</v>
      </c>
      <c r="N40" s="74"/>
      <c r="O40" s="75">
        <v>43.05</v>
      </c>
      <c r="P40" s="76">
        <f t="shared" si="1"/>
        <v>774.28901734104045</v>
      </c>
      <c r="Q40" s="124">
        <f t="shared" si="0"/>
        <v>5.5599999999999997E-2</v>
      </c>
      <c r="R40" s="86">
        <f t="shared" si="0"/>
        <v>0</v>
      </c>
      <c r="S40" s="76">
        <f t="shared" si="0"/>
        <v>0</v>
      </c>
      <c r="T40" s="76">
        <f t="shared" si="0"/>
        <v>43.05</v>
      </c>
      <c r="U40" s="90"/>
      <c r="V40" s="131" t="s">
        <v>58</v>
      </c>
      <c r="W40" s="129">
        <v>1956</v>
      </c>
      <c r="X40" s="128" t="s">
        <v>77</v>
      </c>
      <c r="Y40" s="128" t="s">
        <v>74</v>
      </c>
      <c r="Z40" s="92" t="s">
        <v>36</v>
      </c>
      <c r="AA40" s="90"/>
      <c r="AB40" s="92"/>
      <c r="AC40" s="90"/>
      <c r="AD40" s="90"/>
      <c r="AE40" s="90"/>
    </row>
    <row r="41" spans="1:31" s="93" customFormat="1" x14ac:dyDescent="0.4">
      <c r="A41" s="90"/>
      <c r="B41" s="66" t="s">
        <v>37</v>
      </c>
      <c r="C41" s="66" t="s">
        <v>75</v>
      </c>
      <c r="D41" s="91">
        <v>85775505</v>
      </c>
      <c r="E41" s="91">
        <v>8014</v>
      </c>
      <c r="F41" s="73">
        <v>2955</v>
      </c>
      <c r="G41" s="122">
        <v>9.01E-2</v>
      </c>
      <c r="H41" s="85">
        <v>463.22</v>
      </c>
      <c r="I41" s="74"/>
      <c r="J41" s="75">
        <v>729.47</v>
      </c>
      <c r="K41" s="73">
        <v>1448</v>
      </c>
      <c r="L41" s="122">
        <v>9.3399999999999997E-2</v>
      </c>
      <c r="M41" s="85">
        <v>196.84</v>
      </c>
      <c r="N41" s="74"/>
      <c r="O41" s="75">
        <v>332.75</v>
      </c>
      <c r="P41" s="76">
        <f t="shared" si="1"/>
        <v>1448</v>
      </c>
      <c r="Q41" s="124">
        <f t="shared" si="0"/>
        <v>9.3399999999999997E-2</v>
      </c>
      <c r="R41" s="86">
        <f t="shared" si="0"/>
        <v>196.84</v>
      </c>
      <c r="S41" s="76">
        <f t="shared" si="0"/>
        <v>0</v>
      </c>
      <c r="T41" s="76">
        <f t="shared" si="0"/>
        <v>332.75</v>
      </c>
      <c r="U41" s="90"/>
      <c r="V41" s="131" t="s">
        <v>58</v>
      </c>
      <c r="W41" s="158" t="s">
        <v>59</v>
      </c>
      <c r="X41" s="159"/>
      <c r="Y41" s="159"/>
      <c r="Z41" s="160"/>
      <c r="AA41" s="90"/>
      <c r="AB41" s="92"/>
      <c r="AC41" s="90"/>
      <c r="AD41" s="90"/>
      <c r="AE41" s="90"/>
    </row>
    <row r="42" spans="1:31" s="93" customFormat="1" ht="29.15" x14ac:dyDescent="0.4">
      <c r="A42" s="90"/>
      <c r="B42" s="66" t="s">
        <v>30</v>
      </c>
      <c r="C42" s="66" t="s">
        <v>76</v>
      </c>
      <c r="D42" s="91">
        <v>80001741</v>
      </c>
      <c r="E42" s="91">
        <v>8107</v>
      </c>
      <c r="F42" s="73">
        <v>776</v>
      </c>
      <c r="G42" s="122">
        <v>1.2796000000000001</v>
      </c>
      <c r="H42" s="85">
        <v>830.25999999999988</v>
      </c>
      <c r="I42" s="74"/>
      <c r="J42" s="75">
        <v>1823.17</v>
      </c>
      <c r="K42" s="73">
        <v>1577.741935483871</v>
      </c>
      <c r="L42" s="122">
        <v>1.3321000000000001</v>
      </c>
      <c r="M42" s="85">
        <v>859.65</v>
      </c>
      <c r="N42" s="74"/>
      <c r="O42" s="75">
        <v>2961.3700000000003</v>
      </c>
      <c r="P42" s="76">
        <f t="shared" si="1"/>
        <v>1577.741935483871</v>
      </c>
      <c r="Q42" s="124">
        <f t="shared" si="0"/>
        <v>1.3321000000000001</v>
      </c>
      <c r="R42" s="86">
        <f t="shared" si="0"/>
        <v>859.65</v>
      </c>
      <c r="S42" s="76">
        <f t="shared" si="0"/>
        <v>0</v>
      </c>
      <c r="T42" s="76">
        <f t="shared" si="0"/>
        <v>2961.3700000000003</v>
      </c>
      <c r="U42" s="90"/>
      <c r="V42" s="131" t="s">
        <v>58</v>
      </c>
      <c r="W42" s="132">
        <v>20790</v>
      </c>
      <c r="X42" s="128" t="s">
        <v>77</v>
      </c>
      <c r="Y42" s="128" t="s">
        <v>78</v>
      </c>
      <c r="Z42" s="92">
        <v>2190</v>
      </c>
      <c r="AA42" s="90"/>
      <c r="AB42" s="92"/>
      <c r="AC42" s="90"/>
      <c r="AD42" s="90"/>
      <c r="AE42" s="90"/>
    </row>
    <row r="43" spans="1:31" s="93" customFormat="1" ht="29.15" x14ac:dyDescent="0.4">
      <c r="A43" s="90"/>
      <c r="B43" s="66" t="s">
        <v>30</v>
      </c>
      <c r="C43" s="66" t="s">
        <v>79</v>
      </c>
      <c r="D43" s="91">
        <v>80001760</v>
      </c>
      <c r="E43" s="91">
        <v>8103</v>
      </c>
      <c r="F43" s="73">
        <v>7091</v>
      </c>
      <c r="G43" s="122">
        <v>1.2795000000000001</v>
      </c>
      <c r="H43" s="85">
        <v>80.64</v>
      </c>
      <c r="I43" s="74"/>
      <c r="J43" s="75">
        <v>9153.5899999999983</v>
      </c>
      <c r="K43" s="73">
        <v>6537.224489795919</v>
      </c>
      <c r="L43" s="122">
        <v>1.3321025641025641</v>
      </c>
      <c r="M43" s="85">
        <v>83.83</v>
      </c>
      <c r="N43" s="74"/>
      <c r="O43" s="75">
        <v>8792.08</v>
      </c>
      <c r="P43" s="76">
        <f t="shared" si="1"/>
        <v>6537.224489795919</v>
      </c>
      <c r="Q43" s="124">
        <f t="shared" si="0"/>
        <v>1.3321025641025641</v>
      </c>
      <c r="R43" s="86">
        <f t="shared" si="0"/>
        <v>83.83</v>
      </c>
      <c r="S43" s="76">
        <f t="shared" si="0"/>
        <v>0</v>
      </c>
      <c r="T43" s="76">
        <f t="shared" si="0"/>
        <v>8792.08</v>
      </c>
      <c r="U43" s="90"/>
      <c r="V43" s="131" t="s">
        <v>58</v>
      </c>
      <c r="W43" s="132">
        <v>39842</v>
      </c>
      <c r="X43" s="128" t="s">
        <v>77</v>
      </c>
      <c r="Y43" s="128" t="s">
        <v>78</v>
      </c>
      <c r="Z43" s="92">
        <v>300</v>
      </c>
      <c r="AA43" s="90"/>
      <c r="AB43" s="92"/>
      <c r="AC43" s="90"/>
      <c r="AD43" s="90"/>
      <c r="AE43" s="90"/>
    </row>
    <row r="44" spans="1:31" s="93" customFormat="1" ht="29.15" x14ac:dyDescent="0.4">
      <c r="A44" s="90"/>
      <c r="B44" s="66" t="s">
        <v>30</v>
      </c>
      <c r="C44" s="66" t="s">
        <v>130</v>
      </c>
      <c r="D44" s="91">
        <v>80001750</v>
      </c>
      <c r="E44" s="91">
        <v>8103</v>
      </c>
      <c r="F44" s="73">
        <v>1380</v>
      </c>
      <c r="G44" s="122">
        <v>1.2795000000000001</v>
      </c>
      <c r="H44" s="85">
        <v>437.89000000000004</v>
      </c>
      <c r="I44" s="74"/>
      <c r="J44" s="75">
        <v>2203.6</v>
      </c>
      <c r="K44" s="73">
        <v>96.83673469387756</v>
      </c>
      <c r="L44" s="122">
        <v>1.3321000000000001</v>
      </c>
      <c r="M44" s="85">
        <v>174.09</v>
      </c>
      <c r="N44" s="74"/>
      <c r="O44" s="75">
        <v>303.08</v>
      </c>
      <c r="P44" s="76">
        <f t="shared" si="1"/>
        <v>96.83673469387756</v>
      </c>
      <c r="Q44" s="124">
        <f t="shared" si="0"/>
        <v>1.3321000000000001</v>
      </c>
      <c r="R44" s="86">
        <f t="shared" si="0"/>
        <v>174.09</v>
      </c>
      <c r="S44" s="76">
        <f t="shared" si="0"/>
        <v>0</v>
      </c>
      <c r="T44" s="76">
        <f t="shared" si="0"/>
        <v>303.08</v>
      </c>
      <c r="U44" s="90"/>
      <c r="V44" s="131" t="s">
        <v>58</v>
      </c>
      <c r="W44" s="132">
        <v>40303</v>
      </c>
      <c r="X44" s="128" t="s">
        <v>77</v>
      </c>
      <c r="Y44" s="128" t="s">
        <v>78</v>
      </c>
      <c r="Z44" s="92">
        <v>9600</v>
      </c>
      <c r="AA44" s="90"/>
      <c r="AB44" s="92"/>
      <c r="AC44" s="90"/>
      <c r="AD44" s="90"/>
      <c r="AE44" s="90"/>
    </row>
    <row r="45" spans="1:31" s="93" customFormat="1" ht="43.75" x14ac:dyDescent="0.4">
      <c r="A45" s="90"/>
      <c r="B45" s="66" t="s">
        <v>61</v>
      </c>
      <c r="C45" s="66" t="s">
        <v>132</v>
      </c>
      <c r="D45" s="91">
        <v>80083876</v>
      </c>
      <c r="E45" s="91">
        <v>8014</v>
      </c>
      <c r="F45" s="73">
        <v>15</v>
      </c>
      <c r="G45" s="122">
        <v>1.28</v>
      </c>
      <c r="H45" s="85">
        <v>14.510000000000002</v>
      </c>
      <c r="I45" s="74"/>
      <c r="J45" s="75">
        <v>33.709999999999994</v>
      </c>
      <c r="K45" s="73">
        <v>24.767857142857142</v>
      </c>
      <c r="L45" s="122">
        <v>1.296842105263158</v>
      </c>
      <c r="M45" s="85">
        <v>18.059999999999999</v>
      </c>
      <c r="N45" s="74"/>
      <c r="O45" s="75">
        <v>50.18</v>
      </c>
      <c r="P45" s="76">
        <f t="shared" si="1"/>
        <v>24.767857142857142</v>
      </c>
      <c r="Q45" s="124">
        <f t="shared" si="0"/>
        <v>1.296842105263158</v>
      </c>
      <c r="R45" s="86">
        <f t="shared" si="0"/>
        <v>18.059999999999999</v>
      </c>
      <c r="S45" s="76">
        <f t="shared" si="0"/>
        <v>0</v>
      </c>
      <c r="T45" s="76">
        <f t="shared" si="0"/>
        <v>50.18</v>
      </c>
      <c r="U45" s="90"/>
      <c r="V45" s="131" t="s">
        <v>58</v>
      </c>
      <c r="W45" s="132">
        <v>44104</v>
      </c>
      <c r="X45" s="128" t="s">
        <v>80</v>
      </c>
      <c r="Y45" s="128" t="s">
        <v>81</v>
      </c>
      <c r="Z45" s="92" t="s">
        <v>36</v>
      </c>
      <c r="AA45" s="90"/>
      <c r="AB45" s="92"/>
      <c r="AC45" s="90"/>
      <c r="AD45" s="90"/>
      <c r="AE45" s="90"/>
    </row>
    <row r="46" spans="1:31" s="93" customFormat="1" x14ac:dyDescent="0.4">
      <c r="A46" s="90"/>
      <c r="B46" s="66" t="s">
        <v>82</v>
      </c>
      <c r="C46" s="66" t="s">
        <v>83</v>
      </c>
      <c r="D46" s="91">
        <v>80042399</v>
      </c>
      <c r="E46" s="91">
        <v>8201</v>
      </c>
      <c r="F46" s="73">
        <v>32278</v>
      </c>
      <c r="G46" s="122">
        <v>1.3157000000000001</v>
      </c>
      <c r="H46" s="85">
        <v>464.82000000000011</v>
      </c>
      <c r="I46" s="74"/>
      <c r="J46" s="75">
        <v>41775.270000000004</v>
      </c>
      <c r="K46" s="73">
        <v>42734.982142857145</v>
      </c>
      <c r="L46" s="122">
        <v>1.3346618423598264</v>
      </c>
      <c r="M46" s="85">
        <v>490.22</v>
      </c>
      <c r="N46" s="74"/>
      <c r="O46" s="75">
        <v>57526.970000000008</v>
      </c>
      <c r="P46" s="76">
        <f t="shared" si="1"/>
        <v>42734.982142857145</v>
      </c>
      <c r="Q46" s="124">
        <f t="shared" si="0"/>
        <v>1.3346618423598264</v>
      </c>
      <c r="R46" s="86">
        <f t="shared" si="0"/>
        <v>490.22</v>
      </c>
      <c r="S46" s="76">
        <f t="shared" si="0"/>
        <v>0</v>
      </c>
      <c r="T46" s="76">
        <f t="shared" si="0"/>
        <v>57526.970000000008</v>
      </c>
      <c r="U46" s="90"/>
      <c r="V46" s="131" t="s">
        <v>58</v>
      </c>
      <c r="W46" s="132">
        <v>40711</v>
      </c>
      <c r="X46" s="128" t="s">
        <v>84</v>
      </c>
      <c r="Y46" s="128" t="s">
        <v>72</v>
      </c>
      <c r="Z46" s="92" t="s">
        <v>36</v>
      </c>
      <c r="AA46" s="90"/>
      <c r="AB46" s="92"/>
      <c r="AC46" s="90"/>
      <c r="AD46" s="90"/>
      <c r="AE46" s="90"/>
    </row>
    <row r="47" spans="1:31" s="93" customFormat="1" x14ac:dyDescent="0.4">
      <c r="A47" s="90"/>
      <c r="B47" s="66" t="s">
        <v>30</v>
      </c>
      <c r="C47" s="66" t="s">
        <v>85</v>
      </c>
      <c r="D47" s="91">
        <v>86360394</v>
      </c>
      <c r="E47" s="91"/>
      <c r="F47" s="73">
        <v>147</v>
      </c>
      <c r="G47" s="122">
        <v>1.2795000000000001</v>
      </c>
      <c r="H47" s="85">
        <v>14.57</v>
      </c>
      <c r="I47" s="74"/>
      <c r="J47" s="75">
        <v>202.66</v>
      </c>
      <c r="K47" s="73">
        <v>147.5</v>
      </c>
      <c r="L47" s="122">
        <v>1.3431</v>
      </c>
      <c r="M47" s="85">
        <v>15.350000000000001</v>
      </c>
      <c r="N47" s="74"/>
      <c r="O47" s="75">
        <v>212.8</v>
      </c>
      <c r="P47" s="76">
        <f t="shared" si="1"/>
        <v>147.5</v>
      </c>
      <c r="Q47" s="124">
        <f t="shared" si="0"/>
        <v>1.3431</v>
      </c>
      <c r="R47" s="86">
        <f t="shared" si="0"/>
        <v>15.350000000000001</v>
      </c>
      <c r="S47" s="76">
        <f t="shared" si="0"/>
        <v>0</v>
      </c>
      <c r="T47" s="76">
        <f t="shared" si="0"/>
        <v>212.8</v>
      </c>
      <c r="U47" s="90"/>
      <c r="V47" s="131" t="s">
        <v>58</v>
      </c>
      <c r="W47" s="128" t="s">
        <v>86</v>
      </c>
      <c r="X47" s="128" t="s">
        <v>77</v>
      </c>
      <c r="Y47" s="128" t="s">
        <v>32</v>
      </c>
      <c r="Z47" s="92" t="s">
        <v>36</v>
      </c>
      <c r="AA47" s="90"/>
      <c r="AB47" s="92"/>
      <c r="AC47" s="90"/>
      <c r="AD47" s="90"/>
      <c r="AE47" s="90"/>
    </row>
    <row r="48" spans="1:31" s="93" customFormat="1" x14ac:dyDescent="0.4">
      <c r="A48" s="90"/>
      <c r="B48" s="66" t="s">
        <v>37</v>
      </c>
      <c r="C48" s="66" t="s">
        <v>87</v>
      </c>
      <c r="D48" s="91">
        <v>80083820</v>
      </c>
      <c r="E48" s="91">
        <v>8014</v>
      </c>
      <c r="F48" s="73">
        <v>0</v>
      </c>
      <c r="G48" s="122">
        <v>1.3382000000000001</v>
      </c>
      <c r="H48" s="85">
        <v>0</v>
      </c>
      <c r="I48" s="74"/>
      <c r="J48" s="75">
        <v>0</v>
      </c>
      <c r="K48" s="73">
        <v>0</v>
      </c>
      <c r="L48" s="122">
        <v>1.3321000000000001</v>
      </c>
      <c r="M48" s="85">
        <v>0</v>
      </c>
      <c r="N48" s="74"/>
      <c r="O48" s="75">
        <v>0</v>
      </c>
      <c r="P48" s="76">
        <f t="shared" si="1"/>
        <v>0</v>
      </c>
      <c r="Q48" s="124">
        <f t="shared" si="0"/>
        <v>1.3321000000000001</v>
      </c>
      <c r="R48" s="86">
        <f t="shared" si="0"/>
        <v>0</v>
      </c>
      <c r="S48" s="76">
        <f t="shared" si="0"/>
        <v>0</v>
      </c>
      <c r="T48" s="76">
        <f t="shared" si="0"/>
        <v>0</v>
      </c>
      <c r="U48" s="90"/>
      <c r="V48" s="131" t="s">
        <v>58</v>
      </c>
      <c r="W48" s="129">
        <v>2003</v>
      </c>
      <c r="X48" s="128" t="s">
        <v>77</v>
      </c>
      <c r="Y48" s="128" t="s">
        <v>88</v>
      </c>
      <c r="Z48" s="92">
        <v>21900</v>
      </c>
      <c r="AA48" s="90"/>
      <c r="AB48" s="92"/>
      <c r="AC48" s="90"/>
      <c r="AD48" s="90"/>
      <c r="AE48" s="90"/>
    </row>
    <row r="49" spans="1:31" s="93" customFormat="1" x14ac:dyDescent="0.4">
      <c r="A49" s="90"/>
      <c r="B49" s="66" t="s">
        <v>37</v>
      </c>
      <c r="C49" s="66" t="s">
        <v>133</v>
      </c>
      <c r="D49" s="91">
        <v>86687701</v>
      </c>
      <c r="E49" s="91">
        <v>8014</v>
      </c>
      <c r="F49" s="73">
        <v>0</v>
      </c>
      <c r="G49" s="122">
        <v>0</v>
      </c>
      <c r="H49" s="85">
        <v>1275.5999999999997</v>
      </c>
      <c r="I49" s="74"/>
      <c r="J49" s="75">
        <v>1275.5999999999997</v>
      </c>
      <c r="K49" s="73">
        <v>0</v>
      </c>
      <c r="L49" s="74">
        <v>0</v>
      </c>
      <c r="M49" s="85">
        <v>1320.5</v>
      </c>
      <c r="N49" s="74"/>
      <c r="O49" s="75">
        <v>1320.5</v>
      </c>
      <c r="P49" s="76">
        <f t="shared" si="1"/>
        <v>0</v>
      </c>
      <c r="Q49" s="76">
        <f t="shared" si="1"/>
        <v>0</v>
      </c>
      <c r="R49" s="86">
        <f t="shared" si="1"/>
        <v>1320.5</v>
      </c>
      <c r="S49" s="76">
        <f t="shared" si="1"/>
        <v>0</v>
      </c>
      <c r="T49" s="76">
        <f t="shared" si="1"/>
        <v>1320.5</v>
      </c>
      <c r="U49" s="90"/>
      <c r="V49" s="131" t="s">
        <v>58</v>
      </c>
      <c r="W49" s="132">
        <v>43270</v>
      </c>
      <c r="X49" s="128" t="s">
        <v>77</v>
      </c>
      <c r="Y49" s="128"/>
      <c r="Z49" s="92" t="s">
        <v>89</v>
      </c>
      <c r="AA49" s="90"/>
      <c r="AB49" s="92"/>
      <c r="AC49" s="90"/>
      <c r="AD49" s="90"/>
      <c r="AE49" s="90"/>
    </row>
    <row r="50" spans="1:31" s="93" customFormat="1" x14ac:dyDescent="0.4">
      <c r="A50" s="90"/>
      <c r="B50" s="66"/>
      <c r="C50" s="66"/>
      <c r="D50" s="94"/>
      <c r="E50" s="94"/>
      <c r="F50" s="73"/>
      <c r="G50" s="74"/>
      <c r="H50" s="74"/>
      <c r="I50" s="74"/>
      <c r="J50" s="77"/>
      <c r="K50" s="73"/>
      <c r="L50" s="74"/>
      <c r="M50" s="74"/>
      <c r="N50" s="74"/>
      <c r="O50" s="77"/>
      <c r="P50" s="76"/>
      <c r="Q50" s="74"/>
      <c r="R50" s="74"/>
      <c r="S50" s="74"/>
      <c r="T50" s="74"/>
      <c r="U50" s="90"/>
      <c r="V50" s="92"/>
      <c r="W50" s="95"/>
      <c r="X50" s="92"/>
      <c r="Y50" s="92"/>
      <c r="Z50" s="92"/>
      <c r="AA50" s="90"/>
      <c r="AB50" s="92"/>
      <c r="AC50" s="90"/>
      <c r="AD50" s="90"/>
      <c r="AE50" s="90"/>
    </row>
    <row r="51" spans="1:31" s="93" customFormat="1" x14ac:dyDescent="0.4">
      <c r="A51" s="90"/>
      <c r="B51" s="66"/>
      <c r="C51" s="66"/>
      <c r="D51" s="94"/>
      <c r="E51" s="94"/>
      <c r="F51" s="73"/>
      <c r="G51" s="74"/>
      <c r="H51" s="74"/>
      <c r="I51" s="74"/>
      <c r="J51" s="77"/>
      <c r="K51" s="73"/>
      <c r="L51" s="74"/>
      <c r="M51" s="74"/>
      <c r="N51" s="74"/>
      <c r="O51" s="77"/>
      <c r="P51" s="76"/>
      <c r="Q51" s="74"/>
      <c r="R51" s="74"/>
      <c r="S51" s="74"/>
      <c r="T51" s="74"/>
      <c r="U51" s="90"/>
      <c r="V51" s="92"/>
      <c r="W51" s="92"/>
      <c r="X51" s="92"/>
      <c r="Y51" s="92"/>
      <c r="Z51" s="92"/>
      <c r="AA51" s="90"/>
      <c r="AB51" s="92"/>
      <c r="AC51" s="90"/>
      <c r="AD51" s="90"/>
      <c r="AE51" s="90"/>
    </row>
    <row r="52" spans="1:31" s="93" customFormat="1" ht="15" thickBot="1" x14ac:dyDescent="0.45">
      <c r="A52" s="90"/>
      <c r="B52" s="66"/>
      <c r="C52" s="66"/>
      <c r="D52" s="94"/>
      <c r="E52" s="94"/>
      <c r="F52" s="78"/>
      <c r="G52" s="79"/>
      <c r="H52" s="79"/>
      <c r="I52" s="79"/>
      <c r="J52" s="80"/>
      <c r="K52" s="78"/>
      <c r="L52" s="79"/>
      <c r="M52" s="79"/>
      <c r="N52" s="79"/>
      <c r="O52" s="80"/>
      <c r="P52" s="76"/>
      <c r="Q52" s="74"/>
      <c r="R52" s="74"/>
      <c r="S52" s="74"/>
      <c r="T52" s="74"/>
      <c r="U52" s="90"/>
      <c r="V52" s="92"/>
      <c r="W52" s="92"/>
      <c r="X52" s="92"/>
      <c r="Y52" s="92"/>
      <c r="Z52" s="92"/>
      <c r="AA52" s="90"/>
      <c r="AB52" s="92"/>
      <c r="AC52" s="90"/>
      <c r="AD52" s="90"/>
      <c r="AE52" s="90"/>
    </row>
    <row r="53" spans="1:31" s="104" customFormat="1" ht="10.75" x14ac:dyDescent="0.4">
      <c r="A53" s="96"/>
      <c r="B53" s="67"/>
      <c r="C53" s="68"/>
      <c r="D53" s="68"/>
      <c r="E53" s="68"/>
      <c r="F53" s="97"/>
      <c r="G53" s="98"/>
      <c r="H53" s="98"/>
      <c r="I53" s="98"/>
      <c r="J53" s="99"/>
      <c r="K53" s="97"/>
      <c r="L53" s="98"/>
      <c r="M53" s="98"/>
      <c r="N53" s="98"/>
      <c r="O53" s="99"/>
      <c r="P53" s="98"/>
      <c r="Q53" s="98"/>
      <c r="R53" s="98"/>
      <c r="S53" s="98"/>
      <c r="T53" s="99"/>
      <c r="U53" s="96"/>
      <c r="V53" s="100"/>
      <c r="W53" s="101"/>
      <c r="X53" s="101"/>
      <c r="Y53" s="101"/>
      <c r="Z53" s="102"/>
      <c r="AA53" s="96"/>
      <c r="AB53" s="103"/>
      <c r="AC53" s="96"/>
      <c r="AD53" s="96"/>
      <c r="AE53" s="96"/>
    </row>
    <row r="54" spans="1:31" s="110" customFormat="1" x14ac:dyDescent="0.4">
      <c r="A54" s="90"/>
      <c r="B54" s="71" t="s">
        <v>48</v>
      </c>
      <c r="C54" s="72"/>
      <c r="D54" s="72"/>
      <c r="E54" s="72"/>
      <c r="F54" s="82">
        <f>SUM(F33:F52)</f>
        <v>109410026</v>
      </c>
      <c r="G54" s="105"/>
      <c r="H54" s="105"/>
      <c r="I54" s="105"/>
      <c r="J54" s="83">
        <f>SUM(J33:J52)</f>
        <v>7467447.629999998</v>
      </c>
      <c r="K54" s="82">
        <f>SUM(K33:K52)</f>
        <v>113187873.30775575</v>
      </c>
      <c r="L54" s="105"/>
      <c r="M54" s="105"/>
      <c r="N54" s="105"/>
      <c r="O54" s="83">
        <f>SUM(O33:O52)</f>
        <v>6393291.4165070374</v>
      </c>
      <c r="P54" s="82">
        <f>SUM(P33:P52)</f>
        <v>113187873.30775575</v>
      </c>
      <c r="Q54" s="105"/>
      <c r="R54" s="105"/>
      <c r="S54" s="105"/>
      <c r="T54" s="83">
        <f>SUM(T33:T52)</f>
        <v>7518200.3899999997</v>
      </c>
      <c r="U54" s="90"/>
      <c r="V54" s="106"/>
      <c r="W54" s="107"/>
      <c r="X54" s="107"/>
      <c r="Y54" s="107"/>
      <c r="Z54" s="108"/>
      <c r="AA54" s="90"/>
      <c r="AB54" s="109"/>
      <c r="AC54" s="90"/>
      <c r="AD54" s="90"/>
      <c r="AE54" s="90"/>
    </row>
    <row r="55" spans="1:31" s="104" customFormat="1" ht="10.75" x14ac:dyDescent="0.4">
      <c r="A55" s="96"/>
      <c r="B55" s="69"/>
      <c r="C55" s="70"/>
      <c r="D55" s="70"/>
      <c r="E55" s="70"/>
      <c r="F55" s="111"/>
      <c r="G55" s="112"/>
      <c r="H55" s="113"/>
      <c r="I55" s="113"/>
      <c r="J55" s="114"/>
      <c r="K55" s="111"/>
      <c r="L55" s="112"/>
      <c r="M55" s="113"/>
      <c r="N55" s="113"/>
      <c r="O55" s="114"/>
      <c r="P55" s="113"/>
      <c r="Q55" s="112"/>
      <c r="R55" s="113"/>
      <c r="S55" s="113"/>
      <c r="T55" s="114"/>
      <c r="U55" s="96"/>
      <c r="V55" s="115"/>
      <c r="W55" s="116"/>
      <c r="X55" s="116"/>
      <c r="Y55" s="116"/>
      <c r="Z55" s="117"/>
      <c r="AA55" s="96"/>
      <c r="AB55" s="118"/>
      <c r="AC55" s="96"/>
      <c r="AD55" s="96"/>
      <c r="AE55" s="96"/>
    </row>
    <row r="56" spans="1:31"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9.3" x14ac:dyDescent="0.4">
      <c r="A57" s="1"/>
      <c r="B57" s="2" t="s">
        <v>90</v>
      </c>
      <c r="C57" s="2"/>
      <c r="D57" s="2"/>
      <c r="E57" s="2"/>
      <c r="F57" s="2"/>
      <c r="G57" s="2"/>
      <c r="H57" s="2"/>
      <c r="I57" s="2"/>
      <c r="J57" s="2"/>
      <c r="K57" s="2"/>
      <c r="L57" s="1"/>
      <c r="M57" s="1"/>
      <c r="N57" s="1"/>
      <c r="O57" s="1"/>
      <c r="P57" s="1"/>
      <c r="Q57" s="1"/>
      <c r="R57" s="1"/>
      <c r="S57" s="1"/>
      <c r="T57" s="1"/>
      <c r="U57" s="1"/>
      <c r="V57" s="1"/>
      <c r="W57" s="1"/>
      <c r="X57" s="1"/>
      <c r="Y57" s="1"/>
      <c r="Z57" s="1"/>
      <c r="AA57" s="1"/>
      <c r="AB57" s="1"/>
      <c r="AC57" s="1"/>
      <c r="AD57" s="1"/>
      <c r="AE57" s="1"/>
    </row>
    <row r="58" spans="1:31"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9" x14ac:dyDescent="0.4">
      <c r="A59" s="1"/>
      <c r="B59" s="48" t="s">
        <v>91</v>
      </c>
      <c r="C59" s="48" t="s">
        <v>92</v>
      </c>
      <c r="D59" s="48"/>
      <c r="E59" s="48" t="s">
        <v>93</v>
      </c>
      <c r="F59" s="161" t="s">
        <v>94</v>
      </c>
      <c r="G59" s="161"/>
      <c r="H59" s="161"/>
      <c r="I59" s="161"/>
      <c r="J59" s="161"/>
      <c r="K59" s="161"/>
      <c r="L59" s="1"/>
      <c r="M59" s="1"/>
      <c r="N59" s="1"/>
      <c r="O59" s="1"/>
      <c r="P59" s="1"/>
      <c r="Q59" s="1"/>
      <c r="R59" s="1"/>
      <c r="S59" s="1"/>
      <c r="T59" s="1"/>
      <c r="U59" s="1"/>
      <c r="V59" s="1"/>
      <c r="W59" s="1"/>
      <c r="X59" s="1"/>
      <c r="Y59" s="1"/>
      <c r="Z59" s="1"/>
      <c r="AA59" s="1"/>
      <c r="AB59" s="1"/>
      <c r="AC59" s="1"/>
      <c r="AD59" s="1"/>
      <c r="AE59" s="1"/>
    </row>
    <row r="60" spans="1:31" ht="45.55" customHeight="1" x14ac:dyDescent="0.4">
      <c r="A60" s="1"/>
      <c r="B60" s="154" t="s">
        <v>95</v>
      </c>
      <c r="C60" s="49" t="s">
        <v>5</v>
      </c>
      <c r="D60" s="49"/>
      <c r="E60" s="49" t="s">
        <v>96</v>
      </c>
      <c r="F60" s="157" t="s">
        <v>97</v>
      </c>
      <c r="G60" s="157"/>
      <c r="H60" s="157"/>
      <c r="I60" s="157"/>
      <c r="J60" s="157"/>
      <c r="K60" s="157"/>
      <c r="L60" s="1"/>
      <c r="M60" s="1"/>
      <c r="N60" s="1"/>
      <c r="O60" s="1"/>
      <c r="P60" s="1"/>
      <c r="Q60" s="1"/>
      <c r="R60" s="1"/>
      <c r="S60" s="1"/>
      <c r="T60" s="1"/>
      <c r="U60" s="1"/>
      <c r="V60" s="1"/>
      <c r="W60" s="1"/>
      <c r="X60" s="1"/>
      <c r="Y60" s="1"/>
      <c r="Z60" s="1"/>
      <c r="AA60" s="1"/>
      <c r="AB60" s="1"/>
      <c r="AC60" s="1"/>
      <c r="AD60" s="1"/>
      <c r="AE60" s="1"/>
    </row>
    <row r="61" spans="1:31" ht="45.55" customHeight="1" x14ac:dyDescent="0.4">
      <c r="A61" s="1"/>
      <c r="B61" s="155"/>
      <c r="C61" s="49" t="s">
        <v>6</v>
      </c>
      <c r="D61" s="49"/>
      <c r="E61" s="49" t="s">
        <v>96</v>
      </c>
      <c r="F61" s="157" t="s">
        <v>98</v>
      </c>
      <c r="G61" s="157"/>
      <c r="H61" s="157"/>
      <c r="I61" s="157"/>
      <c r="J61" s="157"/>
      <c r="K61" s="157"/>
      <c r="L61" s="1"/>
      <c r="M61" s="1"/>
      <c r="N61" s="1"/>
      <c r="O61" s="1"/>
      <c r="P61" s="1"/>
      <c r="Q61" s="1"/>
      <c r="R61" s="1"/>
      <c r="S61" s="1"/>
      <c r="T61" s="1"/>
      <c r="U61" s="1"/>
      <c r="V61" s="1"/>
      <c r="W61" s="1"/>
      <c r="X61" s="1"/>
      <c r="Y61" s="1"/>
      <c r="Z61" s="1"/>
      <c r="AA61" s="1"/>
      <c r="AB61" s="1"/>
      <c r="AC61" s="1"/>
      <c r="AD61" s="1"/>
      <c r="AE61" s="1"/>
    </row>
    <row r="62" spans="1:31" ht="45.55" customHeight="1" x14ac:dyDescent="0.4">
      <c r="A62" s="1"/>
      <c r="B62" s="155"/>
      <c r="C62" s="49" t="s">
        <v>99</v>
      </c>
      <c r="D62" s="49"/>
      <c r="E62" s="50" t="s">
        <v>96</v>
      </c>
      <c r="F62" s="157" t="s">
        <v>100</v>
      </c>
      <c r="G62" s="157"/>
      <c r="H62" s="157"/>
      <c r="I62" s="157"/>
      <c r="J62" s="157"/>
      <c r="K62" s="157"/>
      <c r="L62" s="1"/>
      <c r="M62" s="1"/>
      <c r="N62" s="1"/>
      <c r="O62" s="1"/>
      <c r="P62" s="1"/>
      <c r="Q62" s="1"/>
      <c r="R62" s="1"/>
      <c r="S62" s="1"/>
      <c r="T62" s="1"/>
      <c r="U62" s="1"/>
      <c r="V62" s="1"/>
      <c r="W62" s="1"/>
      <c r="X62" s="1"/>
      <c r="Y62" s="1"/>
      <c r="Z62" s="1"/>
      <c r="AA62" s="1"/>
      <c r="AB62" s="1"/>
      <c r="AC62" s="1"/>
      <c r="AD62" s="1"/>
      <c r="AE62" s="1"/>
    </row>
    <row r="63" spans="1:31" ht="45.55" customHeight="1" x14ac:dyDescent="0.4">
      <c r="A63" s="1"/>
      <c r="B63" s="155"/>
      <c r="C63" s="49" t="s">
        <v>101</v>
      </c>
      <c r="D63" s="49"/>
      <c r="E63" s="49" t="s">
        <v>22</v>
      </c>
      <c r="F63" s="157" t="s">
        <v>102</v>
      </c>
      <c r="G63" s="157"/>
      <c r="H63" s="157"/>
      <c r="I63" s="157"/>
      <c r="J63" s="157"/>
      <c r="K63" s="157"/>
      <c r="L63" s="1"/>
      <c r="M63" s="1"/>
      <c r="N63" s="1"/>
      <c r="O63" s="1"/>
      <c r="P63" s="1"/>
      <c r="Q63" s="1"/>
      <c r="R63" s="1"/>
      <c r="S63" s="1"/>
      <c r="T63" s="1"/>
      <c r="U63" s="1"/>
      <c r="V63" s="1"/>
      <c r="W63" s="1"/>
      <c r="X63" s="1"/>
      <c r="Y63" s="1"/>
      <c r="Z63" s="1"/>
      <c r="AA63" s="1"/>
      <c r="AB63" s="1"/>
      <c r="AC63" s="1"/>
      <c r="AD63" s="1"/>
      <c r="AE63" s="1"/>
    </row>
    <row r="64" spans="1:31" ht="45.55" customHeight="1" x14ac:dyDescent="0.4">
      <c r="A64" s="1"/>
      <c r="B64" s="155"/>
      <c r="C64" s="49" t="s">
        <v>10</v>
      </c>
      <c r="D64" s="49"/>
      <c r="E64" s="49" t="s">
        <v>23</v>
      </c>
      <c r="F64" s="157" t="s">
        <v>103</v>
      </c>
      <c r="G64" s="157"/>
      <c r="H64" s="157"/>
      <c r="I64" s="157"/>
      <c r="J64" s="157"/>
      <c r="K64" s="157"/>
      <c r="L64" s="1"/>
      <c r="M64" s="1"/>
      <c r="N64" s="1"/>
      <c r="O64" s="1"/>
      <c r="P64" s="1"/>
      <c r="Q64" s="1"/>
      <c r="R64" s="1"/>
      <c r="S64" s="1"/>
      <c r="T64" s="1"/>
      <c r="U64" s="1"/>
      <c r="V64" s="1"/>
      <c r="W64" s="1"/>
      <c r="X64" s="1"/>
      <c r="Y64" s="1"/>
      <c r="Z64" s="1"/>
      <c r="AA64" s="1"/>
      <c r="AB64" s="1"/>
      <c r="AC64" s="1"/>
      <c r="AD64" s="1"/>
      <c r="AE64" s="1"/>
    </row>
    <row r="65" spans="1:31" ht="45.55" customHeight="1" x14ac:dyDescent="0.4">
      <c r="A65" s="1"/>
      <c r="B65" s="155"/>
      <c r="C65" s="49" t="s">
        <v>11</v>
      </c>
      <c r="D65" s="49"/>
      <c r="E65" s="49" t="s">
        <v>24</v>
      </c>
      <c r="F65" s="157" t="s">
        <v>104</v>
      </c>
      <c r="G65" s="157"/>
      <c r="H65" s="157"/>
      <c r="I65" s="157"/>
      <c r="J65" s="157"/>
      <c r="K65" s="157"/>
      <c r="L65" s="1"/>
      <c r="M65" s="1"/>
      <c r="N65" s="1"/>
      <c r="O65" s="1"/>
      <c r="P65" s="1"/>
      <c r="Q65" s="1"/>
      <c r="R65" s="1"/>
      <c r="S65" s="1"/>
      <c r="T65" s="1"/>
      <c r="U65" s="1"/>
      <c r="V65" s="1"/>
      <c r="W65" s="1"/>
      <c r="X65" s="1"/>
      <c r="Y65" s="1"/>
      <c r="Z65" s="1"/>
      <c r="AA65" s="1"/>
      <c r="AB65" s="1"/>
      <c r="AC65" s="1"/>
      <c r="AD65" s="1"/>
      <c r="AE65" s="1"/>
    </row>
    <row r="66" spans="1:31" ht="45.55" customHeight="1" x14ac:dyDescent="0.4">
      <c r="A66" s="1"/>
      <c r="B66" s="155"/>
      <c r="C66" s="49" t="s">
        <v>12</v>
      </c>
      <c r="D66" s="49"/>
      <c r="E66" s="49" t="s">
        <v>24</v>
      </c>
      <c r="F66" s="157" t="s">
        <v>105</v>
      </c>
      <c r="G66" s="157"/>
      <c r="H66" s="157"/>
      <c r="I66" s="157"/>
      <c r="J66" s="157"/>
      <c r="K66" s="157"/>
      <c r="L66" s="1"/>
      <c r="M66" s="1"/>
      <c r="N66" s="1"/>
      <c r="O66" s="1"/>
      <c r="P66" s="1"/>
      <c r="Q66" s="1"/>
      <c r="R66" s="1"/>
      <c r="S66" s="1"/>
      <c r="T66" s="1"/>
      <c r="U66" s="1"/>
      <c r="V66" s="1"/>
      <c r="W66" s="1"/>
      <c r="X66" s="1"/>
      <c r="Y66" s="1"/>
      <c r="Z66" s="1"/>
      <c r="AA66" s="1"/>
      <c r="AB66" s="1"/>
      <c r="AC66" s="1"/>
      <c r="AD66" s="1"/>
      <c r="AE66" s="1"/>
    </row>
    <row r="67" spans="1:31" ht="45.55" customHeight="1" x14ac:dyDescent="0.4">
      <c r="A67" s="1"/>
      <c r="B67" s="156"/>
      <c r="C67" s="49" t="s">
        <v>106</v>
      </c>
      <c r="D67" s="49"/>
      <c r="E67" s="49" t="s">
        <v>24</v>
      </c>
      <c r="F67" s="157" t="s">
        <v>107</v>
      </c>
      <c r="G67" s="157"/>
      <c r="H67" s="157"/>
      <c r="I67" s="157"/>
      <c r="J67" s="157"/>
      <c r="K67" s="157"/>
      <c r="L67" s="1"/>
      <c r="M67" s="1"/>
      <c r="N67" s="1"/>
      <c r="O67" s="1"/>
      <c r="P67" s="1"/>
      <c r="Q67" s="1"/>
      <c r="R67" s="1"/>
      <c r="S67" s="1"/>
      <c r="T67" s="1"/>
      <c r="U67" s="1"/>
      <c r="V67" s="1"/>
      <c r="W67" s="1"/>
      <c r="X67" s="1"/>
      <c r="Y67" s="1"/>
      <c r="Z67" s="1"/>
      <c r="AA67" s="1"/>
      <c r="AB67" s="1"/>
      <c r="AC67" s="1"/>
      <c r="AD67" s="1"/>
      <c r="AE67" s="1"/>
    </row>
    <row r="68" spans="1:31" ht="45.55" customHeight="1" x14ac:dyDescent="0.4">
      <c r="A68" s="1"/>
      <c r="B68" s="154" t="s">
        <v>108</v>
      </c>
      <c r="C68" s="49" t="s">
        <v>109</v>
      </c>
      <c r="D68" s="49"/>
      <c r="E68" s="49" t="s">
        <v>110</v>
      </c>
      <c r="F68" s="157" t="s">
        <v>111</v>
      </c>
      <c r="G68" s="157"/>
      <c r="H68" s="157"/>
      <c r="I68" s="157"/>
      <c r="J68" s="157"/>
      <c r="K68" s="157"/>
      <c r="L68" s="1"/>
      <c r="M68" s="1"/>
      <c r="N68" s="1"/>
      <c r="O68" s="1"/>
      <c r="P68" s="1"/>
      <c r="Q68" s="1"/>
      <c r="R68" s="1"/>
      <c r="S68" s="1"/>
      <c r="T68" s="1"/>
      <c r="U68" s="1"/>
      <c r="V68" s="1"/>
      <c r="W68" s="1"/>
      <c r="X68" s="1"/>
      <c r="Y68" s="1"/>
      <c r="Z68" s="1"/>
      <c r="AA68" s="1"/>
      <c r="AB68" s="1"/>
      <c r="AC68" s="1"/>
      <c r="AD68" s="1"/>
      <c r="AE68" s="1"/>
    </row>
    <row r="69" spans="1:31" ht="45.55" customHeight="1" x14ac:dyDescent="0.4">
      <c r="A69" s="1"/>
      <c r="B69" s="155"/>
      <c r="C69" s="49" t="s">
        <v>17</v>
      </c>
      <c r="D69" s="49"/>
      <c r="E69" s="49" t="s">
        <v>25</v>
      </c>
      <c r="F69" s="157" t="s">
        <v>112</v>
      </c>
      <c r="G69" s="157"/>
      <c r="H69" s="157"/>
      <c r="I69" s="157"/>
      <c r="J69" s="157"/>
      <c r="K69" s="157"/>
      <c r="L69" s="1"/>
      <c r="M69" s="1"/>
      <c r="N69" s="1"/>
      <c r="O69" s="1"/>
      <c r="P69" s="1"/>
      <c r="Q69" s="1"/>
      <c r="R69" s="1"/>
      <c r="S69" s="1"/>
      <c r="T69" s="1"/>
      <c r="U69" s="1"/>
      <c r="V69" s="1"/>
      <c r="W69" s="1"/>
      <c r="X69" s="1"/>
      <c r="Y69" s="1"/>
      <c r="Z69" s="1"/>
      <c r="AA69" s="1"/>
      <c r="AB69" s="1"/>
      <c r="AC69" s="1"/>
      <c r="AD69" s="1"/>
      <c r="AE69" s="1"/>
    </row>
    <row r="70" spans="1:31" ht="45.55" customHeight="1" x14ac:dyDescent="0.4">
      <c r="A70" s="1"/>
      <c r="B70" s="155"/>
      <c r="C70" s="49" t="s">
        <v>18</v>
      </c>
      <c r="D70" s="49"/>
      <c r="E70" s="49" t="s">
        <v>26</v>
      </c>
      <c r="F70" s="157" t="s">
        <v>113</v>
      </c>
      <c r="G70" s="157"/>
      <c r="H70" s="157"/>
      <c r="I70" s="157"/>
      <c r="J70" s="157"/>
      <c r="K70" s="157"/>
      <c r="L70" s="1"/>
      <c r="M70" s="1"/>
      <c r="N70" s="1"/>
      <c r="O70" s="1"/>
      <c r="P70" s="1"/>
      <c r="Q70" s="1"/>
      <c r="R70" s="1"/>
      <c r="S70" s="1"/>
      <c r="T70" s="1"/>
      <c r="U70" s="1"/>
      <c r="V70" s="1"/>
      <c r="W70" s="1"/>
      <c r="X70" s="1"/>
      <c r="Y70" s="1"/>
      <c r="Z70" s="1"/>
      <c r="AA70" s="1"/>
      <c r="AB70" s="1"/>
      <c r="AC70" s="1"/>
      <c r="AD70" s="1"/>
      <c r="AE70" s="1"/>
    </row>
    <row r="71" spans="1:31" ht="45.55" customHeight="1" x14ac:dyDescent="0.4">
      <c r="A71" s="1"/>
      <c r="B71" s="155"/>
      <c r="C71" s="49" t="s">
        <v>19</v>
      </c>
      <c r="D71" s="49"/>
      <c r="E71" s="49" t="s">
        <v>25</v>
      </c>
      <c r="F71" s="157" t="s">
        <v>114</v>
      </c>
      <c r="G71" s="157"/>
      <c r="H71" s="157"/>
      <c r="I71" s="157"/>
      <c r="J71" s="157"/>
      <c r="K71" s="157"/>
      <c r="L71" s="1"/>
      <c r="M71" s="1"/>
      <c r="N71" s="1"/>
      <c r="O71" s="1"/>
      <c r="P71" s="1"/>
      <c r="Q71" s="1"/>
      <c r="R71" s="1"/>
      <c r="S71" s="1"/>
      <c r="T71" s="1"/>
      <c r="U71" s="1"/>
      <c r="V71" s="1"/>
      <c r="W71" s="1"/>
      <c r="X71" s="1"/>
      <c r="Y71" s="1"/>
      <c r="Z71" s="1"/>
      <c r="AA71" s="1"/>
      <c r="AB71" s="1"/>
      <c r="AC71" s="1"/>
      <c r="AD71" s="1"/>
      <c r="AE71" s="1"/>
    </row>
    <row r="72" spans="1:31" ht="45.55" customHeight="1" x14ac:dyDescent="0.4">
      <c r="A72" s="1"/>
      <c r="B72" s="156"/>
      <c r="C72" s="49" t="s">
        <v>115</v>
      </c>
      <c r="D72" s="49"/>
      <c r="E72" s="49" t="s">
        <v>22</v>
      </c>
      <c r="F72" s="157" t="s">
        <v>116</v>
      </c>
      <c r="G72" s="157"/>
      <c r="H72" s="157"/>
      <c r="I72" s="157"/>
      <c r="J72" s="157"/>
      <c r="K72" s="157"/>
      <c r="L72" s="1"/>
      <c r="M72" s="1"/>
      <c r="N72" s="1"/>
      <c r="O72" s="1"/>
      <c r="P72" s="1"/>
      <c r="Q72" s="1"/>
      <c r="R72" s="1"/>
      <c r="S72" s="1"/>
      <c r="T72" s="1"/>
      <c r="U72" s="1"/>
      <c r="V72" s="1"/>
      <c r="W72" s="1"/>
      <c r="X72" s="1"/>
      <c r="Y72" s="1"/>
      <c r="Z72" s="1"/>
      <c r="AA72" s="1"/>
      <c r="AB72" s="1"/>
      <c r="AC72" s="1"/>
      <c r="AD72" s="1"/>
      <c r="AE72" s="1"/>
    </row>
    <row r="73" spans="1:31" ht="45.55" customHeight="1" x14ac:dyDescent="0.4">
      <c r="A73" s="1"/>
      <c r="B73" s="51" t="s">
        <v>117</v>
      </c>
      <c r="C73" s="49" t="s">
        <v>21</v>
      </c>
      <c r="D73" s="49"/>
      <c r="E73" s="49" t="s">
        <v>96</v>
      </c>
      <c r="F73" s="157" t="s">
        <v>118</v>
      </c>
      <c r="G73" s="157"/>
      <c r="H73" s="157"/>
      <c r="I73" s="157"/>
      <c r="J73" s="157"/>
      <c r="K73" s="157"/>
      <c r="L73" s="1"/>
      <c r="M73" s="1"/>
      <c r="N73" s="1"/>
      <c r="O73" s="1"/>
      <c r="P73" s="1"/>
      <c r="Q73" s="1"/>
      <c r="R73" s="1"/>
      <c r="S73" s="1"/>
      <c r="T73" s="1"/>
      <c r="U73" s="1"/>
      <c r="V73" s="1"/>
      <c r="W73" s="1"/>
      <c r="X73" s="1"/>
      <c r="Y73" s="1"/>
      <c r="Z73" s="1"/>
      <c r="AA73" s="1"/>
      <c r="AB73" s="1"/>
      <c r="AC73" s="1"/>
      <c r="AD73" s="1"/>
      <c r="AE73" s="1"/>
    </row>
    <row r="74" spans="1:3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sheetData>
  <mergeCells count="94">
    <mergeCell ref="W33:Z33"/>
    <mergeCell ref="W34:Z34"/>
    <mergeCell ref="W36:Z36"/>
    <mergeCell ref="W41:Z41"/>
    <mergeCell ref="F73:K73"/>
    <mergeCell ref="F65:K65"/>
    <mergeCell ref="F66:K66"/>
    <mergeCell ref="F67:K67"/>
    <mergeCell ref="G38:I38"/>
    <mergeCell ref="L38:N38"/>
    <mergeCell ref="Q38:S38"/>
    <mergeCell ref="F59:K59"/>
    <mergeCell ref="G35:J35"/>
    <mergeCell ref="L35:O35"/>
    <mergeCell ref="Q35:T35"/>
    <mergeCell ref="G37:J37"/>
    <mergeCell ref="B68:B72"/>
    <mergeCell ref="F68:K68"/>
    <mergeCell ref="F69:K69"/>
    <mergeCell ref="F70:K70"/>
    <mergeCell ref="F71:K71"/>
    <mergeCell ref="F72:K72"/>
    <mergeCell ref="B60:B67"/>
    <mergeCell ref="F60:K60"/>
    <mergeCell ref="F61:K61"/>
    <mergeCell ref="F62:K62"/>
    <mergeCell ref="F63:K63"/>
    <mergeCell ref="F64:K64"/>
    <mergeCell ref="L37:O37"/>
    <mergeCell ref="Q37:T37"/>
    <mergeCell ref="AB29:AB32"/>
    <mergeCell ref="W31:W32"/>
    <mergeCell ref="X31:X32"/>
    <mergeCell ref="Y31:Y32"/>
    <mergeCell ref="Z31:Z32"/>
    <mergeCell ref="W29:W30"/>
    <mergeCell ref="X29:X30"/>
    <mergeCell ref="Y29:Y30"/>
    <mergeCell ref="Z29:Z30"/>
    <mergeCell ref="K32:O32"/>
    <mergeCell ref="P32:T32"/>
    <mergeCell ref="T29:T30"/>
    <mergeCell ref="V29:V32"/>
    <mergeCell ref="N29:N30"/>
    <mergeCell ref="O29:O30"/>
    <mergeCell ref="P29:P30"/>
    <mergeCell ref="Q29:Q30"/>
    <mergeCell ref="R29:R30"/>
    <mergeCell ref="S29:S30"/>
    <mergeCell ref="M29:M30"/>
    <mergeCell ref="K29:K30"/>
    <mergeCell ref="L29:L30"/>
    <mergeCell ref="B29:B32"/>
    <mergeCell ref="C29:C32"/>
    <mergeCell ref="D29:D32"/>
    <mergeCell ref="E29:E32"/>
    <mergeCell ref="F29:F30"/>
    <mergeCell ref="F32:J32"/>
    <mergeCell ref="G29:G30"/>
    <mergeCell ref="H29:H30"/>
    <mergeCell ref="I29:I30"/>
    <mergeCell ref="J29:J30"/>
    <mergeCell ref="AB7:AB10"/>
    <mergeCell ref="W9:W10"/>
    <mergeCell ref="X9:X10"/>
    <mergeCell ref="Y9:Y10"/>
    <mergeCell ref="Z9:Z10"/>
    <mergeCell ref="W7:W8"/>
    <mergeCell ref="X7:X8"/>
    <mergeCell ref="Y7:Y8"/>
    <mergeCell ref="Z7:Z8"/>
    <mergeCell ref="P10:T10"/>
    <mergeCell ref="T7:T8"/>
    <mergeCell ref="V7:V10"/>
    <mergeCell ref="N7:N8"/>
    <mergeCell ref="O7:O8"/>
    <mergeCell ref="P7:P8"/>
    <mergeCell ref="Q7:Q8"/>
    <mergeCell ref="R7:R8"/>
    <mergeCell ref="S7:S8"/>
    <mergeCell ref="M7:M8"/>
    <mergeCell ref="B7:B10"/>
    <mergeCell ref="C7:C10"/>
    <mergeCell ref="D7:D10"/>
    <mergeCell ref="E7:E10"/>
    <mergeCell ref="F7:F8"/>
    <mergeCell ref="G7:G8"/>
    <mergeCell ref="F10:J10"/>
    <mergeCell ref="K10:O10"/>
    <mergeCell ref="H7:H8"/>
    <mergeCell ref="I7:I8"/>
    <mergeCell ref="J7:J8"/>
    <mergeCell ref="K7:K8"/>
    <mergeCell ref="L7:L8"/>
  </mergeCells>
  <pageMargins left="0.39370078740157483" right="0.39370078740157483" top="0.59055118110236227" bottom="0.39370078740157483" header="0.19685039370078741" footer="0.19685039370078741"/>
  <pageSetup paperSize="8" scale="42" orientation="landscape" r:id="rId1"/>
  <headerFooter alignWithMargins="0">
    <oddHeader>&amp;L&amp;F&amp;R&amp;A</oddHeader>
    <oddFooter>&amp;RSAINWT11 FINAL WATER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6A5BC-A6E4-4E37-AB78-87BC1F66CC64}">
  <sheetPr>
    <pageSetUpPr fitToPage="1"/>
  </sheetPr>
  <dimension ref="A1:AA48"/>
  <sheetViews>
    <sheetView workbookViewId="0">
      <selection activeCell="B2" sqref="B2"/>
    </sheetView>
  </sheetViews>
  <sheetFormatPr defaultRowHeight="25.2" customHeight="1" x14ac:dyDescent="0.4"/>
  <cols>
    <col min="1" max="1" width="2.15234375" customWidth="1"/>
    <col min="2" max="2" width="29.4609375" customWidth="1"/>
    <col min="3" max="3" width="22.53515625" customWidth="1"/>
    <col min="4" max="4" width="11.4609375" customWidth="1"/>
    <col min="5" max="5" width="9.84375" customWidth="1"/>
    <col min="7" max="7" width="10.07421875" customWidth="1"/>
    <col min="8" max="8" width="11" bestFit="1" customWidth="1"/>
    <col min="9" max="9" width="10.53515625" customWidth="1"/>
    <col min="10" max="10" width="10.15234375" customWidth="1"/>
    <col min="12" max="12" width="11.3828125" customWidth="1"/>
    <col min="13" max="13" width="11" bestFit="1" customWidth="1"/>
    <col min="15" max="15" width="10" customWidth="1"/>
    <col min="17" max="17" width="10.23046875" customWidth="1"/>
    <col min="20" max="20" width="12.84375" customWidth="1"/>
    <col min="21" max="21" width="13.15234375" customWidth="1"/>
    <col min="22" max="22" width="14.4609375" customWidth="1"/>
    <col min="24" max="24" width="90" customWidth="1"/>
  </cols>
  <sheetData>
    <row r="1" spans="1:27" ht="14.6" x14ac:dyDescent="0.4">
      <c r="A1" s="1"/>
      <c r="B1" s="1"/>
      <c r="C1" s="1"/>
      <c r="D1" s="1"/>
      <c r="E1" s="1"/>
      <c r="F1" s="1"/>
      <c r="G1" s="1"/>
      <c r="H1" s="1"/>
      <c r="I1" s="1"/>
      <c r="J1" s="1"/>
      <c r="K1" s="1"/>
      <c r="L1" s="1"/>
      <c r="M1" s="1"/>
      <c r="N1" s="1"/>
      <c r="O1" s="1"/>
      <c r="P1" s="1"/>
      <c r="Q1" s="1"/>
      <c r="R1" s="1"/>
      <c r="S1" s="1"/>
      <c r="T1" s="1"/>
      <c r="U1" s="1"/>
      <c r="V1" s="1"/>
      <c r="W1" s="1"/>
      <c r="X1" s="1"/>
      <c r="Y1" s="1"/>
      <c r="Z1" s="1"/>
      <c r="AA1" s="1"/>
    </row>
    <row r="2" spans="1:27" ht="19.3" x14ac:dyDescent="0.4">
      <c r="A2" s="1"/>
      <c r="B2" s="2" t="s">
        <v>0</v>
      </c>
      <c r="C2" s="2"/>
      <c r="D2" s="2"/>
      <c r="E2" s="2"/>
      <c r="F2" s="2"/>
      <c r="G2" s="2"/>
      <c r="H2" s="2"/>
      <c r="I2" s="2"/>
      <c r="J2" s="2"/>
      <c r="K2" s="2"/>
      <c r="L2" s="2"/>
      <c r="M2" s="2"/>
      <c r="N2" s="2"/>
      <c r="O2" s="2"/>
      <c r="P2" s="2"/>
      <c r="Q2" s="2"/>
      <c r="R2" s="2"/>
      <c r="S2" s="2"/>
      <c r="T2" s="2"/>
      <c r="U2" s="2"/>
      <c r="V2" s="2"/>
      <c r="W2" s="2"/>
      <c r="X2" s="2"/>
      <c r="Y2" s="1"/>
      <c r="Z2" s="1"/>
      <c r="AA2" s="1"/>
    </row>
    <row r="3" spans="1:27" ht="20.149999999999999" x14ac:dyDescent="0.4">
      <c r="A3" s="1"/>
      <c r="B3" s="3"/>
      <c r="C3" s="3"/>
      <c r="D3" s="4"/>
      <c r="E3" s="4"/>
      <c r="F3" s="4"/>
      <c r="G3" s="4"/>
      <c r="H3" s="4"/>
      <c r="I3" s="4"/>
      <c r="J3" s="4"/>
      <c r="K3" s="4"/>
      <c r="L3" s="4"/>
      <c r="M3" s="4"/>
      <c r="N3" s="4"/>
      <c r="O3" s="4"/>
      <c r="P3" s="4"/>
      <c r="Q3" s="4"/>
      <c r="R3" s="4"/>
      <c r="S3" s="4"/>
      <c r="T3" s="4"/>
      <c r="U3" s="4"/>
      <c r="V3" s="4"/>
      <c r="W3" s="4"/>
      <c r="X3" s="1"/>
      <c r="Y3" s="1"/>
      <c r="Z3" s="1"/>
      <c r="AA3" s="1"/>
    </row>
    <row r="4" spans="1:27" ht="19.3" x14ac:dyDescent="0.4">
      <c r="A4" s="1"/>
      <c r="B4" s="2" t="s">
        <v>119</v>
      </c>
      <c r="C4" s="2"/>
      <c r="D4" s="2"/>
      <c r="E4" s="2"/>
      <c r="F4" s="2"/>
      <c r="G4" s="2"/>
      <c r="H4" s="2"/>
      <c r="I4" s="2"/>
      <c r="J4" s="2"/>
      <c r="K4" s="2"/>
      <c r="L4" s="2"/>
      <c r="M4" s="2"/>
      <c r="N4" s="2"/>
      <c r="O4" s="2"/>
      <c r="P4" s="2"/>
      <c r="Q4" s="2"/>
      <c r="R4" s="2"/>
      <c r="S4" s="2"/>
      <c r="T4" s="2"/>
      <c r="U4" s="2"/>
      <c r="V4" s="2"/>
      <c r="W4" s="2"/>
      <c r="X4" s="2"/>
      <c r="Y4" s="1"/>
      <c r="Z4" s="1"/>
      <c r="AA4" s="1"/>
    </row>
    <row r="5" spans="1:27" ht="19.3" x14ac:dyDescent="0.4">
      <c r="A5" s="1"/>
      <c r="B5" s="2" t="s">
        <v>2</v>
      </c>
      <c r="C5" s="5"/>
      <c r="D5" s="4"/>
      <c r="E5" s="4"/>
      <c r="F5" s="4"/>
      <c r="G5" s="4"/>
      <c r="H5" s="4"/>
      <c r="I5" s="4"/>
      <c r="J5" s="4"/>
      <c r="K5" s="4"/>
      <c r="L5" s="4"/>
      <c r="M5" s="4"/>
      <c r="N5" s="4"/>
      <c r="O5" s="4"/>
      <c r="P5" s="4"/>
      <c r="Q5" s="4"/>
      <c r="R5" s="4"/>
      <c r="S5" s="4"/>
      <c r="T5" s="2" t="s">
        <v>3</v>
      </c>
      <c r="U5" s="4"/>
      <c r="V5" s="4"/>
      <c r="W5" s="4"/>
      <c r="X5" s="2" t="s">
        <v>4</v>
      </c>
      <c r="Y5" s="1"/>
      <c r="Z5" s="1"/>
      <c r="AA5" s="1"/>
    </row>
    <row r="6" spans="1:27" ht="18.45" x14ac:dyDescent="0.4">
      <c r="A6" s="1"/>
      <c r="B6" s="5"/>
      <c r="C6" s="5"/>
      <c r="D6" s="4"/>
      <c r="E6" s="4"/>
      <c r="F6" s="4"/>
      <c r="G6" s="4"/>
      <c r="H6" s="4"/>
      <c r="I6" s="4"/>
      <c r="J6" s="4"/>
      <c r="K6" s="4"/>
      <c r="L6" s="4"/>
      <c r="M6" s="4"/>
      <c r="N6" s="4"/>
      <c r="O6" s="4"/>
      <c r="P6" s="4"/>
      <c r="Q6" s="4"/>
      <c r="R6" s="4"/>
      <c r="S6" s="4"/>
      <c r="T6" s="4"/>
      <c r="U6" s="4"/>
      <c r="V6" s="4"/>
      <c r="W6" s="4"/>
      <c r="X6" s="4"/>
      <c r="Y6" s="1"/>
      <c r="Z6" s="1"/>
      <c r="AA6" s="1"/>
    </row>
    <row r="7" spans="1:27" s="8" customFormat="1" ht="27.65" customHeight="1" x14ac:dyDescent="0.25">
      <c r="A7" s="6"/>
      <c r="B7" s="134" t="s">
        <v>5</v>
      </c>
      <c r="C7" s="134" t="s">
        <v>6</v>
      </c>
      <c r="D7" s="134" t="s">
        <v>9</v>
      </c>
      <c r="E7" s="134" t="s">
        <v>10</v>
      </c>
      <c r="F7" s="134" t="s">
        <v>11</v>
      </c>
      <c r="G7" s="134" t="s">
        <v>12</v>
      </c>
      <c r="H7" s="134" t="s">
        <v>13</v>
      </c>
      <c r="I7" s="134" t="s">
        <v>9</v>
      </c>
      <c r="J7" s="134" t="s">
        <v>10</v>
      </c>
      <c r="K7" s="134" t="s">
        <v>11</v>
      </c>
      <c r="L7" s="134" t="s">
        <v>12</v>
      </c>
      <c r="M7" s="134" t="s">
        <v>14</v>
      </c>
      <c r="N7" s="134" t="s">
        <v>9</v>
      </c>
      <c r="O7" s="134" t="s">
        <v>10</v>
      </c>
      <c r="P7" s="162" t="s">
        <v>11</v>
      </c>
      <c r="Q7" s="134" t="s">
        <v>12</v>
      </c>
      <c r="R7" s="134" t="s">
        <v>15</v>
      </c>
      <c r="S7" s="6"/>
      <c r="T7" s="135" t="s">
        <v>17</v>
      </c>
      <c r="U7" s="135" t="s">
        <v>18</v>
      </c>
      <c r="V7" s="135" t="s">
        <v>19</v>
      </c>
      <c r="W7" s="7"/>
      <c r="X7" s="135" t="s">
        <v>21</v>
      </c>
      <c r="Y7" s="6"/>
      <c r="Z7" s="6"/>
      <c r="AA7" s="6"/>
    </row>
    <row r="8" spans="1:27" s="8" customFormat="1" ht="10.75" customHeight="1" x14ac:dyDescent="0.25">
      <c r="A8" s="6"/>
      <c r="B8" s="134"/>
      <c r="C8" s="134"/>
      <c r="D8" s="134"/>
      <c r="E8" s="134"/>
      <c r="F8" s="134"/>
      <c r="G8" s="134"/>
      <c r="H8" s="134"/>
      <c r="I8" s="134"/>
      <c r="J8" s="134"/>
      <c r="K8" s="134"/>
      <c r="L8" s="134"/>
      <c r="M8" s="134"/>
      <c r="N8" s="134"/>
      <c r="O8" s="134"/>
      <c r="P8" s="162"/>
      <c r="Q8" s="134"/>
      <c r="R8" s="134"/>
      <c r="S8" s="6"/>
      <c r="T8" s="136"/>
      <c r="U8" s="136"/>
      <c r="V8" s="136"/>
      <c r="W8" s="7"/>
      <c r="X8" s="136"/>
      <c r="Y8" s="6"/>
      <c r="Z8" s="6"/>
      <c r="AA8" s="6"/>
    </row>
    <row r="9" spans="1:27" s="8" customFormat="1" ht="13.5" customHeight="1" x14ac:dyDescent="0.25">
      <c r="A9" s="6"/>
      <c r="B9" s="134"/>
      <c r="C9" s="134"/>
      <c r="D9" s="10" t="s">
        <v>22</v>
      </c>
      <c r="E9" s="10" t="s">
        <v>23</v>
      </c>
      <c r="F9" s="10" t="s">
        <v>24</v>
      </c>
      <c r="G9" s="10" t="s">
        <v>24</v>
      </c>
      <c r="H9" s="46" t="s">
        <v>24</v>
      </c>
      <c r="I9" s="10" t="s">
        <v>22</v>
      </c>
      <c r="J9" s="10" t="s">
        <v>23</v>
      </c>
      <c r="K9" s="10" t="s">
        <v>24</v>
      </c>
      <c r="L9" s="10" t="s">
        <v>24</v>
      </c>
      <c r="M9" s="10" t="s">
        <v>24</v>
      </c>
      <c r="N9" s="10" t="s">
        <v>22</v>
      </c>
      <c r="O9" s="10" t="s">
        <v>23</v>
      </c>
      <c r="P9" s="10" t="s">
        <v>24</v>
      </c>
      <c r="Q9" s="10" t="s">
        <v>24</v>
      </c>
      <c r="R9" s="10" t="s">
        <v>24</v>
      </c>
      <c r="S9" s="6"/>
      <c r="T9" s="148" t="s">
        <v>25</v>
      </c>
      <c r="U9" s="148" t="s">
        <v>26</v>
      </c>
      <c r="V9" s="148" t="s">
        <v>25</v>
      </c>
      <c r="W9" s="7"/>
      <c r="X9" s="136"/>
      <c r="Y9" s="6"/>
      <c r="Z9" s="6"/>
      <c r="AA9" s="6"/>
    </row>
    <row r="10" spans="1:27" s="8" customFormat="1" ht="25.75" customHeight="1" x14ac:dyDescent="0.25">
      <c r="A10" s="6"/>
      <c r="B10" s="134"/>
      <c r="C10" s="134"/>
      <c r="D10" s="142" t="s">
        <v>27</v>
      </c>
      <c r="E10" s="142"/>
      <c r="F10" s="142"/>
      <c r="G10" s="142"/>
      <c r="H10" s="142"/>
      <c r="I10" s="142" t="s">
        <v>28</v>
      </c>
      <c r="J10" s="142"/>
      <c r="K10" s="142"/>
      <c r="L10" s="142"/>
      <c r="M10" s="142"/>
      <c r="N10" s="142" t="s">
        <v>29</v>
      </c>
      <c r="O10" s="142"/>
      <c r="P10" s="142"/>
      <c r="Q10" s="142"/>
      <c r="R10" s="142"/>
      <c r="S10" s="6"/>
      <c r="T10" s="149"/>
      <c r="U10" s="149"/>
      <c r="V10" s="149"/>
      <c r="W10" s="7"/>
      <c r="X10" s="137"/>
      <c r="Y10" s="6"/>
      <c r="Z10" s="6"/>
      <c r="AA10" s="6"/>
    </row>
    <row r="11" spans="1:27" s="20" customFormat="1" ht="14.6" x14ac:dyDescent="0.4">
      <c r="A11" s="14"/>
      <c r="B11" s="15"/>
      <c r="C11" s="15"/>
      <c r="D11" s="17"/>
      <c r="E11" s="17"/>
      <c r="F11" s="17"/>
      <c r="G11" s="17"/>
      <c r="H11" s="17"/>
      <c r="I11" s="17"/>
      <c r="J11" s="17"/>
      <c r="K11" s="17"/>
      <c r="L11" s="17"/>
      <c r="M11" s="17"/>
      <c r="N11" s="17"/>
      <c r="O11" s="17"/>
      <c r="P11" s="17"/>
      <c r="Q11" s="17"/>
      <c r="R11" s="17"/>
      <c r="S11" s="14"/>
      <c r="T11" s="19"/>
      <c r="U11" s="19"/>
      <c r="V11" s="19"/>
      <c r="W11" s="14"/>
      <c r="X11" s="19"/>
      <c r="Y11" s="14"/>
      <c r="Z11" s="14"/>
      <c r="AA11" s="14"/>
    </row>
    <row r="12" spans="1:27" s="20" customFormat="1" ht="14.6" x14ac:dyDescent="0.4">
      <c r="A12" s="14"/>
      <c r="B12" s="15"/>
      <c r="C12" s="15"/>
      <c r="D12" s="17"/>
      <c r="E12" s="17"/>
      <c r="F12" s="17"/>
      <c r="G12" s="17"/>
      <c r="H12" s="17"/>
      <c r="I12" s="17"/>
      <c r="J12" s="17"/>
      <c r="K12" s="17"/>
      <c r="L12" s="17"/>
      <c r="M12" s="17"/>
      <c r="N12" s="17"/>
      <c r="O12" s="17"/>
      <c r="P12" s="17"/>
      <c r="Q12" s="17"/>
      <c r="R12" s="17"/>
      <c r="S12" s="14"/>
      <c r="T12" s="47"/>
      <c r="U12" s="21"/>
      <c r="V12" s="21"/>
      <c r="W12" s="14"/>
      <c r="X12" s="21"/>
      <c r="Y12" s="14"/>
      <c r="Z12" s="14"/>
      <c r="AA12" s="14"/>
    </row>
    <row r="13" spans="1:27" s="20" customFormat="1" ht="14.6" x14ac:dyDescent="0.4">
      <c r="A13" s="14"/>
      <c r="B13" s="15"/>
      <c r="C13" s="15"/>
      <c r="D13" s="17"/>
      <c r="E13" s="17"/>
      <c r="F13" s="17"/>
      <c r="G13" s="17"/>
      <c r="H13" s="17"/>
      <c r="I13" s="17"/>
      <c r="J13" s="17"/>
      <c r="K13" s="17"/>
      <c r="L13" s="17"/>
      <c r="M13" s="17"/>
      <c r="N13" s="17"/>
      <c r="O13" s="17"/>
      <c r="P13" s="17"/>
      <c r="Q13" s="17"/>
      <c r="R13" s="17"/>
      <c r="S13" s="14"/>
      <c r="T13" s="21"/>
      <c r="U13" s="21"/>
      <c r="V13" s="21"/>
      <c r="W13" s="14"/>
      <c r="X13" s="21"/>
      <c r="Y13" s="14"/>
      <c r="Z13" s="14"/>
      <c r="AA13" s="14"/>
    </row>
    <row r="14" spans="1:27" s="20" customFormat="1" ht="14.6" x14ac:dyDescent="0.4">
      <c r="A14" s="14"/>
      <c r="B14" s="15"/>
      <c r="C14" s="15"/>
      <c r="D14" s="17"/>
      <c r="E14" s="17"/>
      <c r="F14" s="17"/>
      <c r="G14" s="17"/>
      <c r="H14" s="17"/>
      <c r="I14" s="17"/>
      <c r="J14" s="17"/>
      <c r="K14" s="17"/>
      <c r="L14" s="17"/>
      <c r="M14" s="17"/>
      <c r="N14" s="17"/>
      <c r="O14" s="17"/>
      <c r="P14" s="17"/>
      <c r="Q14" s="17"/>
      <c r="R14" s="17"/>
      <c r="S14" s="14"/>
      <c r="T14" s="21"/>
      <c r="U14" s="21"/>
      <c r="V14" s="21"/>
      <c r="W14" s="14"/>
      <c r="X14" s="21"/>
      <c r="Y14" s="14"/>
      <c r="Z14" s="14"/>
      <c r="AA14" s="14"/>
    </row>
    <row r="15" spans="1:27" s="34" customFormat="1" ht="10.75" x14ac:dyDescent="0.3">
      <c r="A15" s="22"/>
      <c r="B15" s="23"/>
      <c r="C15" s="24"/>
      <c r="D15" s="26"/>
      <c r="E15" s="27"/>
      <c r="F15" s="28"/>
      <c r="G15" s="28"/>
      <c r="H15" s="29"/>
      <c r="I15" s="26"/>
      <c r="J15" s="27"/>
      <c r="K15" s="28"/>
      <c r="L15" s="28"/>
      <c r="M15" s="29"/>
      <c r="N15" s="26"/>
      <c r="O15" s="27"/>
      <c r="P15" s="28"/>
      <c r="Q15" s="28"/>
      <c r="R15" s="29"/>
      <c r="S15" s="22"/>
      <c r="T15" s="52"/>
      <c r="U15" s="53"/>
      <c r="V15" s="54"/>
      <c r="W15" s="22"/>
      <c r="X15" s="33"/>
      <c r="Y15" s="22"/>
      <c r="Z15" s="22"/>
      <c r="AA15" s="22"/>
    </row>
    <row r="16" spans="1:27" s="34" customFormat="1" ht="12.9" x14ac:dyDescent="0.3">
      <c r="A16" s="22"/>
      <c r="B16" s="23" t="s">
        <v>48</v>
      </c>
      <c r="C16" s="24"/>
      <c r="D16" s="119">
        <f>SUM(D11:D14)</f>
        <v>0</v>
      </c>
      <c r="E16" s="81"/>
      <c r="F16" s="81"/>
      <c r="G16" s="81"/>
      <c r="H16" s="119">
        <f>SUM(H11:H14)</f>
        <v>0</v>
      </c>
      <c r="I16" s="120">
        <f>SUM(I11:I14)</f>
        <v>0</v>
      </c>
      <c r="J16" s="81"/>
      <c r="K16" s="81"/>
      <c r="L16" s="81"/>
      <c r="M16" s="121">
        <f>SUM(M11:M14)</f>
        <v>0</v>
      </c>
      <c r="N16" s="119">
        <f>SUM(N11:N14)</f>
        <v>0</v>
      </c>
      <c r="O16" s="81"/>
      <c r="P16" s="81"/>
      <c r="Q16" s="81"/>
      <c r="R16" s="119">
        <f>SUM(R11:R14)</f>
        <v>0</v>
      </c>
      <c r="S16" s="22"/>
      <c r="T16" s="30"/>
      <c r="U16" s="31"/>
      <c r="V16" s="32"/>
      <c r="W16" s="22"/>
      <c r="X16" s="33"/>
      <c r="Y16" s="22"/>
      <c r="Z16" s="22"/>
      <c r="AA16" s="22"/>
    </row>
    <row r="17" spans="1:27" s="34" customFormat="1" ht="10.75" x14ac:dyDescent="0.3">
      <c r="A17" s="22"/>
      <c r="B17" s="35"/>
      <c r="C17" s="36"/>
      <c r="D17" s="38"/>
      <c r="E17" s="39"/>
      <c r="F17" s="40"/>
      <c r="G17" s="40"/>
      <c r="H17" s="41"/>
      <c r="I17" s="38"/>
      <c r="J17" s="39"/>
      <c r="K17" s="40"/>
      <c r="L17" s="40"/>
      <c r="M17" s="41"/>
      <c r="N17" s="38"/>
      <c r="O17" s="39"/>
      <c r="P17" s="40"/>
      <c r="Q17" s="40"/>
      <c r="R17" s="41"/>
      <c r="S17" s="22"/>
      <c r="T17" s="42"/>
      <c r="U17" s="43"/>
      <c r="V17" s="44"/>
      <c r="W17" s="22"/>
      <c r="X17" s="45"/>
      <c r="Y17" s="22"/>
      <c r="Z17" s="22"/>
      <c r="AA17" s="22"/>
    </row>
    <row r="18" spans="1:27" ht="14.6" x14ac:dyDescent="0.4">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9.3" x14ac:dyDescent="0.4">
      <c r="A19" s="1"/>
      <c r="B19" s="2" t="s">
        <v>120</v>
      </c>
      <c r="C19" s="2"/>
      <c r="D19" s="2"/>
      <c r="E19" s="2"/>
      <c r="F19" s="2"/>
      <c r="G19" s="2"/>
      <c r="H19" s="2"/>
      <c r="I19" s="2"/>
      <c r="J19" s="2"/>
      <c r="K19" s="2"/>
      <c r="L19" s="2"/>
      <c r="M19" s="2"/>
      <c r="N19" s="2"/>
      <c r="O19" s="2"/>
      <c r="P19" s="2"/>
      <c r="Q19" s="2"/>
      <c r="R19" s="2"/>
      <c r="S19" s="2"/>
      <c r="T19" s="2"/>
      <c r="U19" s="2"/>
      <c r="V19" s="2"/>
      <c r="W19" s="2"/>
      <c r="X19" s="2"/>
      <c r="Y19" s="1"/>
      <c r="Z19" s="1"/>
      <c r="AA19" s="1"/>
    </row>
    <row r="20" spans="1:27" ht="19.3" x14ac:dyDescent="0.4">
      <c r="A20" s="1"/>
      <c r="B20" s="2" t="s">
        <v>2</v>
      </c>
      <c r="C20" s="5"/>
      <c r="D20" s="4"/>
      <c r="E20" s="4"/>
      <c r="F20" s="4"/>
      <c r="G20" s="4"/>
      <c r="H20" s="4"/>
      <c r="I20" s="4"/>
      <c r="J20" s="4"/>
      <c r="K20" s="4"/>
      <c r="L20" s="4"/>
      <c r="M20" s="4"/>
      <c r="N20" s="4"/>
      <c r="O20" s="4"/>
      <c r="P20" s="4"/>
      <c r="Q20" s="4"/>
      <c r="R20" s="4"/>
      <c r="S20" s="1"/>
      <c r="T20" s="2" t="s">
        <v>3</v>
      </c>
      <c r="U20" s="1"/>
      <c r="V20" s="1"/>
      <c r="W20" s="1"/>
      <c r="X20" s="2" t="s">
        <v>4</v>
      </c>
      <c r="Y20" s="1"/>
      <c r="Z20" s="1"/>
      <c r="AA20" s="1"/>
    </row>
    <row r="21" spans="1:27" ht="18.45" x14ac:dyDescent="0.4">
      <c r="A21" s="1"/>
      <c r="B21" s="5"/>
      <c r="C21" s="5"/>
      <c r="D21" s="4"/>
      <c r="E21" s="4"/>
      <c r="F21" s="4"/>
      <c r="G21" s="4"/>
      <c r="H21" s="4"/>
      <c r="I21" s="4"/>
      <c r="J21" s="4"/>
      <c r="K21" s="4"/>
      <c r="L21" s="4"/>
      <c r="M21" s="4"/>
      <c r="N21" s="4"/>
      <c r="O21" s="4"/>
      <c r="P21" s="4"/>
      <c r="Q21" s="4"/>
      <c r="R21" s="4"/>
      <c r="S21" s="1"/>
      <c r="T21" s="1"/>
      <c r="U21" s="1"/>
      <c r="V21" s="1"/>
      <c r="W21" s="1"/>
      <c r="X21" s="4"/>
      <c r="Y21" s="1"/>
      <c r="Z21" s="1"/>
      <c r="AA21" s="1"/>
    </row>
    <row r="22" spans="1:27" s="8" customFormat="1" ht="24.65" customHeight="1" x14ac:dyDescent="0.25">
      <c r="A22" s="7"/>
      <c r="B22" s="134" t="s">
        <v>5</v>
      </c>
      <c r="C22" s="134" t="s">
        <v>6</v>
      </c>
      <c r="D22" s="134" t="s">
        <v>51</v>
      </c>
      <c r="E22" s="134" t="s">
        <v>10</v>
      </c>
      <c r="F22" s="134" t="s">
        <v>11</v>
      </c>
      <c r="G22" s="134" t="s">
        <v>12</v>
      </c>
      <c r="H22" s="134" t="s">
        <v>52</v>
      </c>
      <c r="I22" s="134" t="s">
        <v>51</v>
      </c>
      <c r="J22" s="134" t="s">
        <v>10</v>
      </c>
      <c r="K22" s="134" t="s">
        <v>11</v>
      </c>
      <c r="L22" s="134" t="s">
        <v>12</v>
      </c>
      <c r="M22" s="134" t="s">
        <v>53</v>
      </c>
      <c r="N22" s="134" t="s">
        <v>51</v>
      </c>
      <c r="O22" s="134" t="s">
        <v>10</v>
      </c>
      <c r="P22" s="134" t="s">
        <v>11</v>
      </c>
      <c r="Q22" s="134" t="s">
        <v>12</v>
      </c>
      <c r="R22" s="134" t="s">
        <v>54</v>
      </c>
      <c r="S22" s="6"/>
      <c r="T22" s="135" t="s">
        <v>17</v>
      </c>
      <c r="U22" s="135" t="s">
        <v>18</v>
      </c>
      <c r="V22" s="135" t="s">
        <v>19</v>
      </c>
      <c r="W22" s="7"/>
      <c r="X22" s="135" t="s">
        <v>21</v>
      </c>
      <c r="Y22" s="6"/>
      <c r="Z22" s="6"/>
      <c r="AA22" s="6"/>
    </row>
    <row r="23" spans="1:27" s="8" customFormat="1" ht="10.5" customHeight="1" x14ac:dyDescent="0.25">
      <c r="A23" s="7"/>
      <c r="B23" s="134"/>
      <c r="C23" s="134"/>
      <c r="D23" s="134"/>
      <c r="E23" s="134"/>
      <c r="F23" s="134"/>
      <c r="G23" s="134"/>
      <c r="H23" s="134"/>
      <c r="I23" s="134"/>
      <c r="J23" s="134"/>
      <c r="K23" s="134"/>
      <c r="L23" s="134"/>
      <c r="M23" s="134"/>
      <c r="N23" s="134"/>
      <c r="O23" s="134"/>
      <c r="P23" s="134"/>
      <c r="Q23" s="134"/>
      <c r="R23" s="134"/>
      <c r="S23" s="6"/>
      <c r="T23" s="136"/>
      <c r="U23" s="136"/>
      <c r="V23" s="136"/>
      <c r="W23" s="7"/>
      <c r="X23" s="136"/>
      <c r="Y23" s="6"/>
      <c r="Z23" s="6"/>
      <c r="AA23" s="6"/>
    </row>
    <row r="24" spans="1:27" s="8" customFormat="1" ht="13" customHeight="1" x14ac:dyDescent="0.25">
      <c r="A24" s="7"/>
      <c r="B24" s="134"/>
      <c r="C24" s="134"/>
      <c r="D24" s="10" t="s">
        <v>22</v>
      </c>
      <c r="E24" s="10" t="s">
        <v>23</v>
      </c>
      <c r="F24" s="10" t="s">
        <v>24</v>
      </c>
      <c r="G24" s="10" t="s">
        <v>24</v>
      </c>
      <c r="H24" s="46" t="s">
        <v>24</v>
      </c>
      <c r="I24" s="10" t="s">
        <v>22</v>
      </c>
      <c r="J24" s="10" t="s">
        <v>23</v>
      </c>
      <c r="K24" s="10" t="s">
        <v>24</v>
      </c>
      <c r="L24" s="10" t="s">
        <v>24</v>
      </c>
      <c r="M24" s="46" t="s">
        <v>24</v>
      </c>
      <c r="N24" s="10" t="s">
        <v>22</v>
      </c>
      <c r="O24" s="10" t="s">
        <v>23</v>
      </c>
      <c r="P24" s="10" t="s">
        <v>24</v>
      </c>
      <c r="Q24" s="10" t="s">
        <v>24</v>
      </c>
      <c r="R24" s="46" t="s">
        <v>24</v>
      </c>
      <c r="S24" s="6"/>
      <c r="T24" s="148" t="s">
        <v>25</v>
      </c>
      <c r="U24" s="148" t="s">
        <v>26</v>
      </c>
      <c r="V24" s="148" t="s">
        <v>25</v>
      </c>
      <c r="W24" s="7"/>
      <c r="X24" s="136"/>
      <c r="Y24" s="6"/>
      <c r="Z24" s="6"/>
      <c r="AA24" s="6"/>
    </row>
    <row r="25" spans="1:27" s="8" customFormat="1" ht="13" customHeight="1" x14ac:dyDescent="0.25">
      <c r="A25" s="7"/>
      <c r="B25" s="134"/>
      <c r="C25" s="134"/>
      <c r="D25" s="142" t="s">
        <v>27</v>
      </c>
      <c r="E25" s="142"/>
      <c r="F25" s="142"/>
      <c r="G25" s="142"/>
      <c r="H25" s="142"/>
      <c r="I25" s="142" t="s">
        <v>28</v>
      </c>
      <c r="J25" s="142"/>
      <c r="K25" s="142"/>
      <c r="L25" s="142"/>
      <c r="M25" s="142"/>
      <c r="N25" s="142" t="s">
        <v>29</v>
      </c>
      <c r="O25" s="142"/>
      <c r="P25" s="142"/>
      <c r="Q25" s="142"/>
      <c r="R25" s="142"/>
      <c r="S25" s="6"/>
      <c r="T25" s="149"/>
      <c r="U25" s="149"/>
      <c r="V25" s="149"/>
      <c r="W25" s="7"/>
      <c r="X25" s="137"/>
      <c r="Y25" s="6"/>
      <c r="Z25" s="6"/>
      <c r="AA25" s="6"/>
    </row>
    <row r="26" spans="1:27" s="20" customFormat="1" ht="14.5" customHeight="1" x14ac:dyDescent="0.4">
      <c r="A26" s="14"/>
      <c r="B26" s="15" t="s">
        <v>82</v>
      </c>
      <c r="C26" s="15" t="s">
        <v>121</v>
      </c>
      <c r="D26" s="74">
        <v>33343</v>
      </c>
      <c r="E26" s="122">
        <v>1.4249002737583105</v>
      </c>
      <c r="F26" s="85">
        <v>842.06</v>
      </c>
      <c r="G26" s="74"/>
      <c r="H26" s="74">
        <v>48311.79</v>
      </c>
      <c r="I26" s="74">
        <v>40598.819642857139</v>
      </c>
      <c r="J26" s="122">
        <v>1.4745001234263144</v>
      </c>
      <c r="K26" s="85">
        <v>981.1</v>
      </c>
      <c r="L26" s="74"/>
      <c r="M26" s="74">
        <v>60845.100000000006</v>
      </c>
      <c r="N26" s="76">
        <f>I26</f>
        <v>40598.819642857139</v>
      </c>
      <c r="O26" s="122">
        <f t="shared" ref="O26:R26" si="0">J26</f>
        <v>1.4745001234263144</v>
      </c>
      <c r="P26" s="85">
        <f t="shared" si="0"/>
        <v>981.1</v>
      </c>
      <c r="Q26" s="74">
        <f t="shared" si="0"/>
        <v>0</v>
      </c>
      <c r="R26" s="74">
        <f t="shared" si="0"/>
        <v>60845.100000000006</v>
      </c>
      <c r="S26" s="14"/>
      <c r="T26" s="163" t="s">
        <v>135</v>
      </c>
      <c r="U26" s="164"/>
      <c r="V26" s="165"/>
      <c r="W26" s="14"/>
      <c r="X26" s="21"/>
      <c r="Y26" s="14"/>
      <c r="Z26" s="14"/>
      <c r="AA26" s="14"/>
    </row>
    <row r="27" spans="1:27" s="20" customFormat="1" ht="14.6" x14ac:dyDescent="0.4">
      <c r="A27" s="14"/>
      <c r="B27" s="15"/>
      <c r="C27" s="15"/>
      <c r="D27" s="17"/>
      <c r="E27" s="17"/>
      <c r="F27" s="17"/>
      <c r="G27" s="17"/>
      <c r="H27" s="17"/>
      <c r="I27" s="17"/>
      <c r="J27" s="17"/>
      <c r="K27" s="17"/>
      <c r="L27" s="17"/>
      <c r="M27" s="17"/>
      <c r="N27" s="18"/>
      <c r="O27" s="17"/>
      <c r="P27" s="17"/>
      <c r="Q27" s="17"/>
      <c r="R27" s="17"/>
      <c r="S27" s="14"/>
      <c r="T27" s="47"/>
      <c r="U27" s="21"/>
      <c r="V27" s="21"/>
      <c r="W27" s="14"/>
      <c r="X27" s="21"/>
      <c r="Y27" s="14"/>
      <c r="Z27" s="14"/>
      <c r="AA27" s="14"/>
    </row>
    <row r="28" spans="1:27" s="20" customFormat="1" ht="14.6" x14ac:dyDescent="0.4">
      <c r="A28" s="14"/>
      <c r="B28" s="15"/>
      <c r="C28" s="15"/>
      <c r="D28" s="17"/>
      <c r="E28" s="17"/>
      <c r="F28" s="17"/>
      <c r="G28" s="17"/>
      <c r="H28" s="17"/>
      <c r="I28" s="17"/>
      <c r="J28" s="17"/>
      <c r="K28" s="17"/>
      <c r="L28" s="17"/>
      <c r="M28" s="17"/>
      <c r="N28" s="18"/>
      <c r="O28" s="17"/>
      <c r="P28" s="17"/>
      <c r="Q28" s="17"/>
      <c r="R28" s="17"/>
      <c r="S28" s="14"/>
      <c r="T28" s="21"/>
      <c r="U28" s="21"/>
      <c r="V28" s="21"/>
      <c r="W28" s="14"/>
      <c r="X28" s="21"/>
      <c r="Y28" s="14"/>
      <c r="Z28" s="14"/>
      <c r="AA28" s="14"/>
    </row>
    <row r="29" spans="1:27" s="20" customFormat="1" ht="14.6" x14ac:dyDescent="0.4">
      <c r="A29" s="14"/>
      <c r="B29" s="15"/>
      <c r="C29" s="15"/>
      <c r="D29" s="17"/>
      <c r="E29" s="17"/>
      <c r="F29" s="17"/>
      <c r="G29" s="17"/>
      <c r="H29" s="17"/>
      <c r="I29" s="17"/>
      <c r="J29" s="17"/>
      <c r="K29" s="17"/>
      <c r="L29" s="17"/>
      <c r="M29" s="17"/>
      <c r="N29" s="18"/>
      <c r="O29" s="17"/>
      <c r="P29" s="17"/>
      <c r="Q29" s="17"/>
      <c r="R29" s="17"/>
      <c r="S29" s="14"/>
      <c r="T29" s="21"/>
      <c r="U29" s="21"/>
      <c r="V29" s="21"/>
      <c r="W29" s="14"/>
      <c r="X29" s="21"/>
      <c r="Y29" s="14"/>
      <c r="Z29" s="14"/>
      <c r="AA29" s="14"/>
    </row>
    <row r="30" spans="1:27" s="34" customFormat="1" ht="10.75" x14ac:dyDescent="0.3">
      <c r="A30" s="22"/>
      <c r="B30" s="23"/>
      <c r="C30" s="24"/>
      <c r="D30" s="26"/>
      <c r="E30" s="27"/>
      <c r="F30" s="28"/>
      <c r="G30" s="28"/>
      <c r="H30" s="29"/>
      <c r="I30" s="26"/>
      <c r="J30" s="27"/>
      <c r="K30" s="28"/>
      <c r="L30" s="28"/>
      <c r="M30" s="29"/>
      <c r="N30" s="28"/>
      <c r="O30" s="27"/>
      <c r="P30" s="28"/>
      <c r="Q30" s="28"/>
      <c r="R30" s="29"/>
      <c r="S30" s="22"/>
      <c r="T30" s="52"/>
      <c r="U30" s="53"/>
      <c r="V30" s="54"/>
      <c r="W30" s="22"/>
      <c r="X30" s="33"/>
      <c r="Y30" s="22"/>
      <c r="Z30" s="22"/>
      <c r="AA30" s="22"/>
    </row>
    <row r="31" spans="1:27" s="34" customFormat="1" ht="12.9" x14ac:dyDescent="0.3">
      <c r="A31" s="22"/>
      <c r="B31" s="23" t="s">
        <v>48</v>
      </c>
      <c r="C31" s="24"/>
      <c r="D31" s="119">
        <f>SUM(D25:D29)</f>
        <v>33343</v>
      </c>
      <c r="E31" s="81"/>
      <c r="F31" s="81"/>
      <c r="G31" s="81"/>
      <c r="H31" s="119">
        <f>SUM(H25:H29)</f>
        <v>48311.79</v>
      </c>
      <c r="I31" s="120">
        <f>SUM(I26:I29)</f>
        <v>40598.819642857139</v>
      </c>
      <c r="J31" s="81"/>
      <c r="K31" s="81"/>
      <c r="L31" s="81"/>
      <c r="M31" s="121">
        <f>SUM(M25:M29)</f>
        <v>60845.100000000006</v>
      </c>
      <c r="N31" s="119">
        <f>SUM(N25:N29)</f>
        <v>40598.819642857139</v>
      </c>
      <c r="O31" s="81"/>
      <c r="P31" s="81"/>
      <c r="Q31" s="81"/>
      <c r="R31" s="119">
        <f>SUM(R25:R29)</f>
        <v>60845.100000000006</v>
      </c>
      <c r="S31" s="22"/>
      <c r="T31" s="30"/>
      <c r="U31" s="31"/>
      <c r="V31" s="32"/>
      <c r="W31" s="22"/>
      <c r="X31" s="33"/>
      <c r="Y31" s="22"/>
      <c r="Z31" s="22"/>
      <c r="AA31" s="22"/>
    </row>
    <row r="32" spans="1:27" s="34" customFormat="1" ht="10.75" x14ac:dyDescent="0.3">
      <c r="A32" s="22"/>
      <c r="B32" s="35"/>
      <c r="C32" s="36"/>
      <c r="D32" s="38"/>
      <c r="E32" s="39"/>
      <c r="F32" s="40"/>
      <c r="G32" s="40"/>
      <c r="H32" s="41"/>
      <c r="I32" s="38"/>
      <c r="J32" s="39"/>
      <c r="K32" s="40"/>
      <c r="L32" s="40"/>
      <c r="M32" s="41"/>
      <c r="N32" s="40"/>
      <c r="O32" s="39"/>
      <c r="P32" s="40"/>
      <c r="Q32" s="40"/>
      <c r="R32" s="41"/>
      <c r="S32" s="22"/>
      <c r="T32" s="42"/>
      <c r="U32" s="43"/>
      <c r="V32" s="44"/>
      <c r="W32" s="22"/>
      <c r="X32" s="45"/>
      <c r="Y32" s="22"/>
      <c r="Z32" s="22"/>
      <c r="AA32" s="22"/>
    </row>
    <row r="33" spans="1:27" ht="14.6" x14ac:dyDescent="0.4">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9.3" x14ac:dyDescent="0.4">
      <c r="A34" s="1"/>
      <c r="B34" s="2" t="s">
        <v>90</v>
      </c>
      <c r="C34" s="2"/>
      <c r="D34" s="2"/>
      <c r="E34" s="2"/>
      <c r="F34" s="2"/>
      <c r="G34" s="2"/>
      <c r="H34" s="2"/>
      <c r="I34" s="2"/>
      <c r="J34" s="1"/>
      <c r="K34" s="1"/>
      <c r="T34" s="1"/>
      <c r="U34" s="1"/>
      <c r="V34" s="1"/>
      <c r="W34" s="1"/>
      <c r="X34" s="1"/>
      <c r="Y34" s="1"/>
      <c r="Z34" s="1"/>
      <c r="AA34" s="1"/>
    </row>
    <row r="35" spans="1:27" ht="14.6" x14ac:dyDescent="0.4">
      <c r="A35" s="1"/>
      <c r="B35" s="1"/>
      <c r="C35" s="1"/>
      <c r="D35" s="1"/>
      <c r="E35" s="1"/>
      <c r="F35" s="1"/>
      <c r="G35" s="1"/>
      <c r="H35" s="1"/>
      <c r="I35" s="1"/>
      <c r="J35" s="1"/>
      <c r="K35" s="1"/>
      <c r="T35" s="1"/>
      <c r="U35" s="1"/>
      <c r="V35" s="1"/>
      <c r="W35" s="1"/>
      <c r="X35" s="1"/>
      <c r="Y35" s="1"/>
      <c r="Z35" s="1"/>
      <c r="AA35" s="1"/>
    </row>
    <row r="36" spans="1:27" ht="15.9" x14ac:dyDescent="0.4">
      <c r="A36" s="1"/>
      <c r="B36" s="48" t="s">
        <v>91</v>
      </c>
      <c r="C36" s="48" t="s">
        <v>92</v>
      </c>
      <c r="D36" s="48" t="s">
        <v>93</v>
      </c>
      <c r="E36" s="161" t="s">
        <v>94</v>
      </c>
      <c r="F36" s="161"/>
      <c r="G36" s="161"/>
      <c r="H36" s="161"/>
      <c r="I36" s="161"/>
      <c r="J36" s="161"/>
      <c r="K36" s="1"/>
      <c r="T36" s="1"/>
      <c r="U36" s="1"/>
      <c r="V36" s="1"/>
      <c r="W36" s="1"/>
      <c r="X36" s="1"/>
      <c r="Y36" s="1"/>
      <c r="Z36" s="1"/>
      <c r="AA36" s="1"/>
    </row>
    <row r="37" spans="1:27" ht="35.25" customHeight="1" x14ac:dyDescent="0.4">
      <c r="A37" s="1"/>
      <c r="B37" s="166" t="s">
        <v>95</v>
      </c>
      <c r="C37" s="49" t="s">
        <v>5</v>
      </c>
      <c r="D37" s="49" t="s">
        <v>96</v>
      </c>
      <c r="E37" s="157" t="s">
        <v>122</v>
      </c>
      <c r="F37" s="157"/>
      <c r="G37" s="157"/>
      <c r="H37" s="157"/>
      <c r="I37" s="157"/>
      <c r="J37" s="157"/>
      <c r="K37" s="1"/>
      <c r="T37" s="1"/>
      <c r="U37" s="1"/>
      <c r="V37" s="1"/>
      <c r="W37" s="1"/>
      <c r="X37" s="1"/>
      <c r="Y37" s="1"/>
      <c r="Z37" s="1"/>
      <c r="AA37" s="1"/>
    </row>
    <row r="38" spans="1:27" ht="30.65" customHeight="1" x14ac:dyDescent="0.4">
      <c r="A38" s="1"/>
      <c r="B38" s="166"/>
      <c r="C38" s="49" t="s">
        <v>6</v>
      </c>
      <c r="D38" s="49" t="s">
        <v>96</v>
      </c>
      <c r="E38" s="157" t="s">
        <v>123</v>
      </c>
      <c r="F38" s="157"/>
      <c r="G38" s="157"/>
      <c r="H38" s="157"/>
      <c r="I38" s="157"/>
      <c r="J38" s="157"/>
      <c r="K38" s="1"/>
      <c r="T38" s="1"/>
      <c r="U38" s="1"/>
      <c r="V38" s="1"/>
      <c r="W38" s="1"/>
      <c r="X38" s="1"/>
      <c r="Y38" s="1"/>
      <c r="Z38" s="1"/>
      <c r="AA38" s="1"/>
    </row>
    <row r="39" spans="1:27" ht="50.25" customHeight="1" x14ac:dyDescent="0.4">
      <c r="A39" s="1"/>
      <c r="B39" s="166"/>
      <c r="C39" s="49" t="s">
        <v>101</v>
      </c>
      <c r="D39" s="49" t="s">
        <v>22</v>
      </c>
      <c r="E39" s="157" t="s">
        <v>124</v>
      </c>
      <c r="F39" s="157"/>
      <c r="G39" s="157"/>
      <c r="H39" s="157"/>
      <c r="I39" s="157"/>
      <c r="J39" s="157"/>
      <c r="K39" s="1"/>
      <c r="T39" s="1"/>
      <c r="U39" s="1"/>
      <c r="V39" s="1"/>
      <c r="W39" s="1"/>
      <c r="X39" s="1"/>
      <c r="Y39" s="1"/>
      <c r="Z39" s="1"/>
      <c r="AA39" s="1"/>
    </row>
    <row r="40" spans="1:27" ht="49" customHeight="1" x14ac:dyDescent="0.4">
      <c r="A40" s="1"/>
      <c r="B40" s="166"/>
      <c r="C40" s="49" t="s">
        <v>10</v>
      </c>
      <c r="D40" s="49" t="s">
        <v>23</v>
      </c>
      <c r="E40" s="157" t="s">
        <v>103</v>
      </c>
      <c r="F40" s="157"/>
      <c r="G40" s="157"/>
      <c r="H40" s="157"/>
      <c r="I40" s="157"/>
      <c r="J40" s="157"/>
      <c r="K40" s="1"/>
      <c r="T40" s="1"/>
      <c r="U40" s="1"/>
      <c r="V40" s="1"/>
      <c r="W40" s="1"/>
      <c r="X40" s="1"/>
      <c r="Y40" s="1"/>
      <c r="Z40" s="1"/>
      <c r="AA40" s="1"/>
    </row>
    <row r="41" spans="1:27" ht="34" customHeight="1" x14ac:dyDescent="0.4">
      <c r="A41" s="1"/>
      <c r="B41" s="166"/>
      <c r="C41" s="49" t="s">
        <v>11</v>
      </c>
      <c r="D41" s="49" t="s">
        <v>24</v>
      </c>
      <c r="E41" s="157" t="s">
        <v>104</v>
      </c>
      <c r="F41" s="157"/>
      <c r="G41" s="157"/>
      <c r="H41" s="157"/>
      <c r="I41" s="157"/>
      <c r="J41" s="157"/>
      <c r="K41" s="1"/>
      <c r="T41" s="1"/>
      <c r="U41" s="1"/>
      <c r="V41" s="1"/>
      <c r="W41" s="1"/>
      <c r="X41" s="1"/>
      <c r="Y41" s="1"/>
      <c r="Z41" s="1"/>
      <c r="AA41" s="1"/>
    </row>
    <row r="42" spans="1:27" ht="40" customHeight="1" x14ac:dyDescent="0.4">
      <c r="A42" s="1"/>
      <c r="B42" s="166"/>
      <c r="C42" s="49" t="s">
        <v>12</v>
      </c>
      <c r="D42" s="49" t="s">
        <v>24</v>
      </c>
      <c r="E42" s="157" t="s">
        <v>105</v>
      </c>
      <c r="F42" s="157"/>
      <c r="G42" s="157"/>
      <c r="H42" s="157"/>
      <c r="I42" s="157"/>
      <c r="J42" s="157"/>
      <c r="K42" s="1"/>
      <c r="T42" s="1"/>
      <c r="U42" s="1"/>
      <c r="V42" s="1"/>
      <c r="W42" s="1"/>
      <c r="X42" s="1"/>
      <c r="Y42" s="1"/>
      <c r="Z42" s="1"/>
      <c r="AA42" s="1"/>
    </row>
    <row r="43" spans="1:27" ht="53.25" customHeight="1" x14ac:dyDescent="0.4">
      <c r="A43" s="1"/>
      <c r="B43" s="166"/>
      <c r="C43" s="49" t="s">
        <v>106</v>
      </c>
      <c r="D43" s="49" t="s">
        <v>24</v>
      </c>
      <c r="E43" s="157" t="s">
        <v>125</v>
      </c>
      <c r="F43" s="157"/>
      <c r="G43" s="157"/>
      <c r="H43" s="157"/>
      <c r="I43" s="157"/>
      <c r="J43" s="157"/>
      <c r="K43" s="1"/>
      <c r="T43" s="1"/>
      <c r="U43" s="1"/>
      <c r="V43" s="1"/>
      <c r="W43" s="1"/>
      <c r="X43" s="1"/>
      <c r="Y43" s="1"/>
      <c r="Z43" s="1"/>
      <c r="AA43" s="1"/>
    </row>
    <row r="44" spans="1:27" ht="51" customHeight="1" x14ac:dyDescent="0.4">
      <c r="A44" s="1"/>
      <c r="B44" s="166" t="s">
        <v>108</v>
      </c>
      <c r="C44" s="49" t="s">
        <v>17</v>
      </c>
      <c r="D44" s="49" t="s">
        <v>25</v>
      </c>
      <c r="E44" s="157" t="s">
        <v>112</v>
      </c>
      <c r="F44" s="157"/>
      <c r="G44" s="157"/>
      <c r="H44" s="157"/>
      <c r="I44" s="157"/>
      <c r="J44" s="157"/>
      <c r="K44" s="1"/>
      <c r="T44" s="1"/>
      <c r="U44" s="1"/>
      <c r="V44" s="1"/>
      <c r="W44" s="1"/>
      <c r="X44" s="1"/>
      <c r="Y44" s="1"/>
      <c r="Z44" s="1"/>
      <c r="AA44" s="1"/>
    </row>
    <row r="45" spans="1:27" ht="33" customHeight="1" x14ac:dyDescent="0.4">
      <c r="A45" s="1"/>
      <c r="B45" s="166"/>
      <c r="C45" s="49" t="s">
        <v>18</v>
      </c>
      <c r="D45" s="49" t="s">
        <v>26</v>
      </c>
      <c r="E45" s="157" t="s">
        <v>113</v>
      </c>
      <c r="F45" s="157"/>
      <c r="G45" s="157"/>
      <c r="H45" s="157"/>
      <c r="I45" s="157"/>
      <c r="J45" s="157"/>
      <c r="K45" s="1"/>
      <c r="T45" s="1"/>
      <c r="U45" s="1"/>
      <c r="V45" s="1"/>
      <c r="W45" s="1"/>
      <c r="X45" s="1"/>
      <c r="Y45" s="1"/>
      <c r="Z45" s="1"/>
      <c r="AA45" s="1"/>
    </row>
    <row r="46" spans="1:27" ht="35.25" customHeight="1" x14ac:dyDescent="0.4">
      <c r="A46" s="1"/>
      <c r="B46" s="166"/>
      <c r="C46" s="49" t="s">
        <v>19</v>
      </c>
      <c r="D46" s="49" t="s">
        <v>25</v>
      </c>
      <c r="E46" s="157" t="s">
        <v>114</v>
      </c>
      <c r="F46" s="157"/>
      <c r="G46" s="157"/>
      <c r="H46" s="157"/>
      <c r="I46" s="157"/>
      <c r="J46" s="157"/>
      <c r="K46" s="1"/>
      <c r="T46" s="1"/>
      <c r="U46" s="1"/>
      <c r="V46" s="1"/>
      <c r="W46" s="1"/>
      <c r="X46" s="1"/>
      <c r="Y46" s="1"/>
      <c r="Z46" s="1"/>
      <c r="AA46" s="1"/>
    </row>
    <row r="47" spans="1:27" ht="44.25" customHeight="1" x14ac:dyDescent="0.4">
      <c r="A47" s="1"/>
      <c r="B47" s="51" t="s">
        <v>117</v>
      </c>
      <c r="C47" s="49" t="s">
        <v>21</v>
      </c>
      <c r="D47" s="49" t="s">
        <v>96</v>
      </c>
      <c r="E47" s="157" t="s">
        <v>118</v>
      </c>
      <c r="F47" s="157"/>
      <c r="G47" s="157"/>
      <c r="H47" s="157"/>
      <c r="I47" s="157"/>
      <c r="J47" s="157"/>
      <c r="K47" s="1"/>
      <c r="T47" s="1"/>
      <c r="U47" s="1"/>
      <c r="V47" s="1"/>
      <c r="W47" s="1"/>
      <c r="X47" s="1"/>
      <c r="Y47" s="1"/>
      <c r="Z47" s="1"/>
      <c r="AA47" s="1"/>
    </row>
    <row r="48" spans="1:27" ht="14.6"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row>
  </sheetData>
  <mergeCells count="69">
    <mergeCell ref="B44:B46"/>
    <mergeCell ref="E44:J44"/>
    <mergeCell ref="E45:J45"/>
    <mergeCell ref="E46:J46"/>
    <mergeCell ref="E47:J47"/>
    <mergeCell ref="T26:V26"/>
    <mergeCell ref="E36:J36"/>
    <mergeCell ref="B37:B43"/>
    <mergeCell ref="E37:J37"/>
    <mergeCell ref="E38:J38"/>
    <mergeCell ref="E39:J39"/>
    <mergeCell ref="E40:J40"/>
    <mergeCell ref="E41:J41"/>
    <mergeCell ref="E42:J42"/>
    <mergeCell ref="E43:J43"/>
    <mergeCell ref="X22:X25"/>
    <mergeCell ref="T24:T25"/>
    <mergeCell ref="U24:U25"/>
    <mergeCell ref="V24:V25"/>
    <mergeCell ref="D25:H25"/>
    <mergeCell ref="I25:M25"/>
    <mergeCell ref="N25:R25"/>
    <mergeCell ref="P22:P23"/>
    <mergeCell ref="Q22:Q23"/>
    <mergeCell ref="R22:R23"/>
    <mergeCell ref="T22:T23"/>
    <mergeCell ref="U22:U23"/>
    <mergeCell ref="V22:V23"/>
    <mergeCell ref="J22:J23"/>
    <mergeCell ref="K22:K23"/>
    <mergeCell ref="L22:L23"/>
    <mergeCell ref="B22:B25"/>
    <mergeCell ref="C22:C25"/>
    <mergeCell ref="D22:D23"/>
    <mergeCell ref="E22:E23"/>
    <mergeCell ref="F22:F23"/>
    <mergeCell ref="G22:G23"/>
    <mergeCell ref="H22:H23"/>
    <mergeCell ref="I22:I23"/>
    <mergeCell ref="U7:U8"/>
    <mergeCell ref="V7:V8"/>
    <mergeCell ref="H7:H8"/>
    <mergeCell ref="I7:I8"/>
    <mergeCell ref="J7:J8"/>
    <mergeCell ref="K7:K8"/>
    <mergeCell ref="L7:L8"/>
    <mergeCell ref="M7:M8"/>
    <mergeCell ref="G7:G8"/>
    <mergeCell ref="M22:M23"/>
    <mergeCell ref="N22:N23"/>
    <mergeCell ref="O22:O23"/>
    <mergeCell ref="I10:M10"/>
    <mergeCell ref="X7:X10"/>
    <mergeCell ref="T9:T10"/>
    <mergeCell ref="U9:U10"/>
    <mergeCell ref="V9:V10"/>
    <mergeCell ref="N7:N8"/>
    <mergeCell ref="O7:O8"/>
    <mergeCell ref="P7:P8"/>
    <mergeCell ref="Q7:Q8"/>
    <mergeCell ref="R7:R8"/>
    <mergeCell ref="T7:T8"/>
    <mergeCell ref="N10:R10"/>
    <mergeCell ref="B7:B10"/>
    <mergeCell ref="C7:C10"/>
    <mergeCell ref="D7:D8"/>
    <mergeCell ref="E7:E8"/>
    <mergeCell ref="F7:F8"/>
    <mergeCell ref="D10:H10"/>
  </mergeCells>
  <pageMargins left="0.39370078740157483" right="0.39370078740157483" top="0.59055118110236227" bottom="0.39370078740157483" header="0.19685039370078741" footer="0.19685039370078741"/>
  <pageSetup paperSize="8" scale="74" orientation="landscape" r:id="rId1"/>
  <headerFooter alignWithMargins="0">
    <oddHeader>&amp;L&amp;F&amp;R&amp;A</oddHeader>
    <oddFooter>&amp;RSAINWT11 FINAL WATER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Bulk supply water</vt:lpstr>
      <vt:lpstr>Bulk supply sewerage</vt:lpstr>
      <vt:lpstr>'Bulk supply sewerage'!Print_Area</vt:lpstr>
      <vt:lpstr>'Bulk supply water'!Print_Area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 Adele</dc:creator>
  <cp:lastModifiedBy>Stanislav Petrov</cp:lastModifiedBy>
  <cp:lastPrinted>2021-02-22T16:27:10Z</cp:lastPrinted>
  <dcterms:created xsi:type="dcterms:W3CDTF">2021-02-22T08:30:01Z</dcterms:created>
  <dcterms:modified xsi:type="dcterms:W3CDTF">2021-03-17T17:47:08Z</dcterms:modified>
</cp:coreProperties>
</file>