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66925"/>
  <mc:AlternateContent xmlns:mc="http://schemas.openxmlformats.org/markup-compatibility/2006">
    <mc:Choice Requires="x15">
      <x15ac:absPath xmlns:x15ac="http://schemas.microsoft.com/office/spreadsheetml/2010/11/ac" url="https://ofwat.sharepoint.com/sites/rms/Performance and Outcomes/Business Retail Market/Ongoing Policy Work/REC review 2021-22/Cost assessment work/"/>
    </mc:Choice>
  </mc:AlternateContent>
  <xr:revisionPtr revIDLastSave="3608" documentId="8_{05E4A19E-3759-41E8-ADD5-75C1E21B8579}" xr6:coauthVersionLast="47" xr6:coauthVersionMax="47" xr10:uidLastSave="{26590206-D91B-4DEF-8EA0-95B6F6869360}"/>
  <bookViews>
    <workbookView xWindow="40920" yWindow="-120" windowWidth="29040" windowHeight="15840" tabRatio="811" firstSheet="16" activeTab="16" xr2:uid="{B1637F11-280F-4288-8708-9E3E8770AC7C}"/>
  </bookViews>
  <sheets>
    <sheet name="Summary" sheetId="1" r:id="rId1"/>
    <sheet name="Top-Down Approach &gt;&gt;" sheetId="4" r:id="rId2"/>
    <sheet name="TD1" sheetId="2" r:id="rId3"/>
    <sheet name="TD2" sheetId="3" r:id="rId4"/>
    <sheet name="TD3" sheetId="5" r:id="rId5"/>
    <sheet name="TD4" sheetId="6" r:id="rId6"/>
    <sheet name="TD5" sheetId="7" r:id="rId7"/>
    <sheet name="TD6" sheetId="8" r:id="rId8"/>
    <sheet name="TD7" sheetId="9" r:id="rId9"/>
    <sheet name="Bottom-Up Approach &gt;&gt;" sheetId="10" r:id="rId10"/>
    <sheet name="BU1" sheetId="11" r:id="rId11"/>
    <sheet name="BU2" sheetId="12" r:id="rId12"/>
    <sheet name="BU3" sheetId="13" r:id="rId13"/>
    <sheet name="BU4" sheetId="14" r:id="rId14"/>
    <sheet name="BU5" sheetId="15" r:id="rId15"/>
    <sheet name="BU6" sheetId="16" r:id="rId16"/>
    <sheet name="BU7" sheetId="17"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7" i="11" l="1"/>
  <c r="Q27" i="11" s="1"/>
  <c r="Q27" i="2"/>
  <c r="Y27" i="11"/>
  <c r="X27" i="11"/>
  <c r="X32" i="11"/>
  <c r="Q32" i="2"/>
  <c r="Y27" i="2"/>
  <c r="X32" i="2"/>
  <c r="BQ77" i="17"/>
  <c r="BP77" i="17"/>
  <c r="BO77" i="17"/>
  <c r="BM77" i="17"/>
  <c r="BL77" i="17"/>
  <c r="BK77" i="17"/>
  <c r="BI77" i="17"/>
  <c r="BH77" i="17"/>
  <c r="BG77" i="17"/>
  <c r="BE77" i="17"/>
  <c r="BD77" i="17"/>
  <c r="BC77" i="17"/>
  <c r="BA77" i="17"/>
  <c r="AZ77" i="17"/>
  <c r="AY77" i="17"/>
  <c r="AW77" i="17"/>
  <c r="AV77" i="17"/>
  <c r="AU77" i="17"/>
  <c r="AU68" i="17"/>
  <c r="AU61" i="17"/>
  <c r="AY68" i="17"/>
  <c r="AX68" i="17"/>
  <c r="AW68" i="17"/>
  <c r="AV68" i="17"/>
  <c r="AY67" i="17"/>
  <c r="AX67" i="17"/>
  <c r="AW67" i="17"/>
  <c r="AV67" i="17"/>
  <c r="AU67" i="17"/>
  <c r="AY66" i="17"/>
  <c r="AX66" i="17"/>
  <c r="AW66" i="17"/>
  <c r="AV66" i="17"/>
  <c r="AU66" i="17"/>
  <c r="AY65" i="17"/>
  <c r="AX65" i="17"/>
  <c r="AW65" i="17"/>
  <c r="AV65" i="17"/>
  <c r="AU65" i="17"/>
  <c r="AY64" i="17"/>
  <c r="AX64" i="17"/>
  <c r="AW64" i="17"/>
  <c r="AV64" i="17"/>
  <c r="AU64" i="17"/>
  <c r="AR64" i="17" s="1"/>
  <c r="AY63" i="17"/>
  <c r="AX63" i="17"/>
  <c r="AW63" i="17"/>
  <c r="AV63" i="17"/>
  <c r="AU63" i="17"/>
  <c r="AY62" i="17"/>
  <c r="AX62" i="17"/>
  <c r="AW62" i="17"/>
  <c r="AV62" i="17"/>
  <c r="AU62" i="17"/>
  <c r="AY61" i="17"/>
  <c r="AX61" i="17"/>
  <c r="AW61" i="17"/>
  <c r="AV61" i="17"/>
  <c r="BA60" i="17"/>
  <c r="AZ60" i="17"/>
  <c r="AR60" i="17" s="1"/>
  <c r="AR35" i="17"/>
  <c r="BA49" i="17"/>
  <c r="AZ49" i="17"/>
  <c r="AY49" i="17"/>
  <c r="AX49" i="17"/>
  <c r="AW49" i="17"/>
  <c r="BF48" i="17"/>
  <c r="BE48" i="17"/>
  <c r="BD48" i="17"/>
  <c r="BC48" i="17"/>
  <c r="BB48" i="17"/>
  <c r="AV47" i="17"/>
  <c r="AR47" i="17" s="1"/>
  <c r="AV46" i="17"/>
  <c r="AR46" i="17" s="1"/>
  <c r="BA43" i="17"/>
  <c r="AZ43" i="17"/>
  <c r="AY43" i="17"/>
  <c r="AX43" i="17"/>
  <c r="AW43" i="17"/>
  <c r="BF42" i="17"/>
  <c r="BE42" i="17"/>
  <c r="BD42" i="17"/>
  <c r="BC42" i="17"/>
  <c r="BB42" i="17"/>
  <c r="AV41" i="17"/>
  <c r="AR41" i="17" s="1"/>
  <c r="AV40" i="17"/>
  <c r="AR40" i="17" s="1"/>
  <c r="BA37" i="17"/>
  <c r="AZ37" i="17"/>
  <c r="AY37" i="17"/>
  <c r="AX37" i="17"/>
  <c r="AW37" i="17"/>
  <c r="BF36" i="17"/>
  <c r="BE36" i="17"/>
  <c r="BD36" i="17"/>
  <c r="BC36" i="17"/>
  <c r="BB36" i="17"/>
  <c r="AV35" i="17"/>
  <c r="AV34" i="17"/>
  <c r="AR34" i="17" s="1"/>
  <c r="BA31" i="17"/>
  <c r="AZ31" i="17"/>
  <c r="AY31" i="17"/>
  <c r="AX31" i="17"/>
  <c r="AW31" i="17"/>
  <c r="BF30" i="17"/>
  <c r="BE30" i="17"/>
  <c r="BD30" i="17"/>
  <c r="BC30" i="17"/>
  <c r="BB30" i="17"/>
  <c r="AV29" i="17"/>
  <c r="AR29" i="17" s="1"/>
  <c r="AV28" i="17"/>
  <c r="AR28" i="17" s="1"/>
  <c r="AZ16" i="17"/>
  <c r="AT16" i="17"/>
  <c r="BA12" i="17"/>
  <c r="AT12" i="17"/>
  <c r="AY16" i="17"/>
  <c r="AX16" i="17"/>
  <c r="AW16" i="17"/>
  <c r="AV16" i="17"/>
  <c r="AU16" i="17"/>
  <c r="AZ15" i="17"/>
  <c r="AY15" i="17"/>
  <c r="AX15" i="17"/>
  <c r="AW15" i="17"/>
  <c r="AV15" i="17"/>
  <c r="AU15" i="17"/>
  <c r="AT15" i="17"/>
  <c r="AZ14" i="17"/>
  <c r="AY14" i="17"/>
  <c r="AX14" i="17"/>
  <c r="AW14" i="17"/>
  <c r="AV14" i="17"/>
  <c r="AU14" i="17"/>
  <c r="AT14" i="17"/>
  <c r="AZ13" i="17"/>
  <c r="AY13" i="17"/>
  <c r="AX13" i="17"/>
  <c r="AW13" i="17"/>
  <c r="AV13" i="17"/>
  <c r="AU13" i="17"/>
  <c r="AT13" i="17"/>
  <c r="AZ12" i="17"/>
  <c r="AY12" i="17"/>
  <c r="AX12" i="17"/>
  <c r="AW12" i="17"/>
  <c r="AV12" i="17"/>
  <c r="AU12" i="17"/>
  <c r="BQ77" i="16"/>
  <c r="BO77" i="16"/>
  <c r="BP77" i="16"/>
  <c r="BM77" i="16"/>
  <c r="AV77" i="16"/>
  <c r="AW77" i="16"/>
  <c r="AY77" i="16"/>
  <c r="AZ77" i="16"/>
  <c r="BA77" i="16"/>
  <c r="BC77" i="16"/>
  <c r="BD77" i="16"/>
  <c r="BE77" i="16"/>
  <c r="BG77" i="16"/>
  <c r="BH77" i="16"/>
  <c r="BI77" i="16"/>
  <c r="BK77" i="16"/>
  <c r="BL77" i="16"/>
  <c r="AU77" i="16"/>
  <c r="AY68" i="16"/>
  <c r="AU61" i="16"/>
  <c r="BA60" i="16"/>
  <c r="AZ60" i="16"/>
  <c r="AV61" i="16"/>
  <c r="AW61" i="16"/>
  <c r="AX61" i="16"/>
  <c r="AY61" i="16"/>
  <c r="AV62" i="16"/>
  <c r="AW62" i="16"/>
  <c r="AX62" i="16"/>
  <c r="AY62" i="16"/>
  <c r="AV63" i="16"/>
  <c r="AW63" i="16"/>
  <c r="AX63" i="16"/>
  <c r="AY63" i="16"/>
  <c r="AV64" i="16"/>
  <c r="AW64" i="16"/>
  <c r="AX64" i="16"/>
  <c r="AY64" i="16"/>
  <c r="AV65" i="16"/>
  <c r="AW65" i="16"/>
  <c r="AX65" i="16"/>
  <c r="AY65" i="16"/>
  <c r="AV66" i="16"/>
  <c r="AW66" i="16"/>
  <c r="AX66" i="16"/>
  <c r="AY66" i="16"/>
  <c r="AV67" i="16"/>
  <c r="AW67" i="16"/>
  <c r="AX67" i="16"/>
  <c r="AY67" i="16"/>
  <c r="AV68" i="16"/>
  <c r="AW68" i="16"/>
  <c r="AX68" i="16"/>
  <c r="AU62" i="16"/>
  <c r="AU63" i="16"/>
  <c r="AU64" i="16"/>
  <c r="AU65" i="16"/>
  <c r="AU66" i="16"/>
  <c r="AU67" i="16"/>
  <c r="AU68" i="16"/>
  <c r="AR28" i="16"/>
  <c r="AR32" i="16"/>
  <c r="AR33" i="16"/>
  <c r="AR38" i="16"/>
  <c r="AR39" i="16"/>
  <c r="AR44" i="16"/>
  <c r="AR45" i="16"/>
  <c r="AR50" i="16"/>
  <c r="BA31" i="16"/>
  <c r="AX31" i="16"/>
  <c r="AY31" i="16"/>
  <c r="AZ31" i="16"/>
  <c r="AW31" i="16"/>
  <c r="BC30" i="16"/>
  <c r="BD30" i="16"/>
  <c r="BE30" i="16"/>
  <c r="BF30" i="16"/>
  <c r="BB30" i="16"/>
  <c r="AV29" i="16"/>
  <c r="AR29" i="16" s="1"/>
  <c r="AV28" i="16"/>
  <c r="BA12" i="16"/>
  <c r="AU12" i="16"/>
  <c r="AV12" i="16"/>
  <c r="AW12" i="16"/>
  <c r="AX12" i="16"/>
  <c r="AY12" i="16"/>
  <c r="AZ12" i="16"/>
  <c r="AU13" i="16"/>
  <c r="AV13" i="16"/>
  <c r="AR13" i="16" s="1"/>
  <c r="AW13" i="16"/>
  <c r="AX13" i="16"/>
  <c r="AY13" i="16"/>
  <c r="AZ13" i="16"/>
  <c r="AU14" i="16"/>
  <c r="AV14" i="16"/>
  <c r="AW14" i="16"/>
  <c r="AX14" i="16"/>
  <c r="AY14" i="16"/>
  <c r="AZ14" i="16"/>
  <c r="AU15" i="16"/>
  <c r="AV15" i="16"/>
  <c r="AW15" i="16"/>
  <c r="AX15" i="16"/>
  <c r="AY15" i="16"/>
  <c r="AZ15" i="16"/>
  <c r="AU16" i="16"/>
  <c r="AV16" i="16"/>
  <c r="AW16" i="16"/>
  <c r="AX16" i="16"/>
  <c r="AY16" i="16"/>
  <c r="AZ16" i="16"/>
  <c r="AT13" i="16"/>
  <c r="AT14" i="16"/>
  <c r="AT15" i="16"/>
  <c r="AT16" i="16"/>
  <c r="AT12" i="16"/>
  <c r="BA13" i="9"/>
  <c r="AZ17" i="9"/>
  <c r="AU13" i="9"/>
  <c r="AV13" i="9"/>
  <c r="AW13" i="9"/>
  <c r="AX13" i="9"/>
  <c r="AY13" i="9"/>
  <c r="AZ13" i="9"/>
  <c r="AU14" i="9"/>
  <c r="AV14" i="9"/>
  <c r="AW14" i="9"/>
  <c r="AX14" i="9"/>
  <c r="AY14" i="9"/>
  <c r="AZ14" i="9"/>
  <c r="AU15" i="9"/>
  <c r="AV15" i="9"/>
  <c r="AW15" i="9"/>
  <c r="AR15" i="9" s="1"/>
  <c r="AX15" i="9"/>
  <c r="AY15" i="9"/>
  <c r="AZ15" i="9"/>
  <c r="AU16" i="9"/>
  <c r="AV16" i="9"/>
  <c r="AW16" i="9"/>
  <c r="AX16" i="9"/>
  <c r="AY16" i="9"/>
  <c r="AZ16" i="9"/>
  <c r="AU17" i="9"/>
  <c r="AV17" i="9"/>
  <c r="AW17" i="9"/>
  <c r="AX17" i="9"/>
  <c r="AY17" i="9"/>
  <c r="AT13" i="9"/>
  <c r="AT14" i="9"/>
  <c r="AR14" i="9" s="1"/>
  <c r="AT15" i="9"/>
  <c r="AT16" i="9"/>
  <c r="AT17" i="9"/>
  <c r="N12" i="12"/>
  <c r="G17" i="16"/>
  <c r="M17" i="16"/>
  <c r="AJ32" i="15"/>
  <c r="AN13" i="15"/>
  <c r="AO13" i="15"/>
  <c r="AQ13" i="15"/>
  <c r="AR13" i="15"/>
  <c r="AS13" i="15"/>
  <c r="AU13" i="15"/>
  <c r="AV13" i="15"/>
  <c r="AW13" i="15"/>
  <c r="AY13" i="15"/>
  <c r="AZ13" i="15"/>
  <c r="BA13" i="15"/>
  <c r="BC13" i="15"/>
  <c r="BD13" i="15"/>
  <c r="BE13" i="15"/>
  <c r="BG13" i="15"/>
  <c r="BH13" i="15"/>
  <c r="BI13" i="15"/>
  <c r="AN14" i="15"/>
  <c r="AO14" i="15"/>
  <c r="AQ14" i="15"/>
  <c r="AR14" i="15"/>
  <c r="AS14" i="15"/>
  <c r="AU14" i="15"/>
  <c r="AV14" i="15"/>
  <c r="AW14" i="15"/>
  <c r="AY14" i="15"/>
  <c r="AZ14" i="15"/>
  <c r="BA14" i="15"/>
  <c r="BC14" i="15"/>
  <c r="BD14" i="15"/>
  <c r="BE14" i="15"/>
  <c r="BG14" i="15"/>
  <c r="BH14" i="15"/>
  <c r="BI14" i="15"/>
  <c r="AN15" i="15"/>
  <c r="AO15" i="15"/>
  <c r="AQ15" i="15"/>
  <c r="AR15" i="15"/>
  <c r="AS15" i="15"/>
  <c r="AU15" i="15"/>
  <c r="AV15" i="15"/>
  <c r="AW15" i="15"/>
  <c r="AY15" i="15"/>
  <c r="AZ15" i="15"/>
  <c r="BA15" i="15"/>
  <c r="BC15" i="15"/>
  <c r="BD15" i="15"/>
  <c r="BE15" i="15"/>
  <c r="BG15" i="15"/>
  <c r="BH15" i="15"/>
  <c r="BI15" i="15"/>
  <c r="AN16" i="15"/>
  <c r="AO16" i="15"/>
  <c r="AQ16" i="15"/>
  <c r="AR16" i="15"/>
  <c r="AS16" i="15"/>
  <c r="AU16" i="15"/>
  <c r="AV16" i="15"/>
  <c r="AW16" i="15"/>
  <c r="AY16" i="15"/>
  <c r="AZ16" i="15"/>
  <c r="BA16" i="15"/>
  <c r="BC16" i="15"/>
  <c r="BD16" i="15"/>
  <c r="BE16" i="15"/>
  <c r="BG16" i="15"/>
  <c r="BH16" i="15"/>
  <c r="BI16" i="15"/>
  <c r="AN17" i="15"/>
  <c r="AO17" i="15"/>
  <c r="AQ17" i="15"/>
  <c r="AR17" i="15"/>
  <c r="AS17" i="15"/>
  <c r="AU17" i="15"/>
  <c r="AV17" i="15"/>
  <c r="AW17" i="15"/>
  <c r="AY17" i="15"/>
  <c r="AZ17" i="15"/>
  <c r="BA17" i="15"/>
  <c r="BC17" i="15"/>
  <c r="BD17" i="15"/>
  <c r="BE17" i="15"/>
  <c r="BG17" i="15"/>
  <c r="BH17" i="15"/>
  <c r="BI17" i="15"/>
  <c r="AN18" i="15"/>
  <c r="AO18" i="15"/>
  <c r="AQ18" i="15"/>
  <c r="AR18" i="15"/>
  <c r="AS18" i="15"/>
  <c r="AU18" i="15"/>
  <c r="AV18" i="15"/>
  <c r="AW18" i="15"/>
  <c r="AY18" i="15"/>
  <c r="AZ18" i="15"/>
  <c r="BA18" i="15"/>
  <c r="BC18" i="15"/>
  <c r="BD18" i="15"/>
  <c r="BE18" i="15"/>
  <c r="BG18" i="15"/>
  <c r="BH18" i="15"/>
  <c r="BI18" i="15"/>
  <c r="AN19" i="15"/>
  <c r="AO19" i="15"/>
  <c r="AQ19" i="15"/>
  <c r="AR19" i="15"/>
  <c r="AS19" i="15"/>
  <c r="AU19" i="15"/>
  <c r="AV19" i="15"/>
  <c r="AW19" i="15"/>
  <c r="AY19" i="15"/>
  <c r="AZ19" i="15"/>
  <c r="BA19" i="15"/>
  <c r="BC19" i="15"/>
  <c r="BD19" i="15"/>
  <c r="BE19" i="15"/>
  <c r="BG19" i="15"/>
  <c r="BH19" i="15"/>
  <c r="BI19" i="15"/>
  <c r="AN20" i="15"/>
  <c r="AO20" i="15"/>
  <c r="AQ20" i="15"/>
  <c r="AR20" i="15"/>
  <c r="AS20" i="15"/>
  <c r="AU20" i="15"/>
  <c r="AV20" i="15"/>
  <c r="AW20" i="15"/>
  <c r="AY20" i="15"/>
  <c r="AZ20" i="15"/>
  <c r="BA20" i="15"/>
  <c r="BC20" i="15"/>
  <c r="BD20" i="15"/>
  <c r="BE20" i="15"/>
  <c r="BG20" i="15"/>
  <c r="BH20" i="15"/>
  <c r="BI20" i="15"/>
  <c r="AN21" i="15"/>
  <c r="AO21" i="15"/>
  <c r="AQ21" i="15"/>
  <c r="AR21" i="15"/>
  <c r="AS21" i="15"/>
  <c r="AU21" i="15"/>
  <c r="AV21" i="15"/>
  <c r="AW21" i="15"/>
  <c r="AY21" i="15"/>
  <c r="AZ21" i="15"/>
  <c r="BA21" i="15"/>
  <c r="BC21" i="15"/>
  <c r="BD21" i="15"/>
  <c r="BE21" i="15"/>
  <c r="BG21" i="15"/>
  <c r="BH21" i="15"/>
  <c r="BI21" i="15"/>
  <c r="AN22" i="15"/>
  <c r="AO22" i="15"/>
  <c r="AQ22" i="15"/>
  <c r="AR22" i="15"/>
  <c r="AS22" i="15"/>
  <c r="AU22" i="15"/>
  <c r="AV22" i="15"/>
  <c r="AW22" i="15"/>
  <c r="AY22" i="15"/>
  <c r="AZ22" i="15"/>
  <c r="BA22" i="15"/>
  <c r="BC22" i="15"/>
  <c r="BD22" i="15"/>
  <c r="BE22" i="15"/>
  <c r="BG22" i="15"/>
  <c r="BH22" i="15"/>
  <c r="BI22" i="15"/>
  <c r="AN23" i="15"/>
  <c r="AO23" i="15"/>
  <c r="AQ23" i="15"/>
  <c r="AR23" i="15"/>
  <c r="AS23" i="15"/>
  <c r="AU23" i="15"/>
  <c r="AV23" i="15"/>
  <c r="AW23" i="15"/>
  <c r="AY23" i="15"/>
  <c r="AZ23" i="15"/>
  <c r="BA23" i="15"/>
  <c r="BC23" i="15"/>
  <c r="BD23" i="15"/>
  <c r="BE23" i="15"/>
  <c r="BG23" i="15"/>
  <c r="BH23" i="15"/>
  <c r="BI23" i="15"/>
  <c r="AN24" i="15"/>
  <c r="AO24" i="15"/>
  <c r="AQ24" i="15"/>
  <c r="AR24" i="15"/>
  <c r="AS24" i="15"/>
  <c r="AU24" i="15"/>
  <c r="AV24" i="15"/>
  <c r="AW24" i="15"/>
  <c r="AY24" i="15"/>
  <c r="AZ24" i="15"/>
  <c r="BA24" i="15"/>
  <c r="BC24" i="15"/>
  <c r="BD24" i="15"/>
  <c r="BE24" i="15"/>
  <c r="BG24" i="15"/>
  <c r="BH24" i="15"/>
  <c r="BI24" i="15"/>
  <c r="AN25" i="15"/>
  <c r="AO25" i="15"/>
  <c r="AQ25" i="15"/>
  <c r="AR25" i="15"/>
  <c r="AS25" i="15"/>
  <c r="AU25" i="15"/>
  <c r="AV25" i="15"/>
  <c r="AW25" i="15"/>
  <c r="AY25" i="15"/>
  <c r="AZ25" i="15"/>
  <c r="BA25" i="15"/>
  <c r="BC25" i="15"/>
  <c r="BD25" i="15"/>
  <c r="BE25" i="15"/>
  <c r="BG25" i="15"/>
  <c r="BH25" i="15"/>
  <c r="BI25" i="15"/>
  <c r="AN26" i="15"/>
  <c r="AO26" i="15"/>
  <c r="AQ26" i="15"/>
  <c r="AR26" i="15"/>
  <c r="AS26" i="15"/>
  <c r="AU26" i="15"/>
  <c r="AV26" i="15"/>
  <c r="AW26" i="15"/>
  <c r="AY26" i="15"/>
  <c r="AZ26" i="15"/>
  <c r="BA26" i="15"/>
  <c r="BC26" i="15"/>
  <c r="BD26" i="15"/>
  <c r="BE26" i="15"/>
  <c r="BG26" i="15"/>
  <c r="BH26" i="15"/>
  <c r="BI26" i="15"/>
  <c r="AN27" i="15"/>
  <c r="AO27" i="15"/>
  <c r="AQ27" i="15"/>
  <c r="AR27" i="15"/>
  <c r="AS27" i="15"/>
  <c r="AU27" i="15"/>
  <c r="AV27" i="15"/>
  <c r="AW27" i="15"/>
  <c r="AY27" i="15"/>
  <c r="AZ27" i="15"/>
  <c r="BA27" i="15"/>
  <c r="BC27" i="15"/>
  <c r="BD27" i="15"/>
  <c r="BE27" i="15"/>
  <c r="BG27" i="15"/>
  <c r="BH27" i="15"/>
  <c r="BI27" i="15"/>
  <c r="AN28" i="15"/>
  <c r="AO28" i="15"/>
  <c r="AQ28" i="15"/>
  <c r="AR28" i="15"/>
  <c r="AS28" i="15"/>
  <c r="AU28" i="15"/>
  <c r="AV28" i="15"/>
  <c r="AW28" i="15"/>
  <c r="AY28" i="15"/>
  <c r="AZ28" i="15"/>
  <c r="BA28" i="15"/>
  <c r="BC28" i="15"/>
  <c r="BD28" i="15"/>
  <c r="BE28" i="15"/>
  <c r="BG28" i="15"/>
  <c r="BH28" i="15"/>
  <c r="BI28" i="15"/>
  <c r="AN29" i="15"/>
  <c r="AO29" i="15"/>
  <c r="AQ29" i="15"/>
  <c r="AR29" i="15"/>
  <c r="AS29" i="15"/>
  <c r="AU29" i="15"/>
  <c r="AV29" i="15"/>
  <c r="AW29" i="15"/>
  <c r="AY29" i="15"/>
  <c r="AZ29" i="15"/>
  <c r="BA29" i="15"/>
  <c r="BC29" i="15"/>
  <c r="BD29" i="15"/>
  <c r="BE29" i="15"/>
  <c r="BG29" i="15"/>
  <c r="BH29" i="15"/>
  <c r="BI29" i="15"/>
  <c r="AM14" i="15"/>
  <c r="AM15" i="15"/>
  <c r="AM16" i="15"/>
  <c r="AM17" i="15"/>
  <c r="AM18" i="15"/>
  <c r="AM19" i="15"/>
  <c r="AM20" i="15"/>
  <c r="AM21" i="15"/>
  <c r="AM22" i="15"/>
  <c r="AM23" i="15"/>
  <c r="AM24" i="15"/>
  <c r="AM25" i="15"/>
  <c r="AM26" i="15"/>
  <c r="AM27" i="15"/>
  <c r="AM28" i="15"/>
  <c r="AM29" i="15"/>
  <c r="AM13" i="15"/>
  <c r="AM38" i="15"/>
  <c r="AM32" i="15"/>
  <c r="AI17" i="14"/>
  <c r="AA11" i="14"/>
  <c r="AE11" i="14"/>
  <c r="AF11" i="14"/>
  <c r="AG11" i="14"/>
  <c r="AH11" i="14"/>
  <c r="AI11" i="14"/>
  <c r="AE12" i="14"/>
  <c r="AA12" i="14" s="1"/>
  <c r="AF12" i="14"/>
  <c r="AG12" i="14"/>
  <c r="AH12" i="14"/>
  <c r="AI12" i="14"/>
  <c r="AE13" i="14"/>
  <c r="AA13" i="14" s="1"/>
  <c r="AF13" i="14"/>
  <c r="AG13" i="14"/>
  <c r="AH13" i="14"/>
  <c r="AI13" i="14"/>
  <c r="AE14" i="14"/>
  <c r="AA14" i="14" s="1"/>
  <c r="AF14" i="14"/>
  <c r="AG14" i="14"/>
  <c r="AH14" i="14"/>
  <c r="AI14" i="14"/>
  <c r="AE15" i="14"/>
  <c r="AF15" i="14"/>
  <c r="AG15" i="14"/>
  <c r="AA15" i="14" s="1"/>
  <c r="AH15" i="14"/>
  <c r="AI15" i="14"/>
  <c r="AE16" i="14"/>
  <c r="AA16" i="14" s="1"/>
  <c r="AF16" i="14"/>
  <c r="AG16" i="14"/>
  <c r="AH16" i="14"/>
  <c r="AI16" i="14"/>
  <c r="AE17" i="14"/>
  <c r="AF17" i="14"/>
  <c r="AG17" i="14"/>
  <c r="AH17" i="14"/>
  <c r="AF10" i="14"/>
  <c r="AG10" i="14"/>
  <c r="AH10" i="14"/>
  <c r="AI10" i="14"/>
  <c r="AE10" i="14"/>
  <c r="AA10" i="14" s="1"/>
  <c r="AK9" i="14"/>
  <c r="AJ9" i="14"/>
  <c r="G9" i="14"/>
  <c r="AD11" i="13"/>
  <c r="X12" i="13"/>
  <c r="W10" i="13"/>
  <c r="S10" i="13" s="1"/>
  <c r="W9" i="13"/>
  <c r="S9" i="13" s="1"/>
  <c r="S41" i="12"/>
  <c r="R41" i="12"/>
  <c r="Q41" i="12"/>
  <c r="S37" i="12"/>
  <c r="Q37" i="12"/>
  <c r="N32" i="12"/>
  <c r="N31" i="12"/>
  <c r="Q32" i="12"/>
  <c r="Q31" i="12"/>
  <c r="Q24" i="12"/>
  <c r="Q23" i="12"/>
  <c r="N19" i="12"/>
  <c r="N13" i="12"/>
  <c r="S12" i="12"/>
  <c r="Q12" i="12"/>
  <c r="H42" i="12"/>
  <c r="G42" i="12"/>
  <c r="H38" i="12"/>
  <c r="G38" i="12"/>
  <c r="H33" i="12"/>
  <c r="G33" i="12"/>
  <c r="H28" i="12"/>
  <c r="G28" i="12"/>
  <c r="H20" i="12"/>
  <c r="G20" i="12"/>
  <c r="Q41" i="11"/>
  <c r="Q37" i="11"/>
  <c r="Q32" i="11"/>
  <c r="Q31" i="11"/>
  <c r="Q23" i="11"/>
  <c r="Q24" i="11"/>
  <c r="Q25" i="11"/>
  <c r="Q26" i="11"/>
  <c r="Q13" i="11"/>
  <c r="Q14" i="11"/>
  <c r="Q15" i="11"/>
  <c r="Q16" i="11"/>
  <c r="Q17" i="11"/>
  <c r="Q18" i="11"/>
  <c r="Q19" i="11"/>
  <c r="U41" i="11"/>
  <c r="V41" i="11"/>
  <c r="W41" i="11"/>
  <c r="X41" i="11"/>
  <c r="T41" i="11"/>
  <c r="U37" i="11"/>
  <c r="V37" i="11"/>
  <c r="W37" i="11"/>
  <c r="X37" i="11"/>
  <c r="T37" i="11"/>
  <c r="U31" i="11"/>
  <c r="V31" i="11"/>
  <c r="W31" i="11"/>
  <c r="X31" i="11"/>
  <c r="U32" i="11"/>
  <c r="V32" i="11"/>
  <c r="W32" i="11"/>
  <c r="T32" i="11"/>
  <c r="T31" i="11"/>
  <c r="U23" i="11"/>
  <c r="V23" i="11"/>
  <c r="W23" i="11"/>
  <c r="X23" i="11"/>
  <c r="U24" i="11"/>
  <c r="V24" i="11"/>
  <c r="W24" i="11"/>
  <c r="X24" i="11"/>
  <c r="U25" i="11"/>
  <c r="V25" i="11"/>
  <c r="W25" i="11"/>
  <c r="X25" i="11"/>
  <c r="U26" i="11"/>
  <c r="V26" i="11"/>
  <c r="W26" i="11"/>
  <c r="X26" i="11"/>
  <c r="U27" i="11"/>
  <c r="V27" i="11"/>
  <c r="W27" i="11"/>
  <c r="T24" i="11"/>
  <c r="T25" i="11"/>
  <c r="T26" i="11"/>
  <c r="T23" i="11"/>
  <c r="X19" i="11"/>
  <c r="U12" i="11"/>
  <c r="V12" i="11"/>
  <c r="W12" i="11"/>
  <c r="X12" i="11"/>
  <c r="U13" i="11"/>
  <c r="V13" i="11"/>
  <c r="W13" i="11"/>
  <c r="X13" i="11"/>
  <c r="U14" i="11"/>
  <c r="V14" i="11"/>
  <c r="W14" i="11"/>
  <c r="X14" i="11"/>
  <c r="U15" i="11"/>
  <c r="V15" i="11"/>
  <c r="W15" i="11"/>
  <c r="X15" i="11"/>
  <c r="U16" i="11"/>
  <c r="V16" i="11"/>
  <c r="W16" i="11"/>
  <c r="X16" i="11"/>
  <c r="U17" i="11"/>
  <c r="V17" i="11"/>
  <c r="W17" i="11"/>
  <c r="X17" i="11"/>
  <c r="U18" i="11"/>
  <c r="V18" i="11"/>
  <c r="W18" i="11"/>
  <c r="X18" i="11"/>
  <c r="U19" i="11"/>
  <c r="V19" i="11"/>
  <c r="W19" i="11"/>
  <c r="T13" i="11"/>
  <c r="T14" i="11"/>
  <c r="T15" i="11"/>
  <c r="T16" i="11"/>
  <c r="T17" i="11"/>
  <c r="T18" i="11"/>
  <c r="T19" i="11"/>
  <c r="Q12" i="11"/>
  <c r="T12" i="11"/>
  <c r="H42" i="11"/>
  <c r="H20" i="11"/>
  <c r="K42" i="11"/>
  <c r="J42" i="11"/>
  <c r="I42" i="11"/>
  <c r="G42" i="11"/>
  <c r="K38" i="11"/>
  <c r="J38" i="11"/>
  <c r="I38" i="11"/>
  <c r="H38" i="11"/>
  <c r="G38" i="11"/>
  <c r="K33" i="11"/>
  <c r="J33" i="11"/>
  <c r="I33" i="11"/>
  <c r="H33" i="11"/>
  <c r="G33" i="11"/>
  <c r="K28" i="11"/>
  <c r="J28" i="11"/>
  <c r="I28" i="11"/>
  <c r="H28" i="11"/>
  <c r="G28" i="11"/>
  <c r="K20" i="11"/>
  <c r="J20" i="11"/>
  <c r="I20" i="11"/>
  <c r="G20" i="11"/>
  <c r="BQ179" i="9"/>
  <c r="BP179" i="9"/>
  <c r="AV179" i="9"/>
  <c r="AW179" i="9"/>
  <c r="AY179" i="9"/>
  <c r="AZ179" i="9"/>
  <c r="BA179" i="9"/>
  <c r="BC179" i="9"/>
  <c r="BD179" i="9"/>
  <c r="BE179" i="9"/>
  <c r="BG179" i="9"/>
  <c r="BH179" i="9"/>
  <c r="BI179" i="9"/>
  <c r="BK179" i="9"/>
  <c r="BL179" i="9"/>
  <c r="BM179" i="9"/>
  <c r="BO179" i="9"/>
  <c r="AU179" i="9"/>
  <c r="J179" i="9"/>
  <c r="AX179" i="9" s="1"/>
  <c r="AW169" i="9"/>
  <c r="AX169" i="9"/>
  <c r="AY169" i="9"/>
  <c r="AW170" i="9"/>
  <c r="AX170" i="9"/>
  <c r="AY170" i="9"/>
  <c r="BA170" i="9"/>
  <c r="BB170" i="9"/>
  <c r="BC170" i="9"/>
  <c r="BD170" i="9"/>
  <c r="BF170" i="9"/>
  <c r="BG170" i="9"/>
  <c r="BH170" i="9"/>
  <c r="BI170" i="9"/>
  <c r="BK170" i="9"/>
  <c r="BL170" i="9"/>
  <c r="BM170" i="9"/>
  <c r="BN170" i="9"/>
  <c r="BP170" i="9"/>
  <c r="BQ170" i="9"/>
  <c r="BR170" i="9"/>
  <c r="BS170" i="9"/>
  <c r="AW171" i="9"/>
  <c r="AX171" i="9"/>
  <c r="AY171" i="9"/>
  <c r="BA171" i="9"/>
  <c r="BB171" i="9"/>
  <c r="BC171" i="9"/>
  <c r="BD171" i="9"/>
  <c r="BF171" i="9"/>
  <c r="BG171" i="9"/>
  <c r="BH171" i="9"/>
  <c r="BI171" i="9"/>
  <c r="BK171" i="9"/>
  <c r="BL171" i="9"/>
  <c r="BM171" i="9"/>
  <c r="BN171" i="9"/>
  <c r="BP171" i="9"/>
  <c r="BQ171" i="9"/>
  <c r="BR171" i="9"/>
  <c r="BS171" i="9"/>
  <c r="AV170" i="9"/>
  <c r="AV171" i="9"/>
  <c r="AV169" i="9"/>
  <c r="AV157" i="9"/>
  <c r="BB156" i="9"/>
  <c r="BA156" i="9"/>
  <c r="AZ164" i="9"/>
  <c r="AW157" i="9"/>
  <c r="AX157" i="9"/>
  <c r="AY157" i="9"/>
  <c r="AZ157" i="9"/>
  <c r="AW158" i="9"/>
  <c r="AX158" i="9"/>
  <c r="AY158" i="9"/>
  <c r="AZ158" i="9"/>
  <c r="AW159" i="9"/>
  <c r="AX159" i="9"/>
  <c r="AY159" i="9"/>
  <c r="AZ159" i="9"/>
  <c r="AW160" i="9"/>
  <c r="AX160" i="9"/>
  <c r="AY160" i="9"/>
  <c r="AZ160" i="9"/>
  <c r="AW161" i="9"/>
  <c r="AX161" i="9"/>
  <c r="AY161" i="9"/>
  <c r="AZ161" i="9"/>
  <c r="AW162" i="9"/>
  <c r="AX162" i="9"/>
  <c r="AY162" i="9"/>
  <c r="AZ162" i="9"/>
  <c r="AW163" i="9"/>
  <c r="AX163" i="9"/>
  <c r="AY163" i="9"/>
  <c r="AZ163" i="9"/>
  <c r="AW164" i="9"/>
  <c r="AX164" i="9"/>
  <c r="AY164" i="9"/>
  <c r="AV164" i="9"/>
  <c r="AV158" i="9"/>
  <c r="AV159" i="9"/>
  <c r="AV160" i="9"/>
  <c r="AV161" i="9"/>
  <c r="AV162" i="9"/>
  <c r="AV163" i="9"/>
  <c r="H172" i="9"/>
  <c r="I172" i="9"/>
  <c r="J172" i="9"/>
  <c r="H156" i="9"/>
  <c r="AW156" i="9" s="1"/>
  <c r="I156" i="9"/>
  <c r="AX156" i="9" s="1"/>
  <c r="J156" i="9"/>
  <c r="AY156" i="9" s="1"/>
  <c r="K156" i="9"/>
  <c r="AZ156" i="9" s="1"/>
  <c r="H112" i="9"/>
  <c r="AT112" i="9" s="1"/>
  <c r="G156" i="9"/>
  <c r="AV156" i="9" s="1"/>
  <c r="G172" i="9"/>
  <c r="G25" i="7"/>
  <c r="K24" i="7"/>
  <c r="AR140" i="9"/>
  <c r="AR141" i="9"/>
  <c r="AR134" i="9"/>
  <c r="BA145" i="9"/>
  <c r="AZ145" i="9"/>
  <c r="AY145" i="9"/>
  <c r="AX145" i="9"/>
  <c r="AW145" i="9"/>
  <c r="BC144" i="9"/>
  <c r="BB144" i="9"/>
  <c r="AV143" i="9"/>
  <c r="AR143" i="9" s="1"/>
  <c r="AV142" i="9"/>
  <c r="AR142" i="9" s="1"/>
  <c r="BA139" i="9"/>
  <c r="AZ139" i="9"/>
  <c r="AY139" i="9"/>
  <c r="AX139" i="9"/>
  <c r="AW139" i="9"/>
  <c r="BC138" i="9"/>
  <c r="BB138" i="9"/>
  <c r="AV137" i="9"/>
  <c r="AR137" i="9" s="1"/>
  <c r="AV136" i="9"/>
  <c r="AR136" i="9" s="1"/>
  <c r="BA133" i="9"/>
  <c r="AZ133" i="9"/>
  <c r="AY133" i="9"/>
  <c r="AX133" i="9"/>
  <c r="AW133" i="9"/>
  <c r="BC132" i="9"/>
  <c r="BB132" i="9"/>
  <c r="AV131" i="9"/>
  <c r="AR131" i="9" s="1"/>
  <c r="AV130" i="9"/>
  <c r="AR130" i="9" s="1"/>
  <c r="AW127" i="9"/>
  <c r="AX127" i="9"/>
  <c r="AY127" i="9"/>
  <c r="AZ127" i="9"/>
  <c r="BA127" i="9"/>
  <c r="BB126" i="9"/>
  <c r="BC126" i="9"/>
  <c r="AV125" i="9"/>
  <c r="AR125" i="9" s="1"/>
  <c r="AV124" i="9"/>
  <c r="AR124" i="9" s="1"/>
  <c r="AR128" i="9"/>
  <c r="AR129" i="9"/>
  <c r="AR135" i="9"/>
  <c r="AR146" i="9"/>
  <c r="AR66" i="9"/>
  <c r="AT67" i="9"/>
  <c r="AR67" i="9" s="1"/>
  <c r="AR113" i="9"/>
  <c r="AT114" i="9"/>
  <c r="AR114" i="9" s="1"/>
  <c r="AT97" i="5"/>
  <c r="AR49" i="5"/>
  <c r="AR50" i="5"/>
  <c r="AR51" i="5"/>
  <c r="AT51" i="5"/>
  <c r="AT49" i="5"/>
  <c r="AR95" i="5"/>
  <c r="AR96" i="5"/>
  <c r="AR97" i="5"/>
  <c r="AT95" i="5"/>
  <c r="AU71" i="9"/>
  <c r="AV71" i="9"/>
  <c r="AX71" i="9"/>
  <c r="AY71" i="9"/>
  <c r="AZ71" i="9"/>
  <c r="BB71" i="9"/>
  <c r="BC71" i="9"/>
  <c r="BD71" i="9"/>
  <c r="BF71" i="9"/>
  <c r="BG71" i="9"/>
  <c r="BH71" i="9"/>
  <c r="BJ71" i="9"/>
  <c r="BK71" i="9"/>
  <c r="BL71" i="9"/>
  <c r="BN71" i="9"/>
  <c r="BO71" i="9"/>
  <c r="BP71" i="9"/>
  <c r="BR71" i="9"/>
  <c r="BS71" i="9"/>
  <c r="BT71" i="9"/>
  <c r="BV71" i="9"/>
  <c r="BW71" i="9"/>
  <c r="BX71" i="9"/>
  <c r="AU72" i="9"/>
  <c r="AV72" i="9"/>
  <c r="AX72" i="9"/>
  <c r="AY72" i="9"/>
  <c r="AZ72" i="9"/>
  <c r="BB72" i="9"/>
  <c r="BC72" i="9"/>
  <c r="BD72" i="9"/>
  <c r="BF72" i="9"/>
  <c r="BG72" i="9"/>
  <c r="BH72" i="9"/>
  <c r="BJ72" i="9"/>
  <c r="BK72" i="9"/>
  <c r="BL72" i="9"/>
  <c r="BN72" i="9"/>
  <c r="BO72" i="9"/>
  <c r="BP72" i="9"/>
  <c r="BR72" i="9"/>
  <c r="BS72" i="9"/>
  <c r="BT72" i="9"/>
  <c r="BV72" i="9"/>
  <c r="BW72" i="9"/>
  <c r="BX72" i="9"/>
  <c r="AU73" i="9"/>
  <c r="AV73" i="9"/>
  <c r="AX73" i="9"/>
  <c r="AY73" i="9"/>
  <c r="AZ73" i="9"/>
  <c r="BB73" i="9"/>
  <c r="BC73" i="9"/>
  <c r="BD73" i="9"/>
  <c r="BF73" i="9"/>
  <c r="BG73" i="9"/>
  <c r="BH73" i="9"/>
  <c r="BJ73" i="9"/>
  <c r="BK73" i="9"/>
  <c r="BL73" i="9"/>
  <c r="BN73" i="9"/>
  <c r="BO73" i="9"/>
  <c r="BP73" i="9"/>
  <c r="BR73" i="9"/>
  <c r="BS73" i="9"/>
  <c r="BT73" i="9"/>
  <c r="BV73" i="9"/>
  <c r="BW73" i="9"/>
  <c r="BX73" i="9"/>
  <c r="AU74" i="9"/>
  <c r="AV74" i="9"/>
  <c r="AX74" i="9"/>
  <c r="AY74" i="9"/>
  <c r="AZ74" i="9"/>
  <c r="BB74" i="9"/>
  <c r="BC74" i="9"/>
  <c r="BD74" i="9"/>
  <c r="BF74" i="9"/>
  <c r="BG74" i="9"/>
  <c r="BH74" i="9"/>
  <c r="BJ74" i="9"/>
  <c r="BK74" i="9"/>
  <c r="BL74" i="9"/>
  <c r="BN74" i="9"/>
  <c r="BO74" i="9"/>
  <c r="BP74" i="9"/>
  <c r="BR74" i="9"/>
  <c r="BS74" i="9"/>
  <c r="BT74" i="9"/>
  <c r="BV74" i="9"/>
  <c r="BW74" i="9"/>
  <c r="BX74" i="9"/>
  <c r="AU75" i="9"/>
  <c r="AV75" i="9"/>
  <c r="AX75" i="9"/>
  <c r="AY75" i="9"/>
  <c r="AZ75" i="9"/>
  <c r="BB75" i="9"/>
  <c r="BC75" i="9"/>
  <c r="BD75" i="9"/>
  <c r="BF75" i="9"/>
  <c r="BG75" i="9"/>
  <c r="BH75" i="9"/>
  <c r="BJ75" i="9"/>
  <c r="BK75" i="9"/>
  <c r="BL75" i="9"/>
  <c r="BN75" i="9"/>
  <c r="BO75" i="9"/>
  <c r="BP75" i="9"/>
  <c r="BR75" i="9"/>
  <c r="BS75" i="9"/>
  <c r="BT75" i="9"/>
  <c r="BV75" i="9"/>
  <c r="BW75" i="9"/>
  <c r="BX75" i="9"/>
  <c r="AU77" i="9"/>
  <c r="AV77" i="9"/>
  <c r="AX77" i="9"/>
  <c r="AY77" i="9"/>
  <c r="AZ77" i="9"/>
  <c r="BB77" i="9"/>
  <c r="BC77" i="9"/>
  <c r="BD77" i="9"/>
  <c r="BF77" i="9"/>
  <c r="BG77" i="9"/>
  <c r="BH77" i="9"/>
  <c r="BJ77" i="9"/>
  <c r="BK77" i="9"/>
  <c r="BL77" i="9"/>
  <c r="BN77" i="9"/>
  <c r="BO77" i="9"/>
  <c r="BP77" i="9"/>
  <c r="BR77" i="9"/>
  <c r="BS77" i="9"/>
  <c r="BT77" i="9"/>
  <c r="BV77" i="9"/>
  <c r="BW77" i="9"/>
  <c r="BX77" i="9"/>
  <c r="AU78" i="9"/>
  <c r="AV78" i="9"/>
  <c r="AX78" i="9"/>
  <c r="AY78" i="9"/>
  <c r="AZ78" i="9"/>
  <c r="BB78" i="9"/>
  <c r="BC78" i="9"/>
  <c r="BD78" i="9"/>
  <c r="BF78" i="9"/>
  <c r="BG78" i="9"/>
  <c r="BH78" i="9"/>
  <c r="BJ78" i="9"/>
  <c r="BK78" i="9"/>
  <c r="BL78" i="9"/>
  <c r="BN78" i="9"/>
  <c r="BO78" i="9"/>
  <c r="BP78" i="9"/>
  <c r="BR78" i="9"/>
  <c r="BS78" i="9"/>
  <c r="BT78" i="9"/>
  <c r="BV78" i="9"/>
  <c r="BW78" i="9"/>
  <c r="BX78" i="9"/>
  <c r="AU79" i="9"/>
  <c r="AV79" i="9"/>
  <c r="AX79" i="9"/>
  <c r="AY79" i="9"/>
  <c r="AZ79" i="9"/>
  <c r="BB79" i="9"/>
  <c r="BC79" i="9"/>
  <c r="BD79" i="9"/>
  <c r="BF79" i="9"/>
  <c r="BG79" i="9"/>
  <c r="BH79" i="9"/>
  <c r="BJ79" i="9"/>
  <c r="BK79" i="9"/>
  <c r="BL79" i="9"/>
  <c r="BN79" i="9"/>
  <c r="BO79" i="9"/>
  <c r="BP79" i="9"/>
  <c r="BR79" i="9"/>
  <c r="BS79" i="9"/>
  <c r="BT79" i="9"/>
  <c r="BV79" i="9"/>
  <c r="BW79" i="9"/>
  <c r="BX79" i="9"/>
  <c r="AU80" i="9"/>
  <c r="AV80" i="9"/>
  <c r="AX80" i="9"/>
  <c r="AY80" i="9"/>
  <c r="AZ80" i="9"/>
  <c r="BB80" i="9"/>
  <c r="BC80" i="9"/>
  <c r="BD80" i="9"/>
  <c r="BF80" i="9"/>
  <c r="BG80" i="9"/>
  <c r="BH80" i="9"/>
  <c r="BJ80" i="9"/>
  <c r="BK80" i="9"/>
  <c r="BL80" i="9"/>
  <c r="BN80" i="9"/>
  <c r="BO80" i="9"/>
  <c r="BP80" i="9"/>
  <c r="BR80" i="9"/>
  <c r="BS80" i="9"/>
  <c r="BT80" i="9"/>
  <c r="BV80" i="9"/>
  <c r="BW80" i="9"/>
  <c r="BX80" i="9"/>
  <c r="AU81" i="9"/>
  <c r="AV81" i="9"/>
  <c r="AX81" i="9"/>
  <c r="AY81" i="9"/>
  <c r="AZ81" i="9"/>
  <c r="BB81" i="9"/>
  <c r="BC81" i="9"/>
  <c r="BD81" i="9"/>
  <c r="BF81" i="9"/>
  <c r="BG81" i="9"/>
  <c r="BH81" i="9"/>
  <c r="BJ81" i="9"/>
  <c r="BK81" i="9"/>
  <c r="BL81" i="9"/>
  <c r="BN81" i="9"/>
  <c r="BO81" i="9"/>
  <c r="BP81" i="9"/>
  <c r="BR81" i="9"/>
  <c r="BS81" i="9"/>
  <c r="BT81" i="9"/>
  <c r="BV81" i="9"/>
  <c r="BW81" i="9"/>
  <c r="BX81" i="9"/>
  <c r="AU83" i="9"/>
  <c r="AV83" i="9"/>
  <c r="AX83" i="9"/>
  <c r="AY83" i="9"/>
  <c r="AZ83" i="9"/>
  <c r="BB83" i="9"/>
  <c r="BC83" i="9"/>
  <c r="BD83" i="9"/>
  <c r="BF83" i="9"/>
  <c r="BG83" i="9"/>
  <c r="BH83" i="9"/>
  <c r="BJ83" i="9"/>
  <c r="BK83" i="9"/>
  <c r="BL83" i="9"/>
  <c r="BN83" i="9"/>
  <c r="BO83" i="9"/>
  <c r="BP83" i="9"/>
  <c r="BR83" i="9"/>
  <c r="BS83" i="9"/>
  <c r="BT83" i="9"/>
  <c r="BV83" i="9"/>
  <c r="BW83" i="9"/>
  <c r="BX83" i="9"/>
  <c r="AU84" i="9"/>
  <c r="AV84" i="9"/>
  <c r="AX84" i="9"/>
  <c r="AY84" i="9"/>
  <c r="AZ84" i="9"/>
  <c r="BB84" i="9"/>
  <c r="BC84" i="9"/>
  <c r="BD84" i="9"/>
  <c r="BF84" i="9"/>
  <c r="BG84" i="9"/>
  <c r="BH84" i="9"/>
  <c r="BJ84" i="9"/>
  <c r="BK84" i="9"/>
  <c r="BL84" i="9"/>
  <c r="BN84" i="9"/>
  <c r="BO84" i="9"/>
  <c r="BP84" i="9"/>
  <c r="BR84" i="9"/>
  <c r="BS84" i="9"/>
  <c r="BT84" i="9"/>
  <c r="BV84" i="9"/>
  <c r="BW84" i="9"/>
  <c r="BX84" i="9"/>
  <c r="AU85" i="9"/>
  <c r="AV85" i="9"/>
  <c r="AX85" i="9"/>
  <c r="AY85" i="9"/>
  <c r="AZ85" i="9"/>
  <c r="BB85" i="9"/>
  <c r="BC85" i="9"/>
  <c r="BD85" i="9"/>
  <c r="BF85" i="9"/>
  <c r="BG85" i="9"/>
  <c r="BH85" i="9"/>
  <c r="BJ85" i="9"/>
  <c r="BK85" i="9"/>
  <c r="BL85" i="9"/>
  <c r="BN85" i="9"/>
  <c r="BO85" i="9"/>
  <c r="BP85" i="9"/>
  <c r="BR85" i="9"/>
  <c r="BS85" i="9"/>
  <c r="BT85" i="9"/>
  <c r="BV85" i="9"/>
  <c r="BW85" i="9"/>
  <c r="BX85" i="9"/>
  <c r="AU86" i="9"/>
  <c r="AV86" i="9"/>
  <c r="AX86" i="9"/>
  <c r="AY86" i="9"/>
  <c r="AZ86" i="9"/>
  <c r="BB86" i="9"/>
  <c r="BC86" i="9"/>
  <c r="BD86" i="9"/>
  <c r="BF86" i="9"/>
  <c r="BG86" i="9"/>
  <c r="BH86" i="9"/>
  <c r="BJ86" i="9"/>
  <c r="BK86" i="9"/>
  <c r="BL86" i="9"/>
  <c r="BN86" i="9"/>
  <c r="BO86" i="9"/>
  <c r="BP86" i="9"/>
  <c r="BR86" i="9"/>
  <c r="BS86" i="9"/>
  <c r="BT86" i="9"/>
  <c r="BV86" i="9"/>
  <c r="BW86" i="9"/>
  <c r="BX86" i="9"/>
  <c r="AU87" i="9"/>
  <c r="AV87" i="9"/>
  <c r="AX87" i="9"/>
  <c r="AY87" i="9"/>
  <c r="AZ87" i="9"/>
  <c r="BB87" i="9"/>
  <c r="BC87" i="9"/>
  <c r="BD87" i="9"/>
  <c r="BF87" i="9"/>
  <c r="BG87" i="9"/>
  <c r="BH87" i="9"/>
  <c r="BJ87" i="9"/>
  <c r="BK87" i="9"/>
  <c r="BL87" i="9"/>
  <c r="BN87" i="9"/>
  <c r="BO87" i="9"/>
  <c r="BP87" i="9"/>
  <c r="BR87" i="9"/>
  <c r="BS87" i="9"/>
  <c r="BT87" i="9"/>
  <c r="BV87" i="9"/>
  <c r="BW87" i="9"/>
  <c r="BX87" i="9"/>
  <c r="AU89" i="9"/>
  <c r="AV89" i="9"/>
  <c r="AX89" i="9"/>
  <c r="AY89" i="9"/>
  <c r="AZ89" i="9"/>
  <c r="BB89" i="9"/>
  <c r="BC89" i="9"/>
  <c r="BD89" i="9"/>
  <c r="BF89" i="9"/>
  <c r="BG89" i="9"/>
  <c r="BH89" i="9"/>
  <c r="BJ89" i="9"/>
  <c r="BK89" i="9"/>
  <c r="BL89" i="9"/>
  <c r="BN89" i="9"/>
  <c r="BO89" i="9"/>
  <c r="BP89" i="9"/>
  <c r="BR89" i="9"/>
  <c r="BS89" i="9"/>
  <c r="BT89" i="9"/>
  <c r="BV89" i="9"/>
  <c r="BW89" i="9"/>
  <c r="BX89" i="9"/>
  <c r="AU90" i="9"/>
  <c r="AV90" i="9"/>
  <c r="AX90" i="9"/>
  <c r="AY90" i="9"/>
  <c r="AZ90" i="9"/>
  <c r="BB90" i="9"/>
  <c r="BC90" i="9"/>
  <c r="BD90" i="9"/>
  <c r="BF90" i="9"/>
  <c r="BG90" i="9"/>
  <c r="BH90" i="9"/>
  <c r="BJ90" i="9"/>
  <c r="BK90" i="9"/>
  <c r="BL90" i="9"/>
  <c r="BN90" i="9"/>
  <c r="BO90" i="9"/>
  <c r="BP90" i="9"/>
  <c r="BR90" i="9"/>
  <c r="BS90" i="9"/>
  <c r="BT90" i="9"/>
  <c r="BV90" i="9"/>
  <c r="BW90" i="9"/>
  <c r="BX90" i="9"/>
  <c r="AU91" i="9"/>
  <c r="AV91" i="9"/>
  <c r="AX91" i="9"/>
  <c r="AY91" i="9"/>
  <c r="AZ91" i="9"/>
  <c r="BB91" i="9"/>
  <c r="BC91" i="9"/>
  <c r="BD91" i="9"/>
  <c r="BF91" i="9"/>
  <c r="BG91" i="9"/>
  <c r="BH91" i="9"/>
  <c r="BJ91" i="9"/>
  <c r="BK91" i="9"/>
  <c r="BL91" i="9"/>
  <c r="BN91" i="9"/>
  <c r="BO91" i="9"/>
  <c r="BP91" i="9"/>
  <c r="BR91" i="9"/>
  <c r="BS91" i="9"/>
  <c r="BT91" i="9"/>
  <c r="BV91" i="9"/>
  <c r="BW91" i="9"/>
  <c r="BX91" i="9"/>
  <c r="AU92" i="9"/>
  <c r="AV92" i="9"/>
  <c r="AX92" i="9"/>
  <c r="AY92" i="9"/>
  <c r="AZ92" i="9"/>
  <c r="BB92" i="9"/>
  <c r="BC92" i="9"/>
  <c r="BD92" i="9"/>
  <c r="BF92" i="9"/>
  <c r="BG92" i="9"/>
  <c r="BH92" i="9"/>
  <c r="BJ92" i="9"/>
  <c r="BK92" i="9"/>
  <c r="BL92" i="9"/>
  <c r="BN92" i="9"/>
  <c r="BO92" i="9"/>
  <c r="BP92" i="9"/>
  <c r="BR92" i="9"/>
  <c r="BS92" i="9"/>
  <c r="BT92" i="9"/>
  <c r="BV92" i="9"/>
  <c r="BW92" i="9"/>
  <c r="BX92" i="9"/>
  <c r="AU93" i="9"/>
  <c r="AV93" i="9"/>
  <c r="AX93" i="9"/>
  <c r="AY93" i="9"/>
  <c r="AZ93" i="9"/>
  <c r="BB93" i="9"/>
  <c r="BC93" i="9"/>
  <c r="BD93" i="9"/>
  <c r="BF93" i="9"/>
  <c r="BG93" i="9"/>
  <c r="BH93" i="9"/>
  <c r="BJ93" i="9"/>
  <c r="BK93" i="9"/>
  <c r="BL93" i="9"/>
  <c r="BN93" i="9"/>
  <c r="BO93" i="9"/>
  <c r="BP93" i="9"/>
  <c r="BR93" i="9"/>
  <c r="BS93" i="9"/>
  <c r="BT93" i="9"/>
  <c r="BV93" i="9"/>
  <c r="BW93" i="9"/>
  <c r="BX93" i="9"/>
  <c r="AU95" i="9"/>
  <c r="AV95" i="9"/>
  <c r="AX95" i="9"/>
  <c r="AY95" i="9"/>
  <c r="AZ95" i="9"/>
  <c r="BB95" i="9"/>
  <c r="BC95" i="9"/>
  <c r="BD95" i="9"/>
  <c r="BF95" i="9"/>
  <c r="BG95" i="9"/>
  <c r="BH95" i="9"/>
  <c r="BJ95" i="9"/>
  <c r="BK95" i="9"/>
  <c r="BL95" i="9"/>
  <c r="BN95" i="9"/>
  <c r="BO95" i="9"/>
  <c r="BP95" i="9"/>
  <c r="BR95" i="9"/>
  <c r="BS95" i="9"/>
  <c r="BT95" i="9"/>
  <c r="BV95" i="9"/>
  <c r="BW95" i="9"/>
  <c r="BX95" i="9"/>
  <c r="AU96" i="9"/>
  <c r="AV96" i="9"/>
  <c r="AX96" i="9"/>
  <c r="AY96" i="9"/>
  <c r="AZ96" i="9"/>
  <c r="BB96" i="9"/>
  <c r="BC96" i="9"/>
  <c r="BD96" i="9"/>
  <c r="BF96" i="9"/>
  <c r="BG96" i="9"/>
  <c r="BH96" i="9"/>
  <c r="BJ96" i="9"/>
  <c r="BK96" i="9"/>
  <c r="BL96" i="9"/>
  <c r="BN96" i="9"/>
  <c r="BO96" i="9"/>
  <c r="BP96" i="9"/>
  <c r="BR96" i="9"/>
  <c r="BS96" i="9"/>
  <c r="BT96" i="9"/>
  <c r="BV96" i="9"/>
  <c r="BW96" i="9"/>
  <c r="BX96" i="9"/>
  <c r="AU97" i="9"/>
  <c r="AV97" i="9"/>
  <c r="AX97" i="9"/>
  <c r="AY97" i="9"/>
  <c r="AZ97" i="9"/>
  <c r="BB97" i="9"/>
  <c r="BC97" i="9"/>
  <c r="BD97" i="9"/>
  <c r="BF97" i="9"/>
  <c r="BG97" i="9"/>
  <c r="BH97" i="9"/>
  <c r="BJ97" i="9"/>
  <c r="BK97" i="9"/>
  <c r="BL97" i="9"/>
  <c r="BN97" i="9"/>
  <c r="BO97" i="9"/>
  <c r="BP97" i="9"/>
  <c r="BR97" i="9"/>
  <c r="BS97" i="9"/>
  <c r="BT97" i="9"/>
  <c r="BV97" i="9"/>
  <c r="BW97" i="9"/>
  <c r="BX97" i="9"/>
  <c r="AU98" i="9"/>
  <c r="AV98" i="9"/>
  <c r="AX98" i="9"/>
  <c r="AY98" i="9"/>
  <c r="AZ98" i="9"/>
  <c r="BB98" i="9"/>
  <c r="BC98" i="9"/>
  <c r="BD98" i="9"/>
  <c r="BF98" i="9"/>
  <c r="BG98" i="9"/>
  <c r="BH98" i="9"/>
  <c r="BJ98" i="9"/>
  <c r="BK98" i="9"/>
  <c r="BL98" i="9"/>
  <c r="BN98" i="9"/>
  <c r="BO98" i="9"/>
  <c r="BP98" i="9"/>
  <c r="BR98" i="9"/>
  <c r="BS98" i="9"/>
  <c r="BT98" i="9"/>
  <c r="BV98" i="9"/>
  <c r="BW98" i="9"/>
  <c r="BX98" i="9"/>
  <c r="AU99" i="9"/>
  <c r="AV99" i="9"/>
  <c r="AX99" i="9"/>
  <c r="AY99" i="9"/>
  <c r="AZ99" i="9"/>
  <c r="BB99" i="9"/>
  <c r="BC99" i="9"/>
  <c r="BD99" i="9"/>
  <c r="BF99" i="9"/>
  <c r="BG99" i="9"/>
  <c r="BH99" i="9"/>
  <c r="BJ99" i="9"/>
  <c r="BK99" i="9"/>
  <c r="BL99" i="9"/>
  <c r="BN99" i="9"/>
  <c r="BO99" i="9"/>
  <c r="BP99" i="9"/>
  <c r="BR99" i="9"/>
  <c r="BS99" i="9"/>
  <c r="BT99" i="9"/>
  <c r="BV99" i="9"/>
  <c r="BW99" i="9"/>
  <c r="BX99" i="9"/>
  <c r="AU101" i="9"/>
  <c r="AV101" i="9"/>
  <c r="AX101" i="9"/>
  <c r="AY101" i="9"/>
  <c r="AZ101" i="9"/>
  <c r="BB101" i="9"/>
  <c r="BC101" i="9"/>
  <c r="BD101" i="9"/>
  <c r="BF101" i="9"/>
  <c r="BG101" i="9"/>
  <c r="BH101" i="9"/>
  <c r="BJ101" i="9"/>
  <c r="BK101" i="9"/>
  <c r="BL101" i="9"/>
  <c r="BN101" i="9"/>
  <c r="BO101" i="9"/>
  <c r="BP101" i="9"/>
  <c r="BR101" i="9"/>
  <c r="BS101" i="9"/>
  <c r="BT101" i="9"/>
  <c r="BV101" i="9"/>
  <c r="BW101" i="9"/>
  <c r="BX101" i="9"/>
  <c r="AU102" i="9"/>
  <c r="AV102" i="9"/>
  <c r="AX102" i="9"/>
  <c r="AY102" i="9"/>
  <c r="AZ102" i="9"/>
  <c r="BB102" i="9"/>
  <c r="BC102" i="9"/>
  <c r="BD102" i="9"/>
  <c r="BF102" i="9"/>
  <c r="BG102" i="9"/>
  <c r="BH102" i="9"/>
  <c r="BJ102" i="9"/>
  <c r="BK102" i="9"/>
  <c r="BL102" i="9"/>
  <c r="BN102" i="9"/>
  <c r="BO102" i="9"/>
  <c r="BP102" i="9"/>
  <c r="BR102" i="9"/>
  <c r="BS102" i="9"/>
  <c r="BT102" i="9"/>
  <c r="BV102" i="9"/>
  <c r="BW102" i="9"/>
  <c r="BX102" i="9"/>
  <c r="AU103" i="9"/>
  <c r="AV103" i="9"/>
  <c r="AX103" i="9"/>
  <c r="AY103" i="9"/>
  <c r="AZ103" i="9"/>
  <c r="BB103" i="9"/>
  <c r="BC103" i="9"/>
  <c r="BD103" i="9"/>
  <c r="BF103" i="9"/>
  <c r="BG103" i="9"/>
  <c r="BH103" i="9"/>
  <c r="BJ103" i="9"/>
  <c r="BK103" i="9"/>
  <c r="BL103" i="9"/>
  <c r="BN103" i="9"/>
  <c r="BO103" i="9"/>
  <c r="BP103" i="9"/>
  <c r="BR103" i="9"/>
  <c r="BS103" i="9"/>
  <c r="BT103" i="9"/>
  <c r="BV103" i="9"/>
  <c r="BW103" i="9"/>
  <c r="BX103" i="9"/>
  <c r="AU104" i="9"/>
  <c r="AV104" i="9"/>
  <c r="AX104" i="9"/>
  <c r="AY104" i="9"/>
  <c r="AZ104" i="9"/>
  <c r="BB104" i="9"/>
  <c r="BC104" i="9"/>
  <c r="BD104" i="9"/>
  <c r="BF104" i="9"/>
  <c r="BG104" i="9"/>
  <c r="BH104" i="9"/>
  <c r="BJ104" i="9"/>
  <c r="BK104" i="9"/>
  <c r="BL104" i="9"/>
  <c r="BN104" i="9"/>
  <c r="BO104" i="9"/>
  <c r="BP104" i="9"/>
  <c r="BR104" i="9"/>
  <c r="BS104" i="9"/>
  <c r="BT104" i="9"/>
  <c r="BV104" i="9"/>
  <c r="BW104" i="9"/>
  <c r="BX104" i="9"/>
  <c r="AU105" i="9"/>
  <c r="AV105" i="9"/>
  <c r="AX105" i="9"/>
  <c r="AY105" i="9"/>
  <c r="AZ105" i="9"/>
  <c r="BB105" i="9"/>
  <c r="BC105" i="9"/>
  <c r="BD105" i="9"/>
  <c r="BF105" i="9"/>
  <c r="BG105" i="9"/>
  <c r="BH105" i="9"/>
  <c r="BJ105" i="9"/>
  <c r="BK105" i="9"/>
  <c r="BL105" i="9"/>
  <c r="BN105" i="9"/>
  <c r="BO105" i="9"/>
  <c r="BP105" i="9"/>
  <c r="BR105" i="9"/>
  <c r="BS105" i="9"/>
  <c r="BT105" i="9"/>
  <c r="BV105" i="9"/>
  <c r="BW105" i="9"/>
  <c r="BX105" i="9"/>
  <c r="BV106" i="9"/>
  <c r="AU107" i="9"/>
  <c r="AV107" i="9"/>
  <c r="AX107" i="9"/>
  <c r="AY107" i="9"/>
  <c r="AZ107" i="9"/>
  <c r="BB107" i="9"/>
  <c r="BC107" i="9"/>
  <c r="BD107" i="9"/>
  <c r="BF107" i="9"/>
  <c r="BG107" i="9"/>
  <c r="BH107" i="9"/>
  <c r="BJ107" i="9"/>
  <c r="BK107" i="9"/>
  <c r="BL107" i="9"/>
  <c r="BN107" i="9"/>
  <c r="BO107" i="9"/>
  <c r="BP107" i="9"/>
  <c r="BR107" i="9"/>
  <c r="BS107" i="9"/>
  <c r="BT107" i="9"/>
  <c r="BV107" i="9"/>
  <c r="BW107" i="9"/>
  <c r="BX107" i="9"/>
  <c r="AU108" i="9"/>
  <c r="AV108" i="9"/>
  <c r="AX108" i="9"/>
  <c r="AY108" i="9"/>
  <c r="AZ108" i="9"/>
  <c r="BB108" i="9"/>
  <c r="BC108" i="9"/>
  <c r="BD108" i="9"/>
  <c r="BF108" i="9"/>
  <c r="BG108" i="9"/>
  <c r="BH108" i="9"/>
  <c r="BJ108" i="9"/>
  <c r="BK108" i="9"/>
  <c r="BL108" i="9"/>
  <c r="BN108" i="9"/>
  <c r="BO108" i="9"/>
  <c r="BP108" i="9"/>
  <c r="BR108" i="9"/>
  <c r="BS108" i="9"/>
  <c r="BT108" i="9"/>
  <c r="BV108" i="9"/>
  <c r="BW108" i="9"/>
  <c r="BX108" i="9"/>
  <c r="AU109" i="9"/>
  <c r="AV109" i="9"/>
  <c r="AX109" i="9"/>
  <c r="AY109" i="9"/>
  <c r="AZ109" i="9"/>
  <c r="BB109" i="9"/>
  <c r="BC109" i="9"/>
  <c r="BD109" i="9"/>
  <c r="BF109" i="9"/>
  <c r="BG109" i="9"/>
  <c r="BH109" i="9"/>
  <c r="BJ109" i="9"/>
  <c r="BK109" i="9"/>
  <c r="BL109" i="9"/>
  <c r="BN109" i="9"/>
  <c r="BO109" i="9"/>
  <c r="BP109" i="9"/>
  <c r="BR109" i="9"/>
  <c r="BS109" i="9"/>
  <c r="BT109" i="9"/>
  <c r="BV109" i="9"/>
  <c r="BW109" i="9"/>
  <c r="BX109" i="9"/>
  <c r="AU110" i="9"/>
  <c r="AV110" i="9"/>
  <c r="AX110" i="9"/>
  <c r="AY110" i="9"/>
  <c r="AZ110" i="9"/>
  <c r="BB110" i="9"/>
  <c r="BC110" i="9"/>
  <c r="BD110" i="9"/>
  <c r="BF110" i="9"/>
  <c r="BG110" i="9"/>
  <c r="BH110" i="9"/>
  <c r="BJ110" i="9"/>
  <c r="BK110" i="9"/>
  <c r="BL110" i="9"/>
  <c r="BN110" i="9"/>
  <c r="BO110" i="9"/>
  <c r="BP110" i="9"/>
  <c r="BR110" i="9"/>
  <c r="BS110" i="9"/>
  <c r="BT110" i="9"/>
  <c r="BV110" i="9"/>
  <c r="BW110" i="9"/>
  <c r="BX110" i="9"/>
  <c r="AU111" i="9"/>
  <c r="AV111" i="9"/>
  <c r="AX111" i="9"/>
  <c r="AY111" i="9"/>
  <c r="AZ111" i="9"/>
  <c r="BB111" i="9"/>
  <c r="BC111" i="9"/>
  <c r="BD111" i="9"/>
  <c r="BF111" i="9"/>
  <c r="BG111" i="9"/>
  <c r="BH111" i="9"/>
  <c r="BJ111" i="9"/>
  <c r="BK111" i="9"/>
  <c r="BL111" i="9"/>
  <c r="BN111" i="9"/>
  <c r="BO111" i="9"/>
  <c r="BP111" i="9"/>
  <c r="BR111" i="9"/>
  <c r="BS111" i="9"/>
  <c r="BT111" i="9"/>
  <c r="BV111" i="9"/>
  <c r="BW111" i="9"/>
  <c r="BX111" i="9"/>
  <c r="AT72" i="9"/>
  <c r="AT73" i="9"/>
  <c r="AT74" i="9"/>
  <c r="AT75" i="9"/>
  <c r="AT77" i="9"/>
  <c r="AT78" i="9"/>
  <c r="AT79" i="9"/>
  <c r="AT80" i="9"/>
  <c r="AT81" i="9"/>
  <c r="AT83" i="9"/>
  <c r="AT84" i="9"/>
  <c r="AT85" i="9"/>
  <c r="AT86" i="9"/>
  <c r="AT87" i="9"/>
  <c r="AT89" i="9"/>
  <c r="AT90" i="9"/>
  <c r="AT91" i="9"/>
  <c r="AT92" i="9"/>
  <c r="AT93" i="9"/>
  <c r="AT95" i="9"/>
  <c r="AT96" i="9"/>
  <c r="AT97" i="9"/>
  <c r="AT98" i="9"/>
  <c r="AT99" i="9"/>
  <c r="AT101" i="9"/>
  <c r="AT102" i="9"/>
  <c r="AT103" i="9"/>
  <c r="AT104" i="9"/>
  <c r="AT105" i="9"/>
  <c r="AT107" i="9"/>
  <c r="AT108" i="9"/>
  <c r="AT109" i="9"/>
  <c r="AT110" i="9"/>
  <c r="AT111" i="9"/>
  <c r="AT71" i="9"/>
  <c r="AT24" i="9"/>
  <c r="AU24" i="9"/>
  <c r="AV24" i="9"/>
  <c r="AX24" i="9"/>
  <c r="AY24" i="9"/>
  <c r="AZ24" i="9"/>
  <c r="BB24" i="9"/>
  <c r="BC24" i="9"/>
  <c r="BD24" i="9"/>
  <c r="BF24" i="9"/>
  <c r="BG24" i="9"/>
  <c r="BH24" i="9"/>
  <c r="BJ24" i="9"/>
  <c r="BK24" i="9"/>
  <c r="BL24" i="9"/>
  <c r="BN24" i="9"/>
  <c r="BO24" i="9"/>
  <c r="BP24" i="9"/>
  <c r="BR24" i="9"/>
  <c r="BS24" i="9"/>
  <c r="BT24" i="9"/>
  <c r="BV24" i="9"/>
  <c r="BW24" i="9"/>
  <c r="BX24" i="9"/>
  <c r="AU25" i="9"/>
  <c r="AV25" i="9"/>
  <c r="AX25" i="9"/>
  <c r="AY25" i="9"/>
  <c r="AZ25" i="9"/>
  <c r="BB25" i="9"/>
  <c r="BC25" i="9"/>
  <c r="BD25" i="9"/>
  <c r="BF25" i="9"/>
  <c r="BG25" i="9"/>
  <c r="BH25" i="9"/>
  <c r="BJ25" i="9"/>
  <c r="BK25" i="9"/>
  <c r="BL25" i="9"/>
  <c r="BN25" i="9"/>
  <c r="BO25" i="9"/>
  <c r="BP25" i="9"/>
  <c r="BR25" i="9"/>
  <c r="BS25" i="9"/>
  <c r="BT25" i="9"/>
  <c r="BV25" i="9"/>
  <c r="BW25" i="9"/>
  <c r="BX25" i="9"/>
  <c r="AU26" i="9"/>
  <c r="AV26" i="9"/>
  <c r="AX26" i="9"/>
  <c r="AY26" i="9"/>
  <c r="AZ26" i="9"/>
  <c r="BB26" i="9"/>
  <c r="BC26" i="9"/>
  <c r="BD26" i="9"/>
  <c r="BF26" i="9"/>
  <c r="BG26" i="9"/>
  <c r="BH26" i="9"/>
  <c r="BJ26" i="9"/>
  <c r="BK26" i="9"/>
  <c r="BL26" i="9"/>
  <c r="BN26" i="9"/>
  <c r="BO26" i="9"/>
  <c r="BP26" i="9"/>
  <c r="BR26" i="9"/>
  <c r="BS26" i="9"/>
  <c r="BT26" i="9"/>
  <c r="BV26" i="9"/>
  <c r="BW26" i="9"/>
  <c r="BX26" i="9"/>
  <c r="AU27" i="9"/>
  <c r="AV27" i="9"/>
  <c r="AX27" i="9"/>
  <c r="AY27" i="9"/>
  <c r="AZ27" i="9"/>
  <c r="BB27" i="9"/>
  <c r="BC27" i="9"/>
  <c r="BD27" i="9"/>
  <c r="BF27" i="9"/>
  <c r="BG27" i="9"/>
  <c r="BH27" i="9"/>
  <c r="BJ27" i="9"/>
  <c r="BK27" i="9"/>
  <c r="BL27" i="9"/>
  <c r="BN27" i="9"/>
  <c r="BO27" i="9"/>
  <c r="BP27" i="9"/>
  <c r="BR27" i="9"/>
  <c r="BS27" i="9"/>
  <c r="BT27" i="9"/>
  <c r="BV27" i="9"/>
  <c r="BW27" i="9"/>
  <c r="BX27" i="9"/>
  <c r="AU28" i="9"/>
  <c r="AV28" i="9"/>
  <c r="AX28" i="9"/>
  <c r="AY28" i="9"/>
  <c r="AZ28" i="9"/>
  <c r="BB28" i="9"/>
  <c r="BC28" i="9"/>
  <c r="BD28" i="9"/>
  <c r="BF28" i="9"/>
  <c r="BG28" i="9"/>
  <c r="BH28" i="9"/>
  <c r="BJ28" i="9"/>
  <c r="BK28" i="9"/>
  <c r="BL28" i="9"/>
  <c r="BN28" i="9"/>
  <c r="BO28" i="9"/>
  <c r="BP28" i="9"/>
  <c r="BR28" i="9"/>
  <c r="BS28" i="9"/>
  <c r="BT28" i="9"/>
  <c r="BV28" i="9"/>
  <c r="BW28" i="9"/>
  <c r="BX28" i="9"/>
  <c r="AU30" i="9"/>
  <c r="AV30" i="9"/>
  <c r="AX30" i="9"/>
  <c r="AY30" i="9"/>
  <c r="AZ30" i="9"/>
  <c r="BB30" i="9"/>
  <c r="BC30" i="9"/>
  <c r="BD30" i="9"/>
  <c r="BF30" i="9"/>
  <c r="BG30" i="9"/>
  <c r="BH30" i="9"/>
  <c r="BJ30" i="9"/>
  <c r="BK30" i="9"/>
  <c r="BL30" i="9"/>
  <c r="BN30" i="9"/>
  <c r="BO30" i="9"/>
  <c r="BP30" i="9"/>
  <c r="BR30" i="9"/>
  <c r="BS30" i="9"/>
  <c r="BT30" i="9"/>
  <c r="BV30" i="9"/>
  <c r="BW30" i="9"/>
  <c r="BX30" i="9"/>
  <c r="AU31" i="9"/>
  <c r="AV31" i="9"/>
  <c r="AX31" i="9"/>
  <c r="AY31" i="9"/>
  <c r="AZ31" i="9"/>
  <c r="BB31" i="9"/>
  <c r="BC31" i="9"/>
  <c r="BD31" i="9"/>
  <c r="BF31" i="9"/>
  <c r="BG31" i="9"/>
  <c r="BH31" i="9"/>
  <c r="BJ31" i="9"/>
  <c r="BK31" i="9"/>
  <c r="BL31" i="9"/>
  <c r="BN31" i="9"/>
  <c r="BO31" i="9"/>
  <c r="BP31" i="9"/>
  <c r="BR31" i="9"/>
  <c r="BS31" i="9"/>
  <c r="BT31" i="9"/>
  <c r="BV31" i="9"/>
  <c r="BW31" i="9"/>
  <c r="BX31" i="9"/>
  <c r="AU32" i="9"/>
  <c r="AV32" i="9"/>
  <c r="AX32" i="9"/>
  <c r="AY32" i="9"/>
  <c r="AZ32" i="9"/>
  <c r="BB32" i="9"/>
  <c r="BC32" i="9"/>
  <c r="BD32" i="9"/>
  <c r="BF32" i="9"/>
  <c r="BG32" i="9"/>
  <c r="BH32" i="9"/>
  <c r="BJ32" i="9"/>
  <c r="BK32" i="9"/>
  <c r="BL32" i="9"/>
  <c r="BN32" i="9"/>
  <c r="BO32" i="9"/>
  <c r="BP32" i="9"/>
  <c r="BR32" i="9"/>
  <c r="BS32" i="9"/>
  <c r="BT32" i="9"/>
  <c r="BV32" i="9"/>
  <c r="BW32" i="9"/>
  <c r="BX32" i="9"/>
  <c r="AU33" i="9"/>
  <c r="AV33" i="9"/>
  <c r="AX33" i="9"/>
  <c r="AY33" i="9"/>
  <c r="AZ33" i="9"/>
  <c r="BB33" i="9"/>
  <c r="BC33" i="9"/>
  <c r="BD33" i="9"/>
  <c r="BF33" i="9"/>
  <c r="BG33" i="9"/>
  <c r="BH33" i="9"/>
  <c r="BJ33" i="9"/>
  <c r="BK33" i="9"/>
  <c r="BL33" i="9"/>
  <c r="BN33" i="9"/>
  <c r="BO33" i="9"/>
  <c r="BP33" i="9"/>
  <c r="BR33" i="9"/>
  <c r="BS33" i="9"/>
  <c r="BT33" i="9"/>
  <c r="BV33" i="9"/>
  <c r="BW33" i="9"/>
  <c r="BX33" i="9"/>
  <c r="AU34" i="9"/>
  <c r="AV34" i="9"/>
  <c r="AX34" i="9"/>
  <c r="AY34" i="9"/>
  <c r="AZ34" i="9"/>
  <c r="BB34" i="9"/>
  <c r="BC34" i="9"/>
  <c r="BD34" i="9"/>
  <c r="BF34" i="9"/>
  <c r="BG34" i="9"/>
  <c r="BH34" i="9"/>
  <c r="BJ34" i="9"/>
  <c r="BK34" i="9"/>
  <c r="BL34" i="9"/>
  <c r="BN34" i="9"/>
  <c r="BO34" i="9"/>
  <c r="BP34" i="9"/>
  <c r="BR34" i="9"/>
  <c r="BS34" i="9"/>
  <c r="BT34" i="9"/>
  <c r="BV34" i="9"/>
  <c r="BW34" i="9"/>
  <c r="BX34" i="9"/>
  <c r="AU36" i="9"/>
  <c r="AV36" i="9"/>
  <c r="AX36" i="9"/>
  <c r="AY36" i="9"/>
  <c r="AZ36" i="9"/>
  <c r="BB36" i="9"/>
  <c r="BC36" i="9"/>
  <c r="BD36" i="9"/>
  <c r="BF36" i="9"/>
  <c r="BG36" i="9"/>
  <c r="BH36" i="9"/>
  <c r="BJ36" i="9"/>
  <c r="BK36" i="9"/>
  <c r="BL36" i="9"/>
  <c r="BN36" i="9"/>
  <c r="BO36" i="9"/>
  <c r="BP36" i="9"/>
  <c r="BR36" i="9"/>
  <c r="BS36" i="9"/>
  <c r="BT36" i="9"/>
  <c r="BV36" i="9"/>
  <c r="BW36" i="9"/>
  <c r="BX36" i="9"/>
  <c r="AU37" i="9"/>
  <c r="AV37" i="9"/>
  <c r="AX37" i="9"/>
  <c r="AY37" i="9"/>
  <c r="AZ37" i="9"/>
  <c r="BB37" i="9"/>
  <c r="BC37" i="9"/>
  <c r="BD37" i="9"/>
  <c r="BF37" i="9"/>
  <c r="BG37" i="9"/>
  <c r="BH37" i="9"/>
  <c r="BJ37" i="9"/>
  <c r="BK37" i="9"/>
  <c r="BL37" i="9"/>
  <c r="BN37" i="9"/>
  <c r="BO37" i="9"/>
  <c r="BP37" i="9"/>
  <c r="BR37" i="9"/>
  <c r="BS37" i="9"/>
  <c r="BT37" i="9"/>
  <c r="BV37" i="9"/>
  <c r="BW37" i="9"/>
  <c r="BX37" i="9"/>
  <c r="AU38" i="9"/>
  <c r="AV38" i="9"/>
  <c r="AX38" i="9"/>
  <c r="AY38" i="9"/>
  <c r="AZ38" i="9"/>
  <c r="BB38" i="9"/>
  <c r="BC38" i="9"/>
  <c r="BD38" i="9"/>
  <c r="BF38" i="9"/>
  <c r="BG38" i="9"/>
  <c r="BH38" i="9"/>
  <c r="BJ38" i="9"/>
  <c r="BK38" i="9"/>
  <c r="BL38" i="9"/>
  <c r="BN38" i="9"/>
  <c r="BO38" i="9"/>
  <c r="BP38" i="9"/>
  <c r="BR38" i="9"/>
  <c r="BS38" i="9"/>
  <c r="BT38" i="9"/>
  <c r="BV38" i="9"/>
  <c r="BW38" i="9"/>
  <c r="BX38" i="9"/>
  <c r="AU39" i="9"/>
  <c r="AV39" i="9"/>
  <c r="AX39" i="9"/>
  <c r="AY39" i="9"/>
  <c r="AZ39" i="9"/>
  <c r="BB39" i="9"/>
  <c r="BC39" i="9"/>
  <c r="BD39" i="9"/>
  <c r="BF39" i="9"/>
  <c r="BG39" i="9"/>
  <c r="BH39" i="9"/>
  <c r="BJ39" i="9"/>
  <c r="BK39" i="9"/>
  <c r="BL39" i="9"/>
  <c r="BN39" i="9"/>
  <c r="BO39" i="9"/>
  <c r="BP39" i="9"/>
  <c r="BR39" i="9"/>
  <c r="BS39" i="9"/>
  <c r="BT39" i="9"/>
  <c r="BV39" i="9"/>
  <c r="BW39" i="9"/>
  <c r="BX39" i="9"/>
  <c r="AU40" i="9"/>
  <c r="AV40" i="9"/>
  <c r="AX40" i="9"/>
  <c r="AY40" i="9"/>
  <c r="AZ40" i="9"/>
  <c r="BB40" i="9"/>
  <c r="BC40" i="9"/>
  <c r="BD40" i="9"/>
  <c r="BF40" i="9"/>
  <c r="BG40" i="9"/>
  <c r="BH40" i="9"/>
  <c r="BJ40" i="9"/>
  <c r="BK40" i="9"/>
  <c r="BL40" i="9"/>
  <c r="BN40" i="9"/>
  <c r="BO40" i="9"/>
  <c r="BP40" i="9"/>
  <c r="BR40" i="9"/>
  <c r="BS40" i="9"/>
  <c r="BT40" i="9"/>
  <c r="BV40" i="9"/>
  <c r="BW40" i="9"/>
  <c r="BX40" i="9"/>
  <c r="AU42" i="9"/>
  <c r="AV42" i="9"/>
  <c r="AX42" i="9"/>
  <c r="AY42" i="9"/>
  <c r="AZ42" i="9"/>
  <c r="BB42" i="9"/>
  <c r="BC42" i="9"/>
  <c r="BD42" i="9"/>
  <c r="BF42" i="9"/>
  <c r="BG42" i="9"/>
  <c r="BH42" i="9"/>
  <c r="BJ42" i="9"/>
  <c r="BK42" i="9"/>
  <c r="BL42" i="9"/>
  <c r="BN42" i="9"/>
  <c r="BO42" i="9"/>
  <c r="BP42" i="9"/>
  <c r="BR42" i="9"/>
  <c r="BS42" i="9"/>
  <c r="BT42" i="9"/>
  <c r="BV42" i="9"/>
  <c r="BW42" i="9"/>
  <c r="BX42" i="9"/>
  <c r="AU43" i="9"/>
  <c r="AV43" i="9"/>
  <c r="AX43" i="9"/>
  <c r="AY43" i="9"/>
  <c r="AZ43" i="9"/>
  <c r="BB43" i="9"/>
  <c r="BC43" i="9"/>
  <c r="BD43" i="9"/>
  <c r="BF43" i="9"/>
  <c r="BG43" i="9"/>
  <c r="BH43" i="9"/>
  <c r="BJ43" i="9"/>
  <c r="BK43" i="9"/>
  <c r="BL43" i="9"/>
  <c r="BN43" i="9"/>
  <c r="BO43" i="9"/>
  <c r="BP43" i="9"/>
  <c r="BR43" i="9"/>
  <c r="BS43" i="9"/>
  <c r="BT43" i="9"/>
  <c r="BV43" i="9"/>
  <c r="BW43" i="9"/>
  <c r="BX43" i="9"/>
  <c r="AU44" i="9"/>
  <c r="AV44" i="9"/>
  <c r="AX44" i="9"/>
  <c r="AY44" i="9"/>
  <c r="AZ44" i="9"/>
  <c r="BB44" i="9"/>
  <c r="BC44" i="9"/>
  <c r="BD44" i="9"/>
  <c r="BF44" i="9"/>
  <c r="BG44" i="9"/>
  <c r="BH44" i="9"/>
  <c r="BJ44" i="9"/>
  <c r="BK44" i="9"/>
  <c r="BL44" i="9"/>
  <c r="BN44" i="9"/>
  <c r="BO44" i="9"/>
  <c r="BP44" i="9"/>
  <c r="BR44" i="9"/>
  <c r="BS44" i="9"/>
  <c r="BT44" i="9"/>
  <c r="BV44" i="9"/>
  <c r="BW44" i="9"/>
  <c r="BX44" i="9"/>
  <c r="AU45" i="9"/>
  <c r="AV45" i="9"/>
  <c r="AX45" i="9"/>
  <c r="AY45" i="9"/>
  <c r="AZ45" i="9"/>
  <c r="BB45" i="9"/>
  <c r="BC45" i="9"/>
  <c r="BD45" i="9"/>
  <c r="BF45" i="9"/>
  <c r="BG45" i="9"/>
  <c r="BH45" i="9"/>
  <c r="BJ45" i="9"/>
  <c r="BK45" i="9"/>
  <c r="BL45" i="9"/>
  <c r="BN45" i="9"/>
  <c r="BO45" i="9"/>
  <c r="BP45" i="9"/>
  <c r="BR45" i="9"/>
  <c r="BS45" i="9"/>
  <c r="BT45" i="9"/>
  <c r="BV45" i="9"/>
  <c r="BW45" i="9"/>
  <c r="BX45" i="9"/>
  <c r="AU46" i="9"/>
  <c r="AV46" i="9"/>
  <c r="AX46" i="9"/>
  <c r="AY46" i="9"/>
  <c r="AZ46" i="9"/>
  <c r="BB46" i="9"/>
  <c r="BC46" i="9"/>
  <c r="BD46" i="9"/>
  <c r="BF46" i="9"/>
  <c r="BG46" i="9"/>
  <c r="BH46" i="9"/>
  <c r="BJ46" i="9"/>
  <c r="BK46" i="9"/>
  <c r="BL46" i="9"/>
  <c r="BN46" i="9"/>
  <c r="BO46" i="9"/>
  <c r="BP46" i="9"/>
  <c r="BR46" i="9"/>
  <c r="BS46" i="9"/>
  <c r="BT46" i="9"/>
  <c r="BV46" i="9"/>
  <c r="BW46" i="9"/>
  <c r="BX46" i="9"/>
  <c r="AU48" i="9"/>
  <c r="AV48" i="9"/>
  <c r="AX48" i="9"/>
  <c r="AY48" i="9"/>
  <c r="AZ48" i="9"/>
  <c r="BB48" i="9"/>
  <c r="BC48" i="9"/>
  <c r="BD48" i="9"/>
  <c r="BF48" i="9"/>
  <c r="BG48" i="9"/>
  <c r="BH48" i="9"/>
  <c r="BJ48" i="9"/>
  <c r="BK48" i="9"/>
  <c r="BL48" i="9"/>
  <c r="BN48" i="9"/>
  <c r="BO48" i="9"/>
  <c r="BP48" i="9"/>
  <c r="BR48" i="9"/>
  <c r="BS48" i="9"/>
  <c r="BT48" i="9"/>
  <c r="BV48" i="9"/>
  <c r="BW48" i="9"/>
  <c r="BX48" i="9"/>
  <c r="AU49" i="9"/>
  <c r="AV49" i="9"/>
  <c r="AX49" i="9"/>
  <c r="AY49" i="9"/>
  <c r="AZ49" i="9"/>
  <c r="BB49" i="9"/>
  <c r="BC49" i="9"/>
  <c r="BD49" i="9"/>
  <c r="BF49" i="9"/>
  <c r="BG49" i="9"/>
  <c r="BH49" i="9"/>
  <c r="BJ49" i="9"/>
  <c r="BK49" i="9"/>
  <c r="BL49" i="9"/>
  <c r="BN49" i="9"/>
  <c r="BO49" i="9"/>
  <c r="BP49" i="9"/>
  <c r="BR49" i="9"/>
  <c r="BS49" i="9"/>
  <c r="BT49" i="9"/>
  <c r="BV49" i="9"/>
  <c r="BW49" i="9"/>
  <c r="BX49" i="9"/>
  <c r="AU50" i="9"/>
  <c r="AV50" i="9"/>
  <c r="AX50" i="9"/>
  <c r="AY50" i="9"/>
  <c r="AZ50" i="9"/>
  <c r="BB50" i="9"/>
  <c r="BC50" i="9"/>
  <c r="BD50" i="9"/>
  <c r="BF50" i="9"/>
  <c r="BG50" i="9"/>
  <c r="BH50" i="9"/>
  <c r="BJ50" i="9"/>
  <c r="BK50" i="9"/>
  <c r="BL50" i="9"/>
  <c r="BN50" i="9"/>
  <c r="BO50" i="9"/>
  <c r="BP50" i="9"/>
  <c r="BR50" i="9"/>
  <c r="BS50" i="9"/>
  <c r="BT50" i="9"/>
  <c r="BV50" i="9"/>
  <c r="BW50" i="9"/>
  <c r="BX50" i="9"/>
  <c r="AU51" i="9"/>
  <c r="AV51" i="9"/>
  <c r="AX51" i="9"/>
  <c r="AY51" i="9"/>
  <c r="AZ51" i="9"/>
  <c r="BB51" i="9"/>
  <c r="BC51" i="9"/>
  <c r="BD51" i="9"/>
  <c r="BF51" i="9"/>
  <c r="BG51" i="9"/>
  <c r="BH51" i="9"/>
  <c r="BJ51" i="9"/>
  <c r="BK51" i="9"/>
  <c r="BL51" i="9"/>
  <c r="BN51" i="9"/>
  <c r="BO51" i="9"/>
  <c r="BP51" i="9"/>
  <c r="BR51" i="9"/>
  <c r="BS51" i="9"/>
  <c r="BT51" i="9"/>
  <c r="BV51" i="9"/>
  <c r="BW51" i="9"/>
  <c r="BX51" i="9"/>
  <c r="AU52" i="9"/>
  <c r="AV52" i="9"/>
  <c r="AX52" i="9"/>
  <c r="AY52" i="9"/>
  <c r="AZ52" i="9"/>
  <c r="BB52" i="9"/>
  <c r="BC52" i="9"/>
  <c r="BD52" i="9"/>
  <c r="BF52" i="9"/>
  <c r="BG52" i="9"/>
  <c r="BH52" i="9"/>
  <c r="BJ52" i="9"/>
  <c r="BK52" i="9"/>
  <c r="BL52" i="9"/>
  <c r="BN52" i="9"/>
  <c r="BO52" i="9"/>
  <c r="BP52" i="9"/>
  <c r="BR52" i="9"/>
  <c r="BS52" i="9"/>
  <c r="BT52" i="9"/>
  <c r="BV52" i="9"/>
  <c r="BW52" i="9"/>
  <c r="BX52" i="9"/>
  <c r="AU54" i="9"/>
  <c r="AV54" i="9"/>
  <c r="AX54" i="9"/>
  <c r="AY54" i="9"/>
  <c r="AZ54" i="9"/>
  <c r="BB54" i="9"/>
  <c r="BC54" i="9"/>
  <c r="BD54" i="9"/>
  <c r="BF54" i="9"/>
  <c r="BG54" i="9"/>
  <c r="BH54" i="9"/>
  <c r="BJ54" i="9"/>
  <c r="BK54" i="9"/>
  <c r="BL54" i="9"/>
  <c r="BN54" i="9"/>
  <c r="BO54" i="9"/>
  <c r="BP54" i="9"/>
  <c r="BR54" i="9"/>
  <c r="BS54" i="9"/>
  <c r="BT54" i="9"/>
  <c r="BV54" i="9"/>
  <c r="BW54" i="9"/>
  <c r="BX54" i="9"/>
  <c r="AU55" i="9"/>
  <c r="AV55" i="9"/>
  <c r="AX55" i="9"/>
  <c r="AY55" i="9"/>
  <c r="AZ55" i="9"/>
  <c r="BB55" i="9"/>
  <c r="BC55" i="9"/>
  <c r="BD55" i="9"/>
  <c r="BF55" i="9"/>
  <c r="BG55" i="9"/>
  <c r="BH55" i="9"/>
  <c r="BJ55" i="9"/>
  <c r="BK55" i="9"/>
  <c r="BL55" i="9"/>
  <c r="BN55" i="9"/>
  <c r="BO55" i="9"/>
  <c r="BP55" i="9"/>
  <c r="BR55" i="9"/>
  <c r="BS55" i="9"/>
  <c r="BT55" i="9"/>
  <c r="BV55" i="9"/>
  <c r="BW55" i="9"/>
  <c r="BX55" i="9"/>
  <c r="AU56" i="9"/>
  <c r="AV56" i="9"/>
  <c r="AX56" i="9"/>
  <c r="AY56" i="9"/>
  <c r="AZ56" i="9"/>
  <c r="BB56" i="9"/>
  <c r="BC56" i="9"/>
  <c r="BD56" i="9"/>
  <c r="BF56" i="9"/>
  <c r="BG56" i="9"/>
  <c r="BH56" i="9"/>
  <c r="BJ56" i="9"/>
  <c r="BK56" i="9"/>
  <c r="BL56" i="9"/>
  <c r="BN56" i="9"/>
  <c r="BO56" i="9"/>
  <c r="BP56" i="9"/>
  <c r="BR56" i="9"/>
  <c r="BS56" i="9"/>
  <c r="BT56" i="9"/>
  <c r="BV56" i="9"/>
  <c r="BW56" i="9"/>
  <c r="BX56" i="9"/>
  <c r="AU57" i="9"/>
  <c r="AV57" i="9"/>
  <c r="AX57" i="9"/>
  <c r="AY57" i="9"/>
  <c r="AZ57" i="9"/>
  <c r="BB57" i="9"/>
  <c r="BC57" i="9"/>
  <c r="BD57" i="9"/>
  <c r="BF57" i="9"/>
  <c r="BG57" i="9"/>
  <c r="BH57" i="9"/>
  <c r="BJ57" i="9"/>
  <c r="BK57" i="9"/>
  <c r="BL57" i="9"/>
  <c r="BN57" i="9"/>
  <c r="BO57" i="9"/>
  <c r="BP57" i="9"/>
  <c r="BR57" i="9"/>
  <c r="BS57" i="9"/>
  <c r="BT57" i="9"/>
  <c r="BV57" i="9"/>
  <c r="BW57" i="9"/>
  <c r="BX57" i="9"/>
  <c r="AU58" i="9"/>
  <c r="AV58" i="9"/>
  <c r="AX58" i="9"/>
  <c r="AY58" i="9"/>
  <c r="AZ58" i="9"/>
  <c r="BB58" i="9"/>
  <c r="BC58" i="9"/>
  <c r="BD58" i="9"/>
  <c r="BF58" i="9"/>
  <c r="BG58" i="9"/>
  <c r="BH58" i="9"/>
  <c r="BJ58" i="9"/>
  <c r="BK58" i="9"/>
  <c r="BL58" i="9"/>
  <c r="BN58" i="9"/>
  <c r="BO58" i="9"/>
  <c r="BP58" i="9"/>
  <c r="BR58" i="9"/>
  <c r="BS58" i="9"/>
  <c r="BT58" i="9"/>
  <c r="BV58" i="9"/>
  <c r="BW58" i="9"/>
  <c r="BX58" i="9"/>
  <c r="AU60" i="9"/>
  <c r="AV60" i="9"/>
  <c r="AX60" i="9"/>
  <c r="AY60" i="9"/>
  <c r="AZ60" i="9"/>
  <c r="BB60" i="9"/>
  <c r="BC60" i="9"/>
  <c r="BD60" i="9"/>
  <c r="BF60" i="9"/>
  <c r="BG60" i="9"/>
  <c r="BH60" i="9"/>
  <c r="BJ60" i="9"/>
  <c r="BK60" i="9"/>
  <c r="BL60" i="9"/>
  <c r="BN60" i="9"/>
  <c r="BO60" i="9"/>
  <c r="BP60" i="9"/>
  <c r="BR60" i="9"/>
  <c r="BS60" i="9"/>
  <c r="BT60" i="9"/>
  <c r="BV60" i="9"/>
  <c r="BW60" i="9"/>
  <c r="BX60" i="9"/>
  <c r="AU61" i="9"/>
  <c r="AV61" i="9"/>
  <c r="AX61" i="9"/>
  <c r="AY61" i="9"/>
  <c r="AZ61" i="9"/>
  <c r="BB61" i="9"/>
  <c r="BC61" i="9"/>
  <c r="BD61" i="9"/>
  <c r="BF61" i="9"/>
  <c r="BG61" i="9"/>
  <c r="BH61" i="9"/>
  <c r="BJ61" i="9"/>
  <c r="BK61" i="9"/>
  <c r="BL61" i="9"/>
  <c r="BN61" i="9"/>
  <c r="BO61" i="9"/>
  <c r="BP61" i="9"/>
  <c r="BR61" i="9"/>
  <c r="BS61" i="9"/>
  <c r="BT61" i="9"/>
  <c r="BV61" i="9"/>
  <c r="BW61" i="9"/>
  <c r="BX61" i="9"/>
  <c r="AU62" i="9"/>
  <c r="AV62" i="9"/>
  <c r="AX62" i="9"/>
  <c r="AY62" i="9"/>
  <c r="AZ62" i="9"/>
  <c r="BB62" i="9"/>
  <c r="BC62" i="9"/>
  <c r="BD62" i="9"/>
  <c r="BF62" i="9"/>
  <c r="BG62" i="9"/>
  <c r="BH62" i="9"/>
  <c r="BJ62" i="9"/>
  <c r="BK62" i="9"/>
  <c r="BL62" i="9"/>
  <c r="BN62" i="9"/>
  <c r="BO62" i="9"/>
  <c r="BP62" i="9"/>
  <c r="BR62" i="9"/>
  <c r="BS62" i="9"/>
  <c r="BT62" i="9"/>
  <c r="BV62" i="9"/>
  <c r="BW62" i="9"/>
  <c r="BX62" i="9"/>
  <c r="AU63" i="9"/>
  <c r="AV63" i="9"/>
  <c r="AX63" i="9"/>
  <c r="AY63" i="9"/>
  <c r="AZ63" i="9"/>
  <c r="BB63" i="9"/>
  <c r="BC63" i="9"/>
  <c r="BD63" i="9"/>
  <c r="BF63" i="9"/>
  <c r="BG63" i="9"/>
  <c r="BH63" i="9"/>
  <c r="BJ63" i="9"/>
  <c r="BK63" i="9"/>
  <c r="BL63" i="9"/>
  <c r="BN63" i="9"/>
  <c r="BO63" i="9"/>
  <c r="BP63" i="9"/>
  <c r="BR63" i="9"/>
  <c r="BS63" i="9"/>
  <c r="BT63" i="9"/>
  <c r="BV63" i="9"/>
  <c r="BW63" i="9"/>
  <c r="BX63" i="9"/>
  <c r="AU64" i="9"/>
  <c r="AV64" i="9"/>
  <c r="AX64" i="9"/>
  <c r="AY64" i="9"/>
  <c r="AZ64" i="9"/>
  <c r="BB64" i="9"/>
  <c r="BC64" i="9"/>
  <c r="BD64" i="9"/>
  <c r="BF64" i="9"/>
  <c r="BG64" i="9"/>
  <c r="BH64" i="9"/>
  <c r="BJ64" i="9"/>
  <c r="BK64" i="9"/>
  <c r="BL64" i="9"/>
  <c r="BN64" i="9"/>
  <c r="BO64" i="9"/>
  <c r="BP64" i="9"/>
  <c r="BR64" i="9"/>
  <c r="BS64" i="9"/>
  <c r="BT64" i="9"/>
  <c r="BV64" i="9"/>
  <c r="BW64" i="9"/>
  <c r="BX64" i="9"/>
  <c r="AT25" i="9"/>
  <c r="AT26" i="9"/>
  <c r="AT27" i="9"/>
  <c r="AT28" i="9"/>
  <c r="AT30" i="9"/>
  <c r="AT31" i="9"/>
  <c r="AT32" i="9"/>
  <c r="AT33" i="9"/>
  <c r="AT34" i="9"/>
  <c r="AT36" i="9"/>
  <c r="AT37" i="9"/>
  <c r="AT38" i="9"/>
  <c r="AT39" i="9"/>
  <c r="AT40" i="9"/>
  <c r="AT42" i="9"/>
  <c r="AT43" i="9"/>
  <c r="AT44" i="9"/>
  <c r="AT45" i="9"/>
  <c r="AT46" i="9"/>
  <c r="AT48" i="9"/>
  <c r="AT49" i="9"/>
  <c r="AT50" i="9"/>
  <c r="AT51" i="9"/>
  <c r="AT52" i="9"/>
  <c r="AT54" i="9"/>
  <c r="AT55" i="9"/>
  <c r="AT56" i="9"/>
  <c r="AT57" i="9"/>
  <c r="AT58" i="9"/>
  <c r="AT60" i="9"/>
  <c r="AT61" i="9"/>
  <c r="AT62" i="9"/>
  <c r="AT63" i="9"/>
  <c r="AT64" i="9"/>
  <c r="AM57" i="5"/>
  <c r="AL112" i="9"/>
  <c r="BX112" i="9" s="1"/>
  <c r="AK112" i="9"/>
  <c r="BW112" i="9" s="1"/>
  <c r="AJ112" i="9"/>
  <c r="BV112" i="9" s="1"/>
  <c r="AH112" i="9"/>
  <c r="BT112" i="9" s="1"/>
  <c r="AG112" i="9"/>
  <c r="BS112" i="9" s="1"/>
  <c r="AF112" i="9"/>
  <c r="BR112" i="9" s="1"/>
  <c r="AD112" i="9"/>
  <c r="BP112" i="9" s="1"/>
  <c r="AC112" i="9"/>
  <c r="BO112" i="9" s="1"/>
  <c r="AB112" i="9"/>
  <c r="BN112" i="9" s="1"/>
  <c r="Z112" i="9"/>
  <c r="BL112" i="9" s="1"/>
  <c r="Y112" i="9"/>
  <c r="BK112" i="9" s="1"/>
  <c r="X112" i="9"/>
  <c r="BJ112" i="9" s="1"/>
  <c r="V112" i="9"/>
  <c r="BH112" i="9" s="1"/>
  <c r="U112" i="9"/>
  <c r="BG112" i="9" s="1"/>
  <c r="T112" i="9"/>
  <c r="BF112" i="9" s="1"/>
  <c r="R112" i="9"/>
  <c r="BD112" i="9" s="1"/>
  <c r="Q112" i="9"/>
  <c r="BC112" i="9" s="1"/>
  <c r="P112" i="9"/>
  <c r="BB112" i="9" s="1"/>
  <c r="N112" i="9"/>
  <c r="AZ112" i="9" s="1"/>
  <c r="M112" i="9"/>
  <c r="AY112" i="9" s="1"/>
  <c r="L112" i="9"/>
  <c r="AX112" i="9" s="1"/>
  <c r="J112" i="9"/>
  <c r="AV112" i="9" s="1"/>
  <c r="I112" i="9"/>
  <c r="AU112" i="9" s="1"/>
  <c r="AM111" i="9"/>
  <c r="BY111" i="9" s="1"/>
  <c r="AI111" i="9"/>
  <c r="BU111" i="9" s="1"/>
  <c r="AE111" i="9"/>
  <c r="BQ111" i="9" s="1"/>
  <c r="AA111" i="9"/>
  <c r="BM111" i="9" s="1"/>
  <c r="W111" i="9"/>
  <c r="BI111" i="9" s="1"/>
  <c r="S111" i="9"/>
  <c r="BE111" i="9" s="1"/>
  <c r="O111" i="9"/>
  <c r="BA111" i="9" s="1"/>
  <c r="K111" i="9"/>
  <c r="AW111" i="9" s="1"/>
  <c r="AM110" i="9"/>
  <c r="BY110" i="9" s="1"/>
  <c r="AI110" i="9"/>
  <c r="BU110" i="9" s="1"/>
  <c r="AE110" i="9"/>
  <c r="BQ110" i="9" s="1"/>
  <c r="AA110" i="9"/>
  <c r="BM110" i="9" s="1"/>
  <c r="W110" i="9"/>
  <c r="BI110" i="9" s="1"/>
  <c r="S110" i="9"/>
  <c r="BE110" i="9" s="1"/>
  <c r="O110" i="9"/>
  <c r="BA110" i="9" s="1"/>
  <c r="K110" i="9"/>
  <c r="AW110" i="9" s="1"/>
  <c r="AM109" i="9"/>
  <c r="BY109" i="9" s="1"/>
  <c r="AI109" i="9"/>
  <c r="BU109" i="9" s="1"/>
  <c r="AE109" i="9"/>
  <c r="BQ109" i="9" s="1"/>
  <c r="AA109" i="9"/>
  <c r="BM109" i="9" s="1"/>
  <c r="W109" i="9"/>
  <c r="BI109" i="9" s="1"/>
  <c r="S109" i="9"/>
  <c r="BE109" i="9" s="1"/>
  <c r="O109" i="9"/>
  <c r="BA109" i="9" s="1"/>
  <c r="K109" i="9"/>
  <c r="AW109" i="9" s="1"/>
  <c r="AM108" i="9"/>
  <c r="BY108" i="9" s="1"/>
  <c r="AI108" i="9"/>
  <c r="BU108" i="9" s="1"/>
  <c r="AE108" i="9"/>
  <c r="BQ108" i="9" s="1"/>
  <c r="AA108" i="9"/>
  <c r="BM108" i="9" s="1"/>
  <c r="W108" i="9"/>
  <c r="BI108" i="9" s="1"/>
  <c r="S108" i="9"/>
  <c r="BE108" i="9" s="1"/>
  <c r="O108" i="9"/>
  <c r="BA108" i="9" s="1"/>
  <c r="K108" i="9"/>
  <c r="AW108" i="9" s="1"/>
  <c r="AM107" i="9"/>
  <c r="AI107" i="9"/>
  <c r="AE107" i="9"/>
  <c r="AA107" i="9"/>
  <c r="W107" i="9"/>
  <c r="S107" i="9"/>
  <c r="O107" i="9"/>
  <c r="K107" i="9"/>
  <c r="K112" i="9" s="1"/>
  <c r="AL106" i="9"/>
  <c r="BX106" i="9" s="1"/>
  <c r="AK106" i="9"/>
  <c r="BW106" i="9" s="1"/>
  <c r="AJ106" i="9"/>
  <c r="AH106" i="9"/>
  <c r="BT106" i="9" s="1"/>
  <c r="AG106" i="9"/>
  <c r="BS106" i="9" s="1"/>
  <c r="AF106" i="9"/>
  <c r="BR106" i="9" s="1"/>
  <c r="AD106" i="9"/>
  <c r="BP106" i="9" s="1"/>
  <c r="AC106" i="9"/>
  <c r="BO106" i="9" s="1"/>
  <c r="AB106" i="9"/>
  <c r="BN106" i="9" s="1"/>
  <c r="Z106" i="9"/>
  <c r="BL106" i="9" s="1"/>
  <c r="Y106" i="9"/>
  <c r="BK106" i="9" s="1"/>
  <c r="X106" i="9"/>
  <c r="BJ106" i="9" s="1"/>
  <c r="V106" i="9"/>
  <c r="BH106" i="9" s="1"/>
  <c r="U106" i="9"/>
  <c r="BG106" i="9" s="1"/>
  <c r="T106" i="9"/>
  <c r="BF106" i="9" s="1"/>
  <c r="R106" i="9"/>
  <c r="BD106" i="9" s="1"/>
  <c r="Q106" i="9"/>
  <c r="BC106" i="9" s="1"/>
  <c r="P106" i="9"/>
  <c r="BB106" i="9" s="1"/>
  <c r="N106" i="9"/>
  <c r="AZ106" i="9" s="1"/>
  <c r="M106" i="9"/>
  <c r="AY106" i="9" s="1"/>
  <c r="L106" i="9"/>
  <c r="AX106" i="9" s="1"/>
  <c r="J106" i="9"/>
  <c r="AV106" i="9" s="1"/>
  <c r="I106" i="9"/>
  <c r="AU106" i="9" s="1"/>
  <c r="H106" i="9"/>
  <c r="AT106" i="9" s="1"/>
  <c r="AM105" i="9"/>
  <c r="BY105" i="9" s="1"/>
  <c r="AI105" i="9"/>
  <c r="BU105" i="9" s="1"/>
  <c r="AE105" i="9"/>
  <c r="BQ105" i="9" s="1"/>
  <c r="AA105" i="9"/>
  <c r="BM105" i="9" s="1"/>
  <c r="W105" i="9"/>
  <c r="BI105" i="9" s="1"/>
  <c r="S105" i="9"/>
  <c r="BE105" i="9" s="1"/>
  <c r="O105" i="9"/>
  <c r="BA105" i="9" s="1"/>
  <c r="K105" i="9"/>
  <c r="AW105" i="9" s="1"/>
  <c r="AM104" i="9"/>
  <c r="BY104" i="9" s="1"/>
  <c r="AI104" i="9"/>
  <c r="BU104" i="9" s="1"/>
  <c r="AE104" i="9"/>
  <c r="BQ104" i="9" s="1"/>
  <c r="AA104" i="9"/>
  <c r="BM104" i="9" s="1"/>
  <c r="W104" i="9"/>
  <c r="BI104" i="9" s="1"/>
  <c r="S104" i="9"/>
  <c r="BE104" i="9" s="1"/>
  <c r="O104" i="9"/>
  <c r="BA104" i="9" s="1"/>
  <c r="K104" i="9"/>
  <c r="AW104" i="9" s="1"/>
  <c r="AM103" i="9"/>
  <c r="BY103" i="9" s="1"/>
  <c r="AI103" i="9"/>
  <c r="BU103" i="9" s="1"/>
  <c r="AE103" i="9"/>
  <c r="BQ103" i="9" s="1"/>
  <c r="AA103" i="9"/>
  <c r="BM103" i="9" s="1"/>
  <c r="W103" i="9"/>
  <c r="BI103" i="9" s="1"/>
  <c r="S103" i="9"/>
  <c r="BE103" i="9" s="1"/>
  <c r="O103" i="9"/>
  <c r="BA103" i="9" s="1"/>
  <c r="K103" i="9"/>
  <c r="AW103" i="9" s="1"/>
  <c r="AM102" i="9"/>
  <c r="BY102" i="9" s="1"/>
  <c r="AI102" i="9"/>
  <c r="BU102" i="9" s="1"/>
  <c r="AE102" i="9"/>
  <c r="BQ102" i="9" s="1"/>
  <c r="AA102" i="9"/>
  <c r="BM102" i="9" s="1"/>
  <c r="W102" i="9"/>
  <c r="BI102" i="9" s="1"/>
  <c r="S102" i="9"/>
  <c r="BE102" i="9" s="1"/>
  <c r="O102" i="9"/>
  <c r="BA102" i="9" s="1"/>
  <c r="K102" i="9"/>
  <c r="AW102" i="9" s="1"/>
  <c r="AM101" i="9"/>
  <c r="AI101" i="9"/>
  <c r="AE101" i="9"/>
  <c r="AA101" i="9"/>
  <c r="W101" i="9"/>
  <c r="S101" i="9"/>
  <c r="O101" i="9"/>
  <c r="K101" i="9"/>
  <c r="AL100" i="9"/>
  <c r="BX100" i="9" s="1"/>
  <c r="AK100" i="9"/>
  <c r="BW100" i="9" s="1"/>
  <c r="AJ100" i="9"/>
  <c r="BV100" i="9" s="1"/>
  <c r="AH100" i="9"/>
  <c r="BT100" i="9" s="1"/>
  <c r="AG100" i="9"/>
  <c r="BS100" i="9" s="1"/>
  <c r="AF100" i="9"/>
  <c r="BR100" i="9" s="1"/>
  <c r="AD100" i="9"/>
  <c r="BP100" i="9" s="1"/>
  <c r="AC100" i="9"/>
  <c r="BO100" i="9" s="1"/>
  <c r="AB100" i="9"/>
  <c r="BN100" i="9" s="1"/>
  <c r="Z100" i="9"/>
  <c r="BL100" i="9" s="1"/>
  <c r="Y100" i="9"/>
  <c r="BK100" i="9" s="1"/>
  <c r="X100" i="9"/>
  <c r="BJ100" i="9" s="1"/>
  <c r="V100" i="9"/>
  <c r="BH100" i="9" s="1"/>
  <c r="U100" i="9"/>
  <c r="BG100" i="9" s="1"/>
  <c r="T100" i="9"/>
  <c r="BF100" i="9" s="1"/>
  <c r="R100" i="9"/>
  <c r="BD100" i="9" s="1"/>
  <c r="Q100" i="9"/>
  <c r="BC100" i="9" s="1"/>
  <c r="P100" i="9"/>
  <c r="BB100" i="9" s="1"/>
  <c r="N100" i="9"/>
  <c r="AZ100" i="9" s="1"/>
  <c r="M100" i="9"/>
  <c r="AY100" i="9" s="1"/>
  <c r="L100" i="9"/>
  <c r="AX100" i="9" s="1"/>
  <c r="J100" i="9"/>
  <c r="AV100" i="9" s="1"/>
  <c r="I100" i="9"/>
  <c r="AU100" i="9" s="1"/>
  <c r="H100" i="9"/>
  <c r="AT100" i="9" s="1"/>
  <c r="AM99" i="9"/>
  <c r="BY99" i="9" s="1"/>
  <c r="AI99" i="9"/>
  <c r="BU99" i="9" s="1"/>
  <c r="AE99" i="9"/>
  <c r="BQ99" i="9" s="1"/>
  <c r="AA99" i="9"/>
  <c r="BM99" i="9" s="1"/>
  <c r="W99" i="9"/>
  <c r="BI99" i="9" s="1"/>
  <c r="S99" i="9"/>
  <c r="BE99" i="9" s="1"/>
  <c r="O99" i="9"/>
  <c r="BA99" i="9" s="1"/>
  <c r="K99" i="9"/>
  <c r="AW99" i="9" s="1"/>
  <c r="AM98" i="9"/>
  <c r="BY98" i="9" s="1"/>
  <c r="AI98" i="9"/>
  <c r="BU98" i="9" s="1"/>
  <c r="AE98" i="9"/>
  <c r="BQ98" i="9" s="1"/>
  <c r="AA98" i="9"/>
  <c r="BM98" i="9" s="1"/>
  <c r="W98" i="9"/>
  <c r="BI98" i="9" s="1"/>
  <c r="S98" i="9"/>
  <c r="BE98" i="9" s="1"/>
  <c r="O98" i="9"/>
  <c r="BA98" i="9" s="1"/>
  <c r="K98" i="9"/>
  <c r="AW98" i="9" s="1"/>
  <c r="AM97" i="9"/>
  <c r="BY97" i="9" s="1"/>
  <c r="AI97" i="9"/>
  <c r="BU97" i="9" s="1"/>
  <c r="AE97" i="9"/>
  <c r="BQ97" i="9" s="1"/>
  <c r="AA97" i="9"/>
  <c r="BM97" i="9" s="1"/>
  <c r="W97" i="9"/>
  <c r="BI97" i="9" s="1"/>
  <c r="S97" i="9"/>
  <c r="BE97" i="9" s="1"/>
  <c r="O97" i="9"/>
  <c r="BA97" i="9" s="1"/>
  <c r="K97" i="9"/>
  <c r="AW97" i="9" s="1"/>
  <c r="AM96" i="9"/>
  <c r="BY96" i="9" s="1"/>
  <c r="AI96" i="9"/>
  <c r="BU96" i="9" s="1"/>
  <c r="AE96" i="9"/>
  <c r="BQ96" i="9" s="1"/>
  <c r="AA96" i="9"/>
  <c r="BM96" i="9" s="1"/>
  <c r="W96" i="9"/>
  <c r="BI96" i="9" s="1"/>
  <c r="S96" i="9"/>
  <c r="BE96" i="9" s="1"/>
  <c r="O96" i="9"/>
  <c r="BA96" i="9" s="1"/>
  <c r="K96" i="9"/>
  <c r="AW96" i="9" s="1"/>
  <c r="AM95" i="9"/>
  <c r="AI95" i="9"/>
  <c r="AE95" i="9"/>
  <c r="AA95" i="9"/>
  <c r="W95" i="9"/>
  <c r="S95" i="9"/>
  <c r="O95" i="9"/>
  <c r="K95" i="9"/>
  <c r="AL94" i="9"/>
  <c r="BX94" i="9" s="1"/>
  <c r="AK94" i="9"/>
  <c r="BW94" i="9" s="1"/>
  <c r="AJ94" i="9"/>
  <c r="BV94" i="9" s="1"/>
  <c r="AH94" i="9"/>
  <c r="BT94" i="9" s="1"/>
  <c r="AG94" i="9"/>
  <c r="BS94" i="9" s="1"/>
  <c r="AF94" i="9"/>
  <c r="BR94" i="9" s="1"/>
  <c r="AD94" i="9"/>
  <c r="BP94" i="9" s="1"/>
  <c r="AC94" i="9"/>
  <c r="BO94" i="9" s="1"/>
  <c r="AB94" i="9"/>
  <c r="BN94" i="9" s="1"/>
  <c r="Z94" i="9"/>
  <c r="BL94" i="9" s="1"/>
  <c r="Y94" i="9"/>
  <c r="BK94" i="9" s="1"/>
  <c r="X94" i="9"/>
  <c r="BJ94" i="9" s="1"/>
  <c r="V94" i="9"/>
  <c r="BH94" i="9" s="1"/>
  <c r="U94" i="9"/>
  <c r="BG94" i="9" s="1"/>
  <c r="T94" i="9"/>
  <c r="BF94" i="9" s="1"/>
  <c r="R94" i="9"/>
  <c r="BD94" i="9" s="1"/>
  <c r="Q94" i="9"/>
  <c r="BC94" i="9" s="1"/>
  <c r="P94" i="9"/>
  <c r="BB94" i="9" s="1"/>
  <c r="N94" i="9"/>
  <c r="AZ94" i="9" s="1"/>
  <c r="M94" i="9"/>
  <c r="AY94" i="9" s="1"/>
  <c r="L94" i="9"/>
  <c r="AX94" i="9" s="1"/>
  <c r="J94" i="9"/>
  <c r="AV94" i="9" s="1"/>
  <c r="I94" i="9"/>
  <c r="AU94" i="9" s="1"/>
  <c r="H94" i="9"/>
  <c r="AT94" i="9" s="1"/>
  <c r="AM93" i="9"/>
  <c r="BY93" i="9" s="1"/>
  <c r="AI93" i="9"/>
  <c r="BU93" i="9" s="1"/>
  <c r="AE93" i="9"/>
  <c r="BQ93" i="9" s="1"/>
  <c r="AA93" i="9"/>
  <c r="BM93" i="9" s="1"/>
  <c r="W93" i="9"/>
  <c r="BI93" i="9" s="1"/>
  <c r="S93" i="9"/>
  <c r="BE93" i="9" s="1"/>
  <c r="O93" i="9"/>
  <c r="BA93" i="9" s="1"/>
  <c r="K93" i="9"/>
  <c r="AW93" i="9" s="1"/>
  <c r="AM92" i="9"/>
  <c r="BY92" i="9" s="1"/>
  <c r="AI92" i="9"/>
  <c r="BU92" i="9" s="1"/>
  <c r="AE92" i="9"/>
  <c r="BQ92" i="9" s="1"/>
  <c r="AA92" i="9"/>
  <c r="BM92" i="9" s="1"/>
  <c r="W92" i="9"/>
  <c r="BI92" i="9" s="1"/>
  <c r="S92" i="9"/>
  <c r="BE92" i="9" s="1"/>
  <c r="O92" i="9"/>
  <c r="BA92" i="9" s="1"/>
  <c r="K92" i="9"/>
  <c r="AW92" i="9" s="1"/>
  <c r="AM91" i="9"/>
  <c r="BY91" i="9" s="1"/>
  <c r="AI91" i="9"/>
  <c r="BU91" i="9" s="1"/>
  <c r="AE91" i="9"/>
  <c r="BQ91" i="9" s="1"/>
  <c r="AA91" i="9"/>
  <c r="BM91" i="9" s="1"/>
  <c r="W91" i="9"/>
  <c r="BI91" i="9" s="1"/>
  <c r="S91" i="9"/>
  <c r="BE91" i="9" s="1"/>
  <c r="O91" i="9"/>
  <c r="BA91" i="9" s="1"/>
  <c r="K91" i="9"/>
  <c r="AW91" i="9" s="1"/>
  <c r="AM90" i="9"/>
  <c r="BY90" i="9" s="1"/>
  <c r="AI90" i="9"/>
  <c r="BU90" i="9" s="1"/>
  <c r="AE90" i="9"/>
  <c r="BQ90" i="9" s="1"/>
  <c r="AA90" i="9"/>
  <c r="BM90" i="9" s="1"/>
  <c r="W90" i="9"/>
  <c r="BI90" i="9" s="1"/>
  <c r="S90" i="9"/>
  <c r="BE90" i="9" s="1"/>
  <c r="O90" i="9"/>
  <c r="BA90" i="9" s="1"/>
  <c r="K90" i="9"/>
  <c r="AW90" i="9" s="1"/>
  <c r="AM89" i="9"/>
  <c r="AI89" i="9"/>
  <c r="AE89" i="9"/>
  <c r="AA89" i="9"/>
  <c r="W89" i="9"/>
  <c r="S89" i="9"/>
  <c r="O89" i="9"/>
  <c r="K89" i="9"/>
  <c r="AL88" i="9"/>
  <c r="BX88" i="9" s="1"/>
  <c r="AK88" i="9"/>
  <c r="BW88" i="9" s="1"/>
  <c r="AJ88" i="9"/>
  <c r="BV88" i="9" s="1"/>
  <c r="AH88" i="9"/>
  <c r="BT88" i="9" s="1"/>
  <c r="AG88" i="9"/>
  <c r="BS88" i="9" s="1"/>
  <c r="AF88" i="9"/>
  <c r="BR88" i="9" s="1"/>
  <c r="AD88" i="9"/>
  <c r="BP88" i="9" s="1"/>
  <c r="AC88" i="9"/>
  <c r="BO88" i="9" s="1"/>
  <c r="AB88" i="9"/>
  <c r="BN88" i="9" s="1"/>
  <c r="Z88" i="9"/>
  <c r="BL88" i="9" s="1"/>
  <c r="Y88" i="9"/>
  <c r="BK88" i="9" s="1"/>
  <c r="X88" i="9"/>
  <c r="BJ88" i="9" s="1"/>
  <c r="V88" i="9"/>
  <c r="BH88" i="9" s="1"/>
  <c r="U88" i="9"/>
  <c r="BG88" i="9" s="1"/>
  <c r="T88" i="9"/>
  <c r="BF88" i="9" s="1"/>
  <c r="R88" i="9"/>
  <c r="BD88" i="9" s="1"/>
  <c r="Q88" i="9"/>
  <c r="BC88" i="9" s="1"/>
  <c r="P88" i="9"/>
  <c r="BB88" i="9" s="1"/>
  <c r="N88" i="9"/>
  <c r="AZ88" i="9" s="1"/>
  <c r="M88" i="9"/>
  <c r="AY88" i="9" s="1"/>
  <c r="L88" i="9"/>
  <c r="AX88" i="9" s="1"/>
  <c r="J88" i="9"/>
  <c r="AV88" i="9" s="1"/>
  <c r="I88" i="9"/>
  <c r="AU88" i="9" s="1"/>
  <c r="H88" i="9"/>
  <c r="AT88" i="9" s="1"/>
  <c r="AM87" i="9"/>
  <c r="BY87" i="9" s="1"/>
  <c r="AI87" i="9"/>
  <c r="BU87" i="9" s="1"/>
  <c r="AE87" i="9"/>
  <c r="BQ87" i="9" s="1"/>
  <c r="AA87" i="9"/>
  <c r="BM87" i="9" s="1"/>
  <c r="W87" i="9"/>
  <c r="BI87" i="9" s="1"/>
  <c r="S87" i="9"/>
  <c r="BE87" i="9" s="1"/>
  <c r="O87" i="9"/>
  <c r="BA87" i="9" s="1"/>
  <c r="K87" i="9"/>
  <c r="AW87" i="9" s="1"/>
  <c r="AM86" i="9"/>
  <c r="BY86" i="9" s="1"/>
  <c r="AI86" i="9"/>
  <c r="BU86" i="9" s="1"/>
  <c r="AE86" i="9"/>
  <c r="BQ86" i="9" s="1"/>
  <c r="AA86" i="9"/>
  <c r="BM86" i="9" s="1"/>
  <c r="W86" i="9"/>
  <c r="BI86" i="9" s="1"/>
  <c r="S86" i="9"/>
  <c r="BE86" i="9" s="1"/>
  <c r="O86" i="9"/>
  <c r="BA86" i="9" s="1"/>
  <c r="K86" i="9"/>
  <c r="AW86" i="9" s="1"/>
  <c r="AM85" i="9"/>
  <c r="BY85" i="9" s="1"/>
  <c r="AI85" i="9"/>
  <c r="BU85" i="9" s="1"/>
  <c r="AE85" i="9"/>
  <c r="BQ85" i="9" s="1"/>
  <c r="AA85" i="9"/>
  <c r="BM85" i="9" s="1"/>
  <c r="W85" i="9"/>
  <c r="BI85" i="9" s="1"/>
  <c r="S85" i="9"/>
  <c r="BE85" i="9" s="1"/>
  <c r="O85" i="9"/>
  <c r="BA85" i="9" s="1"/>
  <c r="K85" i="9"/>
  <c r="AW85" i="9" s="1"/>
  <c r="AM84" i="9"/>
  <c r="BY84" i="9" s="1"/>
  <c r="AI84" i="9"/>
  <c r="BU84" i="9" s="1"/>
  <c r="AE84" i="9"/>
  <c r="BQ84" i="9" s="1"/>
  <c r="AA84" i="9"/>
  <c r="BM84" i="9" s="1"/>
  <c r="W84" i="9"/>
  <c r="BI84" i="9" s="1"/>
  <c r="S84" i="9"/>
  <c r="BE84" i="9" s="1"/>
  <c r="O84" i="9"/>
  <c r="BA84" i="9" s="1"/>
  <c r="K84" i="9"/>
  <c r="AW84" i="9" s="1"/>
  <c r="AM83" i="9"/>
  <c r="AI83" i="9"/>
  <c r="AE83" i="9"/>
  <c r="AA83" i="9"/>
  <c r="W83" i="9"/>
  <c r="S83" i="9"/>
  <c r="O83" i="9"/>
  <c r="K83" i="9"/>
  <c r="AL82" i="9"/>
  <c r="BX82" i="9" s="1"/>
  <c r="AK82" i="9"/>
  <c r="BW82" i="9" s="1"/>
  <c r="AJ82" i="9"/>
  <c r="BV82" i="9" s="1"/>
  <c r="AH82" i="9"/>
  <c r="BT82" i="9" s="1"/>
  <c r="AG82" i="9"/>
  <c r="BS82" i="9" s="1"/>
  <c r="AF82" i="9"/>
  <c r="BR82" i="9" s="1"/>
  <c r="AD82" i="9"/>
  <c r="BP82" i="9" s="1"/>
  <c r="AC82" i="9"/>
  <c r="BO82" i="9" s="1"/>
  <c r="AB82" i="9"/>
  <c r="BN82" i="9" s="1"/>
  <c r="Z82" i="9"/>
  <c r="BL82" i="9" s="1"/>
  <c r="Y82" i="9"/>
  <c r="BK82" i="9" s="1"/>
  <c r="X82" i="9"/>
  <c r="BJ82" i="9" s="1"/>
  <c r="V82" i="9"/>
  <c r="BH82" i="9" s="1"/>
  <c r="U82" i="9"/>
  <c r="BG82" i="9" s="1"/>
  <c r="T82" i="9"/>
  <c r="BF82" i="9" s="1"/>
  <c r="R82" i="9"/>
  <c r="BD82" i="9" s="1"/>
  <c r="Q82" i="9"/>
  <c r="BC82" i="9" s="1"/>
  <c r="P82" i="9"/>
  <c r="BB82" i="9" s="1"/>
  <c r="N82" i="9"/>
  <c r="AZ82" i="9" s="1"/>
  <c r="M82" i="9"/>
  <c r="AY82" i="9" s="1"/>
  <c r="L82" i="9"/>
  <c r="AX82" i="9" s="1"/>
  <c r="J82" i="9"/>
  <c r="AV82" i="9" s="1"/>
  <c r="I82" i="9"/>
  <c r="AU82" i="9" s="1"/>
  <c r="H82" i="9"/>
  <c r="AT82" i="9" s="1"/>
  <c r="AM81" i="9"/>
  <c r="BY81" i="9" s="1"/>
  <c r="AI81" i="9"/>
  <c r="BU81" i="9" s="1"/>
  <c r="AE81" i="9"/>
  <c r="BQ81" i="9" s="1"/>
  <c r="AA81" i="9"/>
  <c r="BM81" i="9" s="1"/>
  <c r="W81" i="9"/>
  <c r="BI81" i="9" s="1"/>
  <c r="S81" i="9"/>
  <c r="BE81" i="9" s="1"/>
  <c r="O81" i="9"/>
  <c r="BA81" i="9" s="1"/>
  <c r="K81" i="9"/>
  <c r="AW81" i="9" s="1"/>
  <c r="AM80" i="9"/>
  <c r="BY80" i="9" s="1"/>
  <c r="AI80" i="9"/>
  <c r="BU80" i="9" s="1"/>
  <c r="AE80" i="9"/>
  <c r="BQ80" i="9" s="1"/>
  <c r="AA80" i="9"/>
  <c r="BM80" i="9" s="1"/>
  <c r="W80" i="9"/>
  <c r="BI80" i="9" s="1"/>
  <c r="S80" i="9"/>
  <c r="BE80" i="9" s="1"/>
  <c r="O80" i="9"/>
  <c r="BA80" i="9" s="1"/>
  <c r="K80" i="9"/>
  <c r="AW80" i="9" s="1"/>
  <c r="AM79" i="9"/>
  <c r="BY79" i="9" s="1"/>
  <c r="AI79" i="9"/>
  <c r="BU79" i="9" s="1"/>
  <c r="AE79" i="9"/>
  <c r="BQ79" i="9" s="1"/>
  <c r="AA79" i="9"/>
  <c r="BM79" i="9" s="1"/>
  <c r="W79" i="9"/>
  <c r="BI79" i="9" s="1"/>
  <c r="S79" i="9"/>
  <c r="BE79" i="9" s="1"/>
  <c r="O79" i="9"/>
  <c r="BA79" i="9" s="1"/>
  <c r="K79" i="9"/>
  <c r="AW79" i="9" s="1"/>
  <c r="AM78" i="9"/>
  <c r="BY78" i="9" s="1"/>
  <c r="AI78" i="9"/>
  <c r="BU78" i="9" s="1"/>
  <c r="AE78" i="9"/>
  <c r="BQ78" i="9" s="1"/>
  <c r="AA78" i="9"/>
  <c r="BM78" i="9" s="1"/>
  <c r="W78" i="9"/>
  <c r="BI78" i="9" s="1"/>
  <c r="S78" i="9"/>
  <c r="BE78" i="9" s="1"/>
  <c r="O78" i="9"/>
  <c r="BA78" i="9" s="1"/>
  <c r="K78" i="9"/>
  <c r="AW78" i="9" s="1"/>
  <c r="AM77" i="9"/>
  <c r="AI77" i="9"/>
  <c r="AE77" i="9"/>
  <c r="AA77" i="9"/>
  <c r="W77" i="9"/>
  <c r="S77" i="9"/>
  <c r="O77" i="9"/>
  <c r="K77" i="9"/>
  <c r="AW77" i="9" s="1"/>
  <c r="AL76" i="9"/>
  <c r="BX76" i="9" s="1"/>
  <c r="AK76" i="9"/>
  <c r="BW76" i="9" s="1"/>
  <c r="AJ76" i="9"/>
  <c r="BV76" i="9" s="1"/>
  <c r="AH76" i="9"/>
  <c r="BT76" i="9" s="1"/>
  <c r="AG76" i="9"/>
  <c r="BS76" i="9" s="1"/>
  <c r="AF76" i="9"/>
  <c r="BR76" i="9" s="1"/>
  <c r="AD76" i="9"/>
  <c r="BP76" i="9" s="1"/>
  <c r="AC76" i="9"/>
  <c r="BO76" i="9" s="1"/>
  <c r="AB76" i="9"/>
  <c r="BN76" i="9" s="1"/>
  <c r="Z76" i="9"/>
  <c r="BL76" i="9" s="1"/>
  <c r="Y76" i="9"/>
  <c r="BK76" i="9" s="1"/>
  <c r="X76" i="9"/>
  <c r="BJ76" i="9" s="1"/>
  <c r="V76" i="9"/>
  <c r="BH76" i="9" s="1"/>
  <c r="U76" i="9"/>
  <c r="BG76" i="9" s="1"/>
  <c r="T76" i="9"/>
  <c r="BF76" i="9" s="1"/>
  <c r="R76" i="9"/>
  <c r="BD76" i="9" s="1"/>
  <c r="Q76" i="9"/>
  <c r="BC76" i="9" s="1"/>
  <c r="P76" i="9"/>
  <c r="BB76" i="9" s="1"/>
  <c r="N76" i="9"/>
  <c r="AZ76" i="9" s="1"/>
  <c r="M76" i="9"/>
  <c r="AY76" i="9" s="1"/>
  <c r="L76" i="9"/>
  <c r="AX76" i="9" s="1"/>
  <c r="J76" i="9"/>
  <c r="AV76" i="9" s="1"/>
  <c r="I76" i="9"/>
  <c r="AU76" i="9" s="1"/>
  <c r="H76" i="9"/>
  <c r="AT76" i="9" s="1"/>
  <c r="AM75" i="9"/>
  <c r="BY75" i="9" s="1"/>
  <c r="AI75" i="9"/>
  <c r="BU75" i="9" s="1"/>
  <c r="AE75" i="9"/>
  <c r="BQ75" i="9" s="1"/>
  <c r="AA75" i="9"/>
  <c r="BM75" i="9" s="1"/>
  <c r="W75" i="9"/>
  <c r="BI75" i="9" s="1"/>
  <c r="S75" i="9"/>
  <c r="BE75" i="9" s="1"/>
  <c r="O75" i="9"/>
  <c r="BA75" i="9" s="1"/>
  <c r="K75" i="9"/>
  <c r="AW75" i="9" s="1"/>
  <c r="AM74" i="9"/>
  <c r="BY74" i="9" s="1"/>
  <c r="AI74" i="9"/>
  <c r="BU74" i="9" s="1"/>
  <c r="AE74" i="9"/>
  <c r="BQ74" i="9" s="1"/>
  <c r="AA74" i="9"/>
  <c r="BM74" i="9" s="1"/>
  <c r="W74" i="9"/>
  <c r="BI74" i="9" s="1"/>
  <c r="S74" i="9"/>
  <c r="BE74" i="9" s="1"/>
  <c r="O74" i="9"/>
  <c r="BA74" i="9" s="1"/>
  <c r="K74" i="9"/>
  <c r="AW74" i="9" s="1"/>
  <c r="AM73" i="9"/>
  <c r="BY73" i="9" s="1"/>
  <c r="AI73" i="9"/>
  <c r="BU73" i="9" s="1"/>
  <c r="AE73" i="9"/>
  <c r="BQ73" i="9" s="1"/>
  <c r="AA73" i="9"/>
  <c r="BM73" i="9" s="1"/>
  <c r="W73" i="9"/>
  <c r="BI73" i="9" s="1"/>
  <c r="S73" i="9"/>
  <c r="BE73" i="9" s="1"/>
  <c r="O73" i="9"/>
  <c r="BA73" i="9" s="1"/>
  <c r="K73" i="9"/>
  <c r="AW73" i="9" s="1"/>
  <c r="AM72" i="9"/>
  <c r="BY72" i="9" s="1"/>
  <c r="AI72" i="9"/>
  <c r="BU72" i="9" s="1"/>
  <c r="AE72" i="9"/>
  <c r="BQ72" i="9" s="1"/>
  <c r="AA72" i="9"/>
  <c r="BM72" i="9" s="1"/>
  <c r="W72" i="9"/>
  <c r="BI72" i="9" s="1"/>
  <c r="S72" i="9"/>
  <c r="BE72" i="9" s="1"/>
  <c r="O72" i="9"/>
  <c r="BA72" i="9" s="1"/>
  <c r="K72" i="9"/>
  <c r="AW72" i="9" s="1"/>
  <c r="AM71" i="9"/>
  <c r="AI71" i="9"/>
  <c r="AE71" i="9"/>
  <c r="AA71" i="9"/>
  <c r="W71" i="9"/>
  <c r="S71" i="9"/>
  <c r="O71" i="9"/>
  <c r="K71" i="9"/>
  <c r="H29" i="9"/>
  <c r="AT29" i="9" s="1"/>
  <c r="K28" i="9"/>
  <c r="AW28" i="9" s="1"/>
  <c r="AL65" i="9"/>
  <c r="BX65" i="9" s="1"/>
  <c r="AK65" i="9"/>
  <c r="BW65" i="9" s="1"/>
  <c r="AJ65" i="9"/>
  <c r="BV65" i="9" s="1"/>
  <c r="AH65" i="9"/>
  <c r="BT65" i="9" s="1"/>
  <c r="AG65" i="9"/>
  <c r="BS65" i="9" s="1"/>
  <c r="AF65" i="9"/>
  <c r="BR65" i="9" s="1"/>
  <c r="AD65" i="9"/>
  <c r="BP65" i="9" s="1"/>
  <c r="AC65" i="9"/>
  <c r="BO65" i="9" s="1"/>
  <c r="AB65" i="9"/>
  <c r="BN65" i="9" s="1"/>
  <c r="Z65" i="9"/>
  <c r="BL65" i="9" s="1"/>
  <c r="Y65" i="9"/>
  <c r="BK65" i="9" s="1"/>
  <c r="X65" i="9"/>
  <c r="BJ65" i="9" s="1"/>
  <c r="V65" i="9"/>
  <c r="BH65" i="9" s="1"/>
  <c r="U65" i="9"/>
  <c r="BG65" i="9" s="1"/>
  <c r="T65" i="9"/>
  <c r="BF65" i="9" s="1"/>
  <c r="R65" i="9"/>
  <c r="BD65" i="9" s="1"/>
  <c r="Q65" i="9"/>
  <c r="BC65" i="9" s="1"/>
  <c r="P65" i="9"/>
  <c r="BB65" i="9" s="1"/>
  <c r="N65" i="9"/>
  <c r="AZ65" i="9" s="1"/>
  <c r="M65" i="9"/>
  <c r="AY65" i="9" s="1"/>
  <c r="L65" i="9"/>
  <c r="AX65" i="9" s="1"/>
  <c r="J65" i="9"/>
  <c r="AV65" i="9" s="1"/>
  <c r="I65" i="9"/>
  <c r="AU65" i="9" s="1"/>
  <c r="H65" i="9"/>
  <c r="AT65" i="9" s="1"/>
  <c r="AM64" i="9"/>
  <c r="BY64" i="9" s="1"/>
  <c r="AI64" i="9"/>
  <c r="BU64" i="9" s="1"/>
  <c r="AE64" i="9"/>
  <c r="BQ64" i="9" s="1"/>
  <c r="AA64" i="9"/>
  <c r="BM64" i="9" s="1"/>
  <c r="W64" i="9"/>
  <c r="BI64" i="9" s="1"/>
  <c r="S64" i="9"/>
  <c r="BE64" i="9" s="1"/>
  <c r="O64" i="9"/>
  <c r="BA64" i="9" s="1"/>
  <c r="K64" i="9"/>
  <c r="AW64" i="9" s="1"/>
  <c r="AM63" i="9"/>
  <c r="BY63" i="9" s="1"/>
  <c r="AI63" i="9"/>
  <c r="BU63" i="9" s="1"/>
  <c r="AE63" i="9"/>
  <c r="BQ63" i="9" s="1"/>
  <c r="AA63" i="9"/>
  <c r="BM63" i="9" s="1"/>
  <c r="W63" i="9"/>
  <c r="BI63" i="9" s="1"/>
  <c r="S63" i="9"/>
  <c r="BE63" i="9" s="1"/>
  <c r="O63" i="9"/>
  <c r="BA63" i="9" s="1"/>
  <c r="K63" i="9"/>
  <c r="AW63" i="9" s="1"/>
  <c r="AM62" i="9"/>
  <c r="BY62" i="9" s="1"/>
  <c r="AI62" i="9"/>
  <c r="BU62" i="9" s="1"/>
  <c r="AE62" i="9"/>
  <c r="BQ62" i="9" s="1"/>
  <c r="AA62" i="9"/>
  <c r="BM62" i="9" s="1"/>
  <c r="W62" i="9"/>
  <c r="BI62" i="9" s="1"/>
  <c r="S62" i="9"/>
  <c r="BE62" i="9" s="1"/>
  <c r="O62" i="9"/>
  <c r="BA62" i="9" s="1"/>
  <c r="K62" i="9"/>
  <c r="AW62" i="9" s="1"/>
  <c r="AM61" i="9"/>
  <c r="BY61" i="9" s="1"/>
  <c r="AI61" i="9"/>
  <c r="BU61" i="9" s="1"/>
  <c r="AE61" i="9"/>
  <c r="BQ61" i="9" s="1"/>
  <c r="AA61" i="9"/>
  <c r="BM61" i="9" s="1"/>
  <c r="W61" i="9"/>
  <c r="BI61" i="9" s="1"/>
  <c r="S61" i="9"/>
  <c r="BE61" i="9" s="1"/>
  <c r="O61" i="9"/>
  <c r="BA61" i="9" s="1"/>
  <c r="K61" i="9"/>
  <c r="AW61" i="9" s="1"/>
  <c r="AM60" i="9"/>
  <c r="AI60" i="9"/>
  <c r="AE60" i="9"/>
  <c r="AA60" i="9"/>
  <c r="W60" i="9"/>
  <c r="S60" i="9"/>
  <c r="O60" i="9"/>
  <c r="K60" i="9"/>
  <c r="AL59" i="9"/>
  <c r="BX59" i="9" s="1"/>
  <c r="AK59" i="9"/>
  <c r="BW59" i="9" s="1"/>
  <c r="AJ59" i="9"/>
  <c r="BV59" i="9" s="1"/>
  <c r="AH59" i="9"/>
  <c r="BT59" i="9" s="1"/>
  <c r="AG59" i="9"/>
  <c r="BS59" i="9" s="1"/>
  <c r="AF59" i="9"/>
  <c r="BR59" i="9" s="1"/>
  <c r="AD59" i="9"/>
  <c r="BP59" i="9" s="1"/>
  <c r="AC59" i="9"/>
  <c r="BO59" i="9" s="1"/>
  <c r="AB59" i="9"/>
  <c r="BN59" i="9" s="1"/>
  <c r="Z59" i="9"/>
  <c r="BL59" i="9" s="1"/>
  <c r="Y59" i="9"/>
  <c r="BK59" i="9" s="1"/>
  <c r="X59" i="9"/>
  <c r="BJ59" i="9" s="1"/>
  <c r="V59" i="9"/>
  <c r="BH59" i="9" s="1"/>
  <c r="U59" i="9"/>
  <c r="BG59" i="9" s="1"/>
  <c r="T59" i="9"/>
  <c r="BF59" i="9" s="1"/>
  <c r="R59" i="9"/>
  <c r="BD59" i="9" s="1"/>
  <c r="Q59" i="9"/>
  <c r="BC59" i="9" s="1"/>
  <c r="P59" i="9"/>
  <c r="BB59" i="9" s="1"/>
  <c r="N59" i="9"/>
  <c r="AZ59" i="9" s="1"/>
  <c r="M59" i="9"/>
  <c r="AY59" i="9" s="1"/>
  <c r="L59" i="9"/>
  <c r="AX59" i="9" s="1"/>
  <c r="J59" i="9"/>
  <c r="AV59" i="9" s="1"/>
  <c r="I59" i="9"/>
  <c r="AU59" i="9" s="1"/>
  <c r="H59" i="9"/>
  <c r="AT59" i="9" s="1"/>
  <c r="AM58" i="9"/>
  <c r="BY58" i="9" s="1"/>
  <c r="AI58" i="9"/>
  <c r="BU58" i="9" s="1"/>
  <c r="AE58" i="9"/>
  <c r="BQ58" i="9" s="1"/>
  <c r="AA58" i="9"/>
  <c r="BM58" i="9" s="1"/>
  <c r="W58" i="9"/>
  <c r="BI58" i="9" s="1"/>
  <c r="S58" i="9"/>
  <c r="BE58" i="9" s="1"/>
  <c r="O58" i="9"/>
  <c r="BA58" i="9" s="1"/>
  <c r="K58" i="9"/>
  <c r="AW58" i="9" s="1"/>
  <c r="AM57" i="9"/>
  <c r="BY57" i="9" s="1"/>
  <c r="AI57" i="9"/>
  <c r="BU57" i="9" s="1"/>
  <c r="AE57" i="9"/>
  <c r="BQ57" i="9" s="1"/>
  <c r="AA57" i="9"/>
  <c r="BM57" i="9" s="1"/>
  <c r="W57" i="9"/>
  <c r="BI57" i="9" s="1"/>
  <c r="S57" i="9"/>
  <c r="BE57" i="9" s="1"/>
  <c r="O57" i="9"/>
  <c r="BA57" i="9" s="1"/>
  <c r="K57" i="9"/>
  <c r="AW57" i="9" s="1"/>
  <c r="AM56" i="9"/>
  <c r="BY56" i="9" s="1"/>
  <c r="AI56" i="9"/>
  <c r="BU56" i="9" s="1"/>
  <c r="AE56" i="9"/>
  <c r="BQ56" i="9" s="1"/>
  <c r="AA56" i="9"/>
  <c r="BM56" i="9" s="1"/>
  <c r="W56" i="9"/>
  <c r="BI56" i="9" s="1"/>
  <c r="S56" i="9"/>
  <c r="BE56" i="9" s="1"/>
  <c r="O56" i="9"/>
  <c r="BA56" i="9" s="1"/>
  <c r="K56" i="9"/>
  <c r="AW56" i="9" s="1"/>
  <c r="AM55" i="9"/>
  <c r="BY55" i="9" s="1"/>
  <c r="AI55" i="9"/>
  <c r="BU55" i="9" s="1"/>
  <c r="AE55" i="9"/>
  <c r="BQ55" i="9" s="1"/>
  <c r="AA55" i="9"/>
  <c r="BM55" i="9" s="1"/>
  <c r="W55" i="9"/>
  <c r="BI55" i="9" s="1"/>
  <c r="S55" i="9"/>
  <c r="BE55" i="9" s="1"/>
  <c r="O55" i="9"/>
  <c r="BA55" i="9" s="1"/>
  <c r="K55" i="9"/>
  <c r="AW55" i="9" s="1"/>
  <c r="AM54" i="9"/>
  <c r="AI54" i="9"/>
  <c r="AE54" i="9"/>
  <c r="AA54" i="9"/>
  <c r="W54" i="9"/>
  <c r="S54" i="9"/>
  <c r="O54" i="9"/>
  <c r="K54" i="9"/>
  <c r="AL53" i="9"/>
  <c r="BX53" i="9" s="1"/>
  <c r="AK53" i="9"/>
  <c r="BW53" i="9" s="1"/>
  <c r="AJ53" i="9"/>
  <c r="BV53" i="9" s="1"/>
  <c r="AH53" i="9"/>
  <c r="BT53" i="9" s="1"/>
  <c r="AG53" i="9"/>
  <c r="BS53" i="9" s="1"/>
  <c r="AF53" i="9"/>
  <c r="BR53" i="9" s="1"/>
  <c r="AD53" i="9"/>
  <c r="BP53" i="9" s="1"/>
  <c r="AC53" i="9"/>
  <c r="BO53" i="9" s="1"/>
  <c r="AB53" i="9"/>
  <c r="BN53" i="9" s="1"/>
  <c r="Z53" i="9"/>
  <c r="BL53" i="9" s="1"/>
  <c r="Y53" i="9"/>
  <c r="BK53" i="9" s="1"/>
  <c r="X53" i="9"/>
  <c r="BJ53" i="9" s="1"/>
  <c r="V53" i="9"/>
  <c r="BH53" i="9" s="1"/>
  <c r="U53" i="9"/>
  <c r="BG53" i="9" s="1"/>
  <c r="T53" i="9"/>
  <c r="BF53" i="9" s="1"/>
  <c r="R53" i="9"/>
  <c r="BD53" i="9" s="1"/>
  <c r="Q53" i="9"/>
  <c r="BC53" i="9" s="1"/>
  <c r="P53" i="9"/>
  <c r="BB53" i="9" s="1"/>
  <c r="N53" i="9"/>
  <c r="AZ53" i="9" s="1"/>
  <c r="M53" i="9"/>
  <c r="AY53" i="9" s="1"/>
  <c r="L53" i="9"/>
  <c r="AX53" i="9" s="1"/>
  <c r="J53" i="9"/>
  <c r="AV53" i="9" s="1"/>
  <c r="I53" i="9"/>
  <c r="AU53" i="9" s="1"/>
  <c r="H53" i="9"/>
  <c r="AT53" i="9" s="1"/>
  <c r="AM52" i="9"/>
  <c r="BY52" i="9" s="1"/>
  <c r="AI52" i="9"/>
  <c r="BU52" i="9" s="1"/>
  <c r="AE52" i="9"/>
  <c r="BQ52" i="9" s="1"/>
  <c r="AA52" i="9"/>
  <c r="BM52" i="9" s="1"/>
  <c r="W52" i="9"/>
  <c r="BI52" i="9" s="1"/>
  <c r="S52" i="9"/>
  <c r="BE52" i="9" s="1"/>
  <c r="O52" i="9"/>
  <c r="BA52" i="9" s="1"/>
  <c r="K52" i="9"/>
  <c r="AW52" i="9" s="1"/>
  <c r="AM51" i="9"/>
  <c r="BY51" i="9" s="1"/>
  <c r="AI51" i="9"/>
  <c r="BU51" i="9" s="1"/>
  <c r="AE51" i="9"/>
  <c r="BQ51" i="9" s="1"/>
  <c r="AA51" i="9"/>
  <c r="BM51" i="9" s="1"/>
  <c r="W51" i="9"/>
  <c r="BI51" i="9" s="1"/>
  <c r="S51" i="9"/>
  <c r="BE51" i="9" s="1"/>
  <c r="O51" i="9"/>
  <c r="BA51" i="9" s="1"/>
  <c r="K51" i="9"/>
  <c r="AW51" i="9" s="1"/>
  <c r="AM50" i="9"/>
  <c r="BY50" i="9" s="1"/>
  <c r="AI50" i="9"/>
  <c r="BU50" i="9" s="1"/>
  <c r="AE50" i="9"/>
  <c r="BQ50" i="9" s="1"/>
  <c r="AA50" i="9"/>
  <c r="BM50" i="9" s="1"/>
  <c r="W50" i="9"/>
  <c r="BI50" i="9" s="1"/>
  <c r="S50" i="9"/>
  <c r="BE50" i="9" s="1"/>
  <c r="O50" i="9"/>
  <c r="BA50" i="9" s="1"/>
  <c r="K50" i="9"/>
  <c r="AW50" i="9" s="1"/>
  <c r="AM49" i="9"/>
  <c r="BY49" i="9" s="1"/>
  <c r="AI49" i="9"/>
  <c r="BU49" i="9" s="1"/>
  <c r="AE49" i="9"/>
  <c r="BQ49" i="9" s="1"/>
  <c r="AA49" i="9"/>
  <c r="BM49" i="9" s="1"/>
  <c r="W49" i="9"/>
  <c r="BI49" i="9" s="1"/>
  <c r="S49" i="9"/>
  <c r="BE49" i="9" s="1"/>
  <c r="O49" i="9"/>
  <c r="BA49" i="9" s="1"/>
  <c r="K49" i="9"/>
  <c r="AW49" i="9" s="1"/>
  <c r="AM48" i="9"/>
  <c r="AI48" i="9"/>
  <c r="AE48" i="9"/>
  <c r="AA48" i="9"/>
  <c r="W48" i="9"/>
  <c r="S48" i="9"/>
  <c r="O48" i="9"/>
  <c r="K48" i="9"/>
  <c r="AL47" i="9"/>
  <c r="BX47" i="9" s="1"/>
  <c r="AK47" i="9"/>
  <c r="BW47" i="9" s="1"/>
  <c r="AJ47" i="9"/>
  <c r="BV47" i="9" s="1"/>
  <c r="AH47" i="9"/>
  <c r="BT47" i="9" s="1"/>
  <c r="AG47" i="9"/>
  <c r="BS47" i="9" s="1"/>
  <c r="AF47" i="9"/>
  <c r="BR47" i="9" s="1"/>
  <c r="AD47" i="9"/>
  <c r="BP47" i="9" s="1"/>
  <c r="AC47" i="9"/>
  <c r="BO47" i="9" s="1"/>
  <c r="AB47" i="9"/>
  <c r="BN47" i="9" s="1"/>
  <c r="Z47" i="9"/>
  <c r="BL47" i="9" s="1"/>
  <c r="Y47" i="9"/>
  <c r="BK47" i="9" s="1"/>
  <c r="X47" i="9"/>
  <c r="BJ47" i="9" s="1"/>
  <c r="V47" i="9"/>
  <c r="BH47" i="9" s="1"/>
  <c r="U47" i="9"/>
  <c r="BG47" i="9" s="1"/>
  <c r="T47" i="9"/>
  <c r="BF47" i="9" s="1"/>
  <c r="R47" i="9"/>
  <c r="BD47" i="9" s="1"/>
  <c r="Q47" i="9"/>
  <c r="BC47" i="9" s="1"/>
  <c r="P47" i="9"/>
  <c r="BB47" i="9" s="1"/>
  <c r="N47" i="9"/>
  <c r="AZ47" i="9" s="1"/>
  <c r="M47" i="9"/>
  <c r="AY47" i="9" s="1"/>
  <c r="L47" i="9"/>
  <c r="AX47" i="9" s="1"/>
  <c r="J47" i="9"/>
  <c r="AV47" i="9" s="1"/>
  <c r="I47" i="9"/>
  <c r="AU47" i="9" s="1"/>
  <c r="H47" i="9"/>
  <c r="AT47" i="9" s="1"/>
  <c r="AM46" i="9"/>
  <c r="BY46" i="9" s="1"/>
  <c r="AI46" i="9"/>
  <c r="BU46" i="9" s="1"/>
  <c r="AE46" i="9"/>
  <c r="BQ46" i="9" s="1"/>
  <c r="AA46" i="9"/>
  <c r="BM46" i="9" s="1"/>
  <c r="W46" i="9"/>
  <c r="BI46" i="9" s="1"/>
  <c r="S46" i="9"/>
  <c r="BE46" i="9" s="1"/>
  <c r="O46" i="9"/>
  <c r="BA46" i="9" s="1"/>
  <c r="K46" i="9"/>
  <c r="AW46" i="9" s="1"/>
  <c r="AM45" i="9"/>
  <c r="BY45" i="9" s="1"/>
  <c r="AI45" i="9"/>
  <c r="BU45" i="9" s="1"/>
  <c r="AE45" i="9"/>
  <c r="BQ45" i="9" s="1"/>
  <c r="AA45" i="9"/>
  <c r="BM45" i="9" s="1"/>
  <c r="W45" i="9"/>
  <c r="BI45" i="9" s="1"/>
  <c r="S45" i="9"/>
  <c r="BE45" i="9" s="1"/>
  <c r="O45" i="9"/>
  <c r="BA45" i="9" s="1"/>
  <c r="K45" i="9"/>
  <c r="AW45" i="9" s="1"/>
  <c r="AM44" i="9"/>
  <c r="BY44" i="9" s="1"/>
  <c r="AI44" i="9"/>
  <c r="BU44" i="9" s="1"/>
  <c r="AE44" i="9"/>
  <c r="BQ44" i="9" s="1"/>
  <c r="AA44" i="9"/>
  <c r="BM44" i="9" s="1"/>
  <c r="W44" i="9"/>
  <c r="BI44" i="9" s="1"/>
  <c r="S44" i="9"/>
  <c r="BE44" i="9" s="1"/>
  <c r="O44" i="9"/>
  <c r="BA44" i="9" s="1"/>
  <c r="K44" i="9"/>
  <c r="AW44" i="9" s="1"/>
  <c r="AM43" i="9"/>
  <c r="BY43" i="9" s="1"/>
  <c r="AI43" i="9"/>
  <c r="BU43" i="9" s="1"/>
  <c r="AE43" i="9"/>
  <c r="BQ43" i="9" s="1"/>
  <c r="AA43" i="9"/>
  <c r="BM43" i="9" s="1"/>
  <c r="W43" i="9"/>
  <c r="BI43" i="9" s="1"/>
  <c r="S43" i="9"/>
  <c r="BE43" i="9" s="1"/>
  <c r="O43" i="9"/>
  <c r="BA43" i="9" s="1"/>
  <c r="K43" i="9"/>
  <c r="AW43" i="9" s="1"/>
  <c r="AM42" i="9"/>
  <c r="AI42" i="9"/>
  <c r="AE42" i="9"/>
  <c r="AA42" i="9"/>
  <c r="W42" i="9"/>
  <c r="S42" i="9"/>
  <c r="O42" i="9"/>
  <c r="K42" i="9"/>
  <c r="AL41" i="9"/>
  <c r="BX41" i="9" s="1"/>
  <c r="AK41" i="9"/>
  <c r="BW41" i="9" s="1"/>
  <c r="AJ41" i="9"/>
  <c r="BV41" i="9" s="1"/>
  <c r="AH41" i="9"/>
  <c r="BT41" i="9" s="1"/>
  <c r="AG41" i="9"/>
  <c r="BS41" i="9" s="1"/>
  <c r="AF41" i="9"/>
  <c r="BR41" i="9" s="1"/>
  <c r="AD41" i="9"/>
  <c r="BP41" i="9" s="1"/>
  <c r="AC41" i="9"/>
  <c r="BO41" i="9" s="1"/>
  <c r="AB41" i="9"/>
  <c r="BN41" i="9" s="1"/>
  <c r="Z41" i="9"/>
  <c r="BL41" i="9" s="1"/>
  <c r="Y41" i="9"/>
  <c r="BK41" i="9" s="1"/>
  <c r="X41" i="9"/>
  <c r="BJ41" i="9" s="1"/>
  <c r="V41" i="9"/>
  <c r="BH41" i="9" s="1"/>
  <c r="U41" i="9"/>
  <c r="BG41" i="9" s="1"/>
  <c r="T41" i="9"/>
  <c r="BF41" i="9" s="1"/>
  <c r="R41" i="9"/>
  <c r="BD41" i="9" s="1"/>
  <c r="Q41" i="9"/>
  <c r="BC41" i="9" s="1"/>
  <c r="P41" i="9"/>
  <c r="BB41" i="9" s="1"/>
  <c r="N41" i="9"/>
  <c r="AZ41" i="9" s="1"/>
  <c r="M41" i="9"/>
  <c r="AY41" i="9" s="1"/>
  <c r="L41" i="9"/>
  <c r="AX41" i="9" s="1"/>
  <c r="J41" i="9"/>
  <c r="AV41" i="9" s="1"/>
  <c r="I41" i="9"/>
  <c r="AU41" i="9" s="1"/>
  <c r="H41" i="9"/>
  <c r="AT41" i="9" s="1"/>
  <c r="AM40" i="9"/>
  <c r="BY40" i="9" s="1"/>
  <c r="AI40" i="9"/>
  <c r="BU40" i="9" s="1"/>
  <c r="AE40" i="9"/>
  <c r="BQ40" i="9" s="1"/>
  <c r="AA40" i="9"/>
  <c r="BM40" i="9" s="1"/>
  <c r="W40" i="9"/>
  <c r="BI40" i="9" s="1"/>
  <c r="S40" i="9"/>
  <c r="BE40" i="9" s="1"/>
  <c r="O40" i="9"/>
  <c r="BA40" i="9" s="1"/>
  <c r="K40" i="9"/>
  <c r="AW40" i="9" s="1"/>
  <c r="AM39" i="9"/>
  <c r="BY39" i="9" s="1"/>
  <c r="AI39" i="9"/>
  <c r="BU39" i="9" s="1"/>
  <c r="AE39" i="9"/>
  <c r="BQ39" i="9" s="1"/>
  <c r="AA39" i="9"/>
  <c r="BM39" i="9" s="1"/>
  <c r="W39" i="9"/>
  <c r="BI39" i="9" s="1"/>
  <c r="S39" i="9"/>
  <c r="BE39" i="9" s="1"/>
  <c r="O39" i="9"/>
  <c r="BA39" i="9" s="1"/>
  <c r="K39" i="9"/>
  <c r="AW39" i="9" s="1"/>
  <c r="AM38" i="9"/>
  <c r="BY38" i="9" s="1"/>
  <c r="AI38" i="9"/>
  <c r="BU38" i="9" s="1"/>
  <c r="AE38" i="9"/>
  <c r="BQ38" i="9" s="1"/>
  <c r="AA38" i="9"/>
  <c r="BM38" i="9" s="1"/>
  <c r="W38" i="9"/>
  <c r="BI38" i="9" s="1"/>
  <c r="S38" i="9"/>
  <c r="BE38" i="9" s="1"/>
  <c r="O38" i="9"/>
  <c r="BA38" i="9" s="1"/>
  <c r="K38" i="9"/>
  <c r="AW38" i="9" s="1"/>
  <c r="AM37" i="9"/>
  <c r="BY37" i="9" s="1"/>
  <c r="AI37" i="9"/>
  <c r="BU37" i="9" s="1"/>
  <c r="AE37" i="9"/>
  <c r="BQ37" i="9" s="1"/>
  <c r="AA37" i="9"/>
  <c r="BM37" i="9" s="1"/>
  <c r="W37" i="9"/>
  <c r="BI37" i="9" s="1"/>
  <c r="S37" i="9"/>
  <c r="BE37" i="9" s="1"/>
  <c r="O37" i="9"/>
  <c r="BA37" i="9" s="1"/>
  <c r="K37" i="9"/>
  <c r="AW37" i="9" s="1"/>
  <c r="AM36" i="9"/>
  <c r="AI36" i="9"/>
  <c r="AE36" i="9"/>
  <c r="AA36" i="9"/>
  <c r="W36" i="9"/>
  <c r="S36" i="9"/>
  <c r="O36" i="9"/>
  <c r="K36" i="9"/>
  <c r="AL35" i="9"/>
  <c r="BX35" i="9" s="1"/>
  <c r="AK35" i="9"/>
  <c r="BW35" i="9" s="1"/>
  <c r="AJ35" i="9"/>
  <c r="BV35" i="9" s="1"/>
  <c r="AH35" i="9"/>
  <c r="BT35" i="9" s="1"/>
  <c r="AG35" i="9"/>
  <c r="BS35" i="9" s="1"/>
  <c r="AF35" i="9"/>
  <c r="BR35" i="9" s="1"/>
  <c r="AD35" i="9"/>
  <c r="BP35" i="9" s="1"/>
  <c r="AC35" i="9"/>
  <c r="BO35" i="9" s="1"/>
  <c r="AB35" i="9"/>
  <c r="BN35" i="9" s="1"/>
  <c r="Z35" i="9"/>
  <c r="BL35" i="9" s="1"/>
  <c r="Y35" i="9"/>
  <c r="BK35" i="9" s="1"/>
  <c r="X35" i="9"/>
  <c r="BJ35" i="9" s="1"/>
  <c r="V35" i="9"/>
  <c r="BH35" i="9" s="1"/>
  <c r="U35" i="9"/>
  <c r="BG35" i="9" s="1"/>
  <c r="T35" i="9"/>
  <c r="BF35" i="9" s="1"/>
  <c r="R35" i="9"/>
  <c r="BD35" i="9" s="1"/>
  <c r="Q35" i="9"/>
  <c r="BC35" i="9" s="1"/>
  <c r="P35" i="9"/>
  <c r="BB35" i="9" s="1"/>
  <c r="N35" i="9"/>
  <c r="AZ35" i="9" s="1"/>
  <c r="M35" i="9"/>
  <c r="AY35" i="9" s="1"/>
  <c r="L35" i="9"/>
  <c r="AX35" i="9" s="1"/>
  <c r="J35" i="9"/>
  <c r="AV35" i="9" s="1"/>
  <c r="I35" i="9"/>
  <c r="AU35" i="9" s="1"/>
  <c r="H35" i="9"/>
  <c r="AT35" i="9" s="1"/>
  <c r="AM34" i="9"/>
  <c r="BY34" i="9" s="1"/>
  <c r="AI34" i="9"/>
  <c r="BU34" i="9" s="1"/>
  <c r="AE34" i="9"/>
  <c r="BQ34" i="9" s="1"/>
  <c r="AA34" i="9"/>
  <c r="BM34" i="9" s="1"/>
  <c r="W34" i="9"/>
  <c r="BI34" i="9" s="1"/>
  <c r="S34" i="9"/>
  <c r="BE34" i="9" s="1"/>
  <c r="O34" i="9"/>
  <c r="BA34" i="9" s="1"/>
  <c r="K34" i="9"/>
  <c r="AW34" i="9" s="1"/>
  <c r="AM33" i="9"/>
  <c r="BY33" i="9" s="1"/>
  <c r="AI33" i="9"/>
  <c r="BU33" i="9" s="1"/>
  <c r="AE33" i="9"/>
  <c r="BQ33" i="9" s="1"/>
  <c r="AA33" i="9"/>
  <c r="BM33" i="9" s="1"/>
  <c r="W33" i="9"/>
  <c r="BI33" i="9" s="1"/>
  <c r="S33" i="9"/>
  <c r="BE33" i="9" s="1"/>
  <c r="O33" i="9"/>
  <c r="BA33" i="9" s="1"/>
  <c r="K33" i="9"/>
  <c r="AW33" i="9" s="1"/>
  <c r="AM32" i="9"/>
  <c r="BY32" i="9" s="1"/>
  <c r="AI32" i="9"/>
  <c r="BU32" i="9" s="1"/>
  <c r="AE32" i="9"/>
  <c r="BQ32" i="9" s="1"/>
  <c r="AA32" i="9"/>
  <c r="BM32" i="9" s="1"/>
  <c r="W32" i="9"/>
  <c r="BI32" i="9" s="1"/>
  <c r="S32" i="9"/>
  <c r="BE32" i="9" s="1"/>
  <c r="O32" i="9"/>
  <c r="BA32" i="9" s="1"/>
  <c r="K32" i="9"/>
  <c r="AW32" i="9" s="1"/>
  <c r="AM31" i="9"/>
  <c r="BY31" i="9" s="1"/>
  <c r="AI31" i="9"/>
  <c r="BU31" i="9" s="1"/>
  <c r="AE31" i="9"/>
  <c r="BQ31" i="9" s="1"/>
  <c r="AA31" i="9"/>
  <c r="BM31" i="9" s="1"/>
  <c r="W31" i="9"/>
  <c r="BI31" i="9" s="1"/>
  <c r="S31" i="9"/>
  <c r="BE31" i="9" s="1"/>
  <c r="O31" i="9"/>
  <c r="BA31" i="9" s="1"/>
  <c r="K31" i="9"/>
  <c r="AW31" i="9" s="1"/>
  <c r="AM30" i="9"/>
  <c r="AI30" i="9"/>
  <c r="BU30" i="9" s="1"/>
  <c r="AE30" i="9"/>
  <c r="AA30" i="9"/>
  <c r="W30" i="9"/>
  <c r="S30" i="9"/>
  <c r="O30" i="9"/>
  <c r="K30" i="9"/>
  <c r="AL29" i="9"/>
  <c r="BX29" i="9" s="1"/>
  <c r="AK29" i="9"/>
  <c r="BW29" i="9" s="1"/>
  <c r="AJ29" i="9"/>
  <c r="BV29" i="9" s="1"/>
  <c r="AH29" i="9"/>
  <c r="BT29" i="9" s="1"/>
  <c r="AG29" i="9"/>
  <c r="BS29" i="9" s="1"/>
  <c r="AF29" i="9"/>
  <c r="BR29" i="9" s="1"/>
  <c r="AD29" i="9"/>
  <c r="BP29" i="9" s="1"/>
  <c r="AC29" i="9"/>
  <c r="BO29" i="9" s="1"/>
  <c r="AB29" i="9"/>
  <c r="BN29" i="9" s="1"/>
  <c r="Z29" i="9"/>
  <c r="BL29" i="9" s="1"/>
  <c r="Y29" i="9"/>
  <c r="BK29" i="9" s="1"/>
  <c r="X29" i="9"/>
  <c r="BJ29" i="9" s="1"/>
  <c r="V29" i="9"/>
  <c r="BH29" i="9" s="1"/>
  <c r="U29" i="9"/>
  <c r="BG29" i="9" s="1"/>
  <c r="T29" i="9"/>
  <c r="BF29" i="9" s="1"/>
  <c r="R29" i="9"/>
  <c r="BD29" i="9" s="1"/>
  <c r="Q29" i="9"/>
  <c r="BC29" i="9" s="1"/>
  <c r="P29" i="9"/>
  <c r="BB29" i="9" s="1"/>
  <c r="N29" i="9"/>
  <c r="AZ29" i="9" s="1"/>
  <c r="M29" i="9"/>
  <c r="AY29" i="9" s="1"/>
  <c r="L29" i="9"/>
  <c r="AX29" i="9" s="1"/>
  <c r="J29" i="9"/>
  <c r="AV29" i="9" s="1"/>
  <c r="I29" i="9"/>
  <c r="AU29" i="9" s="1"/>
  <c r="AM28" i="9"/>
  <c r="BY28" i="9" s="1"/>
  <c r="AI28" i="9"/>
  <c r="BU28" i="9" s="1"/>
  <c r="AE28" i="9"/>
  <c r="BQ28" i="9" s="1"/>
  <c r="AA28" i="9"/>
  <c r="BM28" i="9" s="1"/>
  <c r="W28" i="9"/>
  <c r="BI28" i="9" s="1"/>
  <c r="S28" i="9"/>
  <c r="BE28" i="9" s="1"/>
  <c r="O28" i="9"/>
  <c r="BA28" i="9" s="1"/>
  <c r="AM27" i="9"/>
  <c r="BY27" i="9" s="1"/>
  <c r="AI27" i="9"/>
  <c r="BU27" i="9" s="1"/>
  <c r="AE27" i="9"/>
  <c r="BQ27" i="9" s="1"/>
  <c r="AA27" i="9"/>
  <c r="BM27" i="9" s="1"/>
  <c r="W27" i="9"/>
  <c r="BI27" i="9" s="1"/>
  <c r="S27" i="9"/>
  <c r="BE27" i="9" s="1"/>
  <c r="O27" i="9"/>
  <c r="BA27" i="9" s="1"/>
  <c r="K27" i="9"/>
  <c r="AW27" i="9" s="1"/>
  <c r="AM26" i="9"/>
  <c r="BY26" i="9" s="1"/>
  <c r="AI26" i="9"/>
  <c r="BU26" i="9" s="1"/>
  <c r="AE26" i="9"/>
  <c r="BQ26" i="9" s="1"/>
  <c r="AA26" i="9"/>
  <c r="BM26" i="9" s="1"/>
  <c r="W26" i="9"/>
  <c r="BI26" i="9" s="1"/>
  <c r="S26" i="9"/>
  <c r="BE26" i="9" s="1"/>
  <c r="O26" i="9"/>
  <c r="BA26" i="9" s="1"/>
  <c r="K26" i="9"/>
  <c r="AW26" i="9" s="1"/>
  <c r="AM25" i="9"/>
  <c r="BY25" i="9" s="1"/>
  <c r="AI25" i="9"/>
  <c r="BU25" i="9" s="1"/>
  <c r="AE25" i="9"/>
  <c r="BQ25" i="9" s="1"/>
  <c r="AA25" i="9"/>
  <c r="BM25" i="9" s="1"/>
  <c r="W25" i="9"/>
  <c r="BI25" i="9" s="1"/>
  <c r="S25" i="9"/>
  <c r="BE25" i="9" s="1"/>
  <c r="O25" i="9"/>
  <c r="BA25" i="9" s="1"/>
  <c r="K25" i="9"/>
  <c r="AW25" i="9" s="1"/>
  <c r="AM24" i="9"/>
  <c r="BY24" i="9" s="1"/>
  <c r="AI24" i="9"/>
  <c r="BU24" i="9" s="1"/>
  <c r="AE24" i="9"/>
  <c r="BQ24" i="9" s="1"/>
  <c r="AA24" i="9"/>
  <c r="BM24" i="9" s="1"/>
  <c r="W24" i="9"/>
  <c r="BI24" i="9" s="1"/>
  <c r="S24" i="9"/>
  <c r="BE24" i="9" s="1"/>
  <c r="O24" i="9"/>
  <c r="BA24" i="9" s="1"/>
  <c r="K24" i="9"/>
  <c r="AW24" i="9" s="1"/>
  <c r="H18" i="9"/>
  <c r="I18" i="9"/>
  <c r="J18" i="9"/>
  <c r="K18" i="9"/>
  <c r="L18" i="9"/>
  <c r="M18" i="9"/>
  <c r="G18" i="9"/>
  <c r="Q30" i="8"/>
  <c r="P30" i="8"/>
  <c r="O30" i="8"/>
  <c r="L30" i="8"/>
  <c r="K30" i="8"/>
  <c r="J13" i="8"/>
  <c r="I30" i="8"/>
  <c r="H30" i="8"/>
  <c r="G30" i="8"/>
  <c r="K22" i="7"/>
  <c r="AT22" i="7" s="1"/>
  <c r="AE72" i="5"/>
  <c r="AI80" i="5"/>
  <c r="AM80" i="5"/>
  <c r="K20" i="2"/>
  <c r="I95" i="5"/>
  <c r="J95" i="5"/>
  <c r="L95" i="5"/>
  <c r="M95" i="5"/>
  <c r="N95" i="5"/>
  <c r="P95" i="5"/>
  <c r="Q95" i="5"/>
  <c r="R95" i="5"/>
  <c r="T95" i="5"/>
  <c r="U95" i="5"/>
  <c r="V95" i="5"/>
  <c r="X95" i="5"/>
  <c r="Y95" i="5"/>
  <c r="Z95" i="5"/>
  <c r="AB95" i="5"/>
  <c r="AC95" i="5"/>
  <c r="AD95" i="5"/>
  <c r="AF95" i="5"/>
  <c r="AG95" i="5"/>
  <c r="AH95" i="5"/>
  <c r="AJ95" i="5"/>
  <c r="AK95" i="5"/>
  <c r="AL95" i="5"/>
  <c r="H95" i="5"/>
  <c r="I89" i="5"/>
  <c r="J89" i="5"/>
  <c r="L89" i="5"/>
  <c r="M89" i="5"/>
  <c r="N89" i="5"/>
  <c r="P89" i="5"/>
  <c r="Q89" i="5"/>
  <c r="R89" i="5"/>
  <c r="T89" i="5"/>
  <c r="U89" i="5"/>
  <c r="V89" i="5"/>
  <c r="X89" i="5"/>
  <c r="Y89" i="5"/>
  <c r="Z89" i="5"/>
  <c r="AB89" i="5"/>
  <c r="AC89" i="5"/>
  <c r="AD89" i="5"/>
  <c r="AF89" i="5"/>
  <c r="AG89" i="5"/>
  <c r="AH89" i="5"/>
  <c r="AJ89" i="5"/>
  <c r="AK89" i="5"/>
  <c r="AL89" i="5"/>
  <c r="H89" i="5"/>
  <c r="I83" i="5"/>
  <c r="J83" i="5"/>
  <c r="L83" i="5"/>
  <c r="M83" i="5"/>
  <c r="N83" i="5"/>
  <c r="P83" i="5"/>
  <c r="Q83" i="5"/>
  <c r="R83" i="5"/>
  <c r="T83" i="5"/>
  <c r="U83" i="5"/>
  <c r="V83" i="5"/>
  <c r="X83" i="5"/>
  <c r="Y83" i="5"/>
  <c r="Z83" i="5"/>
  <c r="AB83" i="5"/>
  <c r="AC83" i="5"/>
  <c r="AD83" i="5"/>
  <c r="AF83" i="5"/>
  <c r="AG83" i="5"/>
  <c r="AH83" i="5"/>
  <c r="AJ83" i="5"/>
  <c r="AK83" i="5"/>
  <c r="AL83" i="5"/>
  <c r="H83" i="5"/>
  <c r="I77" i="5"/>
  <c r="J77" i="5"/>
  <c r="L77" i="5"/>
  <c r="M77" i="5"/>
  <c r="N77" i="5"/>
  <c r="P77" i="5"/>
  <c r="Q77" i="5"/>
  <c r="R77" i="5"/>
  <c r="T77" i="5"/>
  <c r="U77" i="5"/>
  <c r="V77" i="5"/>
  <c r="X77" i="5"/>
  <c r="Y77" i="5"/>
  <c r="Z77" i="5"/>
  <c r="AB77" i="5"/>
  <c r="AC77" i="5"/>
  <c r="AD77" i="5"/>
  <c r="AF77" i="5"/>
  <c r="AG77" i="5"/>
  <c r="AH77" i="5"/>
  <c r="AJ77" i="5"/>
  <c r="AK77" i="5"/>
  <c r="AL77" i="5"/>
  <c r="H77" i="5"/>
  <c r="I71" i="5"/>
  <c r="J71" i="5"/>
  <c r="L71" i="5"/>
  <c r="M71" i="5"/>
  <c r="N71" i="5"/>
  <c r="P71" i="5"/>
  <c r="Q71" i="5"/>
  <c r="R71" i="5"/>
  <c r="T71" i="5"/>
  <c r="U71" i="5"/>
  <c r="V71" i="5"/>
  <c r="X71" i="5"/>
  <c r="Y71" i="5"/>
  <c r="Z71" i="5"/>
  <c r="AB71" i="5"/>
  <c r="AC71" i="5"/>
  <c r="AD71" i="5"/>
  <c r="AF71" i="5"/>
  <c r="AG71" i="5"/>
  <c r="AH71" i="5"/>
  <c r="AJ71" i="5"/>
  <c r="AK71" i="5"/>
  <c r="AL71" i="5"/>
  <c r="H71" i="5"/>
  <c r="I65" i="5"/>
  <c r="J65" i="5"/>
  <c r="L65" i="5"/>
  <c r="M65" i="5"/>
  <c r="N65" i="5"/>
  <c r="P65" i="5"/>
  <c r="Q65" i="5"/>
  <c r="R65" i="5"/>
  <c r="T65" i="5"/>
  <c r="U65" i="5"/>
  <c r="V65" i="5"/>
  <c r="X65" i="5"/>
  <c r="Y65" i="5"/>
  <c r="Z65" i="5"/>
  <c r="AB65" i="5"/>
  <c r="AC65" i="5"/>
  <c r="AD65" i="5"/>
  <c r="AF65" i="5"/>
  <c r="AG65" i="5"/>
  <c r="AH65" i="5"/>
  <c r="AJ65" i="5"/>
  <c r="AK65" i="5"/>
  <c r="AL65" i="5"/>
  <c r="H65" i="5"/>
  <c r="I59" i="5"/>
  <c r="J59" i="5"/>
  <c r="L59" i="5"/>
  <c r="M59" i="5"/>
  <c r="N59" i="5"/>
  <c r="P59" i="5"/>
  <c r="Q59" i="5"/>
  <c r="R59" i="5"/>
  <c r="T59" i="5"/>
  <c r="U59" i="5"/>
  <c r="V59" i="5"/>
  <c r="X59" i="5"/>
  <c r="Y59" i="5"/>
  <c r="Z59" i="5"/>
  <c r="AB59" i="5"/>
  <c r="AC59" i="5"/>
  <c r="AD59" i="5"/>
  <c r="AF59" i="5"/>
  <c r="AG59" i="5"/>
  <c r="AH59" i="5"/>
  <c r="AJ59" i="5"/>
  <c r="AK59" i="5"/>
  <c r="AL59" i="5"/>
  <c r="H59" i="5"/>
  <c r="I49" i="5"/>
  <c r="J49" i="5"/>
  <c r="L49" i="5"/>
  <c r="M49" i="5"/>
  <c r="N49" i="5"/>
  <c r="P49" i="5"/>
  <c r="Q49" i="5"/>
  <c r="R49" i="5"/>
  <c r="T49" i="5"/>
  <c r="U49" i="5"/>
  <c r="V49" i="5"/>
  <c r="X49" i="5"/>
  <c r="Y49" i="5"/>
  <c r="Z49" i="5"/>
  <c r="AB49" i="5"/>
  <c r="AC49" i="5"/>
  <c r="AD49" i="5"/>
  <c r="AF49" i="5"/>
  <c r="AG49" i="5"/>
  <c r="AH49" i="5"/>
  <c r="AJ49" i="5"/>
  <c r="AK49" i="5"/>
  <c r="AL49" i="5"/>
  <c r="H49" i="5"/>
  <c r="I43" i="5"/>
  <c r="J43" i="5"/>
  <c r="L43" i="5"/>
  <c r="M43" i="5"/>
  <c r="N43" i="5"/>
  <c r="P43" i="5"/>
  <c r="Q43" i="5"/>
  <c r="R43" i="5"/>
  <c r="T43" i="5"/>
  <c r="U43" i="5"/>
  <c r="V43" i="5"/>
  <c r="X43" i="5"/>
  <c r="Y43" i="5"/>
  <c r="Z43" i="5"/>
  <c r="AB43" i="5"/>
  <c r="AC43" i="5"/>
  <c r="AD43" i="5"/>
  <c r="AF43" i="5"/>
  <c r="AG43" i="5"/>
  <c r="AH43" i="5"/>
  <c r="AJ43" i="5"/>
  <c r="AK43" i="5"/>
  <c r="AL43" i="5"/>
  <c r="H43" i="5"/>
  <c r="I37" i="5"/>
  <c r="J37" i="5"/>
  <c r="L37" i="5"/>
  <c r="M37" i="5"/>
  <c r="N37" i="5"/>
  <c r="P37" i="5"/>
  <c r="Q37" i="5"/>
  <c r="R37" i="5"/>
  <c r="T37" i="5"/>
  <c r="U37" i="5"/>
  <c r="V37" i="5"/>
  <c r="X37" i="5"/>
  <c r="Y37" i="5"/>
  <c r="Z37" i="5"/>
  <c r="AB37" i="5"/>
  <c r="AC37" i="5"/>
  <c r="AD37" i="5"/>
  <c r="AF37" i="5"/>
  <c r="AG37" i="5"/>
  <c r="AH37" i="5"/>
  <c r="AJ37" i="5"/>
  <c r="AK37" i="5"/>
  <c r="AL37" i="5"/>
  <c r="H37" i="5"/>
  <c r="I31" i="5"/>
  <c r="J31" i="5"/>
  <c r="L31" i="5"/>
  <c r="M31" i="5"/>
  <c r="N31" i="5"/>
  <c r="P31" i="5"/>
  <c r="Q31" i="5"/>
  <c r="R31" i="5"/>
  <c r="T31" i="5"/>
  <c r="U31" i="5"/>
  <c r="V31" i="5"/>
  <c r="X31" i="5"/>
  <c r="Y31" i="5"/>
  <c r="Z31" i="5"/>
  <c r="AB31" i="5"/>
  <c r="AC31" i="5"/>
  <c r="AD31" i="5"/>
  <c r="AF31" i="5"/>
  <c r="AG31" i="5"/>
  <c r="AH31" i="5"/>
  <c r="AJ31" i="5"/>
  <c r="AK31" i="5"/>
  <c r="AL31" i="5"/>
  <c r="H31" i="5"/>
  <c r="I25" i="5"/>
  <c r="J25" i="5"/>
  <c r="L25" i="5"/>
  <c r="M25" i="5"/>
  <c r="N25" i="5"/>
  <c r="P25" i="5"/>
  <c r="Q25" i="5"/>
  <c r="R25" i="5"/>
  <c r="T25" i="5"/>
  <c r="U25" i="5"/>
  <c r="V25" i="5"/>
  <c r="X25" i="5"/>
  <c r="Y25" i="5"/>
  <c r="Z25" i="5"/>
  <c r="AB25" i="5"/>
  <c r="AC25" i="5"/>
  <c r="AD25" i="5"/>
  <c r="AF25" i="5"/>
  <c r="AG25" i="5"/>
  <c r="AH25" i="5"/>
  <c r="AJ25" i="5"/>
  <c r="AK25" i="5"/>
  <c r="AL25" i="5"/>
  <c r="H25" i="5"/>
  <c r="I19" i="5"/>
  <c r="J19" i="5"/>
  <c r="L19" i="5"/>
  <c r="M19" i="5"/>
  <c r="N19" i="5"/>
  <c r="P19" i="5"/>
  <c r="Q19" i="5"/>
  <c r="R19" i="5"/>
  <c r="T19" i="5"/>
  <c r="U19" i="5"/>
  <c r="V19" i="5"/>
  <c r="X19" i="5"/>
  <c r="Y19" i="5"/>
  <c r="Z19" i="5"/>
  <c r="AB19" i="5"/>
  <c r="AC19" i="5"/>
  <c r="AD19" i="5"/>
  <c r="AF19" i="5"/>
  <c r="AG19" i="5"/>
  <c r="AH19" i="5"/>
  <c r="AJ19" i="5"/>
  <c r="AK19" i="5"/>
  <c r="AL19" i="5"/>
  <c r="H19" i="5"/>
  <c r="I13" i="5"/>
  <c r="J13" i="5"/>
  <c r="L13" i="5"/>
  <c r="M13" i="5"/>
  <c r="N13" i="5"/>
  <c r="P13" i="5"/>
  <c r="Q13" i="5"/>
  <c r="R13" i="5"/>
  <c r="T13" i="5"/>
  <c r="U13" i="5"/>
  <c r="V13" i="5"/>
  <c r="X13" i="5"/>
  <c r="Y13" i="5"/>
  <c r="Z13" i="5"/>
  <c r="AB13" i="5"/>
  <c r="AC13" i="5"/>
  <c r="AD13" i="5"/>
  <c r="AF13" i="5"/>
  <c r="AG13" i="5"/>
  <c r="AH13" i="5"/>
  <c r="AJ13" i="5"/>
  <c r="AK13" i="5"/>
  <c r="AL13" i="5"/>
  <c r="H13" i="5"/>
  <c r="H42" i="3"/>
  <c r="G42" i="3"/>
  <c r="G38" i="3"/>
  <c r="H42" i="2"/>
  <c r="I42" i="2"/>
  <c r="J42" i="2"/>
  <c r="K42" i="2"/>
  <c r="G42" i="2"/>
  <c r="H38" i="2"/>
  <c r="I38" i="2"/>
  <c r="J38" i="2"/>
  <c r="K38" i="2"/>
  <c r="G38" i="2"/>
  <c r="G33" i="3"/>
  <c r="G28" i="3"/>
  <c r="G20" i="3"/>
  <c r="G20" i="2"/>
  <c r="H33" i="2"/>
  <c r="I33" i="2"/>
  <c r="J33" i="2"/>
  <c r="K33" i="2"/>
  <c r="G33" i="2"/>
  <c r="AN13" i="8"/>
  <c r="AO13" i="8"/>
  <c r="AQ13" i="8"/>
  <c r="AR13" i="8"/>
  <c r="AS13" i="8"/>
  <c r="AU13" i="8"/>
  <c r="AV13" i="8"/>
  <c r="AW13" i="8"/>
  <c r="AY13" i="8"/>
  <c r="AZ13" i="8"/>
  <c r="BA13" i="8"/>
  <c r="BC13" i="8"/>
  <c r="BD13" i="8"/>
  <c r="BE13" i="8"/>
  <c r="BG13" i="8"/>
  <c r="BH13" i="8"/>
  <c r="BI13" i="8"/>
  <c r="AN14" i="8"/>
  <c r="AO14" i="8"/>
  <c r="AQ14" i="8"/>
  <c r="AR14" i="8"/>
  <c r="AS14" i="8"/>
  <c r="AU14" i="8"/>
  <c r="AV14" i="8"/>
  <c r="AW14" i="8"/>
  <c r="AY14" i="8"/>
  <c r="AZ14" i="8"/>
  <c r="BA14" i="8"/>
  <c r="BC14" i="8"/>
  <c r="BD14" i="8"/>
  <c r="BE14" i="8"/>
  <c r="BG14" i="8"/>
  <c r="BH14" i="8"/>
  <c r="BI14" i="8"/>
  <c r="AN15" i="8"/>
  <c r="AO15" i="8"/>
  <c r="AQ15" i="8"/>
  <c r="AR15" i="8"/>
  <c r="AS15" i="8"/>
  <c r="AU15" i="8"/>
  <c r="AV15" i="8"/>
  <c r="AW15" i="8"/>
  <c r="AY15" i="8"/>
  <c r="AZ15" i="8"/>
  <c r="BA15" i="8"/>
  <c r="BC15" i="8"/>
  <c r="BD15" i="8"/>
  <c r="BE15" i="8"/>
  <c r="BG15" i="8"/>
  <c r="BH15" i="8"/>
  <c r="BI15" i="8"/>
  <c r="AN16" i="8"/>
  <c r="AO16" i="8"/>
  <c r="AQ16" i="8"/>
  <c r="AR16" i="8"/>
  <c r="AS16" i="8"/>
  <c r="AU16" i="8"/>
  <c r="AV16" i="8"/>
  <c r="AW16" i="8"/>
  <c r="AY16" i="8"/>
  <c r="AZ16" i="8"/>
  <c r="BA16" i="8"/>
  <c r="BC16" i="8"/>
  <c r="BD16" i="8"/>
  <c r="BE16" i="8"/>
  <c r="BG16" i="8"/>
  <c r="BH16" i="8"/>
  <c r="BI16" i="8"/>
  <c r="AN17" i="8"/>
  <c r="AO17" i="8"/>
  <c r="AQ17" i="8"/>
  <c r="AR17" i="8"/>
  <c r="AS17" i="8"/>
  <c r="AU17" i="8"/>
  <c r="AV17" i="8"/>
  <c r="AW17" i="8"/>
  <c r="AY17" i="8"/>
  <c r="AZ17" i="8"/>
  <c r="BA17" i="8"/>
  <c r="BC17" i="8"/>
  <c r="BD17" i="8"/>
  <c r="BE17" i="8"/>
  <c r="BG17" i="8"/>
  <c r="BH17" i="8"/>
  <c r="BI17" i="8"/>
  <c r="AN18" i="8"/>
  <c r="AO18" i="8"/>
  <c r="AQ18" i="8"/>
  <c r="AR18" i="8"/>
  <c r="AS18" i="8"/>
  <c r="AU18" i="8"/>
  <c r="AV18" i="8"/>
  <c r="AW18" i="8"/>
  <c r="AY18" i="8"/>
  <c r="AZ18" i="8"/>
  <c r="BA18" i="8"/>
  <c r="BC18" i="8"/>
  <c r="BD18" i="8"/>
  <c r="BE18" i="8"/>
  <c r="BG18" i="8"/>
  <c r="BH18" i="8"/>
  <c r="BI18" i="8"/>
  <c r="AN19" i="8"/>
  <c r="AO19" i="8"/>
  <c r="AQ19" i="8"/>
  <c r="AR19" i="8"/>
  <c r="AS19" i="8"/>
  <c r="AU19" i="8"/>
  <c r="AV19" i="8"/>
  <c r="AW19" i="8"/>
  <c r="AY19" i="8"/>
  <c r="AZ19" i="8"/>
  <c r="BA19" i="8"/>
  <c r="BC19" i="8"/>
  <c r="BD19" i="8"/>
  <c r="BE19" i="8"/>
  <c r="BG19" i="8"/>
  <c r="BH19" i="8"/>
  <c r="BI19" i="8"/>
  <c r="AN20" i="8"/>
  <c r="AO20" i="8"/>
  <c r="AQ20" i="8"/>
  <c r="AR20" i="8"/>
  <c r="AS20" i="8"/>
  <c r="AU20" i="8"/>
  <c r="AV20" i="8"/>
  <c r="AW20" i="8"/>
  <c r="AY20" i="8"/>
  <c r="AZ20" i="8"/>
  <c r="BA20" i="8"/>
  <c r="BC20" i="8"/>
  <c r="BD20" i="8"/>
  <c r="BE20" i="8"/>
  <c r="BG20" i="8"/>
  <c r="BH20" i="8"/>
  <c r="BI20" i="8"/>
  <c r="AN21" i="8"/>
  <c r="AO21" i="8"/>
  <c r="AQ21" i="8"/>
  <c r="AR21" i="8"/>
  <c r="AS21" i="8"/>
  <c r="AU21" i="8"/>
  <c r="AV21" i="8"/>
  <c r="AW21" i="8"/>
  <c r="AY21" i="8"/>
  <c r="AZ21" i="8"/>
  <c r="BA21" i="8"/>
  <c r="BC21" i="8"/>
  <c r="BD21" i="8"/>
  <c r="BE21" i="8"/>
  <c r="BG21" i="8"/>
  <c r="BH21" i="8"/>
  <c r="BI21" i="8"/>
  <c r="AN22" i="8"/>
  <c r="AO22" i="8"/>
  <c r="AQ22" i="8"/>
  <c r="AR22" i="8"/>
  <c r="AS22" i="8"/>
  <c r="AU22" i="8"/>
  <c r="AV22" i="8"/>
  <c r="AW22" i="8"/>
  <c r="AY22" i="8"/>
  <c r="AZ22" i="8"/>
  <c r="BA22" i="8"/>
  <c r="BC22" i="8"/>
  <c r="BD22" i="8"/>
  <c r="BE22" i="8"/>
  <c r="BG22" i="8"/>
  <c r="BH22" i="8"/>
  <c r="BI22" i="8"/>
  <c r="AN23" i="8"/>
  <c r="AO23" i="8"/>
  <c r="AQ23" i="8"/>
  <c r="AR23" i="8"/>
  <c r="AS23" i="8"/>
  <c r="AU23" i="8"/>
  <c r="AV23" i="8"/>
  <c r="AW23" i="8"/>
  <c r="AY23" i="8"/>
  <c r="AZ23" i="8"/>
  <c r="BA23" i="8"/>
  <c r="BC23" i="8"/>
  <c r="BD23" i="8"/>
  <c r="BE23" i="8"/>
  <c r="BG23" i="8"/>
  <c r="BH23" i="8"/>
  <c r="BI23" i="8"/>
  <c r="AN24" i="8"/>
  <c r="AO24" i="8"/>
  <c r="AQ24" i="8"/>
  <c r="AR24" i="8"/>
  <c r="AS24" i="8"/>
  <c r="AU24" i="8"/>
  <c r="AV24" i="8"/>
  <c r="AW24" i="8"/>
  <c r="AY24" i="8"/>
  <c r="AZ24" i="8"/>
  <c r="BA24" i="8"/>
  <c r="BC24" i="8"/>
  <c r="BD24" i="8"/>
  <c r="BE24" i="8"/>
  <c r="BG24" i="8"/>
  <c r="BH24" i="8"/>
  <c r="BI24" i="8"/>
  <c r="AN25" i="8"/>
  <c r="AO25" i="8"/>
  <c r="AQ25" i="8"/>
  <c r="AR25" i="8"/>
  <c r="AS25" i="8"/>
  <c r="AU25" i="8"/>
  <c r="AV25" i="8"/>
  <c r="AW25" i="8"/>
  <c r="AY25" i="8"/>
  <c r="AZ25" i="8"/>
  <c r="BA25" i="8"/>
  <c r="BC25" i="8"/>
  <c r="BD25" i="8"/>
  <c r="BE25" i="8"/>
  <c r="BG25" i="8"/>
  <c r="BH25" i="8"/>
  <c r="BI25" i="8"/>
  <c r="AN26" i="8"/>
  <c r="AO26" i="8"/>
  <c r="AQ26" i="8"/>
  <c r="AR26" i="8"/>
  <c r="AS26" i="8"/>
  <c r="AU26" i="8"/>
  <c r="AV26" i="8"/>
  <c r="AW26" i="8"/>
  <c r="AY26" i="8"/>
  <c r="AZ26" i="8"/>
  <c r="BA26" i="8"/>
  <c r="BC26" i="8"/>
  <c r="BD26" i="8"/>
  <c r="BE26" i="8"/>
  <c r="BG26" i="8"/>
  <c r="BH26" i="8"/>
  <c r="BI26" i="8"/>
  <c r="AN27" i="8"/>
  <c r="AO27" i="8"/>
  <c r="AQ27" i="8"/>
  <c r="AR27" i="8"/>
  <c r="AS27" i="8"/>
  <c r="AU27" i="8"/>
  <c r="AV27" i="8"/>
  <c r="AW27" i="8"/>
  <c r="AY27" i="8"/>
  <c r="AZ27" i="8"/>
  <c r="BA27" i="8"/>
  <c r="BC27" i="8"/>
  <c r="BD27" i="8"/>
  <c r="BE27" i="8"/>
  <c r="BG27" i="8"/>
  <c r="BH27" i="8"/>
  <c r="BI27" i="8"/>
  <c r="AN28" i="8"/>
  <c r="AO28" i="8"/>
  <c r="AQ28" i="8"/>
  <c r="AR28" i="8"/>
  <c r="AS28" i="8"/>
  <c r="AU28" i="8"/>
  <c r="AV28" i="8"/>
  <c r="AW28" i="8"/>
  <c r="AY28" i="8"/>
  <c r="AZ28" i="8"/>
  <c r="BA28" i="8"/>
  <c r="BC28" i="8"/>
  <c r="BD28" i="8"/>
  <c r="BE28" i="8"/>
  <c r="BG28" i="8"/>
  <c r="BH28" i="8"/>
  <c r="BI28" i="8"/>
  <c r="AN29" i="8"/>
  <c r="AO29" i="8"/>
  <c r="AQ29" i="8"/>
  <c r="AR29" i="8"/>
  <c r="AS29" i="8"/>
  <c r="AU29" i="8"/>
  <c r="AV29" i="8"/>
  <c r="AW29" i="8"/>
  <c r="AY29" i="8"/>
  <c r="AZ29" i="8"/>
  <c r="BA29" i="8"/>
  <c r="BC29" i="8"/>
  <c r="BD29" i="8"/>
  <c r="BE29" i="8"/>
  <c r="BG29" i="8"/>
  <c r="BH29" i="8"/>
  <c r="BI29" i="8"/>
  <c r="AM29" i="8"/>
  <c r="AM14" i="8"/>
  <c r="AM15" i="8"/>
  <c r="AM16" i="8"/>
  <c r="AM17" i="8"/>
  <c r="AM18" i="8"/>
  <c r="AM19" i="8"/>
  <c r="AM20" i="8"/>
  <c r="AM21" i="8"/>
  <c r="AM22" i="8"/>
  <c r="AM23" i="8"/>
  <c r="AM24" i="8"/>
  <c r="AM25" i="8"/>
  <c r="AM26" i="8"/>
  <c r="AM27" i="8"/>
  <c r="AM28" i="8"/>
  <c r="AM13" i="8"/>
  <c r="AM32" i="8"/>
  <c r="AJ32" i="8" s="1"/>
  <c r="AM38" i="8"/>
  <c r="AJ38" i="8" s="1"/>
  <c r="AQ22" i="7"/>
  <c r="AR22" i="7"/>
  <c r="AS22" i="7"/>
  <c r="AQ23" i="7"/>
  <c r="AR23" i="7"/>
  <c r="AS23" i="7"/>
  <c r="AU23" i="7"/>
  <c r="AV23" i="7"/>
  <c r="AW23" i="7"/>
  <c r="AX23" i="7"/>
  <c r="AZ23" i="7"/>
  <c r="BA23" i="7"/>
  <c r="BB23" i="7"/>
  <c r="BC23" i="7"/>
  <c r="BE23" i="7"/>
  <c r="BF23" i="7"/>
  <c r="BG23" i="7"/>
  <c r="BH23" i="7"/>
  <c r="BJ23" i="7"/>
  <c r="BK23" i="7"/>
  <c r="BL23" i="7"/>
  <c r="BM23" i="7"/>
  <c r="AQ24" i="7"/>
  <c r="AR24" i="7"/>
  <c r="AS24" i="7"/>
  <c r="AU24" i="7"/>
  <c r="AV24" i="7"/>
  <c r="AW24" i="7"/>
  <c r="AX24" i="7"/>
  <c r="AZ24" i="7"/>
  <c r="BA24" i="7"/>
  <c r="BB24" i="7"/>
  <c r="BC24" i="7"/>
  <c r="BE24" i="7"/>
  <c r="BF24" i="7"/>
  <c r="BG24" i="7"/>
  <c r="BH24" i="7"/>
  <c r="BJ24" i="7"/>
  <c r="BK24" i="7"/>
  <c r="BL24" i="7"/>
  <c r="BM24" i="7"/>
  <c r="AP24" i="7"/>
  <c r="AP23" i="7"/>
  <c r="AP22" i="7"/>
  <c r="AT17" i="7"/>
  <c r="AT10" i="7"/>
  <c r="AU9" i="7"/>
  <c r="AV9" i="7"/>
  <c r="AP10" i="7"/>
  <c r="AP16" i="7"/>
  <c r="AP11" i="7"/>
  <c r="AQ11" i="7"/>
  <c r="AR11" i="7"/>
  <c r="AS11" i="7"/>
  <c r="AT11" i="7"/>
  <c r="AP12" i="7"/>
  <c r="AQ12" i="7"/>
  <c r="AR12" i="7"/>
  <c r="AS12" i="7"/>
  <c r="AT12" i="7"/>
  <c r="AP13" i="7"/>
  <c r="AQ13" i="7"/>
  <c r="AR13" i="7"/>
  <c r="AS13" i="7"/>
  <c r="AT13" i="7"/>
  <c r="AP14" i="7"/>
  <c r="AQ14" i="7"/>
  <c r="AR14" i="7"/>
  <c r="AS14" i="7"/>
  <c r="AT14" i="7"/>
  <c r="AP15" i="7"/>
  <c r="AQ15" i="7"/>
  <c r="AR15" i="7"/>
  <c r="AS15" i="7"/>
  <c r="AT15" i="7"/>
  <c r="AQ16" i="7"/>
  <c r="AR16" i="7"/>
  <c r="AS16" i="7"/>
  <c r="AT16" i="7"/>
  <c r="AP17" i="7"/>
  <c r="AQ17" i="7"/>
  <c r="AR17" i="7"/>
  <c r="AS17" i="7"/>
  <c r="AQ10" i="7"/>
  <c r="AR10" i="7"/>
  <c r="AS10" i="7"/>
  <c r="S22" i="6"/>
  <c r="AD17" i="6"/>
  <c r="Y18" i="6"/>
  <c r="W15" i="6"/>
  <c r="S15" i="6" s="1"/>
  <c r="W9" i="6"/>
  <c r="S9" i="6" s="1"/>
  <c r="AB30" i="6"/>
  <c r="AA30" i="6"/>
  <c r="Z30" i="6"/>
  <c r="Y30" i="6"/>
  <c r="X30" i="6"/>
  <c r="AD29" i="6"/>
  <c r="AC29" i="6"/>
  <c r="W28" i="6"/>
  <c r="S28" i="6" s="1"/>
  <c r="W27" i="6"/>
  <c r="S27" i="6" s="1"/>
  <c r="AB24" i="6"/>
  <c r="AA24" i="6"/>
  <c r="Z24" i="6"/>
  <c r="Y24" i="6"/>
  <c r="X24" i="6"/>
  <c r="AD23" i="6"/>
  <c r="AC23" i="6"/>
  <c r="W22" i="6"/>
  <c r="W21" i="6"/>
  <c r="S21" i="6" s="1"/>
  <c r="AB18" i="6"/>
  <c r="AA18" i="6"/>
  <c r="Z18" i="6"/>
  <c r="X18" i="6"/>
  <c r="AC17" i="6"/>
  <c r="W16" i="6"/>
  <c r="S16" i="6" s="1"/>
  <c r="AD11" i="6"/>
  <c r="AC11" i="6"/>
  <c r="X12" i="6"/>
  <c r="W10" i="6"/>
  <c r="S10" i="6" s="1"/>
  <c r="AT55" i="5"/>
  <c r="AU55" i="5"/>
  <c r="AV55" i="5"/>
  <c r="AX55" i="5"/>
  <c r="AY55" i="5"/>
  <c r="AZ55" i="5"/>
  <c r="BB55" i="5"/>
  <c r="BC55" i="5"/>
  <c r="BD55" i="5"/>
  <c r="BF55" i="5"/>
  <c r="BG55" i="5"/>
  <c r="BH55" i="5"/>
  <c r="BJ55" i="5"/>
  <c r="BK55" i="5"/>
  <c r="BL55" i="5"/>
  <c r="BN55" i="5"/>
  <c r="BO55" i="5"/>
  <c r="BP55" i="5"/>
  <c r="BR55" i="5"/>
  <c r="BS55" i="5"/>
  <c r="BT55" i="5"/>
  <c r="BV55" i="5"/>
  <c r="BW55" i="5"/>
  <c r="BX55" i="5"/>
  <c r="AT56" i="5"/>
  <c r="AU56" i="5"/>
  <c r="AV56" i="5"/>
  <c r="AX56" i="5"/>
  <c r="AY56" i="5"/>
  <c r="AZ56" i="5"/>
  <c r="BB56" i="5"/>
  <c r="BC56" i="5"/>
  <c r="BD56" i="5"/>
  <c r="BF56" i="5"/>
  <c r="BG56" i="5"/>
  <c r="BH56" i="5"/>
  <c r="BJ56" i="5"/>
  <c r="BK56" i="5"/>
  <c r="BL56" i="5"/>
  <c r="BN56" i="5"/>
  <c r="BO56" i="5"/>
  <c r="BP56" i="5"/>
  <c r="BR56" i="5"/>
  <c r="BS56" i="5"/>
  <c r="BT56" i="5"/>
  <c r="BV56" i="5"/>
  <c r="BW56" i="5"/>
  <c r="BX56" i="5"/>
  <c r="AT57" i="5"/>
  <c r="AU57" i="5"/>
  <c r="AV57" i="5"/>
  <c r="AX57" i="5"/>
  <c r="AY57" i="5"/>
  <c r="AZ57" i="5"/>
  <c r="BB57" i="5"/>
  <c r="BC57" i="5"/>
  <c r="BD57" i="5"/>
  <c r="BF57" i="5"/>
  <c r="BG57" i="5"/>
  <c r="BH57" i="5"/>
  <c r="BJ57" i="5"/>
  <c r="BK57" i="5"/>
  <c r="BL57" i="5"/>
  <c r="BN57" i="5"/>
  <c r="BO57" i="5"/>
  <c r="BP57" i="5"/>
  <c r="BR57" i="5"/>
  <c r="BS57" i="5"/>
  <c r="BT57" i="5"/>
  <c r="BV57" i="5"/>
  <c r="BW57" i="5"/>
  <c r="BX57" i="5"/>
  <c r="AT58" i="5"/>
  <c r="AU58" i="5"/>
  <c r="AV58" i="5"/>
  <c r="AX58" i="5"/>
  <c r="AY58" i="5"/>
  <c r="AZ58" i="5"/>
  <c r="BB58" i="5"/>
  <c r="BC58" i="5"/>
  <c r="BD58" i="5"/>
  <c r="BF58" i="5"/>
  <c r="BG58" i="5"/>
  <c r="BH58" i="5"/>
  <c r="BJ58" i="5"/>
  <c r="BK58" i="5"/>
  <c r="BL58" i="5"/>
  <c r="BN58" i="5"/>
  <c r="BO58" i="5"/>
  <c r="BP58" i="5"/>
  <c r="BR58" i="5"/>
  <c r="BS58" i="5"/>
  <c r="BT58" i="5"/>
  <c r="BV58" i="5"/>
  <c r="BW58" i="5"/>
  <c r="BX58" i="5"/>
  <c r="AT60" i="5"/>
  <c r="AU60" i="5"/>
  <c r="AV60" i="5"/>
  <c r="AX60" i="5"/>
  <c r="AY60" i="5"/>
  <c r="AZ60" i="5"/>
  <c r="BB60" i="5"/>
  <c r="BC60" i="5"/>
  <c r="BD60" i="5"/>
  <c r="BF60" i="5"/>
  <c r="BG60" i="5"/>
  <c r="BH60" i="5"/>
  <c r="BJ60" i="5"/>
  <c r="BK60" i="5"/>
  <c r="BL60" i="5"/>
  <c r="BN60" i="5"/>
  <c r="BO60" i="5"/>
  <c r="BP60" i="5"/>
  <c r="BR60" i="5"/>
  <c r="BS60" i="5"/>
  <c r="BT60" i="5"/>
  <c r="BV60" i="5"/>
  <c r="BW60" i="5"/>
  <c r="BX60" i="5"/>
  <c r="AT61" i="5"/>
  <c r="AU61" i="5"/>
  <c r="AV61" i="5"/>
  <c r="AX61" i="5"/>
  <c r="AY61" i="5"/>
  <c r="AZ61" i="5"/>
  <c r="BB61" i="5"/>
  <c r="BC61" i="5"/>
  <c r="BD61" i="5"/>
  <c r="BF61" i="5"/>
  <c r="BG61" i="5"/>
  <c r="BH61" i="5"/>
  <c r="BJ61" i="5"/>
  <c r="BK61" i="5"/>
  <c r="BL61" i="5"/>
  <c r="BN61" i="5"/>
  <c r="BO61" i="5"/>
  <c r="BP61" i="5"/>
  <c r="BR61" i="5"/>
  <c r="BS61" i="5"/>
  <c r="BT61" i="5"/>
  <c r="BV61" i="5"/>
  <c r="BW61" i="5"/>
  <c r="BX61" i="5"/>
  <c r="AT62" i="5"/>
  <c r="AU62" i="5"/>
  <c r="AV62" i="5"/>
  <c r="AX62" i="5"/>
  <c r="AY62" i="5"/>
  <c r="AZ62" i="5"/>
  <c r="BB62" i="5"/>
  <c r="BC62" i="5"/>
  <c r="BD62" i="5"/>
  <c r="BF62" i="5"/>
  <c r="BG62" i="5"/>
  <c r="BH62" i="5"/>
  <c r="BJ62" i="5"/>
  <c r="BK62" i="5"/>
  <c r="BL62" i="5"/>
  <c r="BN62" i="5"/>
  <c r="BO62" i="5"/>
  <c r="BP62" i="5"/>
  <c r="BR62" i="5"/>
  <c r="BS62" i="5"/>
  <c r="BT62" i="5"/>
  <c r="BV62" i="5"/>
  <c r="BW62" i="5"/>
  <c r="BX62" i="5"/>
  <c r="AT63" i="5"/>
  <c r="AU63" i="5"/>
  <c r="AV63" i="5"/>
  <c r="AX63" i="5"/>
  <c r="AY63" i="5"/>
  <c r="AZ63" i="5"/>
  <c r="BB63" i="5"/>
  <c r="BC63" i="5"/>
  <c r="BD63" i="5"/>
  <c r="BF63" i="5"/>
  <c r="BG63" i="5"/>
  <c r="BH63" i="5"/>
  <c r="BJ63" i="5"/>
  <c r="BK63" i="5"/>
  <c r="BL63" i="5"/>
  <c r="BN63" i="5"/>
  <c r="BO63" i="5"/>
  <c r="BP63" i="5"/>
  <c r="BR63" i="5"/>
  <c r="BS63" i="5"/>
  <c r="BT63" i="5"/>
  <c r="BV63" i="5"/>
  <c r="BW63" i="5"/>
  <c r="BX63" i="5"/>
  <c r="AT64" i="5"/>
  <c r="AU64" i="5"/>
  <c r="AV64" i="5"/>
  <c r="AX64" i="5"/>
  <c r="AY64" i="5"/>
  <c r="AZ64" i="5"/>
  <c r="BB64" i="5"/>
  <c r="BC64" i="5"/>
  <c r="BD64" i="5"/>
  <c r="BF64" i="5"/>
  <c r="BG64" i="5"/>
  <c r="BH64" i="5"/>
  <c r="BJ64" i="5"/>
  <c r="BK64" i="5"/>
  <c r="BL64" i="5"/>
  <c r="BN64" i="5"/>
  <c r="BO64" i="5"/>
  <c r="BP64" i="5"/>
  <c r="BR64" i="5"/>
  <c r="BS64" i="5"/>
  <c r="BT64" i="5"/>
  <c r="BV64" i="5"/>
  <c r="BW64" i="5"/>
  <c r="BX64" i="5"/>
  <c r="AT66" i="5"/>
  <c r="AU66" i="5"/>
  <c r="AV66" i="5"/>
  <c r="AX66" i="5"/>
  <c r="AY66" i="5"/>
  <c r="AZ66" i="5"/>
  <c r="BB66" i="5"/>
  <c r="BC66" i="5"/>
  <c r="BD66" i="5"/>
  <c r="BF66" i="5"/>
  <c r="BG66" i="5"/>
  <c r="BH66" i="5"/>
  <c r="BJ66" i="5"/>
  <c r="BK66" i="5"/>
  <c r="BL66" i="5"/>
  <c r="BN66" i="5"/>
  <c r="BO66" i="5"/>
  <c r="BP66" i="5"/>
  <c r="BR66" i="5"/>
  <c r="BS66" i="5"/>
  <c r="BT66" i="5"/>
  <c r="BV66" i="5"/>
  <c r="BW66" i="5"/>
  <c r="BX66" i="5"/>
  <c r="AT67" i="5"/>
  <c r="AU67" i="5"/>
  <c r="AV67" i="5"/>
  <c r="AX67" i="5"/>
  <c r="AY67" i="5"/>
  <c r="AZ67" i="5"/>
  <c r="BB67" i="5"/>
  <c r="BC67" i="5"/>
  <c r="BD67" i="5"/>
  <c r="BF67" i="5"/>
  <c r="BG67" i="5"/>
  <c r="BH67" i="5"/>
  <c r="BJ67" i="5"/>
  <c r="BK67" i="5"/>
  <c r="BL67" i="5"/>
  <c r="BN67" i="5"/>
  <c r="BO67" i="5"/>
  <c r="BP67" i="5"/>
  <c r="BR67" i="5"/>
  <c r="BS67" i="5"/>
  <c r="BT67" i="5"/>
  <c r="BV67" i="5"/>
  <c r="BW67" i="5"/>
  <c r="BX67" i="5"/>
  <c r="AT68" i="5"/>
  <c r="AU68" i="5"/>
  <c r="AV68" i="5"/>
  <c r="AX68" i="5"/>
  <c r="AY68" i="5"/>
  <c r="AZ68" i="5"/>
  <c r="BB68" i="5"/>
  <c r="BC68" i="5"/>
  <c r="BD68" i="5"/>
  <c r="BF68" i="5"/>
  <c r="BG68" i="5"/>
  <c r="BH68" i="5"/>
  <c r="BJ68" i="5"/>
  <c r="BK68" i="5"/>
  <c r="BL68" i="5"/>
  <c r="BN68" i="5"/>
  <c r="BO68" i="5"/>
  <c r="BP68" i="5"/>
  <c r="BR68" i="5"/>
  <c r="BS68" i="5"/>
  <c r="BT68" i="5"/>
  <c r="BV68" i="5"/>
  <c r="BW68" i="5"/>
  <c r="BX68" i="5"/>
  <c r="AT69" i="5"/>
  <c r="AU69" i="5"/>
  <c r="AV69" i="5"/>
  <c r="AX69" i="5"/>
  <c r="AY69" i="5"/>
  <c r="AZ69" i="5"/>
  <c r="BB69" i="5"/>
  <c r="BC69" i="5"/>
  <c r="BD69" i="5"/>
  <c r="BF69" i="5"/>
  <c r="BG69" i="5"/>
  <c r="BH69" i="5"/>
  <c r="BJ69" i="5"/>
  <c r="BK69" i="5"/>
  <c r="BL69" i="5"/>
  <c r="BN69" i="5"/>
  <c r="BO69" i="5"/>
  <c r="BP69" i="5"/>
  <c r="BR69" i="5"/>
  <c r="BS69" i="5"/>
  <c r="BT69" i="5"/>
  <c r="BV69" i="5"/>
  <c r="BW69" i="5"/>
  <c r="BX69" i="5"/>
  <c r="AT70" i="5"/>
  <c r="AU70" i="5"/>
  <c r="AV70" i="5"/>
  <c r="AX70" i="5"/>
  <c r="AY70" i="5"/>
  <c r="AZ70" i="5"/>
  <c r="BB70" i="5"/>
  <c r="BC70" i="5"/>
  <c r="BD70" i="5"/>
  <c r="BF70" i="5"/>
  <c r="BG70" i="5"/>
  <c r="BH70" i="5"/>
  <c r="BJ70" i="5"/>
  <c r="BK70" i="5"/>
  <c r="BL70" i="5"/>
  <c r="BN70" i="5"/>
  <c r="BO70" i="5"/>
  <c r="BP70" i="5"/>
  <c r="BR70" i="5"/>
  <c r="BS70" i="5"/>
  <c r="BT70" i="5"/>
  <c r="BV70" i="5"/>
  <c r="BW70" i="5"/>
  <c r="BX70" i="5"/>
  <c r="AT72" i="5"/>
  <c r="AU72" i="5"/>
  <c r="AV72" i="5"/>
  <c r="AX72" i="5"/>
  <c r="AY72" i="5"/>
  <c r="AZ72" i="5"/>
  <c r="BB72" i="5"/>
  <c r="BC72" i="5"/>
  <c r="BD72" i="5"/>
  <c r="BF72" i="5"/>
  <c r="BG72" i="5"/>
  <c r="BH72" i="5"/>
  <c r="BJ72" i="5"/>
  <c r="BK72" i="5"/>
  <c r="BL72" i="5"/>
  <c r="BN72" i="5"/>
  <c r="BO72" i="5"/>
  <c r="BP72" i="5"/>
  <c r="BR72" i="5"/>
  <c r="BS72" i="5"/>
  <c r="BT72" i="5"/>
  <c r="BV72" i="5"/>
  <c r="BW72" i="5"/>
  <c r="BX72" i="5"/>
  <c r="AT73" i="5"/>
  <c r="AU73" i="5"/>
  <c r="AV73" i="5"/>
  <c r="AX73" i="5"/>
  <c r="AY73" i="5"/>
  <c r="AZ73" i="5"/>
  <c r="BB73" i="5"/>
  <c r="BC73" i="5"/>
  <c r="BD73" i="5"/>
  <c r="BF73" i="5"/>
  <c r="BG73" i="5"/>
  <c r="BH73" i="5"/>
  <c r="BJ73" i="5"/>
  <c r="BK73" i="5"/>
  <c r="BL73" i="5"/>
  <c r="BN73" i="5"/>
  <c r="BO73" i="5"/>
  <c r="BP73" i="5"/>
  <c r="BR73" i="5"/>
  <c r="BS73" i="5"/>
  <c r="BT73" i="5"/>
  <c r="BV73" i="5"/>
  <c r="BW73" i="5"/>
  <c r="BX73" i="5"/>
  <c r="AT74" i="5"/>
  <c r="AU74" i="5"/>
  <c r="AV74" i="5"/>
  <c r="AX74" i="5"/>
  <c r="AY74" i="5"/>
  <c r="AZ74" i="5"/>
  <c r="BB74" i="5"/>
  <c r="BC74" i="5"/>
  <c r="BD74" i="5"/>
  <c r="BF74" i="5"/>
  <c r="BG74" i="5"/>
  <c r="BH74" i="5"/>
  <c r="BJ74" i="5"/>
  <c r="BK74" i="5"/>
  <c r="BL74" i="5"/>
  <c r="BN74" i="5"/>
  <c r="BO74" i="5"/>
  <c r="BP74" i="5"/>
  <c r="BR74" i="5"/>
  <c r="BS74" i="5"/>
  <c r="BT74" i="5"/>
  <c r="BV74" i="5"/>
  <c r="BW74" i="5"/>
  <c r="BX74" i="5"/>
  <c r="AT75" i="5"/>
  <c r="AU75" i="5"/>
  <c r="AV75" i="5"/>
  <c r="AX75" i="5"/>
  <c r="AY75" i="5"/>
  <c r="AZ75" i="5"/>
  <c r="BB75" i="5"/>
  <c r="BC75" i="5"/>
  <c r="BD75" i="5"/>
  <c r="BF75" i="5"/>
  <c r="BG75" i="5"/>
  <c r="BH75" i="5"/>
  <c r="BJ75" i="5"/>
  <c r="BK75" i="5"/>
  <c r="BL75" i="5"/>
  <c r="BN75" i="5"/>
  <c r="BO75" i="5"/>
  <c r="BP75" i="5"/>
  <c r="BR75" i="5"/>
  <c r="BS75" i="5"/>
  <c r="BT75" i="5"/>
  <c r="BV75" i="5"/>
  <c r="BW75" i="5"/>
  <c r="BX75" i="5"/>
  <c r="AT76" i="5"/>
  <c r="AU76" i="5"/>
  <c r="AV76" i="5"/>
  <c r="AX76" i="5"/>
  <c r="AY76" i="5"/>
  <c r="AZ76" i="5"/>
  <c r="BB76" i="5"/>
  <c r="BC76" i="5"/>
  <c r="BD76" i="5"/>
  <c r="BF76" i="5"/>
  <c r="BG76" i="5"/>
  <c r="BH76" i="5"/>
  <c r="BJ76" i="5"/>
  <c r="BK76" i="5"/>
  <c r="BL76" i="5"/>
  <c r="BN76" i="5"/>
  <c r="BO76" i="5"/>
  <c r="BP76" i="5"/>
  <c r="BR76" i="5"/>
  <c r="BS76" i="5"/>
  <c r="BT76" i="5"/>
  <c r="BV76" i="5"/>
  <c r="BW76" i="5"/>
  <c r="BX76" i="5"/>
  <c r="AT78" i="5"/>
  <c r="AU78" i="5"/>
  <c r="AV78" i="5"/>
  <c r="AX78" i="5"/>
  <c r="AY78" i="5"/>
  <c r="AZ78" i="5"/>
  <c r="BB78" i="5"/>
  <c r="BC78" i="5"/>
  <c r="BD78" i="5"/>
  <c r="BF78" i="5"/>
  <c r="BG78" i="5"/>
  <c r="BH78" i="5"/>
  <c r="BJ78" i="5"/>
  <c r="BK78" i="5"/>
  <c r="BL78" i="5"/>
  <c r="BN78" i="5"/>
  <c r="BO78" i="5"/>
  <c r="BP78" i="5"/>
  <c r="BR78" i="5"/>
  <c r="BS78" i="5"/>
  <c r="BT78" i="5"/>
  <c r="BV78" i="5"/>
  <c r="BW78" i="5"/>
  <c r="BX78" i="5"/>
  <c r="AT79" i="5"/>
  <c r="AU79" i="5"/>
  <c r="AV79" i="5"/>
  <c r="AX79" i="5"/>
  <c r="AY79" i="5"/>
  <c r="AZ79" i="5"/>
  <c r="BB79" i="5"/>
  <c r="BC79" i="5"/>
  <c r="BD79" i="5"/>
  <c r="BF79" i="5"/>
  <c r="BG79" i="5"/>
  <c r="BH79" i="5"/>
  <c r="BJ79" i="5"/>
  <c r="BK79" i="5"/>
  <c r="BL79" i="5"/>
  <c r="BN79" i="5"/>
  <c r="BO79" i="5"/>
  <c r="BP79" i="5"/>
  <c r="BR79" i="5"/>
  <c r="BS79" i="5"/>
  <c r="BT79" i="5"/>
  <c r="BV79" i="5"/>
  <c r="BW79" i="5"/>
  <c r="BX79" i="5"/>
  <c r="AT80" i="5"/>
  <c r="AU80" i="5"/>
  <c r="AV80" i="5"/>
  <c r="AX80" i="5"/>
  <c r="AY80" i="5"/>
  <c r="AZ80" i="5"/>
  <c r="BB80" i="5"/>
  <c r="BC80" i="5"/>
  <c r="BD80" i="5"/>
  <c r="BF80" i="5"/>
  <c r="BG80" i="5"/>
  <c r="BH80" i="5"/>
  <c r="BJ80" i="5"/>
  <c r="BK80" i="5"/>
  <c r="BL80" i="5"/>
  <c r="BN80" i="5"/>
  <c r="BO80" i="5"/>
  <c r="BP80" i="5"/>
  <c r="BR80" i="5"/>
  <c r="BS80" i="5"/>
  <c r="BT80" i="5"/>
  <c r="BV80" i="5"/>
  <c r="BW80" i="5"/>
  <c r="BX80" i="5"/>
  <c r="AT81" i="5"/>
  <c r="AU81" i="5"/>
  <c r="AV81" i="5"/>
  <c r="AX81" i="5"/>
  <c r="AY81" i="5"/>
  <c r="AZ81" i="5"/>
  <c r="BB81" i="5"/>
  <c r="BC81" i="5"/>
  <c r="BD81" i="5"/>
  <c r="BF81" i="5"/>
  <c r="BG81" i="5"/>
  <c r="BH81" i="5"/>
  <c r="BJ81" i="5"/>
  <c r="BK81" i="5"/>
  <c r="BL81" i="5"/>
  <c r="BN81" i="5"/>
  <c r="BO81" i="5"/>
  <c r="BP81" i="5"/>
  <c r="BR81" i="5"/>
  <c r="BS81" i="5"/>
  <c r="BT81" i="5"/>
  <c r="BV81" i="5"/>
  <c r="BW81" i="5"/>
  <c r="BX81" i="5"/>
  <c r="AT82" i="5"/>
  <c r="AU82" i="5"/>
  <c r="AV82" i="5"/>
  <c r="AX82" i="5"/>
  <c r="AY82" i="5"/>
  <c r="AZ82" i="5"/>
  <c r="BB82" i="5"/>
  <c r="BC82" i="5"/>
  <c r="BD82" i="5"/>
  <c r="BF82" i="5"/>
  <c r="BG82" i="5"/>
  <c r="BH82" i="5"/>
  <c r="BJ82" i="5"/>
  <c r="BK82" i="5"/>
  <c r="BL82" i="5"/>
  <c r="BN82" i="5"/>
  <c r="BO82" i="5"/>
  <c r="BP82" i="5"/>
  <c r="BR82" i="5"/>
  <c r="BS82" i="5"/>
  <c r="BT82" i="5"/>
  <c r="BV82" i="5"/>
  <c r="BW82" i="5"/>
  <c r="BX82" i="5"/>
  <c r="AT84" i="5"/>
  <c r="AU84" i="5"/>
  <c r="AV84" i="5"/>
  <c r="AX84" i="5"/>
  <c r="AY84" i="5"/>
  <c r="AZ84" i="5"/>
  <c r="BB84" i="5"/>
  <c r="BC84" i="5"/>
  <c r="BD84" i="5"/>
  <c r="BF84" i="5"/>
  <c r="BG84" i="5"/>
  <c r="BH84" i="5"/>
  <c r="BJ84" i="5"/>
  <c r="BK84" i="5"/>
  <c r="BL84" i="5"/>
  <c r="BN84" i="5"/>
  <c r="BO84" i="5"/>
  <c r="BP84" i="5"/>
  <c r="BR84" i="5"/>
  <c r="BS84" i="5"/>
  <c r="BT84" i="5"/>
  <c r="BV84" i="5"/>
  <c r="BW84" i="5"/>
  <c r="BX84" i="5"/>
  <c r="AT85" i="5"/>
  <c r="AU85" i="5"/>
  <c r="AV85" i="5"/>
  <c r="AX85" i="5"/>
  <c r="AY85" i="5"/>
  <c r="AZ85" i="5"/>
  <c r="BB85" i="5"/>
  <c r="BC85" i="5"/>
  <c r="BD85" i="5"/>
  <c r="BF85" i="5"/>
  <c r="BG85" i="5"/>
  <c r="BH85" i="5"/>
  <c r="BJ85" i="5"/>
  <c r="BK85" i="5"/>
  <c r="BL85" i="5"/>
  <c r="BN85" i="5"/>
  <c r="BO85" i="5"/>
  <c r="BP85" i="5"/>
  <c r="BR85" i="5"/>
  <c r="BS85" i="5"/>
  <c r="BT85" i="5"/>
  <c r="BV85" i="5"/>
  <c r="BW85" i="5"/>
  <c r="BX85" i="5"/>
  <c r="AT86" i="5"/>
  <c r="AU86" i="5"/>
  <c r="AV86" i="5"/>
  <c r="AX86" i="5"/>
  <c r="AY86" i="5"/>
  <c r="AZ86" i="5"/>
  <c r="BB86" i="5"/>
  <c r="BC86" i="5"/>
  <c r="BD86" i="5"/>
  <c r="BF86" i="5"/>
  <c r="BG86" i="5"/>
  <c r="BH86" i="5"/>
  <c r="BJ86" i="5"/>
  <c r="BK86" i="5"/>
  <c r="BL86" i="5"/>
  <c r="BN86" i="5"/>
  <c r="BO86" i="5"/>
  <c r="BP86" i="5"/>
  <c r="BR86" i="5"/>
  <c r="BS86" i="5"/>
  <c r="BT86" i="5"/>
  <c r="BV86" i="5"/>
  <c r="BW86" i="5"/>
  <c r="BX86" i="5"/>
  <c r="AT87" i="5"/>
  <c r="AU87" i="5"/>
  <c r="AV87" i="5"/>
  <c r="AX87" i="5"/>
  <c r="AY87" i="5"/>
  <c r="AZ87" i="5"/>
  <c r="BB87" i="5"/>
  <c r="BC87" i="5"/>
  <c r="BD87" i="5"/>
  <c r="BF87" i="5"/>
  <c r="BG87" i="5"/>
  <c r="BH87" i="5"/>
  <c r="BJ87" i="5"/>
  <c r="BK87" i="5"/>
  <c r="BL87" i="5"/>
  <c r="BN87" i="5"/>
  <c r="BO87" i="5"/>
  <c r="BP87" i="5"/>
  <c r="BR87" i="5"/>
  <c r="BS87" i="5"/>
  <c r="BT87" i="5"/>
  <c r="BV87" i="5"/>
  <c r="BW87" i="5"/>
  <c r="BX87" i="5"/>
  <c r="AT88" i="5"/>
  <c r="AU88" i="5"/>
  <c r="AV88" i="5"/>
  <c r="AX88" i="5"/>
  <c r="AY88" i="5"/>
  <c r="AZ88" i="5"/>
  <c r="BB88" i="5"/>
  <c r="BC88" i="5"/>
  <c r="BD88" i="5"/>
  <c r="BF88" i="5"/>
  <c r="BG88" i="5"/>
  <c r="BH88" i="5"/>
  <c r="BJ88" i="5"/>
  <c r="BK88" i="5"/>
  <c r="BL88" i="5"/>
  <c r="BN88" i="5"/>
  <c r="BO88" i="5"/>
  <c r="BP88" i="5"/>
  <c r="BR88" i="5"/>
  <c r="BS88" i="5"/>
  <c r="BT88" i="5"/>
  <c r="BV88" i="5"/>
  <c r="BW88" i="5"/>
  <c r="BX88" i="5"/>
  <c r="AT90" i="5"/>
  <c r="AU90" i="5"/>
  <c r="AV90" i="5"/>
  <c r="AX90" i="5"/>
  <c r="AY90" i="5"/>
  <c r="AZ90" i="5"/>
  <c r="BB90" i="5"/>
  <c r="BC90" i="5"/>
  <c r="BD90" i="5"/>
  <c r="BF90" i="5"/>
  <c r="BG90" i="5"/>
  <c r="BH90" i="5"/>
  <c r="BJ90" i="5"/>
  <c r="BK90" i="5"/>
  <c r="BL90" i="5"/>
  <c r="BN90" i="5"/>
  <c r="BO90" i="5"/>
  <c r="BP90" i="5"/>
  <c r="BR90" i="5"/>
  <c r="BS90" i="5"/>
  <c r="BT90" i="5"/>
  <c r="BV90" i="5"/>
  <c r="BW90" i="5"/>
  <c r="BX90" i="5"/>
  <c r="AT91" i="5"/>
  <c r="AU91" i="5"/>
  <c r="AV91" i="5"/>
  <c r="AX91" i="5"/>
  <c r="AY91" i="5"/>
  <c r="AZ91" i="5"/>
  <c r="BB91" i="5"/>
  <c r="BC91" i="5"/>
  <c r="BD91" i="5"/>
  <c r="BF91" i="5"/>
  <c r="BG91" i="5"/>
  <c r="BH91" i="5"/>
  <c r="BJ91" i="5"/>
  <c r="BK91" i="5"/>
  <c r="BL91" i="5"/>
  <c r="BN91" i="5"/>
  <c r="BO91" i="5"/>
  <c r="BP91" i="5"/>
  <c r="BR91" i="5"/>
  <c r="BS91" i="5"/>
  <c r="BT91" i="5"/>
  <c r="BV91" i="5"/>
  <c r="BW91" i="5"/>
  <c r="BX91" i="5"/>
  <c r="AT92" i="5"/>
  <c r="AU92" i="5"/>
  <c r="AV92" i="5"/>
  <c r="AX92" i="5"/>
  <c r="AY92" i="5"/>
  <c r="AZ92" i="5"/>
  <c r="BB92" i="5"/>
  <c r="BC92" i="5"/>
  <c r="BD92" i="5"/>
  <c r="BF92" i="5"/>
  <c r="BG92" i="5"/>
  <c r="BH92" i="5"/>
  <c r="BJ92" i="5"/>
  <c r="BK92" i="5"/>
  <c r="BL92" i="5"/>
  <c r="BN92" i="5"/>
  <c r="BO92" i="5"/>
  <c r="BP92" i="5"/>
  <c r="BR92" i="5"/>
  <c r="BS92" i="5"/>
  <c r="BT92" i="5"/>
  <c r="BV92" i="5"/>
  <c r="BW92" i="5"/>
  <c r="BX92" i="5"/>
  <c r="AT93" i="5"/>
  <c r="AU93" i="5"/>
  <c r="AV93" i="5"/>
  <c r="AX93" i="5"/>
  <c r="AY93" i="5"/>
  <c r="AZ93" i="5"/>
  <c r="BB93" i="5"/>
  <c r="BC93" i="5"/>
  <c r="BD93" i="5"/>
  <c r="BF93" i="5"/>
  <c r="BG93" i="5"/>
  <c r="BH93" i="5"/>
  <c r="BJ93" i="5"/>
  <c r="BK93" i="5"/>
  <c r="BL93" i="5"/>
  <c r="BN93" i="5"/>
  <c r="BO93" i="5"/>
  <c r="BP93" i="5"/>
  <c r="BR93" i="5"/>
  <c r="BS93" i="5"/>
  <c r="BT93" i="5"/>
  <c r="BV93" i="5"/>
  <c r="BW93" i="5"/>
  <c r="BX93" i="5"/>
  <c r="AT94" i="5"/>
  <c r="AU94" i="5"/>
  <c r="AV94" i="5"/>
  <c r="AX94" i="5"/>
  <c r="AY94" i="5"/>
  <c r="AZ94" i="5"/>
  <c r="BB94" i="5"/>
  <c r="BC94" i="5"/>
  <c r="BD94" i="5"/>
  <c r="BF94" i="5"/>
  <c r="BG94" i="5"/>
  <c r="BH94" i="5"/>
  <c r="BJ94" i="5"/>
  <c r="BK94" i="5"/>
  <c r="BL94" i="5"/>
  <c r="BN94" i="5"/>
  <c r="BO94" i="5"/>
  <c r="BP94" i="5"/>
  <c r="BR94" i="5"/>
  <c r="BS94" i="5"/>
  <c r="BT94" i="5"/>
  <c r="BV94" i="5"/>
  <c r="BW94" i="5"/>
  <c r="BX94" i="5"/>
  <c r="AU54" i="5"/>
  <c r="AV54" i="5"/>
  <c r="AX54" i="5"/>
  <c r="AY54" i="5"/>
  <c r="AZ54" i="5"/>
  <c r="BB54" i="5"/>
  <c r="BC54" i="5"/>
  <c r="BD54" i="5"/>
  <c r="BF54" i="5"/>
  <c r="BG54" i="5"/>
  <c r="BH54" i="5"/>
  <c r="BJ54" i="5"/>
  <c r="BK54" i="5"/>
  <c r="BL54" i="5"/>
  <c r="BN54" i="5"/>
  <c r="BO54" i="5"/>
  <c r="BP54" i="5"/>
  <c r="BR54" i="5"/>
  <c r="BS54" i="5"/>
  <c r="BT54" i="5"/>
  <c r="BV54" i="5"/>
  <c r="BW54" i="5"/>
  <c r="BX54" i="5"/>
  <c r="AT54" i="5"/>
  <c r="AT9" i="5"/>
  <c r="AU9" i="5"/>
  <c r="AV9" i="5"/>
  <c r="AX9" i="5"/>
  <c r="AY9" i="5"/>
  <c r="AZ9" i="5"/>
  <c r="BB9" i="5"/>
  <c r="BC9" i="5"/>
  <c r="BD9" i="5"/>
  <c r="BF9" i="5"/>
  <c r="BG9" i="5"/>
  <c r="BH9" i="5"/>
  <c r="BJ9" i="5"/>
  <c r="BK9" i="5"/>
  <c r="BL9" i="5"/>
  <c r="BN9" i="5"/>
  <c r="BO9" i="5"/>
  <c r="BP9" i="5"/>
  <c r="BR9" i="5"/>
  <c r="BS9" i="5"/>
  <c r="BT9" i="5"/>
  <c r="BV9" i="5"/>
  <c r="BW9" i="5"/>
  <c r="BX9" i="5"/>
  <c r="AT10" i="5"/>
  <c r="AU10" i="5"/>
  <c r="AV10" i="5"/>
  <c r="AX10" i="5"/>
  <c r="AY10" i="5"/>
  <c r="AZ10" i="5"/>
  <c r="BB10" i="5"/>
  <c r="BC10" i="5"/>
  <c r="BD10" i="5"/>
  <c r="BF10" i="5"/>
  <c r="BG10" i="5"/>
  <c r="BH10" i="5"/>
  <c r="BJ10" i="5"/>
  <c r="BK10" i="5"/>
  <c r="BL10" i="5"/>
  <c r="BN10" i="5"/>
  <c r="BO10" i="5"/>
  <c r="BP10" i="5"/>
  <c r="BR10" i="5"/>
  <c r="BS10" i="5"/>
  <c r="BT10" i="5"/>
  <c r="BV10" i="5"/>
  <c r="BW10" i="5"/>
  <c r="BX10" i="5"/>
  <c r="AT11" i="5"/>
  <c r="AU11" i="5"/>
  <c r="AV11" i="5"/>
  <c r="AX11" i="5"/>
  <c r="AY11" i="5"/>
  <c r="AZ11" i="5"/>
  <c r="BB11" i="5"/>
  <c r="BC11" i="5"/>
  <c r="BD11" i="5"/>
  <c r="BF11" i="5"/>
  <c r="BG11" i="5"/>
  <c r="BH11" i="5"/>
  <c r="BJ11" i="5"/>
  <c r="BK11" i="5"/>
  <c r="BL11" i="5"/>
  <c r="BN11" i="5"/>
  <c r="BO11" i="5"/>
  <c r="BP11" i="5"/>
  <c r="BR11" i="5"/>
  <c r="BS11" i="5"/>
  <c r="BT11" i="5"/>
  <c r="BV11" i="5"/>
  <c r="BW11" i="5"/>
  <c r="BX11" i="5"/>
  <c r="AT12" i="5"/>
  <c r="AU12" i="5"/>
  <c r="AV12" i="5"/>
  <c r="AX12" i="5"/>
  <c r="AY12" i="5"/>
  <c r="AZ12" i="5"/>
  <c r="BB12" i="5"/>
  <c r="BC12" i="5"/>
  <c r="BD12" i="5"/>
  <c r="BF12" i="5"/>
  <c r="BG12" i="5"/>
  <c r="BH12" i="5"/>
  <c r="BJ12" i="5"/>
  <c r="BK12" i="5"/>
  <c r="BL12" i="5"/>
  <c r="BN12" i="5"/>
  <c r="BO12" i="5"/>
  <c r="BP12" i="5"/>
  <c r="BR12" i="5"/>
  <c r="BS12" i="5"/>
  <c r="BT12" i="5"/>
  <c r="BV12" i="5"/>
  <c r="BW12" i="5"/>
  <c r="BX12" i="5"/>
  <c r="AT14" i="5"/>
  <c r="AU14" i="5"/>
  <c r="AV14" i="5"/>
  <c r="AX14" i="5"/>
  <c r="AY14" i="5"/>
  <c r="AZ14" i="5"/>
  <c r="BB14" i="5"/>
  <c r="BC14" i="5"/>
  <c r="BD14" i="5"/>
  <c r="BF14" i="5"/>
  <c r="BG14" i="5"/>
  <c r="BH14" i="5"/>
  <c r="BJ14" i="5"/>
  <c r="BK14" i="5"/>
  <c r="BL14" i="5"/>
  <c r="BN14" i="5"/>
  <c r="BO14" i="5"/>
  <c r="BP14" i="5"/>
  <c r="BR14" i="5"/>
  <c r="BS14" i="5"/>
  <c r="BT14" i="5"/>
  <c r="BV14" i="5"/>
  <c r="BW14" i="5"/>
  <c r="BX14" i="5"/>
  <c r="AT15" i="5"/>
  <c r="AU15" i="5"/>
  <c r="AV15" i="5"/>
  <c r="AX15" i="5"/>
  <c r="AY15" i="5"/>
  <c r="AZ15" i="5"/>
  <c r="BB15" i="5"/>
  <c r="BC15" i="5"/>
  <c r="BD15" i="5"/>
  <c r="BF15" i="5"/>
  <c r="BG15" i="5"/>
  <c r="BH15" i="5"/>
  <c r="BJ15" i="5"/>
  <c r="BK15" i="5"/>
  <c r="BL15" i="5"/>
  <c r="BN15" i="5"/>
  <c r="BO15" i="5"/>
  <c r="BP15" i="5"/>
  <c r="BR15" i="5"/>
  <c r="BS15" i="5"/>
  <c r="BT15" i="5"/>
  <c r="BV15" i="5"/>
  <c r="BW15" i="5"/>
  <c r="BX15" i="5"/>
  <c r="AT16" i="5"/>
  <c r="AU16" i="5"/>
  <c r="AV16" i="5"/>
  <c r="AX16" i="5"/>
  <c r="AY16" i="5"/>
  <c r="AZ16" i="5"/>
  <c r="BB16" i="5"/>
  <c r="BC16" i="5"/>
  <c r="BD16" i="5"/>
  <c r="BF16" i="5"/>
  <c r="BG16" i="5"/>
  <c r="BH16" i="5"/>
  <c r="BJ16" i="5"/>
  <c r="BK16" i="5"/>
  <c r="BL16" i="5"/>
  <c r="BN16" i="5"/>
  <c r="BO16" i="5"/>
  <c r="BP16" i="5"/>
  <c r="BR16" i="5"/>
  <c r="BS16" i="5"/>
  <c r="BT16" i="5"/>
  <c r="BV16" i="5"/>
  <c r="BW16" i="5"/>
  <c r="BX16" i="5"/>
  <c r="AT17" i="5"/>
  <c r="AU17" i="5"/>
  <c r="AV17" i="5"/>
  <c r="AX17" i="5"/>
  <c r="AY17" i="5"/>
  <c r="AZ17" i="5"/>
  <c r="BB17" i="5"/>
  <c r="BC17" i="5"/>
  <c r="BD17" i="5"/>
  <c r="BF17" i="5"/>
  <c r="BG17" i="5"/>
  <c r="BH17" i="5"/>
  <c r="BJ17" i="5"/>
  <c r="BK17" i="5"/>
  <c r="BL17" i="5"/>
  <c r="BN17" i="5"/>
  <c r="BO17" i="5"/>
  <c r="BP17" i="5"/>
  <c r="BR17" i="5"/>
  <c r="BS17" i="5"/>
  <c r="BT17" i="5"/>
  <c r="BV17" i="5"/>
  <c r="BW17" i="5"/>
  <c r="BX17" i="5"/>
  <c r="AT18" i="5"/>
  <c r="AU18" i="5"/>
  <c r="AV18" i="5"/>
  <c r="AX18" i="5"/>
  <c r="AY18" i="5"/>
  <c r="AZ18" i="5"/>
  <c r="BB18" i="5"/>
  <c r="BC18" i="5"/>
  <c r="BD18" i="5"/>
  <c r="BF18" i="5"/>
  <c r="BG18" i="5"/>
  <c r="BH18" i="5"/>
  <c r="BJ18" i="5"/>
  <c r="BK18" i="5"/>
  <c r="BL18" i="5"/>
  <c r="BN18" i="5"/>
  <c r="BO18" i="5"/>
  <c r="BP18" i="5"/>
  <c r="BR18" i="5"/>
  <c r="BS18" i="5"/>
  <c r="BT18" i="5"/>
  <c r="BV18" i="5"/>
  <c r="BW18" i="5"/>
  <c r="BX18" i="5"/>
  <c r="AT20" i="5"/>
  <c r="AU20" i="5"/>
  <c r="AV20" i="5"/>
  <c r="AX20" i="5"/>
  <c r="AY20" i="5"/>
  <c r="AZ20" i="5"/>
  <c r="BB20" i="5"/>
  <c r="BC20" i="5"/>
  <c r="BD20" i="5"/>
  <c r="BF20" i="5"/>
  <c r="BG20" i="5"/>
  <c r="BH20" i="5"/>
  <c r="BJ20" i="5"/>
  <c r="BK20" i="5"/>
  <c r="BL20" i="5"/>
  <c r="BN20" i="5"/>
  <c r="BO20" i="5"/>
  <c r="BP20" i="5"/>
  <c r="BR20" i="5"/>
  <c r="BS20" i="5"/>
  <c r="BT20" i="5"/>
  <c r="BV20" i="5"/>
  <c r="BW20" i="5"/>
  <c r="BX20" i="5"/>
  <c r="AT21" i="5"/>
  <c r="AU21" i="5"/>
  <c r="AV21" i="5"/>
  <c r="AX21" i="5"/>
  <c r="AY21" i="5"/>
  <c r="AZ21" i="5"/>
  <c r="BB21" i="5"/>
  <c r="BC21" i="5"/>
  <c r="BD21" i="5"/>
  <c r="BF21" i="5"/>
  <c r="BG21" i="5"/>
  <c r="BH21" i="5"/>
  <c r="BJ21" i="5"/>
  <c r="BK21" i="5"/>
  <c r="BL21" i="5"/>
  <c r="BN21" i="5"/>
  <c r="BO21" i="5"/>
  <c r="BP21" i="5"/>
  <c r="BR21" i="5"/>
  <c r="BS21" i="5"/>
  <c r="BT21" i="5"/>
  <c r="BV21" i="5"/>
  <c r="BW21" i="5"/>
  <c r="BX21" i="5"/>
  <c r="AT22" i="5"/>
  <c r="AU22" i="5"/>
  <c r="AV22" i="5"/>
  <c r="AX22" i="5"/>
  <c r="AY22" i="5"/>
  <c r="AZ22" i="5"/>
  <c r="BB22" i="5"/>
  <c r="BC22" i="5"/>
  <c r="BD22" i="5"/>
  <c r="BF22" i="5"/>
  <c r="BG22" i="5"/>
  <c r="BH22" i="5"/>
  <c r="BJ22" i="5"/>
  <c r="BK22" i="5"/>
  <c r="BL22" i="5"/>
  <c r="BN22" i="5"/>
  <c r="BO22" i="5"/>
  <c r="BP22" i="5"/>
  <c r="BR22" i="5"/>
  <c r="BS22" i="5"/>
  <c r="BT22" i="5"/>
  <c r="BV22" i="5"/>
  <c r="BW22" i="5"/>
  <c r="BX22" i="5"/>
  <c r="AT23" i="5"/>
  <c r="AU23" i="5"/>
  <c r="AV23" i="5"/>
  <c r="AX23" i="5"/>
  <c r="AY23" i="5"/>
  <c r="AZ23" i="5"/>
  <c r="BB23" i="5"/>
  <c r="BC23" i="5"/>
  <c r="BD23" i="5"/>
  <c r="BF23" i="5"/>
  <c r="BG23" i="5"/>
  <c r="BH23" i="5"/>
  <c r="BJ23" i="5"/>
  <c r="BK23" i="5"/>
  <c r="BL23" i="5"/>
  <c r="BN23" i="5"/>
  <c r="BO23" i="5"/>
  <c r="BP23" i="5"/>
  <c r="BR23" i="5"/>
  <c r="BS23" i="5"/>
  <c r="BT23" i="5"/>
  <c r="BV23" i="5"/>
  <c r="BW23" i="5"/>
  <c r="BX23" i="5"/>
  <c r="AT24" i="5"/>
  <c r="AU24" i="5"/>
  <c r="AV24" i="5"/>
  <c r="AX24" i="5"/>
  <c r="AY24" i="5"/>
  <c r="AZ24" i="5"/>
  <c r="BB24" i="5"/>
  <c r="BC24" i="5"/>
  <c r="BD24" i="5"/>
  <c r="BF24" i="5"/>
  <c r="BG24" i="5"/>
  <c r="BH24" i="5"/>
  <c r="BJ24" i="5"/>
  <c r="BK24" i="5"/>
  <c r="BL24" i="5"/>
  <c r="BN24" i="5"/>
  <c r="BO24" i="5"/>
  <c r="BP24" i="5"/>
  <c r="BR24" i="5"/>
  <c r="BS24" i="5"/>
  <c r="BT24" i="5"/>
  <c r="BV24" i="5"/>
  <c r="BW24" i="5"/>
  <c r="BX24" i="5"/>
  <c r="AT26" i="5"/>
  <c r="AU26" i="5"/>
  <c r="AV26" i="5"/>
  <c r="AX26" i="5"/>
  <c r="AY26" i="5"/>
  <c r="AZ26" i="5"/>
  <c r="BB26" i="5"/>
  <c r="BC26" i="5"/>
  <c r="BD26" i="5"/>
  <c r="BF26" i="5"/>
  <c r="BG26" i="5"/>
  <c r="BH26" i="5"/>
  <c r="BJ26" i="5"/>
  <c r="BK26" i="5"/>
  <c r="BL26" i="5"/>
  <c r="BN26" i="5"/>
  <c r="BO26" i="5"/>
  <c r="BP26" i="5"/>
  <c r="BR26" i="5"/>
  <c r="BS26" i="5"/>
  <c r="BT26" i="5"/>
  <c r="BV26" i="5"/>
  <c r="BW26" i="5"/>
  <c r="BX26" i="5"/>
  <c r="AT27" i="5"/>
  <c r="AU27" i="5"/>
  <c r="AV27" i="5"/>
  <c r="AX27" i="5"/>
  <c r="AY27" i="5"/>
  <c r="AZ27" i="5"/>
  <c r="BB27" i="5"/>
  <c r="BC27" i="5"/>
  <c r="BD27" i="5"/>
  <c r="BF27" i="5"/>
  <c r="BG27" i="5"/>
  <c r="BH27" i="5"/>
  <c r="BJ27" i="5"/>
  <c r="BK27" i="5"/>
  <c r="BL27" i="5"/>
  <c r="BN27" i="5"/>
  <c r="BO27" i="5"/>
  <c r="BP27" i="5"/>
  <c r="BR27" i="5"/>
  <c r="BS27" i="5"/>
  <c r="BT27" i="5"/>
  <c r="BV27" i="5"/>
  <c r="BW27" i="5"/>
  <c r="BX27" i="5"/>
  <c r="AT28" i="5"/>
  <c r="AU28" i="5"/>
  <c r="AV28" i="5"/>
  <c r="AX28" i="5"/>
  <c r="AY28" i="5"/>
  <c r="AZ28" i="5"/>
  <c r="BB28" i="5"/>
  <c r="BC28" i="5"/>
  <c r="BD28" i="5"/>
  <c r="BF28" i="5"/>
  <c r="BG28" i="5"/>
  <c r="BH28" i="5"/>
  <c r="BJ28" i="5"/>
  <c r="BK28" i="5"/>
  <c r="BL28" i="5"/>
  <c r="BN28" i="5"/>
  <c r="BO28" i="5"/>
  <c r="BP28" i="5"/>
  <c r="BR28" i="5"/>
  <c r="BS28" i="5"/>
  <c r="BT28" i="5"/>
  <c r="BV28" i="5"/>
  <c r="BW28" i="5"/>
  <c r="BX28" i="5"/>
  <c r="AT29" i="5"/>
  <c r="AU29" i="5"/>
  <c r="AV29" i="5"/>
  <c r="AX29" i="5"/>
  <c r="AY29" i="5"/>
  <c r="AZ29" i="5"/>
  <c r="BB29" i="5"/>
  <c r="BC29" i="5"/>
  <c r="BD29" i="5"/>
  <c r="BF29" i="5"/>
  <c r="BG29" i="5"/>
  <c r="BH29" i="5"/>
  <c r="BJ29" i="5"/>
  <c r="BK29" i="5"/>
  <c r="BL29" i="5"/>
  <c r="BN29" i="5"/>
  <c r="BO29" i="5"/>
  <c r="BP29" i="5"/>
  <c r="BR29" i="5"/>
  <c r="BS29" i="5"/>
  <c r="BT29" i="5"/>
  <c r="BV29" i="5"/>
  <c r="BW29" i="5"/>
  <c r="BX29" i="5"/>
  <c r="AT30" i="5"/>
  <c r="AU30" i="5"/>
  <c r="AV30" i="5"/>
  <c r="AX30" i="5"/>
  <c r="AY30" i="5"/>
  <c r="AZ30" i="5"/>
  <c r="BB30" i="5"/>
  <c r="BC30" i="5"/>
  <c r="BD30" i="5"/>
  <c r="BF30" i="5"/>
  <c r="BG30" i="5"/>
  <c r="BH30" i="5"/>
  <c r="BJ30" i="5"/>
  <c r="BK30" i="5"/>
  <c r="BL30" i="5"/>
  <c r="BN30" i="5"/>
  <c r="BO30" i="5"/>
  <c r="BP30" i="5"/>
  <c r="BR30" i="5"/>
  <c r="BS30" i="5"/>
  <c r="BT30" i="5"/>
  <c r="BV30" i="5"/>
  <c r="BW30" i="5"/>
  <c r="BX30" i="5"/>
  <c r="AT32" i="5"/>
  <c r="AU32" i="5"/>
  <c r="AV32" i="5"/>
  <c r="AX32" i="5"/>
  <c r="AY32" i="5"/>
  <c r="AZ32" i="5"/>
  <c r="BB32" i="5"/>
  <c r="BC32" i="5"/>
  <c r="BD32" i="5"/>
  <c r="BF32" i="5"/>
  <c r="BG32" i="5"/>
  <c r="BH32" i="5"/>
  <c r="BJ32" i="5"/>
  <c r="BK32" i="5"/>
  <c r="BL32" i="5"/>
  <c r="BN32" i="5"/>
  <c r="BO32" i="5"/>
  <c r="BP32" i="5"/>
  <c r="BR32" i="5"/>
  <c r="BS32" i="5"/>
  <c r="BT32" i="5"/>
  <c r="BV32" i="5"/>
  <c r="BW32" i="5"/>
  <c r="BX32" i="5"/>
  <c r="AT33" i="5"/>
  <c r="AU33" i="5"/>
  <c r="AV33" i="5"/>
  <c r="AX33" i="5"/>
  <c r="AY33" i="5"/>
  <c r="AZ33" i="5"/>
  <c r="BB33" i="5"/>
  <c r="BC33" i="5"/>
  <c r="BD33" i="5"/>
  <c r="BF33" i="5"/>
  <c r="BG33" i="5"/>
  <c r="BH33" i="5"/>
  <c r="BJ33" i="5"/>
  <c r="BK33" i="5"/>
  <c r="BL33" i="5"/>
  <c r="BN33" i="5"/>
  <c r="BO33" i="5"/>
  <c r="BP33" i="5"/>
  <c r="BR33" i="5"/>
  <c r="BS33" i="5"/>
  <c r="BT33" i="5"/>
  <c r="BV33" i="5"/>
  <c r="BW33" i="5"/>
  <c r="BX33" i="5"/>
  <c r="AT34" i="5"/>
  <c r="AU34" i="5"/>
  <c r="AV34" i="5"/>
  <c r="AX34" i="5"/>
  <c r="AY34" i="5"/>
  <c r="AZ34" i="5"/>
  <c r="BB34" i="5"/>
  <c r="BC34" i="5"/>
  <c r="BD34" i="5"/>
  <c r="BF34" i="5"/>
  <c r="BG34" i="5"/>
  <c r="BH34" i="5"/>
  <c r="BJ34" i="5"/>
  <c r="BK34" i="5"/>
  <c r="BL34" i="5"/>
  <c r="BN34" i="5"/>
  <c r="BO34" i="5"/>
  <c r="BP34" i="5"/>
  <c r="BR34" i="5"/>
  <c r="BS34" i="5"/>
  <c r="BT34" i="5"/>
  <c r="BV34" i="5"/>
  <c r="BW34" i="5"/>
  <c r="BX34" i="5"/>
  <c r="AT35" i="5"/>
  <c r="AU35" i="5"/>
  <c r="AV35" i="5"/>
  <c r="AX35" i="5"/>
  <c r="AY35" i="5"/>
  <c r="AZ35" i="5"/>
  <c r="BB35" i="5"/>
  <c r="BC35" i="5"/>
  <c r="BD35" i="5"/>
  <c r="BF35" i="5"/>
  <c r="BG35" i="5"/>
  <c r="BH35" i="5"/>
  <c r="BJ35" i="5"/>
  <c r="BK35" i="5"/>
  <c r="BL35" i="5"/>
  <c r="BN35" i="5"/>
  <c r="BO35" i="5"/>
  <c r="BP35" i="5"/>
  <c r="BR35" i="5"/>
  <c r="BS35" i="5"/>
  <c r="BT35" i="5"/>
  <c r="BV35" i="5"/>
  <c r="BW35" i="5"/>
  <c r="BX35" i="5"/>
  <c r="AT36" i="5"/>
  <c r="AU36" i="5"/>
  <c r="AV36" i="5"/>
  <c r="AX36" i="5"/>
  <c r="AY36" i="5"/>
  <c r="AZ36" i="5"/>
  <c r="BB36" i="5"/>
  <c r="BC36" i="5"/>
  <c r="BD36" i="5"/>
  <c r="BF36" i="5"/>
  <c r="BG36" i="5"/>
  <c r="BH36" i="5"/>
  <c r="BJ36" i="5"/>
  <c r="BK36" i="5"/>
  <c r="BL36" i="5"/>
  <c r="BN36" i="5"/>
  <c r="BO36" i="5"/>
  <c r="BP36" i="5"/>
  <c r="BR36" i="5"/>
  <c r="BS36" i="5"/>
  <c r="BT36" i="5"/>
  <c r="BV36" i="5"/>
  <c r="BW36" i="5"/>
  <c r="BX36" i="5"/>
  <c r="AT38" i="5"/>
  <c r="AU38" i="5"/>
  <c r="AV38" i="5"/>
  <c r="AX38" i="5"/>
  <c r="AY38" i="5"/>
  <c r="AZ38" i="5"/>
  <c r="BB38" i="5"/>
  <c r="BC38" i="5"/>
  <c r="BD38" i="5"/>
  <c r="BF38" i="5"/>
  <c r="BG38" i="5"/>
  <c r="BH38" i="5"/>
  <c r="BJ38" i="5"/>
  <c r="BK38" i="5"/>
  <c r="BL38" i="5"/>
  <c r="BN38" i="5"/>
  <c r="BO38" i="5"/>
  <c r="BP38" i="5"/>
  <c r="BR38" i="5"/>
  <c r="BS38" i="5"/>
  <c r="BT38" i="5"/>
  <c r="BV38" i="5"/>
  <c r="BW38" i="5"/>
  <c r="BX38" i="5"/>
  <c r="AT39" i="5"/>
  <c r="AU39" i="5"/>
  <c r="AV39" i="5"/>
  <c r="AX39" i="5"/>
  <c r="AY39" i="5"/>
  <c r="AZ39" i="5"/>
  <c r="BB39" i="5"/>
  <c r="BC39" i="5"/>
  <c r="BD39" i="5"/>
  <c r="BF39" i="5"/>
  <c r="BG39" i="5"/>
  <c r="BH39" i="5"/>
  <c r="BJ39" i="5"/>
  <c r="BK39" i="5"/>
  <c r="BL39" i="5"/>
  <c r="BN39" i="5"/>
  <c r="BO39" i="5"/>
  <c r="BP39" i="5"/>
  <c r="BR39" i="5"/>
  <c r="BS39" i="5"/>
  <c r="BT39" i="5"/>
  <c r="BV39" i="5"/>
  <c r="BW39" i="5"/>
  <c r="BX39" i="5"/>
  <c r="AT40" i="5"/>
  <c r="AU40" i="5"/>
  <c r="AV40" i="5"/>
  <c r="AX40" i="5"/>
  <c r="AY40" i="5"/>
  <c r="AZ40" i="5"/>
  <c r="BB40" i="5"/>
  <c r="BC40" i="5"/>
  <c r="BD40" i="5"/>
  <c r="BF40" i="5"/>
  <c r="BG40" i="5"/>
  <c r="BH40" i="5"/>
  <c r="BJ40" i="5"/>
  <c r="BK40" i="5"/>
  <c r="BL40" i="5"/>
  <c r="BN40" i="5"/>
  <c r="BO40" i="5"/>
  <c r="BP40" i="5"/>
  <c r="BR40" i="5"/>
  <c r="BS40" i="5"/>
  <c r="BT40" i="5"/>
  <c r="BV40" i="5"/>
  <c r="BW40" i="5"/>
  <c r="BX40" i="5"/>
  <c r="AT41" i="5"/>
  <c r="AU41" i="5"/>
  <c r="AV41" i="5"/>
  <c r="AX41" i="5"/>
  <c r="AY41" i="5"/>
  <c r="AZ41" i="5"/>
  <c r="BB41" i="5"/>
  <c r="BC41" i="5"/>
  <c r="BD41" i="5"/>
  <c r="BF41" i="5"/>
  <c r="BG41" i="5"/>
  <c r="BH41" i="5"/>
  <c r="BJ41" i="5"/>
  <c r="BK41" i="5"/>
  <c r="BL41" i="5"/>
  <c r="BN41" i="5"/>
  <c r="BO41" i="5"/>
  <c r="BP41" i="5"/>
  <c r="BR41" i="5"/>
  <c r="BS41" i="5"/>
  <c r="BT41" i="5"/>
  <c r="BV41" i="5"/>
  <c r="BW41" i="5"/>
  <c r="BX41" i="5"/>
  <c r="AT42" i="5"/>
  <c r="AU42" i="5"/>
  <c r="AV42" i="5"/>
  <c r="AX42" i="5"/>
  <c r="AY42" i="5"/>
  <c r="AZ42" i="5"/>
  <c r="BB42" i="5"/>
  <c r="BC42" i="5"/>
  <c r="BD42" i="5"/>
  <c r="BF42" i="5"/>
  <c r="BG42" i="5"/>
  <c r="BH42" i="5"/>
  <c r="BJ42" i="5"/>
  <c r="BK42" i="5"/>
  <c r="BL42" i="5"/>
  <c r="BN42" i="5"/>
  <c r="BO42" i="5"/>
  <c r="BP42" i="5"/>
  <c r="BR42" i="5"/>
  <c r="BS42" i="5"/>
  <c r="BT42" i="5"/>
  <c r="BV42" i="5"/>
  <c r="BW42" i="5"/>
  <c r="BX42" i="5"/>
  <c r="AT44" i="5"/>
  <c r="AU44" i="5"/>
  <c r="AV44" i="5"/>
  <c r="AX44" i="5"/>
  <c r="AY44" i="5"/>
  <c r="AZ44" i="5"/>
  <c r="BB44" i="5"/>
  <c r="BC44" i="5"/>
  <c r="BD44" i="5"/>
  <c r="BF44" i="5"/>
  <c r="BG44" i="5"/>
  <c r="BH44" i="5"/>
  <c r="BJ44" i="5"/>
  <c r="BK44" i="5"/>
  <c r="BL44" i="5"/>
  <c r="BN44" i="5"/>
  <c r="BO44" i="5"/>
  <c r="BP44" i="5"/>
  <c r="BR44" i="5"/>
  <c r="BS44" i="5"/>
  <c r="BT44" i="5"/>
  <c r="BV44" i="5"/>
  <c r="BW44" i="5"/>
  <c r="BX44" i="5"/>
  <c r="AT45" i="5"/>
  <c r="AU45" i="5"/>
  <c r="AV45" i="5"/>
  <c r="AX45" i="5"/>
  <c r="AY45" i="5"/>
  <c r="AZ45" i="5"/>
  <c r="BB45" i="5"/>
  <c r="BC45" i="5"/>
  <c r="BD45" i="5"/>
  <c r="BF45" i="5"/>
  <c r="BG45" i="5"/>
  <c r="BH45" i="5"/>
  <c r="BJ45" i="5"/>
  <c r="BK45" i="5"/>
  <c r="BL45" i="5"/>
  <c r="BN45" i="5"/>
  <c r="BO45" i="5"/>
  <c r="BP45" i="5"/>
  <c r="BR45" i="5"/>
  <c r="BS45" i="5"/>
  <c r="BT45" i="5"/>
  <c r="BV45" i="5"/>
  <c r="BW45" i="5"/>
  <c r="BX45" i="5"/>
  <c r="AT46" i="5"/>
  <c r="AU46" i="5"/>
  <c r="AV46" i="5"/>
  <c r="AX46" i="5"/>
  <c r="AY46" i="5"/>
  <c r="AZ46" i="5"/>
  <c r="BB46" i="5"/>
  <c r="BC46" i="5"/>
  <c r="BD46" i="5"/>
  <c r="BF46" i="5"/>
  <c r="BG46" i="5"/>
  <c r="BH46" i="5"/>
  <c r="BJ46" i="5"/>
  <c r="BK46" i="5"/>
  <c r="BL46" i="5"/>
  <c r="BN46" i="5"/>
  <c r="BO46" i="5"/>
  <c r="BP46" i="5"/>
  <c r="BR46" i="5"/>
  <c r="BS46" i="5"/>
  <c r="BT46" i="5"/>
  <c r="BV46" i="5"/>
  <c r="BW46" i="5"/>
  <c r="BX46" i="5"/>
  <c r="AT47" i="5"/>
  <c r="AU47" i="5"/>
  <c r="AV47" i="5"/>
  <c r="AX47" i="5"/>
  <c r="AY47" i="5"/>
  <c r="AZ47" i="5"/>
  <c r="BB47" i="5"/>
  <c r="BC47" i="5"/>
  <c r="BD47" i="5"/>
  <c r="BF47" i="5"/>
  <c r="BG47" i="5"/>
  <c r="BH47" i="5"/>
  <c r="BJ47" i="5"/>
  <c r="BK47" i="5"/>
  <c r="BL47" i="5"/>
  <c r="BN47" i="5"/>
  <c r="BO47" i="5"/>
  <c r="BP47" i="5"/>
  <c r="BR47" i="5"/>
  <c r="BS47" i="5"/>
  <c r="BT47" i="5"/>
  <c r="BV47" i="5"/>
  <c r="BW47" i="5"/>
  <c r="BX47" i="5"/>
  <c r="AT48" i="5"/>
  <c r="AU48" i="5"/>
  <c r="AV48" i="5"/>
  <c r="AX48" i="5"/>
  <c r="AY48" i="5"/>
  <c r="AZ48" i="5"/>
  <c r="BB48" i="5"/>
  <c r="BC48" i="5"/>
  <c r="BD48" i="5"/>
  <c r="BF48" i="5"/>
  <c r="BG48" i="5"/>
  <c r="BH48" i="5"/>
  <c r="BJ48" i="5"/>
  <c r="BK48" i="5"/>
  <c r="BL48" i="5"/>
  <c r="BN48" i="5"/>
  <c r="BO48" i="5"/>
  <c r="BP48" i="5"/>
  <c r="BR48" i="5"/>
  <c r="BS48" i="5"/>
  <c r="BT48" i="5"/>
  <c r="BV48" i="5"/>
  <c r="BW48" i="5"/>
  <c r="BX48" i="5"/>
  <c r="BX8" i="5"/>
  <c r="BS8" i="5"/>
  <c r="BP8" i="5"/>
  <c r="BO8" i="5"/>
  <c r="BH8" i="5"/>
  <c r="AY8" i="5"/>
  <c r="Q31" i="3"/>
  <c r="R12" i="3"/>
  <c r="Q12" i="3"/>
  <c r="T12" i="2"/>
  <c r="AR15" i="17" l="1"/>
  <c r="AR12" i="17"/>
  <c r="AR30" i="17"/>
  <c r="AR31" i="17"/>
  <c r="AR36" i="17"/>
  <c r="AR37" i="17"/>
  <c r="AR42" i="17"/>
  <c r="AR43" i="17"/>
  <c r="AR48" i="17"/>
  <c r="AR49" i="17"/>
  <c r="AR63" i="17"/>
  <c r="AR65" i="17"/>
  <c r="AR67" i="17"/>
  <c r="AR68" i="17"/>
  <c r="AR14" i="17"/>
  <c r="AR61" i="17"/>
  <c r="AR62" i="17"/>
  <c r="AR66" i="17"/>
  <c r="AR13" i="17"/>
  <c r="AR16" i="17"/>
  <c r="AR68" i="16"/>
  <c r="AR16" i="16"/>
  <c r="AR15" i="16"/>
  <c r="AR30" i="16"/>
  <c r="AR67" i="16"/>
  <c r="AR14" i="16"/>
  <c r="AR12" i="16"/>
  <c r="AR60" i="16"/>
  <c r="AA17" i="14"/>
  <c r="AA9" i="14"/>
  <c r="AR144" i="9"/>
  <c r="AR17" i="9"/>
  <c r="AR13" i="9"/>
  <c r="AR16" i="9"/>
  <c r="AR160" i="9"/>
  <c r="AR31" i="16"/>
  <c r="AR159" i="9"/>
  <c r="AR161" i="9"/>
  <c r="AR162" i="9"/>
  <c r="AR158" i="9"/>
  <c r="AR163" i="9"/>
  <c r="AR156" i="9"/>
  <c r="AR164" i="9"/>
  <c r="AR157" i="9"/>
  <c r="S11" i="6"/>
  <c r="S18" i="6"/>
  <c r="S17" i="6"/>
  <c r="AR127" i="9"/>
  <c r="AR133" i="9"/>
  <c r="AR132" i="9"/>
  <c r="AR145" i="9"/>
  <c r="O35" i="9"/>
  <c r="BA35" i="9" s="1"/>
  <c r="BA30" i="9"/>
  <c r="AE35" i="9"/>
  <c r="BQ35" i="9" s="1"/>
  <c r="BQ30" i="9"/>
  <c r="AE41" i="9"/>
  <c r="BQ41" i="9" s="1"/>
  <c r="BQ36" i="9"/>
  <c r="O53" i="9"/>
  <c r="BA53" i="9" s="1"/>
  <c r="BA48" i="9"/>
  <c r="AE53" i="9"/>
  <c r="BQ53" i="9" s="1"/>
  <c r="BQ48" i="9"/>
  <c r="O59" i="9"/>
  <c r="BA59" i="9" s="1"/>
  <c r="BA54" i="9"/>
  <c r="AE65" i="9"/>
  <c r="BQ65" i="9" s="1"/>
  <c r="BQ60" i="9"/>
  <c r="AM76" i="9"/>
  <c r="BY76" i="9" s="1"/>
  <c r="BY71" i="9"/>
  <c r="AM82" i="9"/>
  <c r="BY82" i="9" s="1"/>
  <c r="BY77" i="9"/>
  <c r="AR28" i="9"/>
  <c r="S35" i="9"/>
  <c r="BE35" i="9" s="1"/>
  <c r="BE30" i="9"/>
  <c r="S41" i="9"/>
  <c r="BE41" i="9" s="1"/>
  <c r="BE36" i="9"/>
  <c r="S53" i="9"/>
  <c r="BE53" i="9" s="1"/>
  <c r="BE48" i="9"/>
  <c r="AI59" i="9"/>
  <c r="BU59" i="9" s="1"/>
  <c r="BU54" i="9"/>
  <c r="AI65" i="9"/>
  <c r="BU65" i="9" s="1"/>
  <c r="BU60" i="9"/>
  <c r="K76" i="9"/>
  <c r="AW76" i="9" s="1"/>
  <c r="AW71" i="9"/>
  <c r="AA82" i="9"/>
  <c r="BM82" i="9" s="1"/>
  <c r="BM77" i="9"/>
  <c r="AA94" i="9"/>
  <c r="BM94" i="9" s="1"/>
  <c r="BM89" i="9"/>
  <c r="AA100" i="9"/>
  <c r="BM100" i="9" s="1"/>
  <c r="BM95" i="9"/>
  <c r="K106" i="9"/>
  <c r="AW106" i="9" s="1"/>
  <c r="AW101" i="9"/>
  <c r="AW112" i="9"/>
  <c r="AW107" i="9"/>
  <c r="AR32" i="9"/>
  <c r="W35" i="9"/>
  <c r="BI35" i="9" s="1"/>
  <c r="BI30" i="9"/>
  <c r="AM35" i="9"/>
  <c r="BY35" i="9" s="1"/>
  <c r="BY30" i="9"/>
  <c r="W41" i="9"/>
  <c r="BI41" i="9" s="1"/>
  <c r="BI36" i="9"/>
  <c r="AM41" i="9"/>
  <c r="BY41" i="9" s="1"/>
  <c r="BY36" i="9"/>
  <c r="W47" i="9"/>
  <c r="BI47" i="9" s="1"/>
  <c r="BI42" i="9"/>
  <c r="AM47" i="9"/>
  <c r="BY47" i="9" s="1"/>
  <c r="BY42" i="9"/>
  <c r="W53" i="9"/>
  <c r="BI53" i="9" s="1"/>
  <c r="BI48" i="9"/>
  <c r="AM53" i="9"/>
  <c r="BY53" i="9" s="1"/>
  <c r="BY48" i="9"/>
  <c r="W59" i="9"/>
  <c r="BI59" i="9" s="1"/>
  <c r="BI54" i="9"/>
  <c r="AM59" i="9"/>
  <c r="BY59" i="9" s="1"/>
  <c r="BY54" i="9"/>
  <c r="W65" i="9"/>
  <c r="BI65" i="9" s="1"/>
  <c r="BI60" i="9"/>
  <c r="AM65" i="9"/>
  <c r="BY65" i="9" s="1"/>
  <c r="BY60" i="9"/>
  <c r="O76" i="9"/>
  <c r="BA76" i="9" s="1"/>
  <c r="BA71" i="9"/>
  <c r="AE76" i="9"/>
  <c r="BQ76" i="9" s="1"/>
  <c r="BQ71" i="9"/>
  <c r="O82" i="9"/>
  <c r="BA82" i="9" s="1"/>
  <c r="BA77" i="9"/>
  <c r="AE82" i="9"/>
  <c r="BQ82" i="9" s="1"/>
  <c r="BQ77" i="9"/>
  <c r="O88" i="9"/>
  <c r="BA88" i="9" s="1"/>
  <c r="BA83" i="9"/>
  <c r="AE88" i="9"/>
  <c r="BQ88" i="9" s="1"/>
  <c r="BQ83" i="9"/>
  <c r="O94" i="9"/>
  <c r="BA94" i="9" s="1"/>
  <c r="BA89" i="9"/>
  <c r="AE94" i="9"/>
  <c r="BQ94" i="9" s="1"/>
  <c r="BQ89" i="9"/>
  <c r="O100" i="9"/>
  <c r="BA100" i="9" s="1"/>
  <c r="BA95" i="9"/>
  <c r="AE100" i="9"/>
  <c r="BQ100" i="9" s="1"/>
  <c r="BQ95" i="9"/>
  <c r="O106" i="9"/>
  <c r="BA106" i="9" s="1"/>
  <c r="BA101" i="9"/>
  <c r="AE106" i="9"/>
  <c r="BQ106" i="9" s="1"/>
  <c r="BQ101" i="9"/>
  <c r="O112" i="9"/>
  <c r="BA112" i="9" s="1"/>
  <c r="BA107" i="9"/>
  <c r="AE112" i="9"/>
  <c r="BQ112" i="9" s="1"/>
  <c r="BQ107" i="9"/>
  <c r="AR64" i="9"/>
  <c r="AR40" i="9"/>
  <c r="O41" i="9"/>
  <c r="BA41" i="9" s="1"/>
  <c r="BA36" i="9"/>
  <c r="O47" i="9"/>
  <c r="BA47" i="9" s="1"/>
  <c r="BA42" i="9"/>
  <c r="AE47" i="9"/>
  <c r="BQ47" i="9" s="1"/>
  <c r="BQ42" i="9"/>
  <c r="AE59" i="9"/>
  <c r="BQ59" i="9" s="1"/>
  <c r="BQ54" i="9"/>
  <c r="O65" i="9"/>
  <c r="BA65" i="9" s="1"/>
  <c r="BA60" i="9"/>
  <c r="W76" i="9"/>
  <c r="BI76" i="9" s="1"/>
  <c r="BI71" i="9"/>
  <c r="W82" i="9"/>
  <c r="BI82" i="9" s="1"/>
  <c r="BI77" i="9"/>
  <c r="AR52" i="9"/>
  <c r="AI41" i="9"/>
  <c r="BU41" i="9" s="1"/>
  <c r="BU36" i="9"/>
  <c r="S47" i="9"/>
  <c r="BE47" i="9" s="1"/>
  <c r="BE42" i="9"/>
  <c r="AI47" i="9"/>
  <c r="BU47" i="9" s="1"/>
  <c r="BU42" i="9"/>
  <c r="AI53" i="9"/>
  <c r="BU53" i="9" s="1"/>
  <c r="BU48" i="9"/>
  <c r="S59" i="9"/>
  <c r="BE59" i="9" s="1"/>
  <c r="BE54" i="9"/>
  <c r="S65" i="9"/>
  <c r="BE65" i="9" s="1"/>
  <c r="BE60" i="9"/>
  <c r="AA76" i="9"/>
  <c r="BM76" i="9" s="1"/>
  <c r="BM71" i="9"/>
  <c r="K88" i="9"/>
  <c r="AW88" i="9" s="1"/>
  <c r="AW83" i="9"/>
  <c r="AA88" i="9"/>
  <c r="BM88" i="9" s="1"/>
  <c r="BM83" i="9"/>
  <c r="K94" i="9"/>
  <c r="AW94" i="9" s="1"/>
  <c r="AW89" i="9"/>
  <c r="K100" i="9"/>
  <c r="AW100" i="9" s="1"/>
  <c r="AW95" i="9"/>
  <c r="AA106" i="9"/>
  <c r="BM106" i="9" s="1"/>
  <c r="BM101" i="9"/>
  <c r="AA112" i="9"/>
  <c r="BM112" i="9" s="1"/>
  <c r="BM107" i="9"/>
  <c r="AR56" i="9"/>
  <c r="AR75" i="9"/>
  <c r="K35" i="9"/>
  <c r="AW35" i="9" s="1"/>
  <c r="AW30" i="9"/>
  <c r="AA35" i="9"/>
  <c r="BM35" i="9" s="1"/>
  <c r="BM30" i="9"/>
  <c r="AR30" i="9" s="1"/>
  <c r="K41" i="9"/>
  <c r="AW41" i="9" s="1"/>
  <c r="AW36" i="9"/>
  <c r="AA41" i="9"/>
  <c r="BM41" i="9" s="1"/>
  <c r="BM36" i="9"/>
  <c r="K47" i="9"/>
  <c r="AW47" i="9" s="1"/>
  <c r="AW42" i="9"/>
  <c r="AA47" i="9"/>
  <c r="BM47" i="9" s="1"/>
  <c r="BM42" i="9"/>
  <c r="K53" i="9"/>
  <c r="AW53" i="9" s="1"/>
  <c r="AW48" i="9"/>
  <c r="AA53" i="9"/>
  <c r="BM53" i="9" s="1"/>
  <c r="BM48" i="9"/>
  <c r="K59" i="9"/>
  <c r="AW59" i="9" s="1"/>
  <c r="AW54" i="9"/>
  <c r="AA59" i="9"/>
  <c r="BM59" i="9" s="1"/>
  <c r="BM54" i="9"/>
  <c r="K65" i="9"/>
  <c r="AW65" i="9" s="1"/>
  <c r="AW60" i="9"/>
  <c r="AA65" i="9"/>
  <c r="BM65" i="9" s="1"/>
  <c r="BM60" i="9"/>
  <c r="S76" i="9"/>
  <c r="BE76" i="9" s="1"/>
  <c r="BE71" i="9"/>
  <c r="AI76" i="9"/>
  <c r="BU76" i="9" s="1"/>
  <c r="BU71" i="9"/>
  <c r="S82" i="9"/>
  <c r="BE82" i="9" s="1"/>
  <c r="BE77" i="9"/>
  <c r="AI82" i="9"/>
  <c r="BU82" i="9" s="1"/>
  <c r="BU77" i="9"/>
  <c r="S88" i="9"/>
  <c r="BE88" i="9" s="1"/>
  <c r="BE83" i="9"/>
  <c r="AI88" i="9"/>
  <c r="BU88" i="9" s="1"/>
  <c r="BU83" i="9"/>
  <c r="S94" i="9"/>
  <c r="BE94" i="9" s="1"/>
  <c r="BE89" i="9"/>
  <c r="AI94" i="9"/>
  <c r="BU94" i="9" s="1"/>
  <c r="BU89" i="9"/>
  <c r="S100" i="9"/>
  <c r="BE100" i="9" s="1"/>
  <c r="BE95" i="9"/>
  <c r="AI100" i="9"/>
  <c r="BU100" i="9" s="1"/>
  <c r="BU95" i="9"/>
  <c r="S106" i="9"/>
  <c r="BE106" i="9" s="1"/>
  <c r="BE101" i="9"/>
  <c r="AI106" i="9"/>
  <c r="BU106" i="9" s="1"/>
  <c r="BU101" i="9"/>
  <c r="S112" i="9"/>
  <c r="BE112" i="9" s="1"/>
  <c r="BE107" i="9"/>
  <c r="AI112" i="9"/>
  <c r="BU112" i="9" s="1"/>
  <c r="BU107" i="9"/>
  <c r="AR63" i="9"/>
  <c r="AR44" i="9"/>
  <c r="AR110" i="9"/>
  <c r="AR102" i="9"/>
  <c r="AR78" i="9"/>
  <c r="AR55" i="9"/>
  <c r="AR51" i="9"/>
  <c r="AR43" i="9"/>
  <c r="AR39" i="9"/>
  <c r="AR31" i="9"/>
  <c r="AR27" i="9"/>
  <c r="AR87" i="9"/>
  <c r="AR79" i="9"/>
  <c r="AR74" i="9"/>
  <c r="W88" i="9"/>
  <c r="BI88" i="9" s="1"/>
  <c r="BI83" i="9"/>
  <c r="AM88" i="9"/>
  <c r="BY88" i="9" s="1"/>
  <c r="BY83" i="9"/>
  <c r="W94" i="9"/>
  <c r="BI94" i="9" s="1"/>
  <c r="BI89" i="9"/>
  <c r="AM94" i="9"/>
  <c r="BY94" i="9" s="1"/>
  <c r="BY89" i="9"/>
  <c r="W100" i="9"/>
  <c r="BI100" i="9" s="1"/>
  <c r="BI95" i="9"/>
  <c r="AM100" i="9"/>
  <c r="BY100" i="9" s="1"/>
  <c r="BY95" i="9"/>
  <c r="W106" i="9"/>
  <c r="BI106" i="9" s="1"/>
  <c r="BI101" i="9"/>
  <c r="AM106" i="9"/>
  <c r="BY106" i="9" s="1"/>
  <c r="BY101" i="9"/>
  <c r="W112" i="9"/>
  <c r="BI112" i="9" s="1"/>
  <c r="BI107" i="9"/>
  <c r="AM112" i="9"/>
  <c r="BY112" i="9" s="1"/>
  <c r="BY107" i="9"/>
  <c r="AR62" i="9"/>
  <c r="AR58" i="9"/>
  <c r="AR50" i="9"/>
  <c r="AR46" i="9"/>
  <c r="AR38" i="9"/>
  <c r="AR34" i="9"/>
  <c r="AR26" i="9"/>
  <c r="AR99" i="9"/>
  <c r="AR91" i="9"/>
  <c r="AR86" i="9"/>
  <c r="AR61" i="9"/>
  <c r="AR57" i="9"/>
  <c r="AR49" i="9"/>
  <c r="AR45" i="9"/>
  <c r="AR37" i="9"/>
  <c r="AR33" i="9"/>
  <c r="AR25" i="9"/>
  <c r="AR111" i="9"/>
  <c r="AR103" i="9"/>
  <c r="AR98" i="9"/>
  <c r="AR90" i="9"/>
  <c r="AR24" i="9"/>
  <c r="AR109" i="9"/>
  <c r="AR105" i="9"/>
  <c r="AR101" i="9"/>
  <c r="AR97" i="9"/>
  <c r="AR93" i="9"/>
  <c r="AR89" i="9"/>
  <c r="AR85" i="9"/>
  <c r="AR81" i="9"/>
  <c r="AR73" i="9"/>
  <c r="AR71" i="9"/>
  <c r="AR108" i="9"/>
  <c r="AR104" i="9"/>
  <c r="AR96" i="9"/>
  <c r="AR92" i="9"/>
  <c r="AR84" i="9"/>
  <c r="AR80" i="9"/>
  <c r="AR72" i="9"/>
  <c r="AR138" i="9"/>
  <c r="AR139" i="9"/>
  <c r="AR126" i="9"/>
  <c r="AI35" i="9"/>
  <c r="BU35" i="9" s="1"/>
  <c r="K82" i="9"/>
  <c r="AW82" i="9" s="1"/>
  <c r="AR82" i="9" s="1"/>
  <c r="AA29" i="9"/>
  <c r="BM29" i="9" s="1"/>
  <c r="S23" i="6"/>
  <c r="S24" i="6"/>
  <c r="S30" i="6"/>
  <c r="AL13" i="7"/>
  <c r="S29" i="6"/>
  <c r="AI29" i="9"/>
  <c r="BU29" i="9" s="1"/>
  <c r="W29" i="9"/>
  <c r="BI29" i="9" s="1"/>
  <c r="AM29" i="9"/>
  <c r="BY29" i="9" s="1"/>
  <c r="S29" i="9"/>
  <c r="BE29" i="9" s="1"/>
  <c r="O29" i="9"/>
  <c r="BA29" i="9" s="1"/>
  <c r="AE29" i="9"/>
  <c r="BQ29" i="9" s="1"/>
  <c r="K29" i="9"/>
  <c r="AW29" i="9" s="1"/>
  <c r="AL17" i="7"/>
  <c r="AL12" i="7"/>
  <c r="AL9" i="7"/>
  <c r="AL10" i="7"/>
  <c r="AL15" i="7"/>
  <c r="AL14" i="7"/>
  <c r="AL11" i="7"/>
  <c r="AL16" i="7"/>
  <c r="N12" i="3"/>
  <c r="J13" i="15"/>
  <c r="AP13" i="15" s="1"/>
  <c r="AJ13" i="15" s="1"/>
  <c r="N13" i="15"/>
  <c r="AT13" i="15" s="1"/>
  <c r="R13" i="15"/>
  <c r="AX13" i="15" s="1"/>
  <c r="V13" i="15"/>
  <c r="BB13" i="15" s="1"/>
  <c r="Z13" i="15"/>
  <c r="BF13" i="15" s="1"/>
  <c r="AD13" i="15"/>
  <c r="BJ13" i="15" s="1"/>
  <c r="J14" i="15"/>
  <c r="AP14" i="15" s="1"/>
  <c r="AJ14" i="15" s="1"/>
  <c r="N14" i="15"/>
  <c r="AT14" i="15" s="1"/>
  <c r="R14" i="15"/>
  <c r="AX14" i="15" s="1"/>
  <c r="V14" i="15"/>
  <c r="BB14" i="15" s="1"/>
  <c r="Z14" i="15"/>
  <c r="BF14" i="15" s="1"/>
  <c r="AD14" i="15"/>
  <c r="BJ14" i="15" s="1"/>
  <c r="J15" i="15"/>
  <c r="AP15" i="15" s="1"/>
  <c r="AJ15" i="15" s="1"/>
  <c r="N15" i="15"/>
  <c r="AT15" i="15" s="1"/>
  <c r="R15" i="15"/>
  <c r="AX15" i="15" s="1"/>
  <c r="V15" i="15"/>
  <c r="BB15" i="15" s="1"/>
  <c r="Z15" i="15"/>
  <c r="BF15" i="15" s="1"/>
  <c r="AD15" i="15"/>
  <c r="BJ15" i="15" s="1"/>
  <c r="J16" i="15"/>
  <c r="AP16" i="15" s="1"/>
  <c r="AJ16" i="15" s="1"/>
  <c r="N16" i="15"/>
  <c r="AT16" i="15" s="1"/>
  <c r="R16" i="15"/>
  <c r="AX16" i="15" s="1"/>
  <c r="V16" i="15"/>
  <c r="BB16" i="15" s="1"/>
  <c r="Z16" i="15"/>
  <c r="BF16" i="15" s="1"/>
  <c r="AD16" i="15"/>
  <c r="BJ16" i="15" s="1"/>
  <c r="J17" i="15"/>
  <c r="AP17" i="15" s="1"/>
  <c r="AJ17" i="15" s="1"/>
  <c r="N17" i="15"/>
  <c r="AT17" i="15" s="1"/>
  <c r="R17" i="15"/>
  <c r="AX17" i="15" s="1"/>
  <c r="V17" i="15"/>
  <c r="BB17" i="15" s="1"/>
  <c r="Z17" i="15"/>
  <c r="BF17" i="15" s="1"/>
  <c r="AD17" i="15"/>
  <c r="BJ17" i="15" s="1"/>
  <c r="J18" i="15"/>
  <c r="AP18" i="15" s="1"/>
  <c r="N18" i="15"/>
  <c r="AT18" i="15" s="1"/>
  <c r="R18" i="15"/>
  <c r="AX18" i="15" s="1"/>
  <c r="AJ18" i="15" s="1"/>
  <c r="V18" i="15"/>
  <c r="BB18" i="15" s="1"/>
  <c r="Z18" i="15"/>
  <c r="BF18" i="15" s="1"/>
  <c r="AD18" i="15"/>
  <c r="BJ18" i="15" s="1"/>
  <c r="J19" i="15"/>
  <c r="AP19" i="15" s="1"/>
  <c r="AJ19" i="15" s="1"/>
  <c r="N19" i="15"/>
  <c r="AT19" i="15" s="1"/>
  <c r="R19" i="15"/>
  <c r="AX19" i="15" s="1"/>
  <c r="V19" i="15"/>
  <c r="BB19" i="15" s="1"/>
  <c r="Z19" i="15"/>
  <c r="BF19" i="15" s="1"/>
  <c r="AD19" i="15"/>
  <c r="BJ19" i="15" s="1"/>
  <c r="J20" i="15"/>
  <c r="AP20" i="15" s="1"/>
  <c r="AJ20" i="15" s="1"/>
  <c r="N20" i="15"/>
  <c r="AT20" i="15" s="1"/>
  <c r="R20" i="15"/>
  <c r="AX20" i="15" s="1"/>
  <c r="V20" i="15"/>
  <c r="BB20" i="15" s="1"/>
  <c r="Z20" i="15"/>
  <c r="BF20" i="15" s="1"/>
  <c r="AD20" i="15"/>
  <c r="BJ20" i="15" s="1"/>
  <c r="J21" i="15"/>
  <c r="AP21" i="15" s="1"/>
  <c r="AJ21" i="15" s="1"/>
  <c r="N21" i="15"/>
  <c r="AT21" i="15" s="1"/>
  <c r="R21" i="15"/>
  <c r="AX21" i="15" s="1"/>
  <c r="V21" i="15"/>
  <c r="BB21" i="15" s="1"/>
  <c r="Z21" i="15"/>
  <c r="BF21" i="15" s="1"/>
  <c r="AD21" i="15"/>
  <c r="BJ21" i="15" s="1"/>
  <c r="J22" i="15"/>
  <c r="AP22" i="15" s="1"/>
  <c r="AJ22" i="15" s="1"/>
  <c r="N22" i="15"/>
  <c r="AT22" i="15" s="1"/>
  <c r="R22" i="15"/>
  <c r="AX22" i="15" s="1"/>
  <c r="V22" i="15"/>
  <c r="BB22" i="15" s="1"/>
  <c r="Z22" i="15"/>
  <c r="BF22" i="15" s="1"/>
  <c r="AD22" i="15"/>
  <c r="BJ22" i="15" s="1"/>
  <c r="J23" i="15"/>
  <c r="AP23" i="15" s="1"/>
  <c r="AJ23" i="15" s="1"/>
  <c r="N23" i="15"/>
  <c r="AT23" i="15" s="1"/>
  <c r="R23" i="15"/>
  <c r="AX23" i="15" s="1"/>
  <c r="V23" i="15"/>
  <c r="BB23" i="15" s="1"/>
  <c r="Z23" i="15"/>
  <c r="BF23" i="15" s="1"/>
  <c r="AD23" i="15"/>
  <c r="BJ23" i="15" s="1"/>
  <c r="J24" i="15"/>
  <c r="AP24" i="15" s="1"/>
  <c r="N24" i="15"/>
  <c r="AT24" i="15" s="1"/>
  <c r="R24" i="15"/>
  <c r="AX24" i="15" s="1"/>
  <c r="AJ24" i="15" s="1"/>
  <c r="V24" i="15"/>
  <c r="BB24" i="15" s="1"/>
  <c r="Z24" i="15"/>
  <c r="BF24" i="15" s="1"/>
  <c r="AD24" i="15"/>
  <c r="BJ24" i="15" s="1"/>
  <c r="J25" i="15"/>
  <c r="AP25" i="15" s="1"/>
  <c r="AJ25" i="15" s="1"/>
  <c r="N25" i="15"/>
  <c r="AT25" i="15" s="1"/>
  <c r="R25" i="15"/>
  <c r="AX25" i="15" s="1"/>
  <c r="V25" i="15"/>
  <c r="BB25" i="15" s="1"/>
  <c r="Z25" i="15"/>
  <c r="BF25" i="15" s="1"/>
  <c r="AD25" i="15"/>
  <c r="BJ25" i="15" s="1"/>
  <c r="J26" i="15"/>
  <c r="AP26" i="15" s="1"/>
  <c r="AJ26" i="15" s="1"/>
  <c r="N26" i="15"/>
  <c r="AT26" i="15" s="1"/>
  <c r="R26" i="15"/>
  <c r="AX26" i="15" s="1"/>
  <c r="V26" i="15"/>
  <c r="BB26" i="15" s="1"/>
  <c r="Z26" i="15"/>
  <c r="BF26" i="15" s="1"/>
  <c r="AD26" i="15"/>
  <c r="BJ26" i="15" s="1"/>
  <c r="J27" i="15"/>
  <c r="AP27" i="15" s="1"/>
  <c r="AJ27" i="15" s="1"/>
  <c r="N27" i="15"/>
  <c r="AT27" i="15" s="1"/>
  <c r="R27" i="15"/>
  <c r="AX27" i="15" s="1"/>
  <c r="V27" i="15"/>
  <c r="BB27" i="15" s="1"/>
  <c r="Z27" i="15"/>
  <c r="BF27" i="15" s="1"/>
  <c r="AD27" i="15"/>
  <c r="BJ27" i="15" s="1"/>
  <c r="J28" i="15"/>
  <c r="AP28" i="15" s="1"/>
  <c r="AJ28" i="15" s="1"/>
  <c r="N28" i="15"/>
  <c r="AT28" i="15" s="1"/>
  <c r="R28" i="15"/>
  <c r="AX28" i="15" s="1"/>
  <c r="V28" i="15"/>
  <c r="BB28" i="15" s="1"/>
  <c r="Z28" i="15"/>
  <c r="BF28" i="15" s="1"/>
  <c r="AD28" i="15"/>
  <c r="BJ28" i="15" s="1"/>
  <c r="J29" i="15"/>
  <c r="AP29" i="15" s="1"/>
  <c r="AJ29" i="15" s="1"/>
  <c r="N29" i="15"/>
  <c r="AT29" i="15" s="1"/>
  <c r="R29" i="15"/>
  <c r="AX29" i="15" s="1"/>
  <c r="V29" i="15"/>
  <c r="BB29" i="15" s="1"/>
  <c r="Z29" i="15"/>
  <c r="BF29" i="15" s="1"/>
  <c r="AD29" i="15"/>
  <c r="BJ29" i="15" s="1"/>
  <c r="G30" i="15"/>
  <c r="H30" i="15"/>
  <c r="I30" i="15"/>
  <c r="K30" i="15"/>
  <c r="L30" i="15"/>
  <c r="M30" i="15"/>
  <c r="O30" i="15"/>
  <c r="P30" i="15"/>
  <c r="Q30" i="15"/>
  <c r="S30" i="15"/>
  <c r="T30" i="15"/>
  <c r="U30" i="15"/>
  <c r="W30" i="15"/>
  <c r="X30" i="15"/>
  <c r="Y30" i="15"/>
  <c r="AA30" i="15"/>
  <c r="AB30" i="15"/>
  <c r="AC30" i="15"/>
  <c r="D77" i="17"/>
  <c r="AD77" i="17"/>
  <c r="BR77" i="17" s="1"/>
  <c r="Z77" i="17"/>
  <c r="BN77" i="17" s="1"/>
  <c r="V77" i="17"/>
  <c r="BJ77" i="17" s="1"/>
  <c r="R77" i="17"/>
  <c r="BF77" i="17" s="1"/>
  <c r="N77" i="17"/>
  <c r="BB77" i="17" s="1"/>
  <c r="J77" i="17"/>
  <c r="AX77" i="17" s="1"/>
  <c r="AD77" i="16"/>
  <c r="BR77" i="16" s="1"/>
  <c r="Z77" i="16"/>
  <c r="BN77" i="16" s="1"/>
  <c r="V77" i="16"/>
  <c r="BJ77" i="16" s="1"/>
  <c r="R77" i="16"/>
  <c r="BF77" i="16" s="1"/>
  <c r="N77" i="16"/>
  <c r="BB77" i="16" s="1"/>
  <c r="J77" i="16"/>
  <c r="AX77" i="16" s="1"/>
  <c r="AD179" i="9"/>
  <c r="BR179" i="9" s="1"/>
  <c r="Z179" i="9"/>
  <c r="BN179" i="9" s="1"/>
  <c r="V179" i="9"/>
  <c r="BJ179" i="9" s="1"/>
  <c r="R179" i="9"/>
  <c r="BF179" i="9" s="1"/>
  <c r="N179" i="9"/>
  <c r="BB179" i="9" s="1"/>
  <c r="D77" i="16"/>
  <c r="AA30" i="8"/>
  <c r="W30" i="8"/>
  <c r="S30" i="8"/>
  <c r="BX77" i="5"/>
  <c r="BW77" i="5"/>
  <c r="BV77" i="5"/>
  <c r="BT77" i="5"/>
  <c r="BS77" i="5"/>
  <c r="BR77" i="5"/>
  <c r="BP77" i="5"/>
  <c r="BO77" i="5"/>
  <c r="BN77" i="5"/>
  <c r="BL77" i="5"/>
  <c r="BK77" i="5"/>
  <c r="BJ77" i="5"/>
  <c r="BH77" i="5"/>
  <c r="BG77" i="5"/>
  <c r="BF77" i="5"/>
  <c r="BD77" i="5"/>
  <c r="BC77" i="5"/>
  <c r="BB77" i="5"/>
  <c r="AZ77" i="5"/>
  <c r="AY77" i="5"/>
  <c r="AX77" i="5"/>
  <c r="AV77" i="5"/>
  <c r="AU77" i="5"/>
  <c r="AT77" i="5"/>
  <c r="AM76" i="5"/>
  <c r="BY76" i="5" s="1"/>
  <c r="AI76" i="5"/>
  <c r="BU76" i="5" s="1"/>
  <c r="AE76" i="5"/>
  <c r="BQ76" i="5" s="1"/>
  <c r="AA76" i="5"/>
  <c r="BM76" i="5" s="1"/>
  <c r="W76" i="5"/>
  <c r="BI76" i="5" s="1"/>
  <c r="S76" i="5"/>
  <c r="BE76" i="5" s="1"/>
  <c r="O76" i="5"/>
  <c r="BA76" i="5" s="1"/>
  <c r="K76" i="5"/>
  <c r="AW76" i="5" s="1"/>
  <c r="AM75" i="5"/>
  <c r="BY75" i="5" s="1"/>
  <c r="AI75" i="5"/>
  <c r="BU75" i="5" s="1"/>
  <c r="AE75" i="5"/>
  <c r="BQ75" i="5" s="1"/>
  <c r="AA75" i="5"/>
  <c r="BM75" i="5" s="1"/>
  <c r="W75" i="5"/>
  <c r="BI75" i="5" s="1"/>
  <c r="S75" i="5"/>
  <c r="BE75" i="5" s="1"/>
  <c r="O75" i="5"/>
  <c r="BA75" i="5" s="1"/>
  <c r="K75" i="5"/>
  <c r="AW75" i="5" s="1"/>
  <c r="AM74" i="5"/>
  <c r="BY74" i="5" s="1"/>
  <c r="AI74" i="5"/>
  <c r="BU74" i="5" s="1"/>
  <c r="AE74" i="5"/>
  <c r="BQ74" i="5" s="1"/>
  <c r="AA74" i="5"/>
  <c r="BM74" i="5" s="1"/>
  <c r="W74" i="5"/>
  <c r="BI74" i="5" s="1"/>
  <c r="S74" i="5"/>
  <c r="BE74" i="5" s="1"/>
  <c r="O74" i="5"/>
  <c r="BA74" i="5" s="1"/>
  <c r="K74" i="5"/>
  <c r="AW74" i="5" s="1"/>
  <c r="AM73" i="5"/>
  <c r="BY73" i="5" s="1"/>
  <c r="AI73" i="5"/>
  <c r="BU73" i="5" s="1"/>
  <c r="AE73" i="5"/>
  <c r="BQ73" i="5" s="1"/>
  <c r="AA73" i="5"/>
  <c r="BM73" i="5" s="1"/>
  <c r="W73" i="5"/>
  <c r="BI73" i="5" s="1"/>
  <c r="S73" i="5"/>
  <c r="BE73" i="5" s="1"/>
  <c r="O73" i="5"/>
  <c r="BA73" i="5" s="1"/>
  <c r="K73" i="5"/>
  <c r="AW73" i="5" s="1"/>
  <c r="AM72" i="5"/>
  <c r="AI72" i="5"/>
  <c r="AA72" i="5"/>
  <c r="W72" i="5"/>
  <c r="S72" i="5"/>
  <c r="O72" i="5"/>
  <c r="K72" i="5"/>
  <c r="BX31" i="5"/>
  <c r="BW31" i="5"/>
  <c r="BV31" i="5"/>
  <c r="BT31" i="5"/>
  <c r="BS31" i="5"/>
  <c r="BR31" i="5"/>
  <c r="BP31" i="5"/>
  <c r="BO31" i="5"/>
  <c r="BN31" i="5"/>
  <c r="BL31" i="5"/>
  <c r="BK31" i="5"/>
  <c r="BJ31" i="5"/>
  <c r="BH31" i="5"/>
  <c r="BG31" i="5"/>
  <c r="BF31" i="5"/>
  <c r="BD31" i="5"/>
  <c r="BC31" i="5"/>
  <c r="BB31" i="5"/>
  <c r="AZ31" i="5"/>
  <c r="AY31" i="5"/>
  <c r="AX31" i="5"/>
  <c r="AV31" i="5"/>
  <c r="AU31" i="5"/>
  <c r="AT31" i="5"/>
  <c r="AM30" i="5"/>
  <c r="BY30" i="5" s="1"/>
  <c r="AI30" i="5"/>
  <c r="BU30" i="5" s="1"/>
  <c r="AE30" i="5"/>
  <c r="BQ30" i="5" s="1"/>
  <c r="AA30" i="5"/>
  <c r="BM30" i="5" s="1"/>
  <c r="W30" i="5"/>
  <c r="BI30" i="5" s="1"/>
  <c r="S30" i="5"/>
  <c r="BE30" i="5" s="1"/>
  <c r="O30" i="5"/>
  <c r="BA30" i="5" s="1"/>
  <c r="K30" i="5"/>
  <c r="AW30" i="5" s="1"/>
  <c r="AM29" i="5"/>
  <c r="BY29" i="5" s="1"/>
  <c r="AI29" i="5"/>
  <c r="BU29" i="5" s="1"/>
  <c r="AE29" i="5"/>
  <c r="BQ29" i="5" s="1"/>
  <c r="AA29" i="5"/>
  <c r="BM29" i="5" s="1"/>
  <c r="W29" i="5"/>
  <c r="BI29" i="5" s="1"/>
  <c r="S29" i="5"/>
  <c r="BE29" i="5" s="1"/>
  <c r="O29" i="5"/>
  <c r="BA29" i="5" s="1"/>
  <c r="K29" i="5"/>
  <c r="AW29" i="5" s="1"/>
  <c r="AM28" i="5"/>
  <c r="BY28" i="5" s="1"/>
  <c r="AI28" i="5"/>
  <c r="BU28" i="5" s="1"/>
  <c r="AE28" i="5"/>
  <c r="BQ28" i="5" s="1"/>
  <c r="AA28" i="5"/>
  <c r="BM28" i="5" s="1"/>
  <c r="W28" i="5"/>
  <c r="BI28" i="5" s="1"/>
  <c r="S28" i="5"/>
  <c r="BE28" i="5" s="1"/>
  <c r="O28" i="5"/>
  <c r="BA28" i="5" s="1"/>
  <c r="K28" i="5"/>
  <c r="AW28" i="5" s="1"/>
  <c r="AM27" i="5"/>
  <c r="BY27" i="5" s="1"/>
  <c r="AI27" i="5"/>
  <c r="BU27" i="5" s="1"/>
  <c r="AE27" i="5"/>
  <c r="BQ27" i="5" s="1"/>
  <c r="AA27" i="5"/>
  <c r="BM27" i="5" s="1"/>
  <c r="W27" i="5"/>
  <c r="BI27" i="5" s="1"/>
  <c r="S27" i="5"/>
  <c r="BE27" i="5" s="1"/>
  <c r="O27" i="5"/>
  <c r="BA27" i="5" s="1"/>
  <c r="K27" i="5"/>
  <c r="AW27" i="5" s="1"/>
  <c r="AM26" i="5"/>
  <c r="AI26" i="5"/>
  <c r="AE26" i="5"/>
  <c r="AA26" i="5"/>
  <c r="W26" i="5"/>
  <c r="S26" i="5"/>
  <c r="O26" i="5"/>
  <c r="K26" i="5"/>
  <c r="AR165" i="9"/>
  <c r="AR166" i="9"/>
  <c r="AR167" i="9"/>
  <c r="AR168" i="9"/>
  <c r="AR69" i="17"/>
  <c r="AR50" i="17"/>
  <c r="AQ46" i="17"/>
  <c r="AR45" i="17"/>
  <c r="AR44" i="17"/>
  <c r="AR39" i="17"/>
  <c r="AR38" i="17"/>
  <c r="AR33" i="17"/>
  <c r="AR32" i="17"/>
  <c r="AR27" i="17"/>
  <c r="K60" i="17"/>
  <c r="J60" i="17"/>
  <c r="I60" i="17"/>
  <c r="H60" i="17"/>
  <c r="G60" i="17"/>
  <c r="M17" i="17"/>
  <c r="L17" i="17"/>
  <c r="K17" i="17"/>
  <c r="J17" i="17"/>
  <c r="I17" i="17"/>
  <c r="H17" i="17"/>
  <c r="G17" i="17"/>
  <c r="AR69" i="16"/>
  <c r="K60" i="16"/>
  <c r="J60" i="16"/>
  <c r="I60" i="16"/>
  <c r="H60" i="16"/>
  <c r="G60" i="16"/>
  <c r="BA49" i="16"/>
  <c r="AZ49" i="16"/>
  <c r="AY49" i="16"/>
  <c r="AX49" i="16"/>
  <c r="AW49" i="16"/>
  <c r="BF48" i="16"/>
  <c r="BE48" i="16"/>
  <c r="BD48" i="16"/>
  <c r="BC48" i="16"/>
  <c r="BB48" i="16"/>
  <c r="AV47" i="16"/>
  <c r="AR47" i="16" s="1"/>
  <c r="AV46" i="16"/>
  <c r="AR46" i="16" s="1"/>
  <c r="BA43" i="16"/>
  <c r="AZ43" i="16"/>
  <c r="AY43" i="16"/>
  <c r="AX43" i="16"/>
  <c r="AW43" i="16"/>
  <c r="BF42" i="16"/>
  <c r="BE42" i="16"/>
  <c r="BD42" i="16"/>
  <c r="BC42" i="16"/>
  <c r="BB42" i="16"/>
  <c r="AV41" i="16"/>
  <c r="AR41" i="16" s="1"/>
  <c r="AV40" i="16"/>
  <c r="AR40" i="16" s="1"/>
  <c r="BA37" i="16"/>
  <c r="AZ37" i="16"/>
  <c r="AY37" i="16"/>
  <c r="AX37" i="16"/>
  <c r="AW37" i="16"/>
  <c r="BF36" i="16"/>
  <c r="BE36" i="16"/>
  <c r="BD36" i="16"/>
  <c r="BC36" i="16"/>
  <c r="BB36" i="16"/>
  <c r="AV35" i="16"/>
  <c r="AR35" i="16" s="1"/>
  <c r="AV34" i="16"/>
  <c r="AR34" i="16" s="1"/>
  <c r="AR27" i="16"/>
  <c r="L17" i="16"/>
  <c r="K17" i="16"/>
  <c r="J17" i="16"/>
  <c r="I17" i="16"/>
  <c r="H17" i="16"/>
  <c r="AJ38" i="15"/>
  <c r="AJ37" i="15"/>
  <c r="D30" i="15"/>
  <c r="D29" i="15"/>
  <c r="D28" i="15"/>
  <c r="D27" i="15"/>
  <c r="D26" i="15"/>
  <c r="D25" i="15"/>
  <c r="D24" i="15"/>
  <c r="D23" i="15"/>
  <c r="D22" i="15"/>
  <c r="D21" i="15"/>
  <c r="D20" i="15"/>
  <c r="D19" i="15"/>
  <c r="D18" i="15"/>
  <c r="D17" i="15"/>
  <c r="D16" i="15"/>
  <c r="D15" i="15"/>
  <c r="D14" i="15"/>
  <c r="D13" i="15"/>
  <c r="AA30" i="14"/>
  <c r="AA29" i="14"/>
  <c r="AA27" i="14"/>
  <c r="AA26" i="14"/>
  <c r="AA23" i="14"/>
  <c r="AA22" i="14"/>
  <c r="AA21" i="14"/>
  <c r="AA20" i="14"/>
  <c r="K9" i="14"/>
  <c r="J9" i="14"/>
  <c r="I9" i="14"/>
  <c r="H9" i="14"/>
  <c r="C43" i="13"/>
  <c r="AB30" i="13"/>
  <c r="AA30" i="13"/>
  <c r="Z30" i="13"/>
  <c r="Y30" i="13"/>
  <c r="X30" i="13"/>
  <c r="AD29" i="13"/>
  <c r="AC29" i="13"/>
  <c r="S29" i="13" s="1"/>
  <c r="W28" i="13"/>
  <c r="S28" i="13" s="1"/>
  <c r="W27" i="13"/>
  <c r="S27" i="13" s="1"/>
  <c r="AB24" i="13"/>
  <c r="AA24" i="13"/>
  <c r="Z24" i="13"/>
  <c r="Y24" i="13"/>
  <c r="X24" i="13"/>
  <c r="AD23" i="13"/>
  <c r="AC23" i="13"/>
  <c r="W22" i="13"/>
  <c r="S22" i="13" s="1"/>
  <c r="W21" i="13"/>
  <c r="S21" i="13" s="1"/>
  <c r="AB18" i="13"/>
  <c r="AA18" i="13"/>
  <c r="Z18" i="13"/>
  <c r="Y18" i="13"/>
  <c r="X18" i="13"/>
  <c r="AD17" i="13"/>
  <c r="AC17" i="13"/>
  <c r="W16" i="13"/>
  <c r="S16" i="13" s="1"/>
  <c r="W15" i="13"/>
  <c r="S15" i="13" s="1"/>
  <c r="AB12" i="13"/>
  <c r="AA12" i="13"/>
  <c r="Z12" i="13"/>
  <c r="Y12" i="13"/>
  <c r="S12" i="13" s="1"/>
  <c r="AC11" i="13"/>
  <c r="S11" i="13" s="1"/>
  <c r="N41" i="12"/>
  <c r="R37" i="12"/>
  <c r="R32" i="12"/>
  <c r="S31" i="12"/>
  <c r="R31" i="12"/>
  <c r="R27" i="12"/>
  <c r="Q27" i="12"/>
  <c r="R26" i="12"/>
  <c r="Q26" i="12"/>
  <c r="R25" i="12"/>
  <c r="Q25" i="12"/>
  <c r="R24" i="12"/>
  <c r="N24" i="12"/>
  <c r="S23" i="12"/>
  <c r="R23" i="12"/>
  <c r="R19" i="12"/>
  <c r="Q19" i="12"/>
  <c r="R18" i="12"/>
  <c r="Q18" i="12"/>
  <c r="R17" i="12"/>
  <c r="Q17" i="12"/>
  <c r="R16" i="12"/>
  <c r="Q16" i="12"/>
  <c r="R15" i="12"/>
  <c r="Q15" i="12"/>
  <c r="R14" i="12"/>
  <c r="Q14" i="12"/>
  <c r="R13" i="12"/>
  <c r="Q13" i="12"/>
  <c r="R12" i="12"/>
  <c r="D179" i="9"/>
  <c r="AE171" i="9"/>
  <c r="BT171" i="9" s="1"/>
  <c r="Z171" i="9"/>
  <c r="BO171" i="9" s="1"/>
  <c r="U171" i="9"/>
  <c r="BJ171" i="9" s="1"/>
  <c r="P171" i="9"/>
  <c r="BE171" i="9" s="1"/>
  <c r="K171" i="9"/>
  <c r="AZ171" i="9" s="1"/>
  <c r="AE170" i="9"/>
  <c r="BT170" i="9" s="1"/>
  <c r="Z170" i="9"/>
  <c r="BO170" i="9" s="1"/>
  <c r="U170" i="9"/>
  <c r="BJ170" i="9" s="1"/>
  <c r="P170" i="9"/>
  <c r="BE170" i="9" s="1"/>
  <c r="K170" i="9"/>
  <c r="AZ170" i="9" s="1"/>
  <c r="K169" i="9"/>
  <c r="AR122" i="9"/>
  <c r="AR121" i="9"/>
  <c r="AJ37" i="8"/>
  <c r="AC30" i="8"/>
  <c r="AB30" i="8"/>
  <c r="Y30" i="8"/>
  <c r="X30" i="8"/>
  <c r="U30" i="8"/>
  <c r="T30" i="8"/>
  <c r="M30" i="8"/>
  <c r="D30" i="8"/>
  <c r="AD29" i="8"/>
  <c r="BJ29" i="8" s="1"/>
  <c r="Z29" i="8"/>
  <c r="BF29" i="8" s="1"/>
  <c r="V29" i="8"/>
  <c r="BB29" i="8" s="1"/>
  <c r="R29" i="8"/>
  <c r="AX29" i="8" s="1"/>
  <c r="N29" i="8"/>
  <c r="AT29" i="8" s="1"/>
  <c r="J29" i="8"/>
  <c r="AP29" i="8" s="1"/>
  <c r="D29" i="8"/>
  <c r="AD28" i="8"/>
  <c r="BJ28" i="8" s="1"/>
  <c r="Z28" i="8"/>
  <c r="BF28" i="8" s="1"/>
  <c r="V28" i="8"/>
  <c r="BB28" i="8" s="1"/>
  <c r="R28" i="8"/>
  <c r="AX28" i="8" s="1"/>
  <c r="N28" i="8"/>
  <c r="AT28" i="8" s="1"/>
  <c r="J28" i="8"/>
  <c r="AP28" i="8" s="1"/>
  <c r="D28" i="8"/>
  <c r="AD27" i="8"/>
  <c r="BJ27" i="8" s="1"/>
  <c r="Z27" i="8"/>
  <c r="BF27" i="8" s="1"/>
  <c r="V27" i="8"/>
  <c r="BB27" i="8" s="1"/>
  <c r="R27" i="8"/>
  <c r="AX27" i="8" s="1"/>
  <c r="N27" i="8"/>
  <c r="AT27" i="8" s="1"/>
  <c r="J27" i="8"/>
  <c r="AP27" i="8" s="1"/>
  <c r="D27" i="8"/>
  <c r="AD26" i="8"/>
  <c r="BJ26" i="8" s="1"/>
  <c r="Z26" i="8"/>
  <c r="BF26" i="8" s="1"/>
  <c r="V26" i="8"/>
  <c r="BB26" i="8" s="1"/>
  <c r="R26" i="8"/>
  <c r="AX26" i="8" s="1"/>
  <c r="N26" i="8"/>
  <c r="AT26" i="8" s="1"/>
  <c r="J26" i="8"/>
  <c r="AP26" i="8" s="1"/>
  <c r="D26" i="8"/>
  <c r="AD25" i="8"/>
  <c r="BJ25" i="8" s="1"/>
  <c r="Z25" i="8"/>
  <c r="BF25" i="8" s="1"/>
  <c r="V25" i="8"/>
  <c r="BB25" i="8" s="1"/>
  <c r="R25" i="8"/>
  <c r="AX25" i="8" s="1"/>
  <c r="N25" i="8"/>
  <c r="AT25" i="8" s="1"/>
  <c r="J25" i="8"/>
  <c r="AP25" i="8" s="1"/>
  <c r="D25" i="8"/>
  <c r="AD24" i="8"/>
  <c r="BJ24" i="8" s="1"/>
  <c r="Z24" i="8"/>
  <c r="BF24" i="8" s="1"/>
  <c r="V24" i="8"/>
  <c r="BB24" i="8" s="1"/>
  <c r="R24" i="8"/>
  <c r="AX24" i="8" s="1"/>
  <c r="N24" i="8"/>
  <c r="AT24" i="8" s="1"/>
  <c r="J24" i="8"/>
  <c r="AP24" i="8" s="1"/>
  <c r="D24" i="8"/>
  <c r="AD23" i="8"/>
  <c r="BJ23" i="8" s="1"/>
  <c r="Z23" i="8"/>
  <c r="BF23" i="8" s="1"/>
  <c r="V23" i="8"/>
  <c r="BB23" i="8" s="1"/>
  <c r="R23" i="8"/>
  <c r="AX23" i="8" s="1"/>
  <c r="N23" i="8"/>
  <c r="AT23" i="8" s="1"/>
  <c r="J23" i="8"/>
  <c r="AP23" i="8" s="1"/>
  <c r="D23" i="8"/>
  <c r="AD22" i="8"/>
  <c r="BJ22" i="8" s="1"/>
  <c r="Z22" i="8"/>
  <c r="BF22" i="8" s="1"/>
  <c r="V22" i="8"/>
  <c r="BB22" i="8" s="1"/>
  <c r="R22" i="8"/>
  <c r="AX22" i="8" s="1"/>
  <c r="N22" i="8"/>
  <c r="AT22" i="8" s="1"/>
  <c r="J22" i="8"/>
  <c r="AP22" i="8" s="1"/>
  <c r="D22" i="8"/>
  <c r="AD21" i="8"/>
  <c r="BJ21" i="8" s="1"/>
  <c r="Z21" i="8"/>
  <c r="BF21" i="8" s="1"/>
  <c r="V21" i="8"/>
  <c r="BB21" i="8" s="1"/>
  <c r="R21" i="8"/>
  <c r="AX21" i="8" s="1"/>
  <c r="N21" i="8"/>
  <c r="AT21" i="8" s="1"/>
  <c r="J21" i="8"/>
  <c r="AP21" i="8" s="1"/>
  <c r="D21" i="8"/>
  <c r="AD20" i="8"/>
  <c r="BJ20" i="8" s="1"/>
  <c r="Z20" i="8"/>
  <c r="BF20" i="8" s="1"/>
  <c r="V20" i="8"/>
  <c r="BB20" i="8" s="1"/>
  <c r="R20" i="8"/>
  <c r="AX20" i="8" s="1"/>
  <c r="N20" i="8"/>
  <c r="AT20" i="8" s="1"/>
  <c r="J20" i="8"/>
  <c r="AP20" i="8" s="1"/>
  <c r="D20" i="8"/>
  <c r="AD19" i="8"/>
  <c r="BJ19" i="8" s="1"/>
  <c r="Z19" i="8"/>
  <c r="BF19" i="8" s="1"/>
  <c r="V19" i="8"/>
  <c r="BB19" i="8" s="1"/>
  <c r="R19" i="8"/>
  <c r="AX19" i="8" s="1"/>
  <c r="N19" i="8"/>
  <c r="AT19" i="8" s="1"/>
  <c r="J19" i="8"/>
  <c r="AP19" i="8" s="1"/>
  <c r="D19" i="8"/>
  <c r="AD18" i="8"/>
  <c r="BJ18" i="8" s="1"/>
  <c r="Z18" i="8"/>
  <c r="BF18" i="8" s="1"/>
  <c r="V18" i="8"/>
  <c r="BB18" i="8" s="1"/>
  <c r="R18" i="8"/>
  <c r="AX18" i="8" s="1"/>
  <c r="N18" i="8"/>
  <c r="AT18" i="8" s="1"/>
  <c r="J18" i="8"/>
  <c r="AP18" i="8" s="1"/>
  <c r="D18" i="8"/>
  <c r="AD17" i="8"/>
  <c r="BJ17" i="8" s="1"/>
  <c r="Z17" i="8"/>
  <c r="BF17" i="8" s="1"/>
  <c r="V17" i="8"/>
  <c r="BB17" i="8" s="1"/>
  <c r="R17" i="8"/>
  <c r="AX17" i="8" s="1"/>
  <c r="N17" i="8"/>
  <c r="AT17" i="8" s="1"/>
  <c r="J17" i="8"/>
  <c r="AP17" i="8" s="1"/>
  <c r="D17" i="8"/>
  <c r="AD16" i="8"/>
  <c r="BJ16" i="8" s="1"/>
  <c r="Z16" i="8"/>
  <c r="BF16" i="8" s="1"/>
  <c r="V16" i="8"/>
  <c r="BB16" i="8" s="1"/>
  <c r="R16" i="8"/>
  <c r="AX16" i="8" s="1"/>
  <c r="N16" i="8"/>
  <c r="AT16" i="8" s="1"/>
  <c r="J16" i="8"/>
  <c r="AP16" i="8" s="1"/>
  <c r="D16" i="8"/>
  <c r="AD15" i="8"/>
  <c r="BJ15" i="8" s="1"/>
  <c r="Z15" i="8"/>
  <c r="BF15" i="8" s="1"/>
  <c r="V15" i="8"/>
  <c r="BB15" i="8" s="1"/>
  <c r="R15" i="8"/>
  <c r="AX15" i="8" s="1"/>
  <c r="N15" i="8"/>
  <c r="AT15" i="8" s="1"/>
  <c r="J15" i="8"/>
  <c r="AP15" i="8" s="1"/>
  <c r="D15" i="8"/>
  <c r="AD14" i="8"/>
  <c r="BJ14" i="8" s="1"/>
  <c r="Z14" i="8"/>
  <c r="BF14" i="8" s="1"/>
  <c r="V14" i="8"/>
  <c r="BB14" i="8" s="1"/>
  <c r="R14" i="8"/>
  <c r="AX14" i="8" s="1"/>
  <c r="N14" i="8"/>
  <c r="AT14" i="8" s="1"/>
  <c r="J14" i="8"/>
  <c r="AP14" i="8" s="1"/>
  <c r="D14" i="8"/>
  <c r="AD13" i="8"/>
  <c r="BJ13" i="8" s="1"/>
  <c r="Z13" i="8"/>
  <c r="BF13" i="8" s="1"/>
  <c r="V13" i="8"/>
  <c r="BB13" i="8" s="1"/>
  <c r="R13" i="8"/>
  <c r="N13" i="8"/>
  <c r="AP13" i="8"/>
  <c r="D13" i="8"/>
  <c r="AL45" i="7"/>
  <c r="AL38" i="7"/>
  <c r="AL37" i="7"/>
  <c r="AL35" i="7"/>
  <c r="AL34" i="7"/>
  <c r="AL31" i="7"/>
  <c r="AL30" i="7"/>
  <c r="AL29" i="7"/>
  <c r="AL28" i="7"/>
  <c r="AL26" i="7"/>
  <c r="J25" i="7"/>
  <c r="I25" i="7"/>
  <c r="H25" i="7"/>
  <c r="AE24" i="7"/>
  <c r="BN24" i="7" s="1"/>
  <c r="Z24" i="7"/>
  <c r="BI24" i="7" s="1"/>
  <c r="U24" i="7"/>
  <c r="BD24" i="7" s="1"/>
  <c r="P24" i="7"/>
  <c r="AY24" i="7" s="1"/>
  <c r="AT24" i="7"/>
  <c r="AE23" i="7"/>
  <c r="BN23" i="7" s="1"/>
  <c r="Z23" i="7"/>
  <c r="BI23" i="7" s="1"/>
  <c r="U23" i="7"/>
  <c r="BD23" i="7" s="1"/>
  <c r="P23" i="7"/>
  <c r="AY23" i="7" s="1"/>
  <c r="K23" i="7"/>
  <c r="AT23" i="7" s="1"/>
  <c r="N22" i="7"/>
  <c r="AW22" i="7" s="1"/>
  <c r="M22" i="7"/>
  <c r="L22" i="7"/>
  <c r="K9" i="7"/>
  <c r="J9" i="7"/>
  <c r="I9" i="7"/>
  <c r="H9" i="7"/>
  <c r="G9" i="7"/>
  <c r="C43" i="6"/>
  <c r="AB12" i="6"/>
  <c r="AA12" i="6"/>
  <c r="Z12" i="6"/>
  <c r="Y12" i="6"/>
  <c r="BX95" i="5"/>
  <c r="BW95" i="5"/>
  <c r="BV95" i="5"/>
  <c r="BT95" i="5"/>
  <c r="BS95" i="5"/>
  <c r="BR95" i="5"/>
  <c r="BP95" i="5"/>
  <c r="BO95" i="5"/>
  <c r="BN95" i="5"/>
  <c r="BL95" i="5"/>
  <c r="BK95" i="5"/>
  <c r="BJ95" i="5"/>
  <c r="BH95" i="5"/>
  <c r="BG95" i="5"/>
  <c r="BF95" i="5"/>
  <c r="BD95" i="5"/>
  <c r="BC95" i="5"/>
  <c r="BB95" i="5"/>
  <c r="AZ95" i="5"/>
  <c r="AY95" i="5"/>
  <c r="AX95" i="5"/>
  <c r="AV95" i="5"/>
  <c r="AU95" i="5"/>
  <c r="AM94" i="5"/>
  <c r="BY94" i="5" s="1"/>
  <c r="AI94" i="5"/>
  <c r="BU94" i="5" s="1"/>
  <c r="AE94" i="5"/>
  <c r="BQ94" i="5" s="1"/>
  <c r="AA94" i="5"/>
  <c r="BM94" i="5" s="1"/>
  <c r="W94" i="5"/>
  <c r="BI94" i="5" s="1"/>
  <c r="S94" i="5"/>
  <c r="BE94" i="5" s="1"/>
  <c r="O94" i="5"/>
  <c r="BA94" i="5" s="1"/>
  <c r="K94" i="5"/>
  <c r="AW94" i="5" s="1"/>
  <c r="AM93" i="5"/>
  <c r="BY93" i="5" s="1"/>
  <c r="AI93" i="5"/>
  <c r="BU93" i="5" s="1"/>
  <c r="AE93" i="5"/>
  <c r="BQ93" i="5" s="1"/>
  <c r="AA93" i="5"/>
  <c r="BM93" i="5" s="1"/>
  <c r="W93" i="5"/>
  <c r="BI93" i="5" s="1"/>
  <c r="S93" i="5"/>
  <c r="BE93" i="5" s="1"/>
  <c r="O93" i="5"/>
  <c r="BA93" i="5" s="1"/>
  <c r="K93" i="5"/>
  <c r="AW93" i="5" s="1"/>
  <c r="AM92" i="5"/>
  <c r="BY92" i="5" s="1"/>
  <c r="AI92" i="5"/>
  <c r="BU92" i="5" s="1"/>
  <c r="AE92" i="5"/>
  <c r="BQ92" i="5" s="1"/>
  <c r="AA92" i="5"/>
  <c r="BM92" i="5" s="1"/>
  <c r="W92" i="5"/>
  <c r="BI92" i="5" s="1"/>
  <c r="S92" i="5"/>
  <c r="BE92" i="5" s="1"/>
  <c r="O92" i="5"/>
  <c r="BA92" i="5" s="1"/>
  <c r="K92" i="5"/>
  <c r="AW92" i="5" s="1"/>
  <c r="AM91" i="5"/>
  <c r="BY91" i="5" s="1"/>
  <c r="AI91" i="5"/>
  <c r="BU91" i="5" s="1"/>
  <c r="AE91" i="5"/>
  <c r="BQ91" i="5" s="1"/>
  <c r="AA91" i="5"/>
  <c r="BM91" i="5" s="1"/>
  <c r="W91" i="5"/>
  <c r="BI91" i="5" s="1"/>
  <c r="S91" i="5"/>
  <c r="BE91" i="5" s="1"/>
  <c r="O91" i="5"/>
  <c r="BA91" i="5" s="1"/>
  <c r="K91" i="5"/>
  <c r="AW91" i="5" s="1"/>
  <c r="AM90" i="5"/>
  <c r="AI90" i="5"/>
  <c r="AE90" i="5"/>
  <c r="AA90" i="5"/>
  <c r="W90" i="5"/>
  <c r="S90" i="5"/>
  <c r="O90" i="5"/>
  <c r="K90" i="5"/>
  <c r="BX89" i="5"/>
  <c r="BW89" i="5"/>
  <c r="BV89" i="5"/>
  <c r="BT89" i="5"/>
  <c r="BS89" i="5"/>
  <c r="BR89" i="5"/>
  <c r="BP89" i="5"/>
  <c r="BO89" i="5"/>
  <c r="BN89" i="5"/>
  <c r="BL89" i="5"/>
  <c r="BK89" i="5"/>
  <c r="BJ89" i="5"/>
  <c r="BH89" i="5"/>
  <c r="BG89" i="5"/>
  <c r="BF89" i="5"/>
  <c r="BD89" i="5"/>
  <c r="BC89" i="5"/>
  <c r="BB89" i="5"/>
  <c r="AZ89" i="5"/>
  <c r="AY89" i="5"/>
  <c r="AX89" i="5"/>
  <c r="AV89" i="5"/>
  <c r="AU89" i="5"/>
  <c r="AT89" i="5"/>
  <c r="AM88" i="5"/>
  <c r="BY88" i="5" s="1"/>
  <c r="AI88" i="5"/>
  <c r="BU88" i="5" s="1"/>
  <c r="AE88" i="5"/>
  <c r="BQ88" i="5" s="1"/>
  <c r="AA88" i="5"/>
  <c r="BM88" i="5" s="1"/>
  <c r="W88" i="5"/>
  <c r="BI88" i="5" s="1"/>
  <c r="S88" i="5"/>
  <c r="BE88" i="5" s="1"/>
  <c r="O88" i="5"/>
  <c r="BA88" i="5" s="1"/>
  <c r="K88" i="5"/>
  <c r="AW88" i="5" s="1"/>
  <c r="AM87" i="5"/>
  <c r="BY87" i="5" s="1"/>
  <c r="AI87" i="5"/>
  <c r="BU87" i="5" s="1"/>
  <c r="AE87" i="5"/>
  <c r="BQ87" i="5" s="1"/>
  <c r="AA87" i="5"/>
  <c r="BM87" i="5" s="1"/>
  <c r="W87" i="5"/>
  <c r="BI87" i="5" s="1"/>
  <c r="S87" i="5"/>
  <c r="BE87" i="5" s="1"/>
  <c r="O87" i="5"/>
  <c r="BA87" i="5" s="1"/>
  <c r="K87" i="5"/>
  <c r="AW87" i="5" s="1"/>
  <c r="AM86" i="5"/>
  <c r="BY86" i="5" s="1"/>
  <c r="AI86" i="5"/>
  <c r="BU86" i="5" s="1"/>
  <c r="AE86" i="5"/>
  <c r="BQ86" i="5" s="1"/>
  <c r="AA86" i="5"/>
  <c r="BM86" i="5" s="1"/>
  <c r="W86" i="5"/>
  <c r="BI86" i="5" s="1"/>
  <c r="S86" i="5"/>
  <c r="BE86" i="5" s="1"/>
  <c r="O86" i="5"/>
  <c r="BA86" i="5" s="1"/>
  <c r="K86" i="5"/>
  <c r="AW86" i="5" s="1"/>
  <c r="AM85" i="5"/>
  <c r="BY85" i="5" s="1"/>
  <c r="AI85" i="5"/>
  <c r="BU85" i="5" s="1"/>
  <c r="AE85" i="5"/>
  <c r="BQ85" i="5" s="1"/>
  <c r="AA85" i="5"/>
  <c r="BM85" i="5" s="1"/>
  <c r="W85" i="5"/>
  <c r="BI85" i="5" s="1"/>
  <c r="S85" i="5"/>
  <c r="BE85" i="5" s="1"/>
  <c r="O85" i="5"/>
  <c r="BA85" i="5" s="1"/>
  <c r="K85" i="5"/>
  <c r="AW85" i="5" s="1"/>
  <c r="AM84" i="5"/>
  <c r="AI84" i="5"/>
  <c r="AE84" i="5"/>
  <c r="AA84" i="5"/>
  <c r="W84" i="5"/>
  <c r="S84" i="5"/>
  <c r="O84" i="5"/>
  <c r="K84" i="5"/>
  <c r="BX83" i="5"/>
  <c r="BW83" i="5"/>
  <c r="BV83" i="5"/>
  <c r="BT83" i="5"/>
  <c r="BS83" i="5"/>
  <c r="BR83" i="5"/>
  <c r="BP83" i="5"/>
  <c r="BO83" i="5"/>
  <c r="BN83" i="5"/>
  <c r="BL83" i="5"/>
  <c r="BK83" i="5"/>
  <c r="BJ83" i="5"/>
  <c r="BH83" i="5"/>
  <c r="BG83" i="5"/>
  <c r="BF83" i="5"/>
  <c r="BD83" i="5"/>
  <c r="BC83" i="5"/>
  <c r="BB83" i="5"/>
  <c r="AZ83" i="5"/>
  <c r="AY83" i="5"/>
  <c r="AX83" i="5"/>
  <c r="AV83" i="5"/>
  <c r="AU83" i="5"/>
  <c r="AT83" i="5"/>
  <c r="AM82" i="5"/>
  <c r="BY82" i="5" s="1"/>
  <c r="AI82" i="5"/>
  <c r="BU82" i="5" s="1"/>
  <c r="AE82" i="5"/>
  <c r="BQ82" i="5" s="1"/>
  <c r="AA82" i="5"/>
  <c r="BM82" i="5" s="1"/>
  <c r="W82" i="5"/>
  <c r="BI82" i="5" s="1"/>
  <c r="S82" i="5"/>
  <c r="BE82" i="5" s="1"/>
  <c r="O82" i="5"/>
  <c r="BA82" i="5" s="1"/>
  <c r="K82" i="5"/>
  <c r="AW82" i="5" s="1"/>
  <c r="AM81" i="5"/>
  <c r="BY81" i="5" s="1"/>
  <c r="AI81" i="5"/>
  <c r="BU81" i="5" s="1"/>
  <c r="AE81" i="5"/>
  <c r="BQ81" i="5" s="1"/>
  <c r="AA81" i="5"/>
  <c r="BM81" i="5" s="1"/>
  <c r="W81" i="5"/>
  <c r="BI81" i="5" s="1"/>
  <c r="S81" i="5"/>
  <c r="BE81" i="5" s="1"/>
  <c r="O81" i="5"/>
  <c r="BA81" i="5" s="1"/>
  <c r="K81" i="5"/>
  <c r="AW81" i="5" s="1"/>
  <c r="BY80" i="5"/>
  <c r="BU80" i="5"/>
  <c r="AE80" i="5"/>
  <c r="BQ80" i="5" s="1"/>
  <c r="AA80" i="5"/>
  <c r="BM80" i="5" s="1"/>
  <c r="W80" i="5"/>
  <c r="BI80" i="5" s="1"/>
  <c r="S80" i="5"/>
  <c r="BE80" i="5" s="1"/>
  <c r="O80" i="5"/>
  <c r="BA80" i="5" s="1"/>
  <c r="K80" i="5"/>
  <c r="AW80" i="5" s="1"/>
  <c r="AM79" i="5"/>
  <c r="BY79" i="5" s="1"/>
  <c r="AI79" i="5"/>
  <c r="BU79" i="5" s="1"/>
  <c r="AE79" i="5"/>
  <c r="BQ79" i="5" s="1"/>
  <c r="AA79" i="5"/>
  <c r="BM79" i="5" s="1"/>
  <c r="W79" i="5"/>
  <c r="BI79" i="5" s="1"/>
  <c r="S79" i="5"/>
  <c r="BE79" i="5" s="1"/>
  <c r="O79" i="5"/>
  <c r="BA79" i="5" s="1"/>
  <c r="K79" i="5"/>
  <c r="AW79" i="5" s="1"/>
  <c r="AM78" i="5"/>
  <c r="AI78" i="5"/>
  <c r="AE78" i="5"/>
  <c r="AA78" i="5"/>
  <c r="W78" i="5"/>
  <c r="S78" i="5"/>
  <c r="O78" i="5"/>
  <c r="K78" i="5"/>
  <c r="BX71" i="5"/>
  <c r="BW71" i="5"/>
  <c r="BV71" i="5"/>
  <c r="BT71" i="5"/>
  <c r="BS71" i="5"/>
  <c r="BR71" i="5"/>
  <c r="BP71" i="5"/>
  <c r="BO71" i="5"/>
  <c r="BN71" i="5"/>
  <c r="BL71" i="5"/>
  <c r="BK71" i="5"/>
  <c r="BJ71" i="5"/>
  <c r="BH71" i="5"/>
  <c r="BG71" i="5"/>
  <c r="BF71" i="5"/>
  <c r="BD71" i="5"/>
  <c r="BC71" i="5"/>
  <c r="BB71" i="5"/>
  <c r="AZ71" i="5"/>
  <c r="AY71" i="5"/>
  <c r="AX71" i="5"/>
  <c r="AV71" i="5"/>
  <c r="AU71" i="5"/>
  <c r="AT71" i="5"/>
  <c r="AM70" i="5"/>
  <c r="BY70" i="5" s="1"/>
  <c r="AI70" i="5"/>
  <c r="BU70" i="5" s="1"/>
  <c r="AE70" i="5"/>
  <c r="BQ70" i="5" s="1"/>
  <c r="AA70" i="5"/>
  <c r="BM70" i="5" s="1"/>
  <c r="W70" i="5"/>
  <c r="BI70" i="5" s="1"/>
  <c r="S70" i="5"/>
  <c r="BE70" i="5" s="1"/>
  <c r="O70" i="5"/>
  <c r="BA70" i="5" s="1"/>
  <c r="K70" i="5"/>
  <c r="AW70" i="5" s="1"/>
  <c r="AM69" i="5"/>
  <c r="BY69" i="5" s="1"/>
  <c r="AI69" i="5"/>
  <c r="BU69" i="5" s="1"/>
  <c r="AE69" i="5"/>
  <c r="BQ69" i="5" s="1"/>
  <c r="AA69" i="5"/>
  <c r="BM69" i="5" s="1"/>
  <c r="W69" i="5"/>
  <c r="BI69" i="5" s="1"/>
  <c r="S69" i="5"/>
  <c r="BE69" i="5" s="1"/>
  <c r="O69" i="5"/>
  <c r="BA69" i="5" s="1"/>
  <c r="K69" i="5"/>
  <c r="AW69" i="5" s="1"/>
  <c r="AM68" i="5"/>
  <c r="BY68" i="5" s="1"/>
  <c r="AI68" i="5"/>
  <c r="BU68" i="5" s="1"/>
  <c r="AE68" i="5"/>
  <c r="BQ68" i="5" s="1"/>
  <c r="AA68" i="5"/>
  <c r="BM68" i="5" s="1"/>
  <c r="W68" i="5"/>
  <c r="BI68" i="5" s="1"/>
  <c r="S68" i="5"/>
  <c r="BE68" i="5" s="1"/>
  <c r="O68" i="5"/>
  <c r="BA68" i="5" s="1"/>
  <c r="K68" i="5"/>
  <c r="AW68" i="5" s="1"/>
  <c r="AM67" i="5"/>
  <c r="BY67" i="5" s="1"/>
  <c r="AI67" i="5"/>
  <c r="BU67" i="5" s="1"/>
  <c r="AE67" i="5"/>
  <c r="BQ67" i="5" s="1"/>
  <c r="AA67" i="5"/>
  <c r="BM67" i="5" s="1"/>
  <c r="W67" i="5"/>
  <c r="BI67" i="5" s="1"/>
  <c r="S67" i="5"/>
  <c r="BE67" i="5" s="1"/>
  <c r="O67" i="5"/>
  <c r="BA67" i="5" s="1"/>
  <c r="K67" i="5"/>
  <c r="AW67" i="5" s="1"/>
  <c r="AM66" i="5"/>
  <c r="AI66" i="5"/>
  <c r="AE66" i="5"/>
  <c r="AE71" i="5" s="1"/>
  <c r="AA66" i="5"/>
  <c r="W66" i="5"/>
  <c r="S66" i="5"/>
  <c r="O66" i="5"/>
  <c r="K66" i="5"/>
  <c r="BX65" i="5"/>
  <c r="BW65" i="5"/>
  <c r="BV65" i="5"/>
  <c r="BT65" i="5"/>
  <c r="BS65" i="5"/>
  <c r="BR65" i="5"/>
  <c r="BP65" i="5"/>
  <c r="BO65" i="5"/>
  <c r="BL65" i="5"/>
  <c r="BK65" i="5"/>
  <c r="BJ65" i="5"/>
  <c r="BH65" i="5"/>
  <c r="BG65" i="5"/>
  <c r="BF65" i="5"/>
  <c r="BD65" i="5"/>
  <c r="BC65" i="5"/>
  <c r="BB65" i="5"/>
  <c r="AZ65" i="5"/>
  <c r="AY65" i="5"/>
  <c r="AX65" i="5"/>
  <c r="AV65" i="5"/>
  <c r="AU65" i="5"/>
  <c r="AT65" i="5"/>
  <c r="AM64" i="5"/>
  <c r="BY64" i="5" s="1"/>
  <c r="AI64" i="5"/>
  <c r="BU64" i="5" s="1"/>
  <c r="AE64" i="5"/>
  <c r="BQ64" i="5" s="1"/>
  <c r="AA64" i="5"/>
  <c r="BM64" i="5" s="1"/>
  <c r="W64" i="5"/>
  <c r="BI64" i="5" s="1"/>
  <c r="S64" i="5"/>
  <c r="BE64" i="5" s="1"/>
  <c r="O64" i="5"/>
  <c r="BA64" i="5" s="1"/>
  <c r="K64" i="5"/>
  <c r="AW64" i="5" s="1"/>
  <c r="AM63" i="5"/>
  <c r="BY63" i="5" s="1"/>
  <c r="AI63" i="5"/>
  <c r="BU63" i="5" s="1"/>
  <c r="AE63" i="5"/>
  <c r="BQ63" i="5" s="1"/>
  <c r="AA63" i="5"/>
  <c r="BM63" i="5" s="1"/>
  <c r="W63" i="5"/>
  <c r="BI63" i="5" s="1"/>
  <c r="S63" i="5"/>
  <c r="BE63" i="5" s="1"/>
  <c r="O63" i="5"/>
  <c r="BA63" i="5" s="1"/>
  <c r="K63" i="5"/>
  <c r="AW63" i="5" s="1"/>
  <c r="AM62" i="5"/>
  <c r="BY62" i="5" s="1"/>
  <c r="AI62" i="5"/>
  <c r="BU62" i="5" s="1"/>
  <c r="AE62" i="5"/>
  <c r="BQ62" i="5" s="1"/>
  <c r="AA62" i="5"/>
  <c r="BM62" i="5" s="1"/>
  <c r="W62" i="5"/>
  <c r="BI62" i="5" s="1"/>
  <c r="S62" i="5"/>
  <c r="BE62" i="5" s="1"/>
  <c r="O62" i="5"/>
  <c r="BA62" i="5" s="1"/>
  <c r="K62" i="5"/>
  <c r="AW62" i="5" s="1"/>
  <c r="AM61" i="5"/>
  <c r="BY61" i="5" s="1"/>
  <c r="AI61" i="5"/>
  <c r="BU61" i="5" s="1"/>
  <c r="AE61" i="5"/>
  <c r="BQ61" i="5" s="1"/>
  <c r="AA61" i="5"/>
  <c r="BM61" i="5" s="1"/>
  <c r="W61" i="5"/>
  <c r="BI61" i="5" s="1"/>
  <c r="S61" i="5"/>
  <c r="BE61" i="5" s="1"/>
  <c r="O61" i="5"/>
  <c r="BA61" i="5" s="1"/>
  <c r="K61" i="5"/>
  <c r="AW61" i="5" s="1"/>
  <c r="AM60" i="5"/>
  <c r="AI60" i="5"/>
  <c r="AE60" i="5"/>
  <c r="AA60" i="5"/>
  <c r="W60" i="5"/>
  <c r="S60" i="5"/>
  <c r="O60" i="5"/>
  <c r="K60" i="5"/>
  <c r="BX59" i="5"/>
  <c r="BW59" i="5"/>
  <c r="BV59" i="5"/>
  <c r="BT59" i="5"/>
  <c r="BS59" i="5"/>
  <c r="BR59" i="5"/>
  <c r="BP59" i="5"/>
  <c r="BO59" i="5"/>
  <c r="BN59" i="5"/>
  <c r="BL59" i="5"/>
  <c r="BK59" i="5"/>
  <c r="BJ59" i="5"/>
  <c r="BH59" i="5"/>
  <c r="BG59" i="5"/>
  <c r="BF59" i="5"/>
  <c r="BD59" i="5"/>
  <c r="BC59" i="5"/>
  <c r="BB59" i="5"/>
  <c r="AZ59" i="5"/>
  <c r="AY59" i="5"/>
  <c r="AX59" i="5"/>
  <c r="AV59" i="5"/>
  <c r="AU59" i="5"/>
  <c r="AT59" i="5"/>
  <c r="AM58" i="5"/>
  <c r="BY58" i="5" s="1"/>
  <c r="AI58" i="5"/>
  <c r="BU58" i="5" s="1"/>
  <c r="AE58" i="5"/>
  <c r="BQ58" i="5" s="1"/>
  <c r="AA58" i="5"/>
  <c r="BM58" i="5" s="1"/>
  <c r="W58" i="5"/>
  <c r="BI58" i="5" s="1"/>
  <c r="S58" i="5"/>
  <c r="BE58" i="5" s="1"/>
  <c r="O58" i="5"/>
  <c r="BA58" i="5" s="1"/>
  <c r="K58" i="5"/>
  <c r="AW58" i="5" s="1"/>
  <c r="BY57" i="5"/>
  <c r="AI57" i="5"/>
  <c r="BU57" i="5" s="1"/>
  <c r="AE57" i="5"/>
  <c r="BQ57" i="5" s="1"/>
  <c r="AA57" i="5"/>
  <c r="BM57" i="5" s="1"/>
  <c r="W57" i="5"/>
  <c r="BI57" i="5" s="1"/>
  <c r="S57" i="5"/>
  <c r="BE57" i="5" s="1"/>
  <c r="O57" i="5"/>
  <c r="BA57" i="5" s="1"/>
  <c r="K57" i="5"/>
  <c r="AW57" i="5" s="1"/>
  <c r="AM56" i="5"/>
  <c r="BY56" i="5" s="1"/>
  <c r="AI56" i="5"/>
  <c r="BU56" i="5" s="1"/>
  <c r="AE56" i="5"/>
  <c r="BQ56" i="5" s="1"/>
  <c r="AA56" i="5"/>
  <c r="BM56" i="5" s="1"/>
  <c r="W56" i="5"/>
  <c r="BI56" i="5" s="1"/>
  <c r="S56" i="5"/>
  <c r="BE56" i="5" s="1"/>
  <c r="O56" i="5"/>
  <c r="BA56" i="5" s="1"/>
  <c r="K56" i="5"/>
  <c r="AW56" i="5" s="1"/>
  <c r="AM55" i="5"/>
  <c r="BY55" i="5" s="1"/>
  <c r="AI55" i="5"/>
  <c r="BU55" i="5" s="1"/>
  <c r="AE55" i="5"/>
  <c r="BQ55" i="5" s="1"/>
  <c r="AA55" i="5"/>
  <c r="BM55" i="5" s="1"/>
  <c r="W55" i="5"/>
  <c r="BI55" i="5" s="1"/>
  <c r="S55" i="5"/>
  <c r="BE55" i="5" s="1"/>
  <c r="O55" i="5"/>
  <c r="BA55" i="5" s="1"/>
  <c r="K55" i="5"/>
  <c r="AW55" i="5" s="1"/>
  <c r="AM54" i="5"/>
  <c r="AI54" i="5"/>
  <c r="AE54" i="5"/>
  <c r="AA54" i="5"/>
  <c r="W54" i="5"/>
  <c r="S54" i="5"/>
  <c r="O54" i="5"/>
  <c r="K54" i="5"/>
  <c r="BX49" i="5"/>
  <c r="BW49" i="5"/>
  <c r="BV49" i="5"/>
  <c r="BT49" i="5"/>
  <c r="BS49" i="5"/>
  <c r="BR49" i="5"/>
  <c r="BP49" i="5"/>
  <c r="BO49" i="5"/>
  <c r="BN49" i="5"/>
  <c r="BL49" i="5"/>
  <c r="BK49" i="5"/>
  <c r="BJ49" i="5"/>
  <c r="BH49" i="5"/>
  <c r="BG49" i="5"/>
  <c r="BF49" i="5"/>
  <c r="BD49" i="5"/>
  <c r="BC49" i="5"/>
  <c r="BB49" i="5"/>
  <c r="AZ49" i="5"/>
  <c r="AY49" i="5"/>
  <c r="AX49" i="5"/>
  <c r="AV49" i="5"/>
  <c r="AU49" i="5"/>
  <c r="AM48" i="5"/>
  <c r="BY48" i="5" s="1"/>
  <c r="AI48" i="5"/>
  <c r="BU48" i="5" s="1"/>
  <c r="AE48" i="5"/>
  <c r="BQ48" i="5" s="1"/>
  <c r="AA48" i="5"/>
  <c r="BM48" i="5" s="1"/>
  <c r="W48" i="5"/>
  <c r="BI48" i="5" s="1"/>
  <c r="S48" i="5"/>
  <c r="BE48" i="5" s="1"/>
  <c r="O48" i="5"/>
  <c r="BA48" i="5" s="1"/>
  <c r="K48" i="5"/>
  <c r="AW48" i="5" s="1"/>
  <c r="AM47" i="5"/>
  <c r="BY47" i="5" s="1"/>
  <c r="AI47" i="5"/>
  <c r="BU47" i="5" s="1"/>
  <c r="AE47" i="5"/>
  <c r="BQ47" i="5" s="1"/>
  <c r="AA47" i="5"/>
  <c r="BM47" i="5" s="1"/>
  <c r="W47" i="5"/>
  <c r="BI47" i="5" s="1"/>
  <c r="S47" i="5"/>
  <c r="BE47" i="5" s="1"/>
  <c r="O47" i="5"/>
  <c r="BA47" i="5" s="1"/>
  <c r="K47" i="5"/>
  <c r="AW47" i="5" s="1"/>
  <c r="AM46" i="5"/>
  <c r="BY46" i="5" s="1"/>
  <c r="AI46" i="5"/>
  <c r="BU46" i="5" s="1"/>
  <c r="AE46" i="5"/>
  <c r="BQ46" i="5" s="1"/>
  <c r="AA46" i="5"/>
  <c r="BM46" i="5" s="1"/>
  <c r="W46" i="5"/>
  <c r="BI46" i="5" s="1"/>
  <c r="S46" i="5"/>
  <c r="BE46" i="5" s="1"/>
  <c r="O46" i="5"/>
  <c r="BA46" i="5" s="1"/>
  <c r="K46" i="5"/>
  <c r="AW46" i="5" s="1"/>
  <c r="AM45" i="5"/>
  <c r="BY45" i="5" s="1"/>
  <c r="AI45" i="5"/>
  <c r="AE45" i="5"/>
  <c r="AA45" i="5"/>
  <c r="W45" i="5"/>
  <c r="S45" i="5"/>
  <c r="O45" i="5"/>
  <c r="K45" i="5"/>
  <c r="AM44" i="5"/>
  <c r="AI44" i="5"/>
  <c r="AE44" i="5"/>
  <c r="AA44" i="5"/>
  <c r="W44" i="5"/>
  <c r="S44" i="5"/>
  <c r="O44" i="5"/>
  <c r="K44" i="5"/>
  <c r="BX43" i="5"/>
  <c r="BW43" i="5"/>
  <c r="BV43" i="5"/>
  <c r="BT43" i="5"/>
  <c r="BS43" i="5"/>
  <c r="BR43" i="5"/>
  <c r="BP43" i="5"/>
  <c r="BO43" i="5"/>
  <c r="BN43" i="5"/>
  <c r="BL43" i="5"/>
  <c r="BK43" i="5"/>
  <c r="BJ43" i="5"/>
  <c r="BH43" i="5"/>
  <c r="BG43" i="5"/>
  <c r="BF43" i="5"/>
  <c r="BD43" i="5"/>
  <c r="BC43" i="5"/>
  <c r="BB43" i="5"/>
  <c r="AZ43" i="5"/>
  <c r="AY43" i="5"/>
  <c r="AX43" i="5"/>
  <c r="AV43" i="5"/>
  <c r="AU43" i="5"/>
  <c r="AT43" i="5"/>
  <c r="AM42" i="5"/>
  <c r="BY42" i="5" s="1"/>
  <c r="AI42" i="5"/>
  <c r="BU42" i="5" s="1"/>
  <c r="AE42" i="5"/>
  <c r="BQ42" i="5" s="1"/>
  <c r="AA42" i="5"/>
  <c r="BM42" i="5" s="1"/>
  <c r="W42" i="5"/>
  <c r="BI42" i="5" s="1"/>
  <c r="S42" i="5"/>
  <c r="BE42" i="5" s="1"/>
  <c r="O42" i="5"/>
  <c r="BA42" i="5" s="1"/>
  <c r="K42" i="5"/>
  <c r="AW42" i="5" s="1"/>
  <c r="AM41" i="5"/>
  <c r="BY41" i="5" s="1"/>
  <c r="AI41" i="5"/>
  <c r="BU41" i="5" s="1"/>
  <c r="AE41" i="5"/>
  <c r="BQ41" i="5" s="1"/>
  <c r="AA41" i="5"/>
  <c r="BM41" i="5" s="1"/>
  <c r="W41" i="5"/>
  <c r="BI41" i="5" s="1"/>
  <c r="S41" i="5"/>
  <c r="BE41" i="5" s="1"/>
  <c r="O41" i="5"/>
  <c r="BA41" i="5" s="1"/>
  <c r="K41" i="5"/>
  <c r="AW41" i="5" s="1"/>
  <c r="AM40" i="5"/>
  <c r="BY40" i="5" s="1"/>
  <c r="AI40" i="5"/>
  <c r="BU40" i="5" s="1"/>
  <c r="AE40" i="5"/>
  <c r="BQ40" i="5" s="1"/>
  <c r="AA40" i="5"/>
  <c r="BM40" i="5" s="1"/>
  <c r="W40" i="5"/>
  <c r="BI40" i="5" s="1"/>
  <c r="S40" i="5"/>
  <c r="BE40" i="5" s="1"/>
  <c r="O40" i="5"/>
  <c r="BA40" i="5" s="1"/>
  <c r="K40" i="5"/>
  <c r="AW40" i="5" s="1"/>
  <c r="AM39" i="5"/>
  <c r="AI39" i="5"/>
  <c r="AE39" i="5"/>
  <c r="AA39" i="5"/>
  <c r="W39" i="5"/>
  <c r="S39" i="5"/>
  <c r="O39" i="5"/>
  <c r="K39" i="5"/>
  <c r="AM38" i="5"/>
  <c r="AI38" i="5"/>
  <c r="AE38" i="5"/>
  <c r="AA38" i="5"/>
  <c r="W38" i="5"/>
  <c r="S38" i="5"/>
  <c r="O38" i="5"/>
  <c r="K38" i="5"/>
  <c r="BX37" i="5"/>
  <c r="BW37" i="5"/>
  <c r="BV37" i="5"/>
  <c r="BT37" i="5"/>
  <c r="BS37" i="5"/>
  <c r="BR37" i="5"/>
  <c r="BP37" i="5"/>
  <c r="BO37" i="5"/>
  <c r="BN37" i="5"/>
  <c r="BL37" i="5"/>
  <c r="BK37" i="5"/>
  <c r="BJ37" i="5"/>
  <c r="BH37" i="5"/>
  <c r="BG37" i="5"/>
  <c r="BF37" i="5"/>
  <c r="BD37" i="5"/>
  <c r="BC37" i="5"/>
  <c r="BB37" i="5"/>
  <c r="AZ37" i="5"/>
  <c r="AY37" i="5"/>
  <c r="AX37" i="5"/>
  <c r="AV37" i="5"/>
  <c r="AU37" i="5"/>
  <c r="AT37" i="5"/>
  <c r="AM36" i="5"/>
  <c r="BY36" i="5" s="1"/>
  <c r="AI36" i="5"/>
  <c r="BU36" i="5" s="1"/>
  <c r="AE36" i="5"/>
  <c r="BQ36" i="5" s="1"/>
  <c r="AA36" i="5"/>
  <c r="BM36" i="5" s="1"/>
  <c r="W36" i="5"/>
  <c r="BI36" i="5" s="1"/>
  <c r="S36" i="5"/>
  <c r="BE36" i="5" s="1"/>
  <c r="O36" i="5"/>
  <c r="BA36" i="5" s="1"/>
  <c r="K36" i="5"/>
  <c r="AW36" i="5" s="1"/>
  <c r="AM35" i="5"/>
  <c r="BY35" i="5" s="1"/>
  <c r="AI35" i="5"/>
  <c r="BU35" i="5" s="1"/>
  <c r="AE35" i="5"/>
  <c r="BQ35" i="5" s="1"/>
  <c r="AA35" i="5"/>
  <c r="BM35" i="5" s="1"/>
  <c r="W35" i="5"/>
  <c r="BI35" i="5" s="1"/>
  <c r="S35" i="5"/>
  <c r="BE35" i="5" s="1"/>
  <c r="O35" i="5"/>
  <c r="BA35" i="5" s="1"/>
  <c r="K35" i="5"/>
  <c r="AW35" i="5" s="1"/>
  <c r="AM34" i="5"/>
  <c r="BY34" i="5" s="1"/>
  <c r="AI34" i="5"/>
  <c r="BU34" i="5" s="1"/>
  <c r="AE34" i="5"/>
  <c r="BQ34" i="5" s="1"/>
  <c r="AA34" i="5"/>
  <c r="BM34" i="5" s="1"/>
  <c r="W34" i="5"/>
  <c r="BI34" i="5" s="1"/>
  <c r="S34" i="5"/>
  <c r="BE34" i="5" s="1"/>
  <c r="O34" i="5"/>
  <c r="BA34" i="5" s="1"/>
  <c r="K34" i="5"/>
  <c r="AW34" i="5" s="1"/>
  <c r="AM33" i="5"/>
  <c r="BY33" i="5" s="1"/>
  <c r="AI33" i="5"/>
  <c r="BU33" i="5" s="1"/>
  <c r="AE33" i="5"/>
  <c r="BQ33" i="5" s="1"/>
  <c r="AA33" i="5"/>
  <c r="BM33" i="5" s="1"/>
  <c r="W33" i="5"/>
  <c r="BI33" i="5" s="1"/>
  <c r="S33" i="5"/>
  <c r="BE33" i="5" s="1"/>
  <c r="O33" i="5"/>
  <c r="BA33" i="5" s="1"/>
  <c r="K33" i="5"/>
  <c r="AW33" i="5" s="1"/>
  <c r="AM32" i="5"/>
  <c r="AI32" i="5"/>
  <c r="AE32" i="5"/>
  <c r="AA32" i="5"/>
  <c r="W32" i="5"/>
  <c r="S32" i="5"/>
  <c r="O32" i="5"/>
  <c r="K32" i="5"/>
  <c r="BX25" i="5"/>
  <c r="BW25" i="5"/>
  <c r="BV25" i="5"/>
  <c r="BT25" i="5"/>
  <c r="BS25" i="5"/>
  <c r="BR25" i="5"/>
  <c r="BP25" i="5"/>
  <c r="BO25" i="5"/>
  <c r="BN25" i="5"/>
  <c r="BL25" i="5"/>
  <c r="BK25" i="5"/>
  <c r="BJ25" i="5"/>
  <c r="BH25" i="5"/>
  <c r="BG25" i="5"/>
  <c r="BF25" i="5"/>
  <c r="BD25" i="5"/>
  <c r="BC25" i="5"/>
  <c r="BB25" i="5"/>
  <c r="AZ25" i="5"/>
  <c r="AY25" i="5"/>
  <c r="AX25" i="5"/>
  <c r="AV25" i="5"/>
  <c r="AU25" i="5"/>
  <c r="AT25" i="5"/>
  <c r="AM24" i="5"/>
  <c r="BY24" i="5" s="1"/>
  <c r="AI24" i="5"/>
  <c r="BU24" i="5" s="1"/>
  <c r="AE24" i="5"/>
  <c r="BQ24" i="5" s="1"/>
  <c r="AA24" i="5"/>
  <c r="BM24" i="5" s="1"/>
  <c r="W24" i="5"/>
  <c r="BI24" i="5" s="1"/>
  <c r="S24" i="5"/>
  <c r="BE24" i="5" s="1"/>
  <c r="O24" i="5"/>
  <c r="BA24" i="5" s="1"/>
  <c r="K24" i="5"/>
  <c r="AW24" i="5" s="1"/>
  <c r="AM23" i="5"/>
  <c r="BY23" i="5" s="1"/>
  <c r="AI23" i="5"/>
  <c r="BU23" i="5" s="1"/>
  <c r="AE23" i="5"/>
  <c r="BQ23" i="5" s="1"/>
  <c r="AA23" i="5"/>
  <c r="BM23" i="5" s="1"/>
  <c r="W23" i="5"/>
  <c r="BI23" i="5" s="1"/>
  <c r="S23" i="5"/>
  <c r="BE23" i="5" s="1"/>
  <c r="O23" i="5"/>
  <c r="BA23" i="5" s="1"/>
  <c r="K23" i="5"/>
  <c r="AW23" i="5" s="1"/>
  <c r="AM22" i="5"/>
  <c r="BY22" i="5" s="1"/>
  <c r="AI22" i="5"/>
  <c r="BU22" i="5" s="1"/>
  <c r="AE22" i="5"/>
  <c r="BQ22" i="5" s="1"/>
  <c r="AA22" i="5"/>
  <c r="BM22" i="5" s="1"/>
  <c r="W22" i="5"/>
  <c r="BI22" i="5" s="1"/>
  <c r="S22" i="5"/>
  <c r="BE22" i="5" s="1"/>
  <c r="O22" i="5"/>
  <c r="BA22" i="5" s="1"/>
  <c r="K22" i="5"/>
  <c r="AW22" i="5" s="1"/>
  <c r="AM21" i="5"/>
  <c r="BY21" i="5" s="1"/>
  <c r="AI21" i="5"/>
  <c r="BU21" i="5" s="1"/>
  <c r="AE21" i="5"/>
  <c r="BQ21" i="5" s="1"/>
  <c r="AA21" i="5"/>
  <c r="BM21" i="5" s="1"/>
  <c r="W21" i="5"/>
  <c r="BI21" i="5" s="1"/>
  <c r="S21" i="5"/>
  <c r="BE21" i="5" s="1"/>
  <c r="O21" i="5"/>
  <c r="BA21" i="5" s="1"/>
  <c r="K21" i="5"/>
  <c r="AW21" i="5" s="1"/>
  <c r="AM20" i="5"/>
  <c r="AI20" i="5"/>
  <c r="AE20" i="5"/>
  <c r="AA20" i="5"/>
  <c r="W20" i="5"/>
  <c r="S20" i="5"/>
  <c r="O20" i="5"/>
  <c r="K20" i="5"/>
  <c r="BX19" i="5"/>
  <c r="BW19" i="5"/>
  <c r="BV19" i="5"/>
  <c r="BT19" i="5"/>
  <c r="BS19" i="5"/>
  <c r="BR19" i="5"/>
  <c r="BP19" i="5"/>
  <c r="BO19" i="5"/>
  <c r="BN19" i="5"/>
  <c r="BL19" i="5"/>
  <c r="BK19" i="5"/>
  <c r="BJ19" i="5"/>
  <c r="BH19" i="5"/>
  <c r="BG19" i="5"/>
  <c r="BF19" i="5"/>
  <c r="BD19" i="5"/>
  <c r="BC19" i="5"/>
  <c r="BB19" i="5"/>
  <c r="AZ19" i="5"/>
  <c r="AY19" i="5"/>
  <c r="AX19" i="5"/>
  <c r="AV19" i="5"/>
  <c r="AU19" i="5"/>
  <c r="AT19" i="5"/>
  <c r="AM18" i="5"/>
  <c r="BY18" i="5" s="1"/>
  <c r="AI18" i="5"/>
  <c r="BU18" i="5" s="1"/>
  <c r="AE18" i="5"/>
  <c r="BQ18" i="5" s="1"/>
  <c r="AA18" i="5"/>
  <c r="BM18" i="5" s="1"/>
  <c r="W18" i="5"/>
  <c r="BI18" i="5" s="1"/>
  <c r="S18" i="5"/>
  <c r="BE18" i="5" s="1"/>
  <c r="O18" i="5"/>
  <c r="BA18" i="5" s="1"/>
  <c r="K18" i="5"/>
  <c r="AW18" i="5" s="1"/>
  <c r="AM17" i="5"/>
  <c r="BY17" i="5" s="1"/>
  <c r="AI17" i="5"/>
  <c r="BU17" i="5" s="1"/>
  <c r="AE17" i="5"/>
  <c r="BQ17" i="5" s="1"/>
  <c r="AA17" i="5"/>
  <c r="BM17" i="5" s="1"/>
  <c r="W17" i="5"/>
  <c r="BI17" i="5" s="1"/>
  <c r="S17" i="5"/>
  <c r="BE17" i="5" s="1"/>
  <c r="O17" i="5"/>
  <c r="BA17" i="5" s="1"/>
  <c r="K17" i="5"/>
  <c r="AW17" i="5" s="1"/>
  <c r="AM16" i="5"/>
  <c r="BY16" i="5" s="1"/>
  <c r="AI16" i="5"/>
  <c r="BU16" i="5" s="1"/>
  <c r="AE16" i="5"/>
  <c r="BQ16" i="5" s="1"/>
  <c r="AA16" i="5"/>
  <c r="BM16" i="5" s="1"/>
  <c r="W16" i="5"/>
  <c r="BI16" i="5" s="1"/>
  <c r="S16" i="5"/>
  <c r="BE16" i="5" s="1"/>
  <c r="O16" i="5"/>
  <c r="BA16" i="5" s="1"/>
  <c r="K16" i="5"/>
  <c r="AW16" i="5" s="1"/>
  <c r="AM15" i="5"/>
  <c r="BY15" i="5" s="1"/>
  <c r="AI15" i="5"/>
  <c r="BU15" i="5" s="1"/>
  <c r="AE15" i="5"/>
  <c r="BQ15" i="5" s="1"/>
  <c r="AA15" i="5"/>
  <c r="BM15" i="5" s="1"/>
  <c r="W15" i="5"/>
  <c r="BI15" i="5" s="1"/>
  <c r="S15" i="5"/>
  <c r="BE15" i="5" s="1"/>
  <c r="O15" i="5"/>
  <c r="BA15" i="5" s="1"/>
  <c r="K15" i="5"/>
  <c r="AW15" i="5" s="1"/>
  <c r="AM14" i="5"/>
  <c r="AI14" i="5"/>
  <c r="AE14" i="5"/>
  <c r="AA14" i="5"/>
  <c r="W14" i="5"/>
  <c r="S14" i="5"/>
  <c r="O14" i="5"/>
  <c r="K14" i="5"/>
  <c r="BX13" i="5"/>
  <c r="BW13" i="5"/>
  <c r="BV13" i="5"/>
  <c r="BT13" i="5"/>
  <c r="BS13" i="5"/>
  <c r="BR13" i="5"/>
  <c r="BP13" i="5"/>
  <c r="BO13" i="5"/>
  <c r="BN13" i="5"/>
  <c r="BL13" i="5"/>
  <c r="BK13" i="5"/>
  <c r="BJ13" i="5"/>
  <c r="BH13" i="5"/>
  <c r="BG13" i="5"/>
  <c r="BF13" i="5"/>
  <c r="BD13" i="5"/>
  <c r="BC13" i="5"/>
  <c r="BB13" i="5"/>
  <c r="AZ13" i="5"/>
  <c r="AY13" i="5"/>
  <c r="AX13" i="5"/>
  <c r="AV13" i="5"/>
  <c r="AU13" i="5"/>
  <c r="AT13" i="5"/>
  <c r="AM12" i="5"/>
  <c r="BY12" i="5" s="1"/>
  <c r="AI12" i="5"/>
  <c r="BU12" i="5" s="1"/>
  <c r="AE12" i="5"/>
  <c r="BQ12" i="5" s="1"/>
  <c r="AA12" i="5"/>
  <c r="BM12" i="5" s="1"/>
  <c r="W12" i="5"/>
  <c r="BI12" i="5" s="1"/>
  <c r="S12" i="5"/>
  <c r="BE12" i="5" s="1"/>
  <c r="O12" i="5"/>
  <c r="BA12" i="5" s="1"/>
  <c r="K12" i="5"/>
  <c r="AW12" i="5" s="1"/>
  <c r="AM11" i="5"/>
  <c r="BY11" i="5" s="1"/>
  <c r="AI11" i="5"/>
  <c r="BU11" i="5" s="1"/>
  <c r="AE11" i="5"/>
  <c r="BQ11" i="5" s="1"/>
  <c r="AA11" i="5"/>
  <c r="BM11" i="5" s="1"/>
  <c r="W11" i="5"/>
  <c r="BI11" i="5" s="1"/>
  <c r="S11" i="5"/>
  <c r="BE11" i="5" s="1"/>
  <c r="O11" i="5"/>
  <c r="BA11" i="5" s="1"/>
  <c r="K11" i="5"/>
  <c r="AW11" i="5" s="1"/>
  <c r="AM10" i="5"/>
  <c r="BY10" i="5" s="1"/>
  <c r="AI10" i="5"/>
  <c r="BU10" i="5" s="1"/>
  <c r="AE10" i="5"/>
  <c r="BQ10" i="5" s="1"/>
  <c r="AA10" i="5"/>
  <c r="BM10" i="5" s="1"/>
  <c r="W10" i="5"/>
  <c r="BI10" i="5" s="1"/>
  <c r="S10" i="5"/>
  <c r="BE10" i="5" s="1"/>
  <c r="O10" i="5"/>
  <c r="BA10" i="5" s="1"/>
  <c r="K10" i="5"/>
  <c r="AW10" i="5" s="1"/>
  <c r="AM9" i="5"/>
  <c r="BY9" i="5" s="1"/>
  <c r="AI9" i="5"/>
  <c r="BU9" i="5" s="1"/>
  <c r="AE9" i="5"/>
  <c r="BQ9" i="5" s="1"/>
  <c r="AA9" i="5"/>
  <c r="BM9" i="5" s="1"/>
  <c r="W9" i="5"/>
  <c r="BI9" i="5" s="1"/>
  <c r="S9" i="5"/>
  <c r="BE9" i="5" s="1"/>
  <c r="O9" i="5"/>
  <c r="BA9" i="5" s="1"/>
  <c r="K9" i="5"/>
  <c r="AW9" i="5" s="1"/>
  <c r="BW8" i="5"/>
  <c r="BV8" i="5"/>
  <c r="BT8" i="5"/>
  <c r="BR8" i="5"/>
  <c r="BN8" i="5"/>
  <c r="BL8" i="5"/>
  <c r="BK8" i="5"/>
  <c r="BJ8" i="5"/>
  <c r="BG8" i="5"/>
  <c r="BF8" i="5"/>
  <c r="BD8" i="5"/>
  <c r="BC8" i="5"/>
  <c r="BB8" i="5"/>
  <c r="AZ8" i="5"/>
  <c r="AX8" i="5"/>
  <c r="AV8" i="5"/>
  <c r="AU8" i="5"/>
  <c r="AT8" i="5"/>
  <c r="AM8" i="5"/>
  <c r="AI8" i="5"/>
  <c r="AE8" i="5"/>
  <c r="AA8" i="5"/>
  <c r="W8" i="5"/>
  <c r="S8" i="5"/>
  <c r="O8" i="5"/>
  <c r="K8" i="5"/>
  <c r="S41" i="3"/>
  <c r="R41" i="3"/>
  <c r="Q41" i="3"/>
  <c r="N41" i="3" s="1"/>
  <c r="H38" i="3"/>
  <c r="S37" i="3"/>
  <c r="R37" i="3"/>
  <c r="Q37" i="3"/>
  <c r="H33" i="3"/>
  <c r="R32" i="3"/>
  <c r="Q32" i="3"/>
  <c r="N32" i="3" s="1"/>
  <c r="S31" i="3"/>
  <c r="R31" i="3"/>
  <c r="N31" i="3" s="1"/>
  <c r="H28" i="3"/>
  <c r="R27" i="3"/>
  <c r="Q27" i="3"/>
  <c r="N27" i="3" s="1"/>
  <c r="R26" i="3"/>
  <c r="Q26" i="3"/>
  <c r="R25" i="3"/>
  <c r="Q25" i="3"/>
  <c r="R24" i="3"/>
  <c r="Q24" i="3"/>
  <c r="S23" i="3"/>
  <c r="R23" i="3"/>
  <c r="Q23" i="3"/>
  <c r="H20" i="3"/>
  <c r="R19" i="3"/>
  <c r="Q19" i="3"/>
  <c r="R18" i="3"/>
  <c r="Q18" i="3"/>
  <c r="R17" i="3"/>
  <c r="Q17" i="3"/>
  <c r="R16" i="3"/>
  <c r="Q16" i="3"/>
  <c r="R15" i="3"/>
  <c r="Q15" i="3"/>
  <c r="R14" i="3"/>
  <c r="Q14" i="3"/>
  <c r="R13" i="3"/>
  <c r="Q13" i="3"/>
  <c r="S12" i="3"/>
  <c r="X41" i="2"/>
  <c r="W41" i="2"/>
  <c r="V41" i="2"/>
  <c r="U41" i="2"/>
  <c r="T41" i="2"/>
  <c r="X37" i="2"/>
  <c r="W37" i="2"/>
  <c r="V37" i="2"/>
  <c r="U37" i="2"/>
  <c r="T37" i="2"/>
  <c r="W32" i="2"/>
  <c r="V32" i="2"/>
  <c r="U32" i="2"/>
  <c r="T32" i="2"/>
  <c r="X31" i="2"/>
  <c r="W31" i="2"/>
  <c r="V31" i="2"/>
  <c r="U31" i="2"/>
  <c r="T31" i="2"/>
  <c r="K28" i="2"/>
  <c r="J28" i="2"/>
  <c r="I28" i="2"/>
  <c r="H28" i="2"/>
  <c r="G28" i="2"/>
  <c r="X27" i="2"/>
  <c r="W27" i="2"/>
  <c r="V27" i="2"/>
  <c r="U27" i="2"/>
  <c r="T27" i="2"/>
  <c r="X26" i="2"/>
  <c r="W26" i="2"/>
  <c r="V26" i="2"/>
  <c r="U26" i="2"/>
  <c r="T26" i="2"/>
  <c r="X25" i="2"/>
  <c r="W25" i="2"/>
  <c r="V25" i="2"/>
  <c r="U25" i="2"/>
  <c r="T25" i="2"/>
  <c r="X24" i="2"/>
  <c r="W24" i="2"/>
  <c r="V24" i="2"/>
  <c r="U24" i="2"/>
  <c r="T24" i="2"/>
  <c r="X23" i="2"/>
  <c r="W23" i="2"/>
  <c r="V23" i="2"/>
  <c r="U23" i="2"/>
  <c r="T23" i="2"/>
  <c r="J20" i="2"/>
  <c r="I20" i="2"/>
  <c r="H20" i="2"/>
  <c r="X19" i="2"/>
  <c r="W19" i="2"/>
  <c r="V19" i="2"/>
  <c r="U19" i="2"/>
  <c r="T19" i="2"/>
  <c r="X18" i="2"/>
  <c r="W18" i="2"/>
  <c r="V18" i="2"/>
  <c r="U18" i="2"/>
  <c r="T18" i="2"/>
  <c r="X17" i="2"/>
  <c r="W17" i="2"/>
  <c r="V17" i="2"/>
  <c r="U17" i="2"/>
  <c r="T17" i="2"/>
  <c r="X16" i="2"/>
  <c r="W16" i="2"/>
  <c r="V16" i="2"/>
  <c r="U16" i="2"/>
  <c r="T16" i="2"/>
  <c r="X15" i="2"/>
  <c r="W15" i="2"/>
  <c r="V15" i="2"/>
  <c r="U15" i="2"/>
  <c r="T15" i="2"/>
  <c r="X14" i="2"/>
  <c r="W14" i="2"/>
  <c r="V14" i="2"/>
  <c r="U14" i="2"/>
  <c r="T14" i="2"/>
  <c r="X13" i="2"/>
  <c r="W13" i="2"/>
  <c r="V13" i="2"/>
  <c r="U13" i="2"/>
  <c r="T13" i="2"/>
  <c r="X12" i="2"/>
  <c r="W12" i="2"/>
  <c r="V12" i="2"/>
  <c r="U12" i="2"/>
  <c r="AR77" i="17" l="1"/>
  <c r="AR47" i="9"/>
  <c r="AR36" i="9"/>
  <c r="AR95" i="9"/>
  <c r="AR54" i="9"/>
  <c r="AR41" i="9"/>
  <c r="AR77" i="9"/>
  <c r="S23" i="13"/>
  <c r="AR36" i="16"/>
  <c r="AR37" i="16"/>
  <c r="AR42" i="16"/>
  <c r="AR48" i="16"/>
  <c r="AQ40" i="16"/>
  <c r="AR43" i="16"/>
  <c r="AR49" i="16"/>
  <c r="AR42" i="9"/>
  <c r="AR65" i="9"/>
  <c r="AR170" i="9"/>
  <c r="AR29" i="9"/>
  <c r="AR179" i="9"/>
  <c r="AR171" i="9"/>
  <c r="AR77" i="16"/>
  <c r="AQ34" i="17"/>
  <c r="AQ40" i="17"/>
  <c r="AQ29" i="17"/>
  <c r="AQ37" i="17"/>
  <c r="AR63" i="16"/>
  <c r="AQ36" i="16"/>
  <c r="AR66" i="16"/>
  <c r="AQ35" i="16"/>
  <c r="R30" i="15"/>
  <c r="J30" i="15"/>
  <c r="Z30" i="15"/>
  <c r="S12" i="6"/>
  <c r="S24" i="13"/>
  <c r="S18" i="13"/>
  <c r="S17" i="13"/>
  <c r="S30" i="13"/>
  <c r="N26" i="12"/>
  <c r="N15" i="12"/>
  <c r="N17" i="12"/>
  <c r="N23" i="12"/>
  <c r="N25" i="12"/>
  <c r="N14" i="12"/>
  <c r="AR35" i="9"/>
  <c r="AR59" i="9"/>
  <c r="AR53" i="9"/>
  <c r="AR100" i="9"/>
  <c r="AR112" i="9"/>
  <c r="AR88" i="9"/>
  <c r="AR60" i="9"/>
  <c r="AR48" i="9"/>
  <c r="K172" i="9"/>
  <c r="AZ169" i="9"/>
  <c r="AR107" i="9"/>
  <c r="AR83" i="9"/>
  <c r="AR94" i="9"/>
  <c r="AR106" i="9"/>
  <c r="AR76" i="9"/>
  <c r="AR61" i="16"/>
  <c r="AQ36" i="17"/>
  <c r="AL24" i="7"/>
  <c r="AJ20" i="8"/>
  <c r="AJ24" i="8"/>
  <c r="N16" i="12"/>
  <c r="N27" i="12"/>
  <c r="AQ29" i="16"/>
  <c r="AR65" i="16"/>
  <c r="AQ31" i="17"/>
  <c r="AQ35" i="17"/>
  <c r="AQ47" i="17"/>
  <c r="AD30" i="15"/>
  <c r="N30" i="15"/>
  <c r="V30" i="15"/>
  <c r="N18" i="12"/>
  <c r="N37" i="12"/>
  <c r="AQ48" i="16"/>
  <c r="AQ49" i="17"/>
  <c r="AL23" i="7"/>
  <c r="AJ15" i="8"/>
  <c r="AJ16" i="8"/>
  <c r="AJ19" i="8"/>
  <c r="AJ23" i="8"/>
  <c r="AJ27" i="8"/>
  <c r="AJ28" i="8"/>
  <c r="AJ14" i="8"/>
  <c r="AJ18" i="8"/>
  <c r="AJ22" i="8"/>
  <c r="AJ25" i="8"/>
  <c r="AJ26" i="8"/>
  <c r="AJ17" i="8"/>
  <c r="AJ21" i="8"/>
  <c r="AJ29" i="8"/>
  <c r="AX13" i="8"/>
  <c r="R30" i="8"/>
  <c r="AT13" i="8"/>
  <c r="N30" i="8"/>
  <c r="J30" i="8"/>
  <c r="M25" i="7"/>
  <c r="R22" i="7" s="1"/>
  <c r="BA22" i="7" s="1"/>
  <c r="AV22" i="7"/>
  <c r="AU22" i="7"/>
  <c r="L25" i="7"/>
  <c r="BQ8" i="5"/>
  <c r="AE13" i="5"/>
  <c r="BQ13" i="5" s="1"/>
  <c r="BI14" i="5"/>
  <c r="W19" i="5"/>
  <c r="BI19" i="5" s="1"/>
  <c r="BI20" i="5"/>
  <c r="W25" i="5"/>
  <c r="BI25" i="5" s="1"/>
  <c r="BI38" i="5"/>
  <c r="W43" i="5"/>
  <c r="BI43" i="5" s="1"/>
  <c r="BY54" i="5"/>
  <c r="AM59" i="5"/>
  <c r="BY59" i="5" s="1"/>
  <c r="AW66" i="5"/>
  <c r="K71" i="5"/>
  <c r="AW71" i="5" s="1"/>
  <c r="AW84" i="5"/>
  <c r="AR84" i="5" s="1"/>
  <c r="K89" i="5"/>
  <c r="AW89" i="5" s="1"/>
  <c r="BM84" i="5"/>
  <c r="AA89" i="5"/>
  <c r="BM89" i="5" s="1"/>
  <c r="BM90" i="5"/>
  <c r="AA95" i="5"/>
  <c r="BI72" i="5"/>
  <c r="W77" i="5"/>
  <c r="BE8" i="5"/>
  <c r="AR8" i="5" s="1"/>
  <c r="S13" i="5"/>
  <c r="BE13" i="5" s="1"/>
  <c r="BU8" i="5"/>
  <c r="AI13" i="5"/>
  <c r="BU13" i="5" s="1"/>
  <c r="AW14" i="5"/>
  <c r="K19" i="5"/>
  <c r="AW19" i="5" s="1"/>
  <c r="BM14" i="5"/>
  <c r="AA19" i="5"/>
  <c r="AW20" i="5"/>
  <c r="AR20" i="5" s="1"/>
  <c r="K25" i="5"/>
  <c r="AW25" i="5" s="1"/>
  <c r="BM20" i="5"/>
  <c r="AA25" i="5"/>
  <c r="AW32" i="5"/>
  <c r="AR32" i="5" s="1"/>
  <c r="K37" i="5"/>
  <c r="AW37" i="5" s="1"/>
  <c r="BM32" i="5"/>
  <c r="AA37" i="5"/>
  <c r="AW38" i="5"/>
  <c r="AR38" i="5" s="1"/>
  <c r="K43" i="5"/>
  <c r="AW43" i="5" s="1"/>
  <c r="BM38" i="5"/>
  <c r="AA43" i="5"/>
  <c r="AW44" i="5"/>
  <c r="K49" i="5"/>
  <c r="AW49" i="5" s="1"/>
  <c r="BM44" i="5"/>
  <c r="AA49" i="5"/>
  <c r="BM49" i="5" s="1"/>
  <c r="AW54" i="5"/>
  <c r="AR54" i="5" s="1"/>
  <c r="K59" i="5"/>
  <c r="AW59" i="5" s="1"/>
  <c r="BM54" i="5"/>
  <c r="AA59" i="5"/>
  <c r="AW60" i="5"/>
  <c r="K65" i="5"/>
  <c r="AW65" i="5" s="1"/>
  <c r="BM60" i="5"/>
  <c r="AA65" i="5"/>
  <c r="BA66" i="5"/>
  <c r="O71" i="5"/>
  <c r="BA71" i="5" s="1"/>
  <c r="BQ66" i="5"/>
  <c r="BA78" i="5"/>
  <c r="O83" i="5"/>
  <c r="BQ78" i="5"/>
  <c r="AE83" i="5"/>
  <c r="BA84" i="5"/>
  <c r="O89" i="5"/>
  <c r="BQ84" i="5"/>
  <c r="AE89" i="5"/>
  <c r="BQ89" i="5" s="1"/>
  <c r="BA90" i="5"/>
  <c r="O95" i="5"/>
  <c r="BA95" i="5" s="1"/>
  <c r="BQ90" i="5"/>
  <c r="AE95" i="5"/>
  <c r="AW26" i="5"/>
  <c r="K31" i="5"/>
  <c r="AW31" i="5" s="1"/>
  <c r="BM26" i="5"/>
  <c r="AA31" i="5"/>
  <c r="BM31" i="5" s="1"/>
  <c r="AW72" i="5"/>
  <c r="K77" i="5"/>
  <c r="AW77" i="5" s="1"/>
  <c r="BM72" i="5"/>
  <c r="AR72" i="5" s="1"/>
  <c r="AA77" i="5"/>
  <c r="BM77" i="5" s="1"/>
  <c r="BY20" i="5"/>
  <c r="AM25" i="5"/>
  <c r="BI32" i="5"/>
  <c r="W37" i="5"/>
  <c r="BY38" i="5"/>
  <c r="AM43" i="5"/>
  <c r="BI44" i="5"/>
  <c r="W49" i="5"/>
  <c r="BI49" i="5" s="1"/>
  <c r="BY44" i="5"/>
  <c r="AM49" i="5"/>
  <c r="BI54" i="5"/>
  <c r="W59" i="5"/>
  <c r="BI60" i="5"/>
  <c r="W65" i="5"/>
  <c r="BI65" i="5" s="1"/>
  <c r="AW90" i="5"/>
  <c r="AR90" i="5" s="1"/>
  <c r="K95" i="5"/>
  <c r="AW95" i="5" s="1"/>
  <c r="BI26" i="5"/>
  <c r="W31" i="5"/>
  <c r="BY72" i="5"/>
  <c r="AM77" i="5"/>
  <c r="BI8" i="5"/>
  <c r="W13" i="5"/>
  <c r="BI13" i="5" s="1"/>
  <c r="BY8" i="5"/>
  <c r="AM13" i="5"/>
  <c r="BA14" i="5"/>
  <c r="O19" i="5"/>
  <c r="BQ14" i="5"/>
  <c r="AE19" i="5"/>
  <c r="BQ19" i="5" s="1"/>
  <c r="BA20" i="5"/>
  <c r="O25" i="5"/>
  <c r="BA25" i="5" s="1"/>
  <c r="BQ20" i="5"/>
  <c r="AE25" i="5"/>
  <c r="BQ25" i="5" s="1"/>
  <c r="BA32" i="5"/>
  <c r="O37" i="5"/>
  <c r="BQ32" i="5"/>
  <c r="AE37" i="5"/>
  <c r="BQ37" i="5" s="1"/>
  <c r="BA38" i="5"/>
  <c r="O43" i="5"/>
  <c r="BQ38" i="5"/>
  <c r="AE43" i="5"/>
  <c r="BQ43" i="5" s="1"/>
  <c r="BA44" i="5"/>
  <c r="O49" i="5"/>
  <c r="BQ44" i="5"/>
  <c r="AE49" i="5"/>
  <c r="BQ49" i="5" s="1"/>
  <c r="BA54" i="5"/>
  <c r="O59" i="5"/>
  <c r="BQ54" i="5"/>
  <c r="AE59" i="5"/>
  <c r="BQ59" i="5" s="1"/>
  <c r="BA60" i="5"/>
  <c r="O65" i="5"/>
  <c r="BA65" i="5" s="1"/>
  <c r="BQ60" i="5"/>
  <c r="AE65" i="5"/>
  <c r="BQ65" i="5" s="1"/>
  <c r="BE66" i="5"/>
  <c r="S71" i="5"/>
  <c r="BE71" i="5" s="1"/>
  <c r="BU66" i="5"/>
  <c r="AI71" i="5"/>
  <c r="BU71" i="5" s="1"/>
  <c r="BE78" i="5"/>
  <c r="S83" i="5"/>
  <c r="BU78" i="5"/>
  <c r="AI83" i="5"/>
  <c r="BU83" i="5" s="1"/>
  <c r="BE84" i="5"/>
  <c r="S89" i="5"/>
  <c r="BE89" i="5" s="1"/>
  <c r="BU84" i="5"/>
  <c r="AI89" i="5"/>
  <c r="BE90" i="5"/>
  <c r="S95" i="5"/>
  <c r="BE95" i="5" s="1"/>
  <c r="BU90" i="5"/>
  <c r="AI95" i="5"/>
  <c r="BA26" i="5"/>
  <c r="O31" i="5"/>
  <c r="BA31" i="5" s="1"/>
  <c r="BQ26" i="5"/>
  <c r="AE31" i="5"/>
  <c r="BA72" i="5"/>
  <c r="O77" i="5"/>
  <c r="BQ72" i="5"/>
  <c r="AE77" i="5"/>
  <c r="BQ77" i="5" s="1"/>
  <c r="BA8" i="5"/>
  <c r="O13" i="5"/>
  <c r="BY14" i="5"/>
  <c r="AM19" i="5"/>
  <c r="BY19" i="5" s="1"/>
  <c r="BY32" i="5"/>
  <c r="AM37" i="5"/>
  <c r="BY37" i="5" s="1"/>
  <c r="BY60" i="5"/>
  <c r="AM65" i="5"/>
  <c r="BY65" i="5" s="1"/>
  <c r="BM66" i="5"/>
  <c r="AA71" i="5"/>
  <c r="BM71" i="5" s="1"/>
  <c r="AW78" i="5"/>
  <c r="K83" i="5"/>
  <c r="BM78" i="5"/>
  <c r="AA83" i="5"/>
  <c r="BM83" i="5" s="1"/>
  <c r="BY26" i="5"/>
  <c r="AM31" i="5"/>
  <c r="BY31" i="5" s="1"/>
  <c r="AW8" i="5"/>
  <c r="K13" i="5"/>
  <c r="AW13" i="5" s="1"/>
  <c r="BM8" i="5"/>
  <c r="AA13" i="5"/>
  <c r="BM13" i="5" s="1"/>
  <c r="BE14" i="5"/>
  <c r="S19" i="5"/>
  <c r="BU14" i="5"/>
  <c r="AI19" i="5"/>
  <c r="BU19" i="5" s="1"/>
  <c r="BE20" i="5"/>
  <c r="S25" i="5"/>
  <c r="BU20" i="5"/>
  <c r="AI25" i="5"/>
  <c r="BU25" i="5" s="1"/>
  <c r="BE32" i="5"/>
  <c r="S37" i="5"/>
  <c r="BU32" i="5"/>
  <c r="AI37" i="5"/>
  <c r="BU37" i="5" s="1"/>
  <c r="BE38" i="5"/>
  <c r="S43" i="5"/>
  <c r="BU38" i="5"/>
  <c r="AI43" i="5"/>
  <c r="BU43" i="5" s="1"/>
  <c r="BE44" i="5"/>
  <c r="S49" i="5"/>
  <c r="BE49" i="5" s="1"/>
  <c r="BU44" i="5"/>
  <c r="AI49" i="5"/>
  <c r="BU49" i="5" s="1"/>
  <c r="BE54" i="5"/>
  <c r="S59" i="5"/>
  <c r="BU54" i="5"/>
  <c r="AI59" i="5"/>
  <c r="BU59" i="5" s="1"/>
  <c r="BE60" i="5"/>
  <c r="S65" i="5"/>
  <c r="BU60" i="5"/>
  <c r="AI65" i="5"/>
  <c r="BU65" i="5" s="1"/>
  <c r="BI66" i="5"/>
  <c r="W71" i="5"/>
  <c r="BY66" i="5"/>
  <c r="AM71" i="5"/>
  <c r="BY71" i="5" s="1"/>
  <c r="BI78" i="5"/>
  <c r="W83" i="5"/>
  <c r="BI83" i="5" s="1"/>
  <c r="BY78" i="5"/>
  <c r="AM83" i="5"/>
  <c r="BY83" i="5" s="1"/>
  <c r="BI84" i="5"/>
  <c r="W89" i="5"/>
  <c r="BI89" i="5" s="1"/>
  <c r="BY84" i="5"/>
  <c r="AM89" i="5"/>
  <c r="BY89" i="5" s="1"/>
  <c r="BI90" i="5"/>
  <c r="W95" i="5"/>
  <c r="BY90" i="5"/>
  <c r="AM95" i="5"/>
  <c r="BY95" i="5" s="1"/>
  <c r="BE26" i="5"/>
  <c r="S31" i="5"/>
  <c r="BU26" i="5"/>
  <c r="AI31" i="5"/>
  <c r="BU31" i="5" s="1"/>
  <c r="BE72" i="5"/>
  <c r="S77" i="5"/>
  <c r="BU72" i="5"/>
  <c r="AI77" i="5"/>
  <c r="BU77" i="5" s="1"/>
  <c r="N18" i="3"/>
  <c r="N15" i="3"/>
  <c r="N17" i="3"/>
  <c r="N26" i="3"/>
  <c r="K25" i="7"/>
  <c r="O22" i="7"/>
  <c r="Q14" i="2"/>
  <c r="Q23" i="2"/>
  <c r="Q37" i="2"/>
  <c r="Q12" i="2"/>
  <c r="Q18" i="2"/>
  <c r="N13" i="3"/>
  <c r="N24" i="3"/>
  <c r="N14" i="3"/>
  <c r="N19" i="3"/>
  <c r="N16" i="3"/>
  <c r="N23" i="3"/>
  <c r="N25" i="3"/>
  <c r="N37" i="3"/>
  <c r="AW39" i="5"/>
  <c r="BM43" i="5"/>
  <c r="BM39" i="5"/>
  <c r="BM45" i="5"/>
  <c r="BA43" i="5"/>
  <c r="BA39" i="5"/>
  <c r="BQ39" i="5"/>
  <c r="BA49" i="5"/>
  <c r="BA45" i="5"/>
  <c r="BQ45" i="5"/>
  <c r="BE43" i="5"/>
  <c r="BE39" i="5"/>
  <c r="BU39" i="5"/>
  <c r="BE45" i="5"/>
  <c r="BU45" i="5"/>
  <c r="AW45" i="5"/>
  <c r="BI39" i="5"/>
  <c r="BY43" i="5"/>
  <c r="BY39" i="5"/>
  <c r="BI45" i="5"/>
  <c r="BN65" i="5"/>
  <c r="Q15" i="2"/>
  <c r="Q19" i="2"/>
  <c r="Q24" i="2"/>
  <c r="Q16" i="2"/>
  <c r="Q25" i="2"/>
  <c r="Q31" i="2"/>
  <c r="Q41" i="2"/>
  <c r="Q13" i="2"/>
  <c r="Q17" i="2"/>
  <c r="Q26" i="2"/>
  <c r="AQ126" i="9"/>
  <c r="AQ138" i="9"/>
  <c r="AQ142" i="9"/>
  <c r="N169" i="9"/>
  <c r="BC169" i="9" s="1"/>
  <c r="AQ30" i="17"/>
  <c r="AQ28" i="17"/>
  <c r="AQ48" i="17"/>
  <c r="AQ41" i="17"/>
  <c r="AQ42" i="17"/>
  <c r="AQ43" i="17"/>
  <c r="AR76" i="17"/>
  <c r="AQ49" i="16"/>
  <c r="AQ47" i="16"/>
  <c r="AR62" i="16"/>
  <c r="AR76" i="16"/>
  <c r="AQ28" i="16"/>
  <c r="AQ37" i="16"/>
  <c r="AQ41" i="16"/>
  <c r="AR64" i="16"/>
  <c r="AQ137" i="9"/>
  <c r="AQ145" i="9"/>
  <c r="AQ125" i="9"/>
  <c r="AQ131" i="9"/>
  <c r="O169" i="9"/>
  <c r="BD169" i="9" s="1"/>
  <c r="AQ127" i="9"/>
  <c r="AQ133" i="9"/>
  <c r="AQ130" i="9"/>
  <c r="L169" i="9"/>
  <c r="AQ139" i="9"/>
  <c r="AQ143" i="9"/>
  <c r="M169" i="9"/>
  <c r="BB169" i="9" s="1"/>
  <c r="Z30" i="8"/>
  <c r="V30" i="8"/>
  <c r="AD30" i="8"/>
  <c r="AR75" i="5"/>
  <c r="AR73" i="5"/>
  <c r="AR26" i="5"/>
  <c r="AR28" i="5"/>
  <c r="AR30" i="5"/>
  <c r="AR74" i="5"/>
  <c r="AR76" i="5"/>
  <c r="BA77" i="5"/>
  <c r="BE77" i="5"/>
  <c r="BI77" i="5"/>
  <c r="BY77" i="5"/>
  <c r="AR27" i="5"/>
  <c r="AR29" i="5"/>
  <c r="BE31" i="5"/>
  <c r="BI31" i="5"/>
  <c r="BQ31" i="5"/>
  <c r="AR41" i="5"/>
  <c r="AR47" i="5"/>
  <c r="AQ30" i="16"/>
  <c r="AQ31" i="16"/>
  <c r="AQ34" i="16"/>
  <c r="AQ42" i="16"/>
  <c r="AQ43" i="16"/>
  <c r="AQ46" i="16"/>
  <c r="AQ124" i="9"/>
  <c r="AQ132" i="9"/>
  <c r="AQ136" i="9"/>
  <c r="AQ144" i="9"/>
  <c r="N25" i="7"/>
  <c r="AR9" i="5"/>
  <c r="AR11" i="5"/>
  <c r="AR15" i="5"/>
  <c r="AR17" i="5"/>
  <c r="AR21" i="5"/>
  <c r="AR23" i="5"/>
  <c r="AR33" i="5"/>
  <c r="AR35" i="5"/>
  <c r="AR55" i="5"/>
  <c r="AR67" i="5"/>
  <c r="AR88" i="5"/>
  <c r="AR57" i="5"/>
  <c r="AR61" i="5"/>
  <c r="AR63" i="5"/>
  <c r="AR69" i="5"/>
  <c r="AR79" i="5"/>
  <c r="AR81" i="5"/>
  <c r="AR86" i="5"/>
  <c r="AR92" i="5"/>
  <c r="AR12" i="5"/>
  <c r="AR16" i="5"/>
  <c r="BA19" i="5"/>
  <c r="AR24" i="5"/>
  <c r="BE25" i="5"/>
  <c r="BM25" i="5"/>
  <c r="AR34" i="5"/>
  <c r="BA37" i="5"/>
  <c r="BI37" i="5"/>
  <c r="AR42" i="5"/>
  <c r="AR44" i="5"/>
  <c r="AR46" i="5"/>
  <c r="AR48" i="5"/>
  <c r="AR10" i="5"/>
  <c r="BA13" i="5"/>
  <c r="BY13" i="5"/>
  <c r="AR14" i="5"/>
  <c r="AR18" i="5"/>
  <c r="BE19" i="5"/>
  <c r="BM19" i="5"/>
  <c r="AR22" i="5"/>
  <c r="BY25" i="5"/>
  <c r="AR36" i="5"/>
  <c r="BE37" i="5"/>
  <c r="BM37" i="5"/>
  <c r="AR40" i="5"/>
  <c r="BA59" i="5"/>
  <c r="BI59" i="5"/>
  <c r="BE59" i="5"/>
  <c r="BM59" i="5"/>
  <c r="BI71" i="5"/>
  <c r="BQ71" i="5"/>
  <c r="BE65" i="5"/>
  <c r="BM65" i="5"/>
  <c r="BA89" i="5"/>
  <c r="BU89" i="5"/>
  <c r="AR80" i="5"/>
  <c r="AR82" i="5"/>
  <c r="AW83" i="5"/>
  <c r="BA83" i="5"/>
  <c r="BE83" i="5"/>
  <c r="BQ83" i="5"/>
  <c r="AR94" i="5"/>
  <c r="BI95" i="5"/>
  <c r="BM95" i="5"/>
  <c r="BQ95" i="5"/>
  <c r="BU95" i="5"/>
  <c r="AR91" i="5"/>
  <c r="AR93" i="5"/>
  <c r="L172" i="9" l="1"/>
  <c r="Q169" i="9" s="1"/>
  <c r="BA169" i="9"/>
  <c r="N172" i="9"/>
  <c r="S169" i="9" s="1"/>
  <c r="BH169" i="9" s="1"/>
  <c r="O172" i="9"/>
  <c r="M172" i="9"/>
  <c r="R169" i="9" s="1"/>
  <c r="BG169" i="9" s="1"/>
  <c r="AJ13" i="8"/>
  <c r="O25" i="7"/>
  <c r="T22" i="7" s="1"/>
  <c r="BC22" i="7" s="1"/>
  <c r="AX22" i="7"/>
  <c r="P22" i="7"/>
  <c r="AY22" i="7" s="1"/>
  <c r="AR43" i="5"/>
  <c r="BY49" i="5"/>
  <c r="AR87" i="5"/>
  <c r="P169" i="9"/>
  <c r="BE169" i="9" s="1"/>
  <c r="AR77" i="5"/>
  <c r="AR31" i="5"/>
  <c r="AR85" i="5"/>
  <c r="AR78" i="5"/>
  <c r="AR70" i="5"/>
  <c r="AR68" i="5"/>
  <c r="AR66" i="5"/>
  <c r="AR64" i="5"/>
  <c r="AR62" i="5"/>
  <c r="AR60" i="5"/>
  <c r="AR58" i="5"/>
  <c r="AR56" i="5"/>
  <c r="S22" i="7"/>
  <c r="BB22" i="7" s="1"/>
  <c r="Q22" i="7"/>
  <c r="AZ22" i="7" s="1"/>
  <c r="T25" i="7"/>
  <c r="Y22" i="7" s="1"/>
  <c r="BH22" i="7" s="1"/>
  <c r="R25" i="7"/>
  <c r="W22" i="7" s="1"/>
  <c r="BF22" i="7" s="1"/>
  <c r="AR83" i="5"/>
  <c r="AR37" i="5"/>
  <c r="AR13" i="5"/>
  <c r="AR45" i="5"/>
  <c r="AR19" i="5"/>
  <c r="AR39" i="5"/>
  <c r="AR25" i="5"/>
  <c r="BF169" i="9" l="1"/>
  <c r="Q172" i="9"/>
  <c r="V169" i="9" s="1"/>
  <c r="BK169" i="9" s="1"/>
  <c r="R172" i="9"/>
  <c r="S172" i="9"/>
  <c r="P172" i="9"/>
  <c r="V172" i="9"/>
  <c r="AA169" i="9" s="1"/>
  <c r="T169" i="9"/>
  <c r="BI169" i="9" s="1"/>
  <c r="P25" i="7"/>
  <c r="W169" i="9"/>
  <c r="BL169" i="9" s="1"/>
  <c r="AR65" i="5"/>
  <c r="AR71" i="5"/>
  <c r="AR59" i="5"/>
  <c r="S25" i="7"/>
  <c r="X22" i="7" s="1"/>
  <c r="BG22" i="7" s="1"/>
  <c r="Q25" i="7"/>
  <c r="V22" i="7" s="1"/>
  <c r="BE22" i="7" s="1"/>
  <c r="U22" i="7"/>
  <c r="BD22" i="7" s="1"/>
  <c r="AR89" i="5"/>
  <c r="AA172" i="9" l="1"/>
  <c r="BP169" i="9"/>
  <c r="W172" i="9"/>
  <c r="U169" i="9"/>
  <c r="T172" i="9"/>
  <c r="Y169" i="9" s="1"/>
  <c r="X169" i="9"/>
  <c r="BM169" i="9" s="1"/>
  <c r="U25" i="7"/>
  <c r="Y25" i="7"/>
  <c r="AD22" i="7" s="1"/>
  <c r="BM22" i="7" s="1"/>
  <c r="W25" i="7"/>
  <c r="AB22" i="7" s="1"/>
  <c r="BK22" i="7" s="1"/>
  <c r="Y172" i="9" l="1"/>
  <c r="BN169" i="9"/>
  <c r="U172" i="9"/>
  <c r="BJ169" i="9"/>
  <c r="X172" i="9"/>
  <c r="AB169" i="9"/>
  <c r="BQ169" i="9" s="1"/>
  <c r="Z169" i="9"/>
  <c r="X25" i="7"/>
  <c r="AC22" i="7" s="1"/>
  <c r="Z22" i="7"/>
  <c r="BI22" i="7" s="1"/>
  <c r="V25" i="7"/>
  <c r="AA22" i="7" s="1"/>
  <c r="Z172" i="9" l="1"/>
  <c r="BO169" i="9"/>
  <c r="AB172" i="9"/>
  <c r="AC169" i="9"/>
  <c r="BR169" i="9" s="1"/>
  <c r="AC25" i="7"/>
  <c r="BL22" i="7"/>
  <c r="BJ22" i="7"/>
  <c r="AA25" i="7"/>
  <c r="AD169" i="9"/>
  <c r="Z25" i="7"/>
  <c r="AD25" i="7"/>
  <c r="AB25" i="7"/>
  <c r="BS169" i="9" l="1"/>
  <c r="AD172" i="9"/>
  <c r="AC172" i="9"/>
  <c r="AE169" i="9"/>
  <c r="AE22" i="7"/>
  <c r="AE172" i="9" l="1"/>
  <c r="BT169" i="9"/>
  <c r="AR169" i="9" s="1"/>
  <c r="BN22" i="7"/>
  <c r="AL22" i="7" s="1"/>
  <c r="AE25" i="7"/>
  <c r="AR172" i="9"/>
</calcChain>
</file>

<file path=xl/sharedStrings.xml><?xml version="1.0" encoding="utf-8"?>
<sst xmlns="http://schemas.openxmlformats.org/spreadsheetml/2006/main" count="3319" uniqueCount="776">
  <si>
    <t>Retail table summary</t>
  </si>
  <si>
    <t>Table title</t>
  </si>
  <si>
    <t>Top-Down Methodology Approach</t>
  </si>
  <si>
    <t>TD1 - Historical Cost Data ~ England Business Retail</t>
  </si>
  <si>
    <t>TD2 -  Forecasting Cost Data ~ England Business Retail</t>
  </si>
  <si>
    <t>TD3 - Customer Volume Data ~ England Business Retail</t>
  </si>
  <si>
    <t>TD4 - Special Cost factors ~ England Business Retail</t>
  </si>
  <si>
    <t xml:space="preserve">TD5 - Debtors ~ England Business Retail  </t>
  </si>
  <si>
    <t xml:space="preserve">TD6 - Regional Cost Data ~ England Business Retail </t>
  </si>
  <si>
    <t xml:space="preserve">TD7 - High-level Cost &amp; Volumes  ~ England &amp; Scotland Business Retail </t>
  </si>
  <si>
    <t>Bottom-Up Methodology Approach</t>
  </si>
  <si>
    <t>BU1 - Historical Cost Data ~ Customer Group 1</t>
  </si>
  <si>
    <t>BU2 - Forecasting Cost Data  ~ Customer Group 1</t>
  </si>
  <si>
    <t>BU3 - Special Cost Factors  ~ Customer Group 1</t>
  </si>
  <si>
    <t>BU4 - Debtors ~ Customer Group One</t>
  </si>
  <si>
    <t>BU5 - Regional Cost Data ~ Customer Group One</t>
  </si>
  <si>
    <t>BU6 -  High-level Cost &amp; Volumes  ~ Customer Group Two</t>
  </si>
  <si>
    <t>BU7 -  High-level Cost &amp; Volumes  ~ Customer Group Three</t>
  </si>
  <si>
    <t>Notes:</t>
  </si>
  <si>
    <t xml:space="preserve"> </t>
  </si>
  <si>
    <t xml:space="preserve">TD1 - Historical Cost Data ~ England Companies </t>
  </si>
  <si>
    <t>Data validation</t>
  </si>
  <si>
    <t>Completion checks</t>
  </si>
  <si>
    <t xml:space="preserve">TD1 </t>
  </si>
  <si>
    <t>For the 12 months ended 31 March 2018</t>
  </si>
  <si>
    <t>For the 12 months ended 31 March 2019</t>
  </si>
  <si>
    <t>For the 12 months ended 31 March 2020</t>
  </si>
  <si>
    <t>For the 12 months ended 31 March 2021</t>
  </si>
  <si>
    <t>For the 12 months ended 31 March 2022</t>
  </si>
  <si>
    <t>Line description</t>
  </si>
  <si>
    <t>Item references</t>
  </si>
  <si>
    <t>Units</t>
  </si>
  <si>
    <t>DPs</t>
  </si>
  <si>
    <t>Please provide a description of the cost item in column L</t>
  </si>
  <si>
    <t>Please complete all cells in row</t>
  </si>
  <si>
    <t>Calculation, copy or download rule</t>
  </si>
  <si>
    <t>Validation description</t>
  </si>
  <si>
    <t>Completion</t>
  </si>
  <si>
    <t>Price base</t>
  </si>
  <si>
    <t>Outturn (nominal)</t>
  </si>
  <si>
    <t xml:space="preserve">Commentary </t>
  </si>
  <si>
    <t>A</t>
  </si>
  <si>
    <t>Operating Expenditure</t>
  </si>
  <si>
    <t>Commentary (Optional)</t>
  </si>
  <si>
    <t>Contacts</t>
  </si>
  <si>
    <t>TD1_contact</t>
  </si>
  <si>
    <t>£m</t>
  </si>
  <si>
    <t>Billing</t>
  </si>
  <si>
    <t>TD1_billing</t>
  </si>
  <si>
    <t>MOSL, Ofwat and CCW fees</t>
  </si>
  <si>
    <t>TD1_mosl</t>
  </si>
  <si>
    <t>Customer acquisition</t>
  </si>
  <si>
    <t>TD1_custom_acq</t>
  </si>
  <si>
    <t>Customer retention</t>
  </si>
  <si>
    <t>TD1_custom_ret</t>
  </si>
  <si>
    <t>Debt management</t>
  </si>
  <si>
    <t>TD1_debt_man</t>
  </si>
  <si>
    <t>MPF Financial Penalities</t>
  </si>
  <si>
    <t>TD1_mpf_penalty</t>
  </si>
  <si>
    <t>Other operating costs</t>
  </si>
  <si>
    <t>TD1_other_operating_cost</t>
  </si>
  <si>
    <t>Total operating expenditure</t>
  </si>
  <si>
    <t>TD1_total_operating_exp</t>
  </si>
  <si>
    <t>Sum of lines 1-8</t>
  </si>
  <si>
    <t>B</t>
  </si>
  <si>
    <t>Non-attributable costs</t>
  </si>
  <si>
    <t>Exceptionals</t>
  </si>
  <si>
    <t>TD1_exceptionals</t>
  </si>
  <si>
    <t>Overheads</t>
  </si>
  <si>
    <t>TD1_overheads</t>
  </si>
  <si>
    <t>Depreciation</t>
  </si>
  <si>
    <t>TD1_depreciation</t>
  </si>
  <si>
    <t>Amortisation</t>
  </si>
  <si>
    <t>TD1_amortisation</t>
  </si>
  <si>
    <t>Other non-attributable costs</t>
  </si>
  <si>
    <t>TD1_other_non_attr</t>
  </si>
  <si>
    <t>Total non-attributable costs</t>
  </si>
  <si>
    <t>TD1_total_non_attr</t>
  </si>
  <si>
    <t>Sum of lines 9-13</t>
  </si>
  <si>
    <t>C</t>
  </si>
  <si>
    <t>Financing Costs</t>
  </si>
  <si>
    <t>Interest</t>
  </si>
  <si>
    <t>TD1_interest</t>
  </si>
  <si>
    <t>Other Financing Costs</t>
  </si>
  <si>
    <t>TD1_other_financing</t>
  </si>
  <si>
    <t>Total Financing Costs</t>
  </si>
  <si>
    <t>TD1_total_financing</t>
  </si>
  <si>
    <t>Sum of lines 14-15</t>
  </si>
  <si>
    <t>D</t>
  </si>
  <si>
    <t>Wholesale Cost</t>
  </si>
  <si>
    <t>Wholesale charges</t>
  </si>
  <si>
    <t>TD1_wholesale</t>
  </si>
  <si>
    <t>Total Wholesale Costs</t>
  </si>
  <si>
    <t>Line 16</t>
  </si>
  <si>
    <t>E</t>
  </si>
  <si>
    <t>Water Efficiency Costs</t>
  </si>
  <si>
    <t>Demand-side water efficiency expenditure</t>
  </si>
  <si>
    <t>TD1_water_efficiency</t>
  </si>
  <si>
    <t>Total Demand-side Water Efficiency Costs</t>
  </si>
  <si>
    <t>Line 17</t>
  </si>
  <si>
    <t>KEY</t>
  </si>
  <si>
    <t>Input</t>
  </si>
  <si>
    <t>Copy</t>
  </si>
  <si>
    <t>Calculation</t>
  </si>
  <si>
    <t>Pre populated</t>
  </si>
  <si>
    <t>TD1 guidance and line definitions</t>
  </si>
  <si>
    <r>
      <rPr>
        <sz val="10"/>
        <rFont val="Franklin Gothic Book"/>
        <family val="2"/>
      </rPr>
      <t xml:space="preserve">This tab TD1 asks for </t>
    </r>
    <r>
      <rPr>
        <b/>
        <sz val="10"/>
        <rFont val="Franklin Gothic Book"/>
        <family val="2"/>
      </rPr>
      <t>historical actual cost information from retailers for non-household market for the period 2017-18 to 2021-22,</t>
    </r>
    <r>
      <rPr>
        <sz val="10"/>
        <rFont val="Franklin Gothic Book"/>
        <family val="2"/>
      </rPr>
      <t xml:space="preserve"> inclusive.  Data, information and assumptions should relate only to eligible business customers in England and Wales.</t>
    </r>
    <r>
      <rPr>
        <sz val="10"/>
        <color rgb="FF0078C9"/>
        <rFont val="Franklin Gothic Demi"/>
        <family val="2"/>
      </rPr>
      <t xml:space="preserve">
For detailed guidance on the completion of this table, please refer to section 5.1 TD1 Historical cost data in the guidance document</t>
    </r>
    <r>
      <rPr>
        <sz val="10"/>
        <rFont val="Arial"/>
        <family val="2"/>
      </rPr>
      <t xml:space="preserve">. </t>
    </r>
  </si>
  <si>
    <t>Line</t>
  </si>
  <si>
    <t>Definition</t>
  </si>
  <si>
    <t>Block A: Operating Expenditure</t>
  </si>
  <si>
    <t>Contacts: The costs associated with providing customer contact services, including those related to enquiries and complaints.  Please do not include customer contact costs related to billing, debt management, and customer acquisition and retention.</t>
  </si>
  <si>
    <t>Billing: Costs of billing customers, including payment handling, remittance, and cash handling.  Please do not include costs related to debt management.</t>
  </si>
  <si>
    <t>MOSL fees: All payments to the Market Operator MOSL in accordance with the Market Arrangement Codes, excluding Market Performance Standard charges; Additional services &amp; Market Services charges, and any financial penalties paid under the Market Performance Framework, plus fees paid to Ofwat and CCW.</t>
  </si>
  <si>
    <t>Customer acquisition: All costs relating to acquiring business customers that have switched to you from another Retailer in the market. This includes the cost of acquiring new customers through the use of third-party intermediaries (TPIs).</t>
  </si>
  <si>
    <t>Customer retention: All costs relating to the retention of existing business customers who have negotiated (including negotiated for the first time), or renegotiated, a deal with their existing Retailer or customers who have received financial incentives (e.g. cashbacks) or additional services to renew or sign a new contract with the existing Retailer.</t>
  </si>
  <si>
    <t xml:space="preserve">
Debt Management: All costs relating to the management of debt recovery for non-household customers – monitoring of outstanding debt, including issue of reminders and follow up telephone calls, managing and monitoring field recovery of debt, includes costs of customer visits, managing and monitoring external debt collection routes including debt collection agencies and legal, including notification of disconnections to non-household customer.</t>
  </si>
  <si>
    <t>MPF Financial Penalties: Please record any and all MPF financial penalties payments made by you in respect of any relevant underperformance against the Market Performance Framework</t>
  </si>
  <si>
    <t>Other operating costs:
Any other operating costs (ie, excluding interest and taxation) incurred serving non-household customers, on an aggregated basis. Include the costs of (among other costs):
• insurance premiums;
• customer side leaks;
• other direct costs;
• general and support expenditure;
• other business activities</t>
  </si>
  <si>
    <t>Block B: Non-attributable Costs</t>
  </si>
  <si>
    <t>Exceptionals: Exceptional cost items that are outside of the normal business operating activities.</t>
  </si>
  <si>
    <t>Overheads: Any costs incurred in the provision of retail services to business customers that are not directly attributable. Include the costs of (among other costs):
•Property costs
•IT expenditure</t>
  </si>
  <si>
    <t>Depreciation: Depreciation of tangible fixed assets used in the provision of services to  business retail customers. Depreciation excludes amortisation of deferred credits and intangible fixed assets. Please state the basis for depreciation policy.</t>
  </si>
  <si>
    <t xml:space="preserve">Amortisation: Amortisation of intangible assets wholly or principally used for the provision of non household retail services to business customers.
</t>
  </si>
  <si>
    <t>Other Non-attributable Costs: any other items of non-attributable costs which you consider have not been included above.  Please provide a detailed description of cost items entered here, if any.</t>
  </si>
  <si>
    <t>Block C: Financing Costs</t>
  </si>
  <si>
    <t>Interest: interest payments or other payments on bond type arrangements. Please exclude payments relating to equity arrangements eg. ordinary shares (eg. dividends).</t>
  </si>
  <si>
    <t>Other Financing Costs: any other relevant interest payments not accounted for above.  Please exclude payments relating to equity arrangements eg. ordinary shares (eg. dividends).</t>
  </si>
  <si>
    <t>Block D: Wholesale Cost</t>
  </si>
  <si>
    <t>Wholesale charges: The Wholesale charge paid by Retailers to Wholesalers for the water and wastewater services provided to eligible non-household customers</t>
  </si>
  <si>
    <t>Block E: Water Efficiency Costs</t>
  </si>
  <si>
    <t>Demand-side water efficiency expenditure: The total retail operating costs of providing water efficiency services to non-household customers.</t>
  </si>
  <si>
    <t>Additional Commentary</t>
  </si>
  <si>
    <t>TD2 - Forecast Cost Data</t>
  </si>
  <si>
    <t>Data completion Check</t>
  </si>
  <si>
    <t>TD2</t>
  </si>
  <si>
    <t>For the 12 months ended 31 March 2023</t>
  </si>
  <si>
    <t>For the 12 months ended 31 March 2027</t>
  </si>
  <si>
    <t>Please include a commentary in column I</t>
  </si>
  <si>
    <t>Price base (your forecast of October CPIH)</t>
  </si>
  <si>
    <t>Please provide commentary regarding underlying assumptions (i.e. inflation) and overall drivers of forecasted numbers below. to state their assumption about level of CPIH in October 2022 and 2026</t>
  </si>
  <si>
    <t>TD2_contact</t>
  </si>
  <si>
    <t>TD2_billing</t>
  </si>
  <si>
    <t>TD2_mosl</t>
  </si>
  <si>
    <t>TD2_custom_acq</t>
  </si>
  <si>
    <t>TD2_custom_ret</t>
  </si>
  <si>
    <t>TD2_debt_man</t>
  </si>
  <si>
    <t>TD2_mpf_penalty</t>
  </si>
  <si>
    <t>TD2_other_operating_cost</t>
  </si>
  <si>
    <t>TD2_total_operating_exp</t>
  </si>
  <si>
    <t>Please provide commentary regarding underlying assumptions (i.e. inflation) and overall drivers of forecasted numbers below. to state their assumption about level of CPIH in October 2022 and 2026.</t>
  </si>
  <si>
    <t>TD2_exceptionals</t>
  </si>
  <si>
    <t>TD2_overheads</t>
  </si>
  <si>
    <t>TD2_depreciation</t>
  </si>
  <si>
    <t>TD2_amortisation</t>
  </si>
  <si>
    <t>TD2_other_non_attr</t>
  </si>
  <si>
    <t>TD2_total_non_attr</t>
  </si>
  <si>
    <t>TD2_interest</t>
  </si>
  <si>
    <t>TD2_other_financing</t>
  </si>
  <si>
    <t>TD2_total_financing</t>
  </si>
  <si>
    <t>TD2_wholesale</t>
  </si>
  <si>
    <t>TD2_water_efficiency</t>
  </si>
  <si>
    <t>TD2 guidance and line definitions</t>
  </si>
  <si>
    <r>
      <rPr>
        <sz val="10"/>
        <rFont val="Franklin Gothic Book"/>
        <family val="2"/>
      </rPr>
      <t>This table asks for f</t>
    </r>
    <r>
      <rPr>
        <b/>
        <sz val="10"/>
        <rFont val="Franklin Gothic Book"/>
        <family val="2"/>
      </rPr>
      <t xml:space="preserve">orecasting cost information from retailers for non-household market for the periods 2022-23 and 2026-27. 
Data, information and assumptions should relate only to eligible business customers in England and Wales. </t>
    </r>
    <r>
      <rPr>
        <sz val="10"/>
        <rFont val="Franklin Gothic Book"/>
        <family val="2"/>
      </rPr>
      <t xml:space="preserve">
We fully recognise that forecasts will be subject to uncertainty and a range of assumptions and views about future circumstances.  We ask that you state the principal assumptions underlying your forecasts.
</t>
    </r>
    <r>
      <rPr>
        <sz val="10"/>
        <color rgb="FF0078C9"/>
        <rFont val="Franklin Gothic Demi"/>
        <family val="2"/>
      </rPr>
      <t xml:space="preserve">
For detailed guidance on the completion of this table, please refer to sections 5.1 TD1 and 5.2 TD2 in the accompanying guidance document</t>
    </r>
    <r>
      <rPr>
        <sz val="10"/>
        <rFont val="Arial"/>
        <family val="2"/>
      </rPr>
      <t xml:space="preserve">. </t>
    </r>
  </si>
  <si>
    <t>Contacts:  The costs associated with providing customer contact services, including those related to enquiries and complaints.  Please do not include customer contact costs related to billing, debt management, and customer acquisition and retention.</t>
  </si>
  <si>
    <t>Billing:  Costs of billing customers, including payment handling, remittance, and cash handling.  Please do not include costs related to debt management.</t>
  </si>
  <si>
    <t>MOSL fees:All payments to the Market Operator MOSL in accordance with the Market Arrangement Codes, excluding Market Performance Standard charges; Additional services &amp; Market Services charges, and any financial penalties paid under the Market Performance Framework, plus fees paid to Ofwat and CCW.</t>
  </si>
  <si>
    <t>Customer acquisition:All costs relating to acquiring business customers that have switched to you from another Retailer in the market. This includes the cost of acquiring new customers through the use of third-party intermediaries (TPIs).</t>
  </si>
  <si>
    <t>Debt Management: All costs relating to the management of debt recovery for non-household customers – monitoring of outstanding debt, including issue of reminders and follow up telephone calls, managing and monitoring field recovery of debt, includes costs of customer visits, managing and monitoring external debt collection routes including debt collection agencies and legal, including notification of disconnections to non-household customer.</t>
  </si>
  <si>
    <t>TD3 - Customer Volume Data</t>
  </si>
  <si>
    <t>TD3</t>
  </si>
  <si>
    <t>Customer Volume Segment</t>
  </si>
  <si>
    <t>Historical Customer Volumes</t>
  </si>
  <si>
    <t>Forecasting Customer Volumes</t>
  </si>
  <si>
    <t>For the 12 months ended 31 March 2017</t>
  </si>
  <si>
    <t>Actual Customer Volumes</t>
  </si>
  <si>
    <t>Water</t>
  </si>
  <si>
    <t>Wastewater</t>
  </si>
  <si>
    <t>TE</t>
  </si>
  <si>
    <t>Total</t>
  </si>
  <si>
    <t>1a</t>
  </si>
  <si>
    <t>Total number of customers</t>
  </si>
  <si>
    <t>CS1: &lt; 0.5 million litres</t>
  </si>
  <si>
    <t>TD3_actual_total_cust_CS1</t>
  </si>
  <si>
    <t>Nr</t>
  </si>
  <si>
    <t>1b</t>
  </si>
  <si>
    <r>
      <t xml:space="preserve">CS2: </t>
    </r>
    <r>
      <rPr>
        <u/>
        <sz val="9"/>
        <color theme="1"/>
        <rFont val="Arial"/>
        <family val="2"/>
      </rPr>
      <t xml:space="preserve">&gt; </t>
    </r>
    <r>
      <rPr>
        <sz val="9"/>
        <color theme="1"/>
        <rFont val="Arial"/>
        <family val="2"/>
      </rPr>
      <t xml:space="preserve"> 0.5 million litres &lt; 5million litres</t>
    </r>
  </si>
  <si>
    <t>TD3_actual_total_cust_CS2</t>
  </si>
  <si>
    <t>1c</t>
  </si>
  <si>
    <r>
      <t xml:space="preserve">CS3: </t>
    </r>
    <r>
      <rPr>
        <u/>
        <sz val="9"/>
        <color theme="1"/>
        <rFont val="Arial"/>
        <family val="2"/>
      </rPr>
      <t xml:space="preserve">&gt; </t>
    </r>
    <r>
      <rPr>
        <sz val="9"/>
        <color theme="1"/>
        <rFont val="Arial"/>
        <family val="2"/>
      </rPr>
      <t xml:space="preserve"> 5 million litres &lt; 50 million litres</t>
    </r>
  </si>
  <si>
    <t>TD3_actual_total_cust_CS3</t>
  </si>
  <si>
    <t>1d</t>
  </si>
  <si>
    <r>
      <t xml:space="preserve">CS4: </t>
    </r>
    <r>
      <rPr>
        <u/>
        <sz val="9"/>
        <color theme="1"/>
        <rFont val="Arial"/>
        <family val="2"/>
      </rPr>
      <t>&gt;</t>
    </r>
    <r>
      <rPr>
        <sz val="9"/>
        <color theme="1"/>
        <rFont val="Arial"/>
        <family val="2"/>
      </rPr>
      <t xml:space="preserve"> 50 million litres</t>
    </r>
  </si>
  <si>
    <t>TD3_actual_total_cust_CS4</t>
  </si>
  <si>
    <t>1e</t>
  </si>
  <si>
    <t>CS5: Unmetered</t>
  </si>
  <si>
    <t>TD3_actual_total_cust_CS5</t>
  </si>
  <si>
    <t>Subtotals</t>
  </si>
  <si>
    <t>Sum of lines 1a-1e.</t>
  </si>
  <si>
    <t>2a</t>
  </si>
  <si>
    <t>Total number of SPIDs</t>
  </si>
  <si>
    <t>TD3_actual_spids_CS1</t>
  </si>
  <si>
    <t>2b</t>
  </si>
  <si>
    <t>TD3_actual_spids_CS2</t>
  </si>
  <si>
    <t>2c</t>
  </si>
  <si>
    <t>TD3_actual_spids_CS3</t>
  </si>
  <si>
    <t>2d</t>
  </si>
  <si>
    <t>TD3_actual_spids_CS4</t>
  </si>
  <si>
    <t>2e</t>
  </si>
  <si>
    <t>TD3_actual_spids_CS5</t>
  </si>
  <si>
    <t>Sum of lines 2a-2e.</t>
  </si>
  <si>
    <t>3a</t>
  </si>
  <si>
    <t>Number of multisite customers</t>
  </si>
  <si>
    <t>TD3_actual_multisite_cust_CS1</t>
  </si>
  <si>
    <t>3b</t>
  </si>
  <si>
    <t>TD3_actual_multisite_cust_CS2</t>
  </si>
  <si>
    <t>3c</t>
  </si>
  <si>
    <t>TD3_actual_multisite_cust_CS3</t>
  </si>
  <si>
    <t>3d</t>
  </si>
  <si>
    <t>TD3_actual_multisite_cust_CS4</t>
  </si>
  <si>
    <t>3e</t>
  </si>
  <si>
    <t>TD3_actual_multisite_cust_CS5</t>
  </si>
  <si>
    <t>Sum of lines 3a-3e.</t>
  </si>
  <si>
    <t>4a</t>
  </si>
  <si>
    <t>Number of bills</t>
  </si>
  <si>
    <t>TD3_actual_number_bills_CS1</t>
  </si>
  <si>
    <t>4b</t>
  </si>
  <si>
    <t>TD3_actual_number_bills_CS2</t>
  </si>
  <si>
    <t>4c</t>
  </si>
  <si>
    <t>TD3_actual_number_bills_CS3</t>
  </si>
  <si>
    <t>4d</t>
  </si>
  <si>
    <t>TD3_actual_number_bills_CS4</t>
  </si>
  <si>
    <t>4e</t>
  </si>
  <si>
    <t>TD3_actual_number_bills_CS5</t>
  </si>
  <si>
    <t>Sum of lines 4a-4e.</t>
  </si>
  <si>
    <t>5a</t>
  </si>
  <si>
    <t>Revenue</t>
  </si>
  <si>
    <t>TD3_actual_revenue_CS1</t>
  </si>
  <si>
    <t>5b</t>
  </si>
  <si>
    <t>TD3_actual_revenue_CS2</t>
  </si>
  <si>
    <t>5c</t>
  </si>
  <si>
    <t>TD3_actual_revenue_CS3</t>
  </si>
  <si>
    <t>5d</t>
  </si>
  <si>
    <t>TD3_actual_revenue_CS4</t>
  </si>
  <si>
    <t>5e</t>
  </si>
  <si>
    <t>TD3_actual_revenue_CS5</t>
  </si>
  <si>
    <t>Sum of lines 5a-5e.</t>
  </si>
  <si>
    <t>6a</t>
  </si>
  <si>
    <t>Wholesale charge</t>
  </si>
  <si>
    <t>TD3_actual_whole_charge_CS1</t>
  </si>
  <si>
    <t>6b</t>
  </si>
  <si>
    <t>TD3_actual_whole_charge_CS2</t>
  </si>
  <si>
    <t>6c</t>
  </si>
  <si>
    <t>TD3_actual_whole_charge_CS3</t>
  </si>
  <si>
    <t>6d</t>
  </si>
  <si>
    <t>TD3_actual_whole_charge_CS4</t>
  </si>
  <si>
    <t>6e</t>
  </si>
  <si>
    <t>TD3_actual_whole_charge_CS5</t>
  </si>
  <si>
    <t>Sum of lines 6a-6e.</t>
  </si>
  <si>
    <t>7a</t>
  </si>
  <si>
    <t>Number of customers in arrears</t>
  </si>
  <si>
    <t>TD3_actual_arrears_cust_CS1</t>
  </si>
  <si>
    <t>7b</t>
  </si>
  <si>
    <t>TD3_actual_arrears_cust_CS2</t>
  </si>
  <si>
    <t>7c</t>
  </si>
  <si>
    <t>TD3_actual_arrears_cust_CS3</t>
  </si>
  <si>
    <t>7d</t>
  </si>
  <si>
    <t>TD3_actual_arrears_cust_CS4</t>
  </si>
  <si>
    <t>7e</t>
  </si>
  <si>
    <t>TD3_actual_arrears_cust_CS5</t>
  </si>
  <si>
    <t>Sum of lines 7a-7e.</t>
  </si>
  <si>
    <t>Please provide commentary for forecasting assumptions used the sections listed in Block A.</t>
  </si>
  <si>
    <t>Acquired Customer Volumes</t>
  </si>
  <si>
    <t>Waste water only</t>
  </si>
  <si>
    <t>TD3_acquired_total_cust_CS1</t>
  </si>
  <si>
    <t>TD3_acquired_total_cust_CS2</t>
  </si>
  <si>
    <t>TD3_acquired_total_cust_CS3</t>
  </si>
  <si>
    <t>TD3_acquired_total_cust_CS4</t>
  </si>
  <si>
    <t>TD3_acquired_total_cust_CS5</t>
  </si>
  <si>
    <t>TD3_acquired_spids_CS1</t>
  </si>
  <si>
    <t>TD3_acquired_spids_CS2</t>
  </si>
  <si>
    <t>TD3_acquired_spids_CS3</t>
  </si>
  <si>
    <t>TD3_acquired_spids_CS4</t>
  </si>
  <si>
    <t>TD3_acquired_spids_CS5</t>
  </si>
  <si>
    <t>TD3_acquired_multisite_cust_CS1</t>
  </si>
  <si>
    <t>TD3_acquired_multisite_cust_CS2</t>
  </si>
  <si>
    <t>TD3_acquired_multisite_cust_CS3</t>
  </si>
  <si>
    <t>TD3_acquired_multisite_cust_CS4</t>
  </si>
  <si>
    <t>TD3_acquired_multisite_cust_CS5</t>
  </si>
  <si>
    <t>TD3_acquired_number_bills_CS1</t>
  </si>
  <si>
    <t>TD3_acquired_number_bills_CS2</t>
  </si>
  <si>
    <t>TD3_acquired_number_bills_CS3</t>
  </si>
  <si>
    <t>TD3_acquired_number_bills_CS4</t>
  </si>
  <si>
    <t>TD3_acquired_number_bills_CS5</t>
  </si>
  <si>
    <t>TD3_acquired_revenue_CS1</t>
  </si>
  <si>
    <t>TD3_acquired_revenue_CS2</t>
  </si>
  <si>
    <t>TD3_acquired_revenue_CS3</t>
  </si>
  <si>
    <t>TD3_acquired_revenue_CS4</t>
  </si>
  <si>
    <t>TD3_acquired_revenue_CS5</t>
  </si>
  <si>
    <t>TD3_acquired_whole_charge_CS1</t>
  </si>
  <si>
    <t>TD3_acquired_whole_charge_CS2</t>
  </si>
  <si>
    <t>TD3_acquired_whole_charge_CS3</t>
  </si>
  <si>
    <t>TD3_acquired_whole_charge_CS4</t>
  </si>
  <si>
    <t>TD3_acquired_whole_charge_CS5</t>
  </si>
  <si>
    <t>TD3_acquired_arrears_cust_CS1</t>
  </si>
  <si>
    <t>TD3_acquired_arrears_cust_CS2</t>
  </si>
  <si>
    <t>TD3_acquired_arrears_cust_CS3</t>
  </si>
  <si>
    <t>TD3_acquired_arrears_cust_CS4</t>
  </si>
  <si>
    <t>TD3_acquired_arrears_cust_CS5</t>
  </si>
  <si>
    <t>Please provide commentary for forecasting assumptions used the sections listed in Block B.</t>
  </si>
  <si>
    <t>TD3 guidance and line definitions</t>
  </si>
  <si>
    <r>
      <rPr>
        <sz val="10"/>
        <rFont val="Franklin Gothic Book"/>
        <family val="2"/>
      </rPr>
      <t xml:space="preserve">This tab asks for </t>
    </r>
    <r>
      <rPr>
        <b/>
        <sz val="10"/>
        <rFont val="Franklin Gothic Book"/>
        <family val="2"/>
      </rPr>
      <t xml:space="preserve">historical and forecast customer volume data for business retail market for the period 2017-18 to 2026-27.  </t>
    </r>
    <r>
      <rPr>
        <sz val="10"/>
        <rFont val="Franklin Gothic Book"/>
        <family val="2"/>
      </rPr>
      <t xml:space="preserve">
Data, information and assumptions should relate only to eligible business customers in England and Wales. 
We ask that Retailers state any principal assumptions made in determining forecasts in the relevant commentary box.
</t>
    </r>
    <r>
      <rPr>
        <sz val="10"/>
        <color rgb="FF0078C9"/>
        <rFont val="Franklin Gothic Demi"/>
        <family val="2"/>
      </rPr>
      <t xml:space="preserve">
For detailed guidance on the completion of this table, please refer to section 5.3 TD3 Customer Volume Data in the accompanying guidance document</t>
    </r>
    <r>
      <rPr>
        <sz val="10"/>
        <rFont val="Arial"/>
        <family val="2"/>
      </rPr>
      <t xml:space="preserve">. </t>
    </r>
  </si>
  <si>
    <t>Block A: Actual Customer Volumes</t>
  </si>
  <si>
    <t>1a-6e</t>
  </si>
  <si>
    <t xml:space="preserve">Actual Customer Volumes: Actual customers are defined as all eligible business customers in England and Wales that a Retailer serves.  </t>
  </si>
  <si>
    <t>1a-e</t>
  </si>
  <si>
    <t>Total number of customers: 
We request that Retailers provide
• the number of customer billing accounts at 31 March for each historical and forecast period.    
• the number of SPIDs at 31 March for each historical and forecast period the number of multisite customers at 31 March for each historical and forecast period. Multisite customers are defined as the number of business customer accounts that have more than one SPID associated with the customer.
• revenue figures for each historical and forecast period.  Revenue data should reflect the total revenue for the 12 months ending 31 March for reporting period.</t>
  </si>
  <si>
    <t>2a-e</t>
  </si>
  <si>
    <t>3a-e</t>
  </si>
  <si>
    <t>4a-e</t>
  </si>
  <si>
    <t>5a-e</t>
  </si>
  <si>
    <t>Total Revenue</t>
  </si>
  <si>
    <t>6a-e</t>
  </si>
  <si>
    <t xml:space="preserve">Wholesale Charge </t>
  </si>
  <si>
    <t>7a-e</t>
  </si>
  <si>
    <t>Number of customers in Arrears</t>
  </si>
  <si>
    <t>Please provide commentary regarding forecasting assumptions used for the sections in Block A.</t>
  </si>
  <si>
    <t>Block B: Acquired Customer Volumes</t>
  </si>
  <si>
    <t xml:space="preserve">Acquired Customer Volumes: Cost data for acquired customers relates to business customers that have switched. Switched customers are defined as those that have actively chosen an offer that is different from the statutory terms and conditions and have switched to a Retailer from another Retailer in the market. </t>
  </si>
  <si>
    <t>Please provide commentary regarding forecasting assumptions used for the sections in Block B.</t>
  </si>
  <si>
    <t xml:space="preserve">Additional Commentary </t>
  </si>
  <si>
    <t>TD4 - Special cost factors</t>
  </si>
  <si>
    <t>TD4</t>
  </si>
  <si>
    <t>Historical</t>
  </si>
  <si>
    <t>Forecasts</t>
  </si>
  <si>
    <t>Item reference</t>
  </si>
  <si>
    <t>Description</t>
  </si>
  <si>
    <t>2017-18</t>
  </si>
  <si>
    <t>2018-19</t>
  </si>
  <si>
    <t>2019-20</t>
  </si>
  <si>
    <t>2020-21</t>
  </si>
  <si>
    <t>2021-22</t>
  </si>
  <si>
    <t>2022-23</t>
  </si>
  <si>
    <t>2026-27</t>
  </si>
  <si>
    <t>Please include a description in column G</t>
  </si>
  <si>
    <t>Please select a relevant cost category</t>
  </si>
  <si>
    <t>Special cost claim 1</t>
  </si>
  <si>
    <t>Description of special cost claim</t>
  </si>
  <si>
    <t>text</t>
  </si>
  <si>
    <t>Cost category claim refers to (select)</t>
  </si>
  <si>
    <t>Forecast expenditure</t>
  </si>
  <si>
    <t>TD4_special_1_forecast</t>
  </si>
  <si>
    <t>Historical total expenditure</t>
  </si>
  <si>
    <t>TD4_special_1_historical</t>
  </si>
  <si>
    <t>Special cost claim 2</t>
  </si>
  <si>
    <t>TD4_special_2_forecast</t>
  </si>
  <si>
    <t>TD4_special_2_historical</t>
  </si>
  <si>
    <t>Special cost claim 3</t>
  </si>
  <si>
    <t>TD4_special_3_forecast</t>
  </si>
  <si>
    <t>Other (please specify)</t>
  </si>
  <si>
    <t>TD4_special_3_historical</t>
  </si>
  <si>
    <t>Special cost claim 4</t>
  </si>
  <si>
    <t>TD4_special_4_forecast</t>
  </si>
  <si>
    <t>TD4_special_4_historical</t>
  </si>
  <si>
    <t>TD4 guidance and line definitions</t>
  </si>
  <si>
    <r>
      <rPr>
        <sz val="10"/>
        <rFont val="Franklin Gothic Book"/>
        <family val="2"/>
      </rPr>
      <t>We seek data on</t>
    </r>
    <r>
      <rPr>
        <b/>
        <sz val="10"/>
        <rFont val="Franklin Gothic Book"/>
        <family val="2"/>
      </rPr>
      <t xml:space="preserve"> special or one-off costs that Retailers believe should be considered in our assessment of business retail costs, either on a backward looking, historical basis over any of the years 2017-18 to 2021-22 or an anticipated basis for 2022-23 and/or 2026-27.</t>
    </r>
    <r>
      <rPr>
        <sz val="10"/>
        <rFont val="Franklin Gothic Book"/>
        <family val="2"/>
      </rPr>
      <t xml:space="preserve"> Such costs should be those that you consider fall outside 'business as usual' activity.  Such costs could include any special cost claims relating to the effects of measures to combat Covid-19 and/or market opening costs in these tables. Data, information and assumptions should relate only to eligible business customers in England and Wales. 
Please note that any cost entry items in tab TD4 should already be reflected in your cost breakdowns given in tabs TD1 and TD2.  That is, special or one off costs listed in tab TD4 are sub-sets, and a further refinement, of cost breakdown data already provided for tabs TD1 and/or TD2.
</t>
    </r>
    <r>
      <rPr>
        <sz val="10"/>
        <color rgb="FF0078C9"/>
        <rFont val="Franklin Gothic Demi"/>
        <family val="2"/>
      </rPr>
      <t xml:space="preserve">
For detailed guidance on the completion of this table, please refer to section 5.4 TD4 Special Cost Factors in the accompanying guidance document</t>
    </r>
    <r>
      <rPr>
        <sz val="10"/>
        <rFont val="Arial"/>
        <family val="2"/>
      </rPr>
      <t xml:space="preserve">. </t>
    </r>
  </si>
  <si>
    <t>Block A</t>
  </si>
  <si>
    <t>Description of costs being put forward for a special cost claim. A separate table block should be filled in for each cost type that has been identified as requiring special treatment (adjustment / exclusion). This description will need to be able to identify the supporting evidence elsewhere in the business plan that sets out the case for the special cost item in question.</t>
  </si>
  <si>
    <t>Please select in the box what cost category the cost adjustment claim refers to expenditure from the cost categories available in the drop down list in Column G. If more than one cost category is applicable or Other (specify) is selected, provide explaination in the description box above (line 1) for the respective cost claim.</t>
  </si>
  <si>
    <t>Forecast total expenditure related to the proposed special cost claim.</t>
  </si>
  <si>
    <t>Historical total expenditure related to the proposed special cost claim. This should be gross of any capital contributions or grants.</t>
  </si>
  <si>
    <t>Blocks B to H for each special cost claim</t>
  </si>
  <si>
    <t>5-16</t>
  </si>
  <si>
    <t>As described in lines 1 - 4. Each table block should relate to a separate identified cost that is being put forward for special treatment (adjustment / exclusion).</t>
  </si>
  <si>
    <t>TD5 - Debtors</t>
  </si>
  <si>
    <t>TD5</t>
  </si>
  <si>
    <t>Historical Data</t>
  </si>
  <si>
    <t>Forecast Data</t>
  </si>
  <si>
    <t>Validation</t>
  </si>
  <si>
    <t xml:space="preserve">Debtor Information </t>
  </si>
  <si>
    <t>Total debtors outstanding</t>
  </si>
  <si>
    <t>TD5_total_debtor</t>
  </si>
  <si>
    <t>Columns H:L sum of lines 2-9.</t>
  </si>
  <si>
    <t xml:space="preserve">Debtors &lt;30 days </t>
  </si>
  <si>
    <t>TD5_debtors_less_30</t>
  </si>
  <si>
    <t xml:space="preserve">Debtors 30 to 60 days </t>
  </si>
  <si>
    <t>TD5_debtors_30_to_60</t>
  </si>
  <si>
    <t xml:space="preserve">Debtors 60 to 90 days </t>
  </si>
  <si>
    <t>TD5_debtors_60_to_90</t>
  </si>
  <si>
    <t xml:space="preserve">Debtors 90 to 120 days </t>
  </si>
  <si>
    <t>TD5_debtors_90_to_120</t>
  </si>
  <si>
    <t xml:space="preserve">Debtors 120 to 150 days </t>
  </si>
  <si>
    <t>TD5_debtors_120_to_150</t>
  </si>
  <si>
    <t xml:space="preserve">Debtors 150 to 180 days </t>
  </si>
  <si>
    <t>TD5_debtors_150_to_180</t>
  </si>
  <si>
    <t xml:space="preserve">Debtors 180 to 365 days </t>
  </si>
  <si>
    <t>TD5_debtors_180_to_365</t>
  </si>
  <si>
    <t xml:space="preserve">Debtors &gt;365 days </t>
  </si>
  <si>
    <t>TD5_debtors_greater_365</t>
  </si>
  <si>
    <t>2017 -18</t>
  </si>
  <si>
    <t>Bad Debt Provision</t>
  </si>
  <si>
    <t>&lt;0.5Ml</t>
  </si>
  <si>
    <t>0.5Ml - 50Ml</t>
  </si>
  <si>
    <t>&gt;50Ml</t>
  </si>
  <si>
    <t xml:space="preserve">Unnattributed </t>
  </si>
  <si>
    <t xml:space="preserve">Total </t>
  </si>
  <si>
    <t>Provision b/fwd</t>
  </si>
  <si>
    <t>TD5_provision_before</t>
  </si>
  <si>
    <t>Pink shaded cells are copied from Line 13 in year prior.</t>
  </si>
  <si>
    <t>Charge in the period</t>
  </si>
  <si>
    <t>TD5_charge_in_period</t>
  </si>
  <si>
    <t>Debts written off in the period</t>
  </si>
  <si>
    <t>TD5_debts_writtenoff_in_period</t>
  </si>
  <si>
    <t>Provsion c/fwd</t>
  </si>
  <si>
    <t>TD5_provision_end</t>
  </si>
  <si>
    <t>Sum of lines 10-12.</t>
  </si>
  <si>
    <t>TD5 guidance and line definitions</t>
  </si>
  <si>
    <r>
      <rPr>
        <sz val="10"/>
        <rFont val="Franklin Gothic Book"/>
        <family val="2"/>
      </rPr>
      <t xml:space="preserve">This table requests </t>
    </r>
    <r>
      <rPr>
        <b/>
        <sz val="10"/>
        <rFont val="Franklin Gothic Book"/>
        <family val="2"/>
      </rPr>
      <t xml:space="preserve">historical and forecast customer debtor and bad debt provision information </t>
    </r>
    <r>
      <rPr>
        <sz val="10"/>
        <rFont val="Franklin Gothic Book"/>
        <family val="2"/>
      </rPr>
      <t xml:space="preserve">for  the periods 2017-18 to 2021-22 and forecasts 2022-23  and for 2026-27.
Data, information and assumptions should relate only to eligible business customers in England and Wales. 
The period end refers to the retailers accounting year end; where this is not the 31st March, this should be indicated in the 'Additional commentary' section
</t>
    </r>
    <r>
      <rPr>
        <sz val="10"/>
        <color rgb="FF0078C9"/>
        <rFont val="Franklin Gothic Demi"/>
        <family val="2"/>
      </rPr>
      <t xml:space="preserve">
For detailed guidance on the completion of this table, please refer to section 5.5, TD5 Debtors in the guidance document</t>
    </r>
    <r>
      <rPr>
        <sz val="10"/>
        <rFont val="Arial"/>
        <family val="2"/>
      </rPr>
      <t xml:space="preserve">. </t>
    </r>
  </si>
  <si>
    <t>Bad Debt Information</t>
  </si>
  <si>
    <t>For the historical data (2017-18 to 2021-22) this is a calculated cell (Lines 2 to 9)
For the forecast data (2022-23 and 2026-27), please input the forecast value of total debtors outstanding at the end of each period.
Note: The end of each period should align to the retailers accounting year end.</t>
  </si>
  <si>
    <t>2-8</t>
  </si>
  <si>
    <t xml:space="preserve">For the historical data (2018-18 to 2021-22) please provide the anlysis of total debtors outstanding for the period across the various aged profiles. Note: days outstanding refers to calendar days not working days.
No detailed analysis is required for 2022-23 and 2026-27
</t>
  </si>
  <si>
    <t>Block B</t>
  </si>
  <si>
    <t>Bad Debt Provisions</t>
  </si>
  <si>
    <t xml:space="preserve">Charge in the period - amount charged to the profit and loss account </t>
  </si>
  <si>
    <t>Debts written off in the period - the total value of customer debt written off in the period</t>
  </si>
  <si>
    <t>TD6 - Regional Cost Data</t>
  </si>
  <si>
    <t>TD6</t>
  </si>
  <si>
    <t>Commentary</t>
  </si>
  <si>
    <t>Meter Reading Costs by Wholesale Region</t>
  </si>
  <si>
    <t>Number of meter reads</t>
  </si>
  <si>
    <t>Total meter reading costs</t>
  </si>
  <si>
    <t>Number of SPIDs</t>
  </si>
  <si>
    <t>Meter reading Cost per SPID</t>
  </si>
  <si>
    <t>Anglian Water</t>
  </si>
  <si>
    <t>Dŵr Cymru</t>
  </si>
  <si>
    <t>Hafren Dyfrdwy</t>
  </si>
  <si>
    <t>Northumbrian Water</t>
  </si>
  <si>
    <t>Severn Trent Water</t>
  </si>
  <si>
    <t>1f</t>
  </si>
  <si>
    <t>Southern Water</t>
  </si>
  <si>
    <t>1g</t>
  </si>
  <si>
    <t>South West Water</t>
  </si>
  <si>
    <t>1h</t>
  </si>
  <si>
    <t>Thames Water</t>
  </si>
  <si>
    <t>1i</t>
  </si>
  <si>
    <t>United Utilities Water</t>
  </si>
  <si>
    <t>1j</t>
  </si>
  <si>
    <t>Wessex Water</t>
  </si>
  <si>
    <t>1k</t>
  </si>
  <si>
    <t>Yorkshire Water</t>
  </si>
  <si>
    <t>1l</t>
  </si>
  <si>
    <t>Affinity Water</t>
  </si>
  <si>
    <t>1m</t>
  </si>
  <si>
    <t>Bristol Water</t>
  </si>
  <si>
    <t>1n</t>
  </si>
  <si>
    <t>Portsmouth Water</t>
  </si>
  <si>
    <t>1o</t>
  </si>
  <si>
    <t>South East Water</t>
  </si>
  <si>
    <t>1p</t>
  </si>
  <si>
    <t>South Staffs Water</t>
  </si>
  <si>
    <t>1q</t>
  </si>
  <si>
    <t>Sutton and East Surrey Water</t>
  </si>
  <si>
    <t>Average Meter Reading Cost across all regions</t>
  </si>
  <si>
    <t>Average of lines 1a-1q</t>
  </si>
  <si>
    <t>Yes</t>
  </si>
  <si>
    <t>No</t>
  </si>
  <si>
    <t>Bad Debt Costs by Wholesale Region</t>
  </si>
  <si>
    <t>Please indicate whether you believe Bad or doubtful Debt Costs vary significantly by Wholesale Region:</t>
  </si>
  <si>
    <t>Commentary (please fill if indicated Yes in Cell D38).</t>
  </si>
  <si>
    <t>TD6 guidance and line definitions</t>
  </si>
  <si>
    <r>
      <rPr>
        <sz val="10"/>
        <rFont val="Franklin Gothic Book"/>
        <family val="2"/>
      </rPr>
      <t>This table asks for</t>
    </r>
    <r>
      <rPr>
        <b/>
        <sz val="10"/>
        <rFont val="Franklin Gothic Book"/>
        <family val="2"/>
      </rPr>
      <t xml:space="preserve"> historical and forecast cost driver information from the period 2017-18 to 2021-22. </t>
    </r>
    <r>
      <rPr>
        <sz val="10"/>
        <rFont val="Franklin Gothic Book"/>
        <family val="2"/>
      </rPr>
      <t xml:space="preserve">
Data, information and assumptions should relate only to eligible business customers in England and Wales. 
This tab separates the required regional cost data into two categories:
•	Meter reading cost by Wholesale region
•	Bad debt cost by Wholesale region
</t>
    </r>
    <r>
      <rPr>
        <sz val="10"/>
        <color rgb="FF0078C9"/>
        <rFont val="Franklin Gothic Demi"/>
        <family val="2"/>
      </rPr>
      <t xml:space="preserve">
For detailed guidance on the completion of this table, please refer to section 5.6, TD6 Regional Cost data in the guidance document</t>
    </r>
    <r>
      <rPr>
        <sz val="10"/>
        <rFont val="Arial"/>
        <family val="2"/>
      </rPr>
      <t xml:space="preserve">. </t>
    </r>
  </si>
  <si>
    <t>Block A: Meter Reading Costs by Wholesale Region</t>
  </si>
  <si>
    <t>General</t>
  </si>
  <si>
    <t>Meter Reading Costs: Costs associated with meter reading for non- household customers – including ad hoc read requests, cyclical reading, scheduling, transport, physical reading, reading queries and read processing costs, managing meter data plus supervision and management of meter readers.
Income from meter reading commission should be netted off these costs.
Excludes costs associated with meter reading for third parties.</t>
  </si>
  <si>
    <t>1a-q</t>
  </si>
  <si>
    <t>For each of the listed wholesale regions.</t>
  </si>
  <si>
    <t>Please provide evidence and drivers for meter reading costs varying by wholesale region on both a historical and forecasting timeframe.</t>
  </si>
  <si>
    <t>Block B: Bad Debt Costs by Wholesale Region</t>
  </si>
  <si>
    <t>If relevant, please specific where and why you believe Bad or doubtful Debt Costs vary significantly by Wholesale Region</t>
  </si>
  <si>
    <t>If indicated yes in cell D36, please provide qualitative evidence as to why bad debt costs vary by wholesale region for both historical and forecasting timeframe.</t>
  </si>
  <si>
    <t>TD7 - Cost Totals ~ Companies that operate in England &amp; Scotland</t>
  </si>
  <si>
    <t xml:space="preserve"> i) Historical &amp; Forecasting Cost Data</t>
  </si>
  <si>
    <t>Please provide underlying assumptions</t>
  </si>
  <si>
    <t>Historical Costs</t>
  </si>
  <si>
    <t>Forecasting Costs</t>
  </si>
  <si>
    <t>Historical + Forecasting Costs Data (R1 + R2)</t>
  </si>
  <si>
    <t>Please provide commentary regarding underlying assumptions (i.e. inflation) and overall drivers of forecasted numbers below.</t>
  </si>
  <si>
    <t>Total Operating Expenditure</t>
  </si>
  <si>
    <t>TD7_total_operating_exp</t>
  </si>
  <si>
    <t>Total Non-attributable Costs</t>
  </si>
  <si>
    <t>TD7_total_non_attr</t>
  </si>
  <si>
    <t>TD7_interest</t>
  </si>
  <si>
    <t>Total Wholesale Cost</t>
  </si>
  <si>
    <t>TD7_wholesale</t>
  </si>
  <si>
    <t>Total Water Efficiency Costs</t>
  </si>
  <si>
    <t>TD7_water_efficiency</t>
  </si>
  <si>
    <t>Total Costs</t>
  </si>
  <si>
    <t>TD7_total_costs</t>
  </si>
  <si>
    <t>Sum of Lines 1-5.</t>
  </si>
  <si>
    <t xml:space="preserve"> ii) Historical &amp; Forecasting Customer Volume Data</t>
  </si>
  <si>
    <t xml:space="preserve">R1 </t>
  </si>
  <si>
    <t>Consumption segment</t>
  </si>
  <si>
    <t>TD7_actual_total_cust_CS1</t>
  </si>
  <si>
    <t>TD7_actual_total_cust_CS2</t>
  </si>
  <si>
    <t>TD7_actual_total_cust_CS3</t>
  </si>
  <si>
    <t>TD7_actual_total_cust_CS4</t>
  </si>
  <si>
    <t>TD7_actual_total_cust_CS5</t>
  </si>
  <si>
    <t>TD7_actual_spids_CS1</t>
  </si>
  <si>
    <t>TD7_actual_spids_CS2</t>
  </si>
  <si>
    <t>TD7_actual_spids_CS3</t>
  </si>
  <si>
    <t>TD7_actual_spids_CS5</t>
  </si>
  <si>
    <t>TD7_actual_multisite_cust_CS1</t>
  </si>
  <si>
    <t>TD7_actual_multisite_cust_CS2</t>
  </si>
  <si>
    <t>TD7_actual_multisite_cust_CS3</t>
  </si>
  <si>
    <t>TD7_actual_multisite_cust_CS4</t>
  </si>
  <si>
    <t>TD7_actual_multisite_cust_CS5</t>
  </si>
  <si>
    <t>TD7_actual_number_bills_CS1</t>
  </si>
  <si>
    <t>TD7_actual_number_bills_CS2</t>
  </si>
  <si>
    <t>TD7_actual_number_bills_CS3</t>
  </si>
  <si>
    <t>TD7_actual_number_bills_CS4</t>
  </si>
  <si>
    <t>TD7_actual_number_bills_CS5</t>
  </si>
  <si>
    <t>TD7_actual_revenue_CS1</t>
  </si>
  <si>
    <t>TD7_actual_revenue_CS2</t>
  </si>
  <si>
    <t>TD7_actual_revenue_CS3</t>
  </si>
  <si>
    <t>TD7_actual_revenue_CS4</t>
  </si>
  <si>
    <t>TD7_actual_revenue_CS5</t>
  </si>
  <si>
    <t>TD7_actual_whole_charge_CS1</t>
  </si>
  <si>
    <t>TD7_actual_whole_charge_CS2</t>
  </si>
  <si>
    <t>TD7_actual_whole_charge_CS3</t>
  </si>
  <si>
    <t>TD7_actual_whole_charge_CS4</t>
  </si>
  <si>
    <t>TD7_actual_whole_charge_CS5</t>
  </si>
  <si>
    <t>TD7_actual_arrears_cust_CS1</t>
  </si>
  <si>
    <t>TD7_actual_arrears_cust_CS2</t>
  </si>
  <si>
    <t>TD7_actual_arrears_cust_CS3</t>
  </si>
  <si>
    <t>TD7_actual_arrears_cust_CS4</t>
  </si>
  <si>
    <t>TD7_actual_arrears_cust_CS5</t>
  </si>
  <si>
    <t>TD7_acquired_total_cust_CS1</t>
  </si>
  <si>
    <t>TD7_acquired_total_cust_CS2</t>
  </si>
  <si>
    <t>TD7_acquired_total_cust_CS3</t>
  </si>
  <si>
    <t>TD7_acquired_total_cust_CS4</t>
  </si>
  <si>
    <t>TD7_acquired_total_cust_CS5</t>
  </si>
  <si>
    <t>TD7_acquired_spids_CS1</t>
  </si>
  <si>
    <t>TD7_acquired_spids_CS2</t>
  </si>
  <si>
    <t>TD7_acquired_spids_CS3</t>
  </si>
  <si>
    <t>TD7_acquired_spids_CS4</t>
  </si>
  <si>
    <t>TD7_acquired_spids_CS5</t>
  </si>
  <si>
    <t>TD7_acquired_multisite_cust_CS1</t>
  </si>
  <si>
    <t>TD7_acquired_multisite_cust_CS2</t>
  </si>
  <si>
    <t>TD7_acquired_multisite_cust_CS3</t>
  </si>
  <si>
    <t>TD7_acquired_multisite_cust_CS4</t>
  </si>
  <si>
    <t>TD7_acquired_multisite_cust_CS5</t>
  </si>
  <si>
    <t>TD7_acquired_number_bills_CS1</t>
  </si>
  <si>
    <t>TD7_acquired_number_bills_CS2</t>
  </si>
  <si>
    <t>TD7_acquired_number_bills_CS3</t>
  </si>
  <si>
    <t>TD7_acquired_number_bills_CS4</t>
  </si>
  <si>
    <t>TD7_acquired_number_bills_CS5</t>
  </si>
  <si>
    <t>TD7_acquired_revenue_CS1</t>
  </si>
  <si>
    <t>TD7_acquired_revenue_CS2</t>
  </si>
  <si>
    <t>TD7_acquired_revenue_CS3</t>
  </si>
  <si>
    <t>TD7_acquired_revenue_CS4</t>
  </si>
  <si>
    <t>TD7_acquired_revenue_CS5</t>
  </si>
  <si>
    <t>TD7_acquired_whole_charge_CS1</t>
  </si>
  <si>
    <t>TD7_acquired_whole_charge_CS2</t>
  </si>
  <si>
    <t>TD7_acquired_whole_charge_CS3</t>
  </si>
  <si>
    <t>TD7_acquired_whole_charge_CS4</t>
  </si>
  <si>
    <t>TD7_acquired_whole_charge_CS5</t>
  </si>
  <si>
    <t>TD7_acquired_arrears_cust_CS1</t>
  </si>
  <si>
    <t>TD7_acquired_arrears_cust_CS2</t>
  </si>
  <si>
    <t>TD7_acquired_arrears_cust_CS3</t>
  </si>
  <si>
    <t>TD7_acquired_arrears_cust_CS4</t>
  </si>
  <si>
    <t>TD7_acquired_arrears_cust_CS5</t>
  </si>
  <si>
    <t>iii) Special Cost Factors</t>
  </si>
  <si>
    <t>TD7_special_1_forecast</t>
  </si>
  <si>
    <t>TD7_special_1_historical</t>
  </si>
  <si>
    <t>TD7_special_2_forecast</t>
  </si>
  <si>
    <t>TD7_special_2_historical</t>
  </si>
  <si>
    <t>TD7_special_3_forecast</t>
  </si>
  <si>
    <t>TD7_special_3_historical</t>
  </si>
  <si>
    <t>TD7_special_4_forecast</t>
  </si>
  <si>
    <t>TD7_special_4_historical</t>
  </si>
  <si>
    <t xml:space="preserve"> iv) Debtors</t>
  </si>
  <si>
    <t>Please include a description in column C</t>
  </si>
  <si>
    <t>TD7_total_debtor</t>
  </si>
  <si>
    <t>TD7_debtors_less_30</t>
  </si>
  <si>
    <t>TD7_debtors_30_to_60</t>
  </si>
  <si>
    <t>TD7_debtors_60_to_90</t>
  </si>
  <si>
    <t>TD7_debtors_90_to_120</t>
  </si>
  <si>
    <t>TD7_debtors_120_to_150</t>
  </si>
  <si>
    <t>TD7_debtors_150_to_180</t>
  </si>
  <si>
    <t>TD7_debtors_180_to_365</t>
  </si>
  <si>
    <t>TD7_debtors_greater_365</t>
  </si>
  <si>
    <t>TD7_provision_before</t>
  </si>
  <si>
    <t>TD7_charge_in_period</t>
  </si>
  <si>
    <t>TD7_debts_writtenoff_in_period</t>
  </si>
  <si>
    <t>TD7_provision_end</t>
  </si>
  <si>
    <t xml:space="preserve"> v) Regional Costs Factors</t>
  </si>
  <si>
    <t>Costs by Wholesale Region</t>
  </si>
  <si>
    <t>TD7 guidance and line definitions</t>
  </si>
  <si>
    <r>
      <rPr>
        <sz val="10"/>
        <rFont val="Franklin Gothic Book"/>
        <family val="2"/>
      </rPr>
      <t xml:space="preserve">As part of this RFI, we are asking </t>
    </r>
    <r>
      <rPr>
        <b/>
        <sz val="10"/>
        <rFont val="Franklin Gothic Book"/>
        <family val="2"/>
      </rPr>
      <t xml:space="preserve">Retailers that operate in both England and Scotland to provide high-level cost data.  </t>
    </r>
    <r>
      <rPr>
        <sz val="10"/>
        <rFont val="Franklin Gothic Book"/>
        <family val="2"/>
      </rPr>
      <t xml:space="preserve">
Data, information and assumptions entered into tab TD7 should relate to both business customers in Scotland and eligible business customers in England and Wales.  Please note, for Retailers that do not operate in the business retail market in Scotland as well as England, there is no requirement to complete this tab. 
This table requests historical and forecast cost and cost driver information for the periods 2017-18 to 2022-23, and for 2026-27.
We ask that you state any principal assumptions made in determining forecasts in the relevant commentary box.
</t>
    </r>
    <r>
      <rPr>
        <sz val="10"/>
        <color rgb="FF0078C9"/>
        <rFont val="Franklin Gothic Demi"/>
        <family val="2"/>
      </rPr>
      <t xml:space="preserve">
For detailed guidance on the completion of this table, please refer to section 5.7, TD7 Cost totals – Retailers that operate in England &amp; Scotland in the guidance document</t>
    </r>
    <r>
      <rPr>
        <sz val="10"/>
        <rFont val="Arial"/>
        <family val="2"/>
      </rPr>
      <t xml:space="preserve">. </t>
    </r>
  </si>
  <si>
    <t>Total number of customers: 
We request that Retailers provide
• the number of customer billing accounts at 31 March for each historical and forecast period.    
• the number of SPIDs at 31 March for each historical and forecast periodthe number of multisite customers at 31 March for each historical and forecast period. Multisite customers are defined as the number of business customer accounts that have more than one SPID associated with the customer.
• revenue figures for each historical and forecast period.  Revenue data should reflect the total revenue for the 12 months ending 31 March for reporting period.</t>
  </si>
  <si>
    <t>Please provide commentary regardding forecasting assumptions used for the sections in Block A.</t>
  </si>
  <si>
    <t xml:space="preserve">Acquired Customer Volumes: Switched customers are defined as those that have actively chosen an offer that is different from the statutory terms and conditions and have switched to a Retailer from another Retailer in the market. </t>
  </si>
  <si>
    <t>Please provide commentary regardding forecasting assumptions used for the sections in Block B.</t>
  </si>
  <si>
    <t xml:space="preserve"> iii) Special Cost Factors</t>
  </si>
  <si>
    <t>Block A: Special Cost Factors</t>
  </si>
  <si>
    <t xml:space="preserve">Description of costs being put forward for a special cost claim. A separate table block should be filled in for each cost type that has been identified as requiring special treatment (adjustment / exclusion). This description will need to be able to identify the supporting evidence elsewhere in the business plan that sets out the case to the special treatment. </t>
  </si>
  <si>
    <t>Please select in the box what cost category the   cost adjustment claim refers to expenditure from the cost categories available in the drop down list in Column G. If more than one cost category is applicable or Other (specify) is selected, provide explaination in the description box above (line 1) for the respective cost claim.</t>
  </si>
  <si>
    <t>Historic total expenditure related to the proposed special cost claim. This should be gross of any capital contributions or grants.</t>
  </si>
  <si>
    <t>Block A: Bad Debt Information</t>
  </si>
  <si>
    <t>Block B: Bad Debt Provisions</t>
  </si>
  <si>
    <t>Meter Reading Costs: Costs associated with meter reading for non- household customers – including ad hoc read requests, cyclical reading, scheduling, transport, physical reading, reading queries and 
read processing costs, managing meter data plus supervision and management of meter readers.
Income from meter reading commission should be netted off these costs.
Excludes costs associated with meter reading for third parties.</t>
  </si>
  <si>
    <t xml:space="preserve">If indicated yes in cell D204, please provide qualitative evidence as to why bad debt costs vary by wholesale region. </t>
  </si>
  <si>
    <t>BU1 - Historical Cost Data ~ Customer Group One</t>
  </si>
  <si>
    <t>BU1</t>
  </si>
  <si>
    <t>BU1_contact</t>
  </si>
  <si>
    <t>BU1_billing</t>
  </si>
  <si>
    <t>BU1_mosl</t>
  </si>
  <si>
    <t>BU1_custom_acq</t>
  </si>
  <si>
    <t>BU1_custom_ret</t>
  </si>
  <si>
    <t>BU1_debt_man</t>
  </si>
  <si>
    <t>BU1_mpf_penalty</t>
  </si>
  <si>
    <t>BU1_other_operating_cost</t>
  </si>
  <si>
    <t>BU1_total_operating_exp</t>
  </si>
  <si>
    <t>BU1_exceptionals</t>
  </si>
  <si>
    <t>BU1_overheads</t>
  </si>
  <si>
    <t>BU1_depreciation</t>
  </si>
  <si>
    <t>BU1_amortisation</t>
  </si>
  <si>
    <t>BU1_other_non_attr</t>
  </si>
  <si>
    <t>BU1_total_non_attr</t>
  </si>
  <si>
    <t>BU1_interest</t>
  </si>
  <si>
    <t>BU1_other_financing</t>
  </si>
  <si>
    <t>BU1_total_financing</t>
  </si>
  <si>
    <t>BU1_wholesale</t>
  </si>
  <si>
    <t>BU1_water_efficiency</t>
  </si>
  <si>
    <t>BU1 guidance and line definitions</t>
  </si>
  <si>
    <r>
      <rPr>
        <sz val="10"/>
        <rFont val="Franklin Gothic Book"/>
        <family val="2"/>
      </rPr>
      <t xml:space="preserve">This tab BU1 asks for </t>
    </r>
    <r>
      <rPr>
        <b/>
        <sz val="10"/>
        <rFont val="Franklin Gothic Book"/>
        <family val="2"/>
      </rPr>
      <t xml:space="preserve">historical cost information from retailers for the Customer Group One  for the period 2017 – 18 to 2021- 22, inclusive. </t>
    </r>
    <r>
      <rPr>
        <sz val="10"/>
        <rFont val="Franklin Gothic Book"/>
        <family val="2"/>
      </rPr>
      <t xml:space="preserve">
For the purposes of formulating our bottom-up approach to assessing Retailer costs, in this tab, we provide guidance of the cost allocation method to be used by Retailers when allocating costs to Group One customers.  The method of allocation to Group One customer for each cost category is listed in table 3.
</t>
    </r>
    <r>
      <rPr>
        <sz val="10"/>
        <color rgb="FF0078C9"/>
        <rFont val="Franklin Gothic Demi"/>
        <family val="2"/>
      </rPr>
      <t xml:space="preserve">
For detailed guidance on the completion of this table, please refer to section 6.1 BU1 Historical Retail Costs – Group One Customers in the guidance document</t>
    </r>
    <r>
      <rPr>
        <sz val="10"/>
        <rFont val="Arial"/>
        <family val="2"/>
      </rPr>
      <t xml:space="preserve">. </t>
    </r>
  </si>
  <si>
    <t>BU2 - Forecast Cost Data  ~ Customer Group One</t>
  </si>
  <si>
    <t>BU2</t>
  </si>
  <si>
    <t>Please provide commentary regarding underlying assumptions (e.g. inflation) and overall drivers of forecast numbers below.</t>
  </si>
  <si>
    <t>BU2_contact</t>
  </si>
  <si>
    <t>BU2_billing</t>
  </si>
  <si>
    <t>BU2_mosl</t>
  </si>
  <si>
    <t>BU2_custom_acq</t>
  </si>
  <si>
    <t>BU2_custom_ret</t>
  </si>
  <si>
    <t>BU2_debt_man</t>
  </si>
  <si>
    <t>BU2_mpf_penalty</t>
  </si>
  <si>
    <t>BU2_other_operating_cost</t>
  </si>
  <si>
    <t>BU2_total_operating_exp</t>
  </si>
  <si>
    <t>BU2_exceptionals</t>
  </si>
  <si>
    <t>BU2_overheads</t>
  </si>
  <si>
    <t>BU2_depreciation</t>
  </si>
  <si>
    <t>BU2_amortisation</t>
  </si>
  <si>
    <t>BU2_other_non_attr</t>
  </si>
  <si>
    <t>Total non-attributable Costs</t>
  </si>
  <si>
    <t>BU2_total_non_attr</t>
  </si>
  <si>
    <t>BU2_interest</t>
  </si>
  <si>
    <t>BU2_other_financing</t>
  </si>
  <si>
    <t>BU2_total_financing</t>
  </si>
  <si>
    <t>BU2_wholesale</t>
  </si>
  <si>
    <t>BU2_water_efficiency</t>
  </si>
  <si>
    <t>BU2 guidance and line definitions</t>
  </si>
  <si>
    <r>
      <rPr>
        <sz val="10"/>
        <rFont val="Franklin Gothic Book"/>
        <family val="2"/>
      </rPr>
      <t>This tab BU2 asks for</t>
    </r>
    <r>
      <rPr>
        <b/>
        <sz val="10"/>
        <rFont val="Franklin Gothic Book"/>
        <family val="2"/>
      </rPr>
      <t xml:space="preserve"> forecast cost information for the Group One customers for the periods 2022-23 and 2026-27. </t>
    </r>
    <r>
      <rPr>
        <sz val="10"/>
        <rFont val="Franklin Gothic Book"/>
        <family val="2"/>
      </rPr>
      <t xml:space="preserve"> 
We request that Retailers provide a written commentary in support of forecast information for Group One customers that states any underlying assumptions (e.g. inflation) and overall drivers of forecasts. 
We ask that Retailers follow the cost allocation method as set out in table 3. 
For descriptions of cost categories, please refer to section 5.1.
</t>
    </r>
    <r>
      <rPr>
        <sz val="10"/>
        <color rgb="FF0078C9"/>
        <rFont val="Franklin Gothic Demi"/>
        <family val="2"/>
      </rPr>
      <t xml:space="preserve">
For detailed guidance on the completion of this table, please refer to section 6.2 BU2 Forecasting Retail Costs – Group One Customers in the guidance document</t>
    </r>
    <r>
      <rPr>
        <sz val="10"/>
        <rFont val="Arial"/>
        <family val="2"/>
      </rPr>
      <t xml:space="preserve">. </t>
    </r>
  </si>
  <si>
    <t>BU3 - Special Cost Factors  ~ Customer Group One</t>
  </si>
  <si>
    <t>BU3</t>
  </si>
  <si>
    <t>Forecast</t>
  </si>
  <si>
    <t>BU3_special_1_forecast</t>
  </si>
  <si>
    <t>BU3_special_1_historical</t>
  </si>
  <si>
    <t>BU3_special_2_forecast</t>
  </si>
  <si>
    <t>BU3_special_2_historical</t>
  </si>
  <si>
    <t>BU3_special_3_forecast</t>
  </si>
  <si>
    <t>BU3_special_3_historical</t>
  </si>
  <si>
    <t>BU3_special_4_forecast</t>
  </si>
  <si>
    <t>BU3_special_4_historical</t>
  </si>
  <si>
    <t>BU3 guidance and line definitions</t>
  </si>
  <si>
    <r>
      <rPr>
        <sz val="10"/>
        <rFont val="Franklin Gothic Book"/>
        <family val="2"/>
      </rPr>
      <t xml:space="preserve">We seek data on </t>
    </r>
    <r>
      <rPr>
        <b/>
        <sz val="10"/>
        <rFont val="Franklin Gothic Book"/>
        <family val="2"/>
      </rPr>
      <t>special or one-off costs relating to Group One customers that Retailers believe should be considered in our assessment of business retail costs, either on a backward looking, historical basis over any of the years 2017-18 to 2021-22 or an anticipated basis for 2022-23 and/or 2026-7.</t>
    </r>
    <r>
      <rPr>
        <sz val="10"/>
        <rFont val="Franklin Gothic Book"/>
        <family val="2"/>
      </rPr>
      <t xml:space="preserve"> Such costs should be those that you consider fall outside 'business as usual' activity.  Such costs could include any special cost claims relating to the effects of measures to combat Covid-19 and/or market opening costs in these tables. Data, information and assumptions should relate only to eligible business customers in England and Wales. 
Please note that any cost entry items in tab BU3 should already be reflected in your cost breakdowns given in tabs BU1 and BU2.  That is, special or one off costs listed in tab TD4 are sub-sets, and a further refinement, of cost breakdown data already provided for tabs TD1 and/or TD2.
</t>
    </r>
    <r>
      <rPr>
        <sz val="10"/>
        <color rgb="FF0078C9"/>
        <rFont val="Franklin Gothic Demi"/>
        <family val="2"/>
      </rPr>
      <t xml:space="preserve">
For detailed guidance on the completion of this table, please refer to section 6.3 BU3 Special Cost Factors – Group One Customers in the accompanying guidance document</t>
    </r>
    <r>
      <rPr>
        <sz val="10"/>
        <rFont val="Arial"/>
        <family val="2"/>
      </rPr>
      <t xml:space="preserve">. </t>
    </r>
  </si>
  <si>
    <t>BU4</t>
  </si>
  <si>
    <t>Forecasting Data</t>
  </si>
  <si>
    <t xml:space="preserve">Bad debt Information </t>
  </si>
  <si>
    <t>BU4_total_debtor</t>
  </si>
  <si>
    <t>Columns G:K are sum of lines 1:9</t>
  </si>
  <si>
    <t>BU4_debtors_less_30</t>
  </si>
  <si>
    <t>BU4_debtors_30_to_60</t>
  </si>
  <si>
    <t>BU4_debtors_60_to_90</t>
  </si>
  <si>
    <t>BU4_debtors_90_to_120</t>
  </si>
  <si>
    <t>BU4_debtors_120_to_150</t>
  </si>
  <si>
    <t>BU4_debtors_150_to_180</t>
  </si>
  <si>
    <t>BU4_debtors_180_to_365</t>
  </si>
  <si>
    <t xml:space="preserve">Debtors &gt; 365 days </t>
  </si>
  <si>
    <t>BU4_debtors_greater_365</t>
  </si>
  <si>
    <t>BU5 guidance and line definitions</t>
  </si>
  <si>
    <r>
      <rPr>
        <sz val="10"/>
        <rFont val="Franklin Gothic Book"/>
        <family val="2"/>
      </rPr>
      <t xml:space="preserve">This tab BU4 asks for </t>
    </r>
    <r>
      <rPr>
        <b/>
        <sz val="10"/>
        <rFont val="Franklin Gothic Book"/>
        <family val="2"/>
      </rPr>
      <t>historical and forecast customer debtor information for Group One customers from the period 2017-18 to 2022-23 and for 2026-27.</t>
    </r>
    <r>
      <rPr>
        <sz val="10"/>
        <rFont val="Franklin Gothic Book"/>
        <family val="2"/>
      </rPr>
      <t xml:space="preserve">
</t>
    </r>
    <r>
      <rPr>
        <sz val="10"/>
        <color rgb="FF0078C9"/>
        <rFont val="Franklin Gothic Demi"/>
        <family val="2"/>
      </rPr>
      <t xml:space="preserve">
For detailed guidance on the completion of this table, please refer to section 5.5, TD5 Debtors in the guidance document</t>
    </r>
    <r>
      <rPr>
        <sz val="10"/>
        <rFont val="Arial"/>
        <family val="2"/>
      </rPr>
      <t xml:space="preserve">. </t>
    </r>
  </si>
  <si>
    <t xml:space="preserve">For the historical data (2017-18 to 2021-22) this is a calculated cell (Lines 2 to 9)
For the forecast data (2022-23 and 2026-27), please input the forecast value of total debtors outstanding at the end of each period.
Note: The end of each period should align to the retailers accounting year end.
</t>
  </si>
  <si>
    <t>2-9</t>
  </si>
  <si>
    <t>BU5</t>
  </si>
  <si>
    <t>Dŵr Cyrmu</t>
  </si>
  <si>
    <t>Please indicate whether you believe Bad Debt Costs vary by Wholesale Region:</t>
  </si>
  <si>
    <t>Commentary (please fill if indicated Yes in Cell D34).</t>
  </si>
  <si>
    <r>
      <rPr>
        <sz val="10"/>
        <rFont val="Franklin Gothic Book"/>
        <family val="2"/>
      </rPr>
      <t>Table A in this tab asks for</t>
    </r>
    <r>
      <rPr>
        <b/>
        <sz val="10"/>
        <rFont val="Franklin Gothic Book"/>
        <family val="2"/>
      </rPr>
      <t xml:space="preserve"> historical meter reading information Group One customers by Wholesale region from the period 2017-18 to 2021-22.</t>
    </r>
    <r>
      <rPr>
        <sz val="10"/>
        <rFont val="Franklin Gothic Book"/>
        <family val="2"/>
      </rPr>
      <t xml:space="preserve">  Table B asks Retailers to provide their views if and how bad debt costs vary by Wholesale region. 
</t>
    </r>
    <r>
      <rPr>
        <sz val="10"/>
        <color rgb="FF0078C9"/>
        <rFont val="Franklin Gothic Demi"/>
        <family val="2"/>
      </rPr>
      <t xml:space="preserve">
For detailed guidance on the completion of this table, please refer to section 5.6. in the guidance document</t>
    </r>
    <r>
      <rPr>
        <sz val="10"/>
        <rFont val="Arial"/>
        <family val="2"/>
      </rPr>
      <t xml:space="preserve">. </t>
    </r>
  </si>
  <si>
    <r>
      <rPr>
        <b/>
        <sz val="10"/>
        <rFont val="Arial"/>
        <family val="2"/>
      </rPr>
      <t>Meter Reading Costs</t>
    </r>
    <r>
      <rPr>
        <sz val="10"/>
        <rFont val="Arial"/>
        <family val="2"/>
      </rPr>
      <t>: Costs associated with meter reading for non- household customers – including ad hoc read requests, cyclical reading, scheduling, transport, physical reading, reading queries and read processing costs, managing meter data plus supervision and management of meter readers.
Income from meter reading commission should be netted off these costs.
Excludes costs associated with meter reading for third parties.</t>
    </r>
  </si>
  <si>
    <t>Please provide evidence and drivers for meter reading costs varying by wholesale region.</t>
  </si>
  <si>
    <t xml:space="preserve">If indicated yes in cell D36, please provide qualitative evidence as to why bad debt costs vary by wholesale region. </t>
  </si>
  <si>
    <t>BU6 - Cost Totals ~ Customer Group Two</t>
  </si>
  <si>
    <t>BU6</t>
  </si>
  <si>
    <t>Please state underlying assumptions</t>
  </si>
  <si>
    <t>BU6_total_operating_exp</t>
  </si>
  <si>
    <t>BU6_total_non_attr</t>
  </si>
  <si>
    <t>BU6_interest</t>
  </si>
  <si>
    <t>BU6_wholesale</t>
  </si>
  <si>
    <t>BU6_water_efficiency</t>
  </si>
  <si>
    <t>BU6_total_costs</t>
  </si>
  <si>
    <t>Sum of lines 1 to 5.</t>
  </si>
  <si>
    <t xml:space="preserve"> ii) Special Cost Factors</t>
  </si>
  <si>
    <t>2023-24</t>
  </si>
  <si>
    <t>2024-25</t>
  </si>
  <si>
    <t>2025-26</t>
  </si>
  <si>
    <t>BU6_special_1_forecast</t>
  </si>
  <si>
    <t>BU6_special_1_historical</t>
  </si>
  <si>
    <t>BU6_special_2_forecast</t>
  </si>
  <si>
    <t>BU6_special_2_historical</t>
  </si>
  <si>
    <t>BU6_special_3_forecast</t>
  </si>
  <si>
    <t>BU6_special_3_historical</t>
  </si>
  <si>
    <t>BU6_special_4_forecast</t>
  </si>
  <si>
    <t>BU6_special_4_historical</t>
  </si>
  <si>
    <t xml:space="preserve"> iii) Debtors</t>
  </si>
  <si>
    <t>BU6_total_debtor</t>
  </si>
  <si>
    <t>Columns G:K sum of lines 2:9.</t>
  </si>
  <si>
    <t>BU6_debtors_less_30</t>
  </si>
  <si>
    <t>BU6_debtors_30_to_60</t>
  </si>
  <si>
    <t>BU6_debtors_60_to_90</t>
  </si>
  <si>
    <t>BU6_debtors_90_to_120</t>
  </si>
  <si>
    <t>BU6_debtors_120_to_150</t>
  </si>
  <si>
    <t>BU6_debtors_180_to_365</t>
  </si>
  <si>
    <t>BU6_debtors_150_to_181</t>
  </si>
  <si>
    <t>BU6_debtors_greater_365</t>
  </si>
  <si>
    <t>iv) Regional Costs Factors</t>
  </si>
  <si>
    <r>
      <rPr>
        <sz val="10"/>
        <rFont val="Franklin Gothic Book"/>
        <family val="2"/>
      </rPr>
      <t xml:space="preserve">This tab BU6 asks for high-level historical and forecast cost information for the Group Two customers from the period 2017-18 to 2021-22 and for 2022-23 and 2026-27.  
</t>
    </r>
    <r>
      <rPr>
        <sz val="10"/>
        <color rgb="FF0078C9"/>
        <rFont val="Franklin Gothic Demi"/>
        <family val="2"/>
      </rPr>
      <t xml:space="preserve">
For detailed guidance on the completion of this table, please refer to sections: 5.1, 5.2, 5.4, 5.5 and 5.6. </t>
    </r>
    <r>
      <rPr>
        <sz val="10"/>
        <rFont val="Arial"/>
        <family val="2"/>
      </rPr>
      <t xml:space="preserve"> </t>
    </r>
  </si>
  <si>
    <t>Total Operating Expenditure: ie. for Group Two customers, aggregate of cost category items 1-8 as set out for example in tab TD1</t>
  </si>
  <si>
    <t>Total Non-attributable Costs: ie. for Group Two customers, aggregate of cost category items 9-13 as set out for example in tab TD1.</t>
  </si>
  <si>
    <t>Total Financing Costs: ie. for Group Two customers, aggregate of cost category items 14 to 15 as set out for example in tab TD1.</t>
  </si>
  <si>
    <t>Total Wholesale Cost:  ie. the Wholesale charge paid by Retailers to Wholesalers for the water and wastewater services provided to customer Group Two customers</t>
  </si>
  <si>
    <t>Demand-side water efficiency expenditure: The total retail operating costs of providing water efficiency services to customer Group Two customers.</t>
  </si>
  <si>
    <t>Special Cost Factors</t>
  </si>
  <si>
    <t xml:space="preserve">If indicated yes in cell D90, please provide qualitative evidence as to why bad debt costs vary by wholesale region. </t>
  </si>
  <si>
    <t>BU7 - Cost Totals ~ Customer Group Three</t>
  </si>
  <si>
    <t>BU7</t>
  </si>
  <si>
    <t>BU7_total_operating_exp</t>
  </si>
  <si>
    <t>BU7_total_non_attr</t>
  </si>
  <si>
    <t>BU7_interest</t>
  </si>
  <si>
    <t>BU7_wholesale</t>
  </si>
  <si>
    <t>BU7_water_efficiency</t>
  </si>
  <si>
    <t>BU7_total_costs</t>
  </si>
  <si>
    <t>Sum of lines 1:5.</t>
  </si>
  <si>
    <t>BU7_special_1_forecast</t>
  </si>
  <si>
    <t>BU7_special_1_historical</t>
  </si>
  <si>
    <t>BU7_special_2_forecast</t>
  </si>
  <si>
    <t>BU7_special_2_historical</t>
  </si>
  <si>
    <t>BU7_special_3_forecast</t>
  </si>
  <si>
    <t>BU7_special_3_historical</t>
  </si>
  <si>
    <t>BU7_special_4_forecast</t>
  </si>
  <si>
    <t>BU7_special_4_historical</t>
  </si>
  <si>
    <t>BU7_total_debtor</t>
  </si>
  <si>
    <t>BU7_debtors_less_30</t>
  </si>
  <si>
    <t>BU7_debtors_30_to_60</t>
  </si>
  <si>
    <t>BU7_debtors_60_to_90</t>
  </si>
  <si>
    <t>BU7_debtors_90_to_120</t>
  </si>
  <si>
    <t>BU7_debtors_120_to_150</t>
  </si>
  <si>
    <t>BU7_debtors_150_to_180</t>
  </si>
  <si>
    <t>BU7_debtors_180_to_365</t>
  </si>
  <si>
    <t>BU7_debtors_greater_365</t>
  </si>
  <si>
    <t xml:space="preserve">This tab BU7 asks for high-level historical and forecast cost information for the Group Three customers from the period 2017-18 to 2021-22 and for 2022-23 and 2026-27.  
For detailed guidance on the completion of this table, please refer to sections: 5.1, 5.2, 5.4, 5.5 and 5.6.  </t>
  </si>
  <si>
    <t>Total Operating Expenditure: ie. for Group Three customers, aggregate of cost category items 1-8 as set out for example in tab TD1</t>
  </si>
  <si>
    <t>Total Non-attributable Costs: ie. for Group Three customers, aggregate of cost category items 9-13 as set out for example in tab TD1.</t>
  </si>
  <si>
    <t>Total Financing Costs: ie. for Group Three customers, aggregate of cost category items 14 to 15 as set out for example in tab TD1.</t>
  </si>
  <si>
    <t>Total Wholesale Cost:  ie. the Wholesale charge paid by Retailers to Wholesalers for the water and wastewater services provided to customer Group Three customers</t>
  </si>
  <si>
    <t>Demand-side water efficiency expenditure: The total retail operating costs of providing water efficiency services to customer Group Three customers.</t>
  </si>
  <si>
    <t xml:space="preserve">Please specific where you believe Bad Debt Costs vary by Wholesale Regio.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</si>
</sst>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_-* #,##0_-;\-* #,##0_-;_-* &quot;-&quot;??_-;_-@_-"/>
    <numFmt numFmtId="166" formatCode="0.00%_);\-0.00%_);&quot;-  &quot;;&quot; &quot;@&quot; &quot;"/>
    <numFmt numFmtId="167" formatCode="0.0%"/>
  </numFmts>
  <fonts count="54">
    <font>
      <sz val="11"/>
      <color theme="1"/>
      <name val="Calibri"/>
      <family val="2"/>
      <scheme val="minor"/>
    </font>
    <font>
      <sz val="11"/>
      <color theme="1"/>
      <name val="Arial"/>
      <family val="2"/>
    </font>
    <font>
      <sz val="11"/>
      <color theme="1"/>
      <name val="Calibri"/>
      <family val="2"/>
      <scheme val="minor"/>
    </font>
    <font>
      <sz val="14"/>
      <color theme="1"/>
      <name val="Franklin Gothic Demi"/>
      <family val="2"/>
    </font>
    <font>
      <sz val="11"/>
      <color theme="1"/>
      <name val="Franklin Gothic Demi"/>
      <family val="2"/>
    </font>
    <font>
      <sz val="10"/>
      <color theme="1"/>
      <name val="Franklin Gothic Demi"/>
      <family val="2"/>
    </font>
    <font>
      <sz val="11"/>
      <color theme="1"/>
      <name val="Arial"/>
      <family val="2"/>
    </font>
    <font>
      <sz val="15"/>
      <color theme="0"/>
      <name val="Franklin Gothic Demi"/>
      <family val="2"/>
    </font>
    <font>
      <sz val="10"/>
      <color theme="0"/>
      <name val="Arial"/>
      <family val="2"/>
    </font>
    <font>
      <sz val="11"/>
      <color theme="0"/>
      <name val="Franklin Gothic Demi"/>
      <family val="2"/>
    </font>
    <font>
      <sz val="9"/>
      <color theme="1"/>
      <name val="Arial"/>
      <family val="2"/>
    </font>
    <font>
      <sz val="8"/>
      <color theme="1"/>
      <name val="Arial"/>
      <family val="2"/>
    </font>
    <font>
      <sz val="10"/>
      <name val="Arial"/>
      <family val="2"/>
    </font>
    <font>
      <sz val="11"/>
      <color theme="1"/>
      <name val="Verdana"/>
      <family val="2"/>
    </font>
    <font>
      <b/>
      <sz val="10"/>
      <color theme="1"/>
      <name val="Arial"/>
      <family val="2"/>
    </font>
    <font>
      <sz val="10"/>
      <color theme="1"/>
      <name val="Arial"/>
      <family val="2"/>
    </font>
    <font>
      <sz val="10"/>
      <color rgb="FF0078C9"/>
      <name val="Franklin Gothic Demi"/>
      <family val="2"/>
    </font>
    <font>
      <sz val="10"/>
      <color theme="1"/>
      <name val="Gill Sans MT"/>
      <family val="2"/>
    </font>
    <font>
      <sz val="8"/>
      <name val="Arial"/>
      <family val="2"/>
    </font>
    <font>
      <sz val="9"/>
      <name val="Arial"/>
      <family val="2"/>
    </font>
    <font>
      <sz val="9"/>
      <color theme="0"/>
      <name val="Arial"/>
      <family val="2"/>
    </font>
    <font>
      <sz val="9"/>
      <color theme="1"/>
      <name val="Gill Sans MT"/>
      <family val="2"/>
    </font>
    <font>
      <i/>
      <sz val="11"/>
      <color theme="1"/>
      <name val="Calibri"/>
      <family val="2"/>
      <scheme val="minor"/>
    </font>
    <font>
      <b/>
      <sz val="11"/>
      <color theme="1"/>
      <name val="Arial"/>
      <family val="2"/>
    </font>
    <font>
      <sz val="10"/>
      <name val="Franklin Gothic Demi"/>
      <family val="2"/>
    </font>
    <font>
      <sz val="12"/>
      <color rgb="FF0078C9"/>
      <name val="Franklin Gothic Demi"/>
      <family val="2"/>
    </font>
    <font>
      <sz val="10"/>
      <name val="Franklin Gothic Medium"/>
      <family val="2"/>
    </font>
    <font>
      <sz val="8"/>
      <name val="Calibri"/>
      <family val="2"/>
      <scheme val="minor"/>
    </font>
    <font>
      <b/>
      <sz val="10"/>
      <name val="Arial"/>
      <family val="2"/>
    </font>
    <font>
      <sz val="9.5"/>
      <color theme="1"/>
      <name val="Arial"/>
      <family val="2"/>
    </font>
    <font>
      <b/>
      <sz val="10"/>
      <color theme="8"/>
      <name val="Arial"/>
      <family val="2"/>
    </font>
    <font>
      <sz val="9"/>
      <name val="Franklin Gothic Demi"/>
      <family val="2"/>
    </font>
    <font>
      <u/>
      <sz val="9"/>
      <color theme="1"/>
      <name val="Arial"/>
      <family val="2"/>
    </font>
    <font>
      <b/>
      <sz val="9"/>
      <color theme="1"/>
      <name val="Arial"/>
      <family val="2"/>
    </font>
    <font>
      <sz val="12"/>
      <color theme="1"/>
      <name val="Franklin Gothic Demi"/>
      <family val="2"/>
    </font>
    <font>
      <sz val="12"/>
      <name val="Franklin Gothic Demi"/>
      <family val="2"/>
    </font>
    <font>
      <sz val="12"/>
      <color theme="0"/>
      <name val="Franklin Gothic Demi"/>
      <family val="2"/>
    </font>
    <font>
      <sz val="14"/>
      <color theme="1"/>
      <name val="Arial"/>
      <family val="2"/>
    </font>
    <font>
      <sz val="14"/>
      <name val="Calibri Light"/>
      <family val="2"/>
      <scheme val="major"/>
    </font>
    <font>
      <sz val="14"/>
      <name val="Arial"/>
      <family val="2"/>
    </font>
    <font>
      <b/>
      <sz val="10"/>
      <color rgb="FF0078C9"/>
      <name val="Franklin Gothic Demi"/>
      <family val="2"/>
    </font>
    <font>
      <b/>
      <sz val="10"/>
      <color rgb="FFFF0000"/>
      <name val="Franklin Gothic Demi"/>
      <family val="2"/>
    </font>
    <font>
      <sz val="10"/>
      <color rgb="FFFF0000"/>
      <name val="Arial"/>
      <family val="2"/>
    </font>
    <font>
      <sz val="11"/>
      <color rgb="FF0078C9"/>
      <name val="Franklin Gothic Demi"/>
      <family val="2"/>
    </font>
    <font>
      <sz val="10"/>
      <color rgb="FFFF0000"/>
      <name val="Franklin Gothic Demi"/>
      <family val="2"/>
    </font>
    <font>
      <sz val="10"/>
      <color theme="4"/>
      <name val="Franklin Gothic Demi"/>
      <family val="2"/>
    </font>
    <font>
      <sz val="9"/>
      <color theme="0"/>
      <name val="Franklin Gothic Demi"/>
      <family val="2"/>
    </font>
    <font>
      <sz val="14"/>
      <color theme="0"/>
      <name val="Franklin Gothic Demi"/>
      <family val="2"/>
    </font>
    <font>
      <sz val="10"/>
      <color theme="1"/>
      <name val="Franklin Gothic Medium"/>
      <family val="2"/>
    </font>
    <font>
      <b/>
      <sz val="10"/>
      <name val="Franklin Gothic Book"/>
      <family val="2"/>
    </font>
    <font>
      <sz val="10"/>
      <name val="Franklin Gothic Book"/>
      <family val="2"/>
    </font>
    <font>
      <b/>
      <sz val="10"/>
      <name val="Franklin Gothic Demi"/>
      <family val="2"/>
    </font>
    <font>
      <sz val="9"/>
      <color rgb="FF003595"/>
      <name val="Arial"/>
      <family val="2"/>
    </font>
    <font>
      <b/>
      <sz val="8"/>
      <color theme="1"/>
      <name val="Arial"/>
      <family val="2"/>
    </font>
  </fonts>
  <fills count="18">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0DCD8"/>
        <bgColor indexed="64"/>
      </patternFill>
    </fill>
    <fill>
      <patternFill patternType="solid">
        <fgColor rgb="FFFE4819"/>
        <bgColor indexed="64"/>
      </patternFill>
    </fill>
    <fill>
      <patternFill patternType="solid">
        <fgColor rgb="FFFCEABF"/>
        <bgColor rgb="FFFF0000"/>
      </patternFill>
    </fill>
    <fill>
      <patternFill patternType="solid">
        <fgColor rgb="FFBFDDF1"/>
        <bgColor indexed="64"/>
      </patternFill>
    </fill>
    <fill>
      <patternFill patternType="solid">
        <fgColor rgb="FFFCEABF"/>
        <bgColor indexed="64"/>
      </patternFill>
    </fill>
    <fill>
      <patternFill patternType="solid">
        <fgColor rgb="FFF2BFE0"/>
        <bgColor indexed="64"/>
      </patternFill>
    </fill>
    <fill>
      <patternFill patternType="solid">
        <fgColor theme="9" tint="0.59999389629810485"/>
        <bgColor indexed="64"/>
      </patternFill>
    </fill>
    <fill>
      <patternFill patternType="solid">
        <fgColor theme="2"/>
        <bgColor indexed="64"/>
      </patternFill>
    </fill>
    <fill>
      <patternFill patternType="solid">
        <fgColor indexed="9"/>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99">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rgb="FF857362"/>
      </bottom>
      <diagonal/>
    </border>
    <border>
      <left style="medium">
        <color rgb="FF857362"/>
      </left>
      <right style="medium">
        <color rgb="FF857362"/>
      </right>
      <top style="medium">
        <color rgb="FF857362"/>
      </top>
      <bottom/>
      <diagonal/>
    </border>
    <border>
      <left style="thin">
        <color rgb="FF857362"/>
      </left>
      <right style="thin">
        <color rgb="FF857362"/>
      </right>
      <top style="thin">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diagonal/>
    </border>
    <border>
      <left style="medium">
        <color rgb="FF857362"/>
      </left>
      <right style="medium">
        <color rgb="FF857362"/>
      </right>
      <top/>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thin">
        <color rgb="FF857362"/>
      </right>
      <top/>
      <bottom style="medium">
        <color rgb="FF857362"/>
      </bottom>
      <diagonal/>
    </border>
    <border>
      <left style="medium">
        <color rgb="FF857362"/>
      </left>
      <right style="medium">
        <color rgb="FF857362"/>
      </right>
      <top/>
      <bottom style="medium">
        <color rgb="FF857362"/>
      </bottom>
      <diagonal/>
    </border>
    <border>
      <left style="thin">
        <color rgb="FF857362"/>
      </left>
      <right style="medium">
        <color rgb="FF857362"/>
      </right>
      <top style="medium">
        <color rgb="FF857362"/>
      </top>
      <bottom style="medium">
        <color rgb="FF857362"/>
      </bottom>
      <diagonal/>
    </border>
    <border>
      <left/>
      <right/>
      <top style="medium">
        <color rgb="FF857362"/>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style="medium">
        <color theme="2" tint="-0.499984740745262"/>
      </left>
      <right style="medium">
        <color theme="2" tint="-0.499984740745262"/>
      </right>
      <top style="medium">
        <color theme="2" tint="-0.499984740745262"/>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theme="0"/>
      </left>
      <right style="thin">
        <color theme="0"/>
      </right>
      <top/>
      <bottom style="thin">
        <color theme="0"/>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medium">
        <color rgb="FF857362"/>
      </right>
      <top style="thin">
        <color rgb="FF857362"/>
      </top>
      <bottom style="medium">
        <color rgb="FF857362"/>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857362"/>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medium">
        <color rgb="FF857362"/>
      </left>
      <right/>
      <top style="medium">
        <color rgb="FF857362"/>
      </top>
      <bottom style="thin">
        <color rgb="FF857362"/>
      </bottom>
      <diagonal/>
    </border>
    <border>
      <left/>
      <right/>
      <top style="medium">
        <color rgb="FF857362"/>
      </top>
      <bottom style="thin">
        <color rgb="FF857362"/>
      </bottom>
      <diagonal/>
    </border>
    <border>
      <left style="medium">
        <color rgb="FF857362"/>
      </left>
      <right/>
      <top/>
      <bottom style="thin">
        <color rgb="FF857362"/>
      </bottom>
      <diagonal/>
    </border>
    <border>
      <left/>
      <right/>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style="medium">
        <color rgb="FF857362"/>
      </right>
      <top style="medium">
        <color rgb="FF857362"/>
      </top>
      <bottom/>
      <diagonal/>
    </border>
    <border>
      <left style="thin">
        <color indexed="64"/>
      </left>
      <right style="thin">
        <color rgb="FF857362"/>
      </right>
      <top/>
      <bottom style="thin">
        <color indexed="64"/>
      </bottom>
      <diagonal/>
    </border>
    <border>
      <left style="thin">
        <color rgb="FF857362"/>
      </left>
      <right style="thin">
        <color rgb="FF857362"/>
      </right>
      <top/>
      <bottom style="thin">
        <color indexed="64"/>
      </bottom>
      <diagonal/>
    </border>
    <border>
      <left/>
      <right style="thin">
        <color rgb="FF857362"/>
      </right>
      <top/>
      <bottom style="thin">
        <color indexed="64"/>
      </bottom>
      <diagonal/>
    </border>
    <border>
      <left style="thin">
        <color rgb="FF857362"/>
      </left>
      <right/>
      <top style="medium">
        <color rgb="FF857362"/>
      </top>
      <bottom style="thin">
        <color rgb="FF857362"/>
      </bottom>
      <diagonal/>
    </border>
    <border>
      <left style="thin">
        <color rgb="FF857362"/>
      </left>
      <right style="thin">
        <color rgb="FF857362"/>
      </right>
      <top/>
      <bottom style="thin">
        <color rgb="FF857362"/>
      </bottom>
      <diagonal/>
    </border>
    <border>
      <left style="thin">
        <color rgb="FF857362"/>
      </left>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top/>
      <bottom/>
      <diagonal/>
    </border>
    <border>
      <left/>
      <right style="medium">
        <color rgb="FF857362"/>
      </right>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top style="thin">
        <color rgb="FF857362"/>
      </top>
      <bottom/>
      <diagonal/>
    </border>
    <border>
      <left style="thin">
        <color rgb="FF857362"/>
      </left>
      <right style="medium">
        <color rgb="FF857362"/>
      </right>
      <top style="thin">
        <color rgb="FF857362"/>
      </top>
      <bottom/>
      <diagonal/>
    </border>
    <border>
      <left style="medium">
        <color rgb="FF857362"/>
      </left>
      <right/>
      <top style="thin">
        <color rgb="FF857362"/>
      </top>
      <bottom style="medium">
        <color rgb="FF857362"/>
      </bottom>
      <diagonal/>
    </border>
    <border>
      <left/>
      <right style="medium">
        <color rgb="FF857362"/>
      </right>
      <top style="medium">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theme="0"/>
      </right>
      <top style="thin">
        <color theme="0"/>
      </top>
      <bottom style="thin">
        <color theme="0"/>
      </bottom>
      <diagonal/>
    </border>
    <border>
      <left style="medium">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thin">
        <color rgb="FF857362"/>
      </left>
      <right/>
      <top style="medium">
        <color rgb="FF857362"/>
      </top>
      <bottom/>
      <diagonal/>
    </border>
    <border>
      <left style="thin">
        <color rgb="FF857362"/>
      </left>
      <right style="medium">
        <color rgb="FF857362"/>
      </right>
      <top/>
      <bottom/>
      <diagonal/>
    </border>
    <border>
      <left style="thin">
        <color rgb="FF857362"/>
      </left>
      <right/>
      <top style="thin">
        <color rgb="FF857362"/>
      </top>
      <bottom/>
      <diagonal/>
    </border>
    <border>
      <left/>
      <right style="thin">
        <color rgb="FF857362"/>
      </right>
      <top style="medium">
        <color rgb="FF857362"/>
      </top>
      <bottom/>
      <diagonal/>
    </border>
    <border>
      <left style="thin">
        <color rgb="FF857362"/>
      </left>
      <right/>
      <top/>
      <bottom style="medium">
        <color rgb="FF857362"/>
      </bottom>
      <diagonal/>
    </border>
    <border>
      <left/>
      <right style="thin">
        <color rgb="FF857362"/>
      </right>
      <top/>
      <bottom style="medium">
        <color rgb="FF857362"/>
      </bottom>
      <diagonal/>
    </border>
    <border>
      <left style="medium">
        <color rgb="FF857362"/>
      </left>
      <right/>
      <top/>
      <bottom/>
      <diagonal/>
    </border>
    <border>
      <left style="medium">
        <color rgb="FF857362"/>
      </left>
      <right/>
      <top style="medium">
        <color rgb="FF857362"/>
      </top>
      <bottom style="medium">
        <color theme="2" tint="-0.499984740745262"/>
      </bottom>
      <diagonal/>
    </border>
    <border>
      <left/>
      <right/>
      <top style="medium">
        <color rgb="FF857362"/>
      </top>
      <bottom style="medium">
        <color theme="2" tint="-0.499984740745262"/>
      </bottom>
      <diagonal/>
    </border>
    <border>
      <left/>
      <right style="medium">
        <color rgb="FF857362"/>
      </right>
      <top style="medium">
        <color rgb="FF857362"/>
      </top>
      <bottom style="medium">
        <color theme="2" tint="-0.499984740745262"/>
      </bottom>
      <diagonal/>
    </border>
    <border>
      <left/>
      <right style="medium">
        <color theme="2" tint="-0.499984740745262"/>
      </right>
      <top style="medium">
        <color theme="2" tint="-0.499984740745262"/>
      </top>
      <bottom style="medium">
        <color rgb="FF857362"/>
      </bottom>
      <diagonal/>
    </border>
    <border>
      <left style="medium">
        <color rgb="FF857362"/>
      </left>
      <right/>
      <top style="medium">
        <color rgb="FF857362"/>
      </top>
      <bottom/>
      <diagonal/>
    </border>
    <border>
      <left/>
      <right style="medium">
        <color rgb="FF857362"/>
      </right>
      <top/>
      <bottom/>
      <diagonal/>
    </border>
    <border>
      <left style="thin">
        <color rgb="FF857362"/>
      </left>
      <right/>
      <top/>
      <bottom style="thin">
        <color rgb="FF857362"/>
      </bottom>
      <diagonal/>
    </border>
    <border>
      <left style="medium">
        <color rgb="FF857362"/>
      </left>
      <right style="thin">
        <color rgb="FF857362"/>
      </right>
      <top style="thin">
        <color rgb="FF857362"/>
      </top>
      <bottom/>
      <diagonal/>
    </border>
    <border>
      <left style="thin">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top/>
      <bottom style="medium">
        <color rgb="FF857362"/>
      </bottom>
      <diagonal/>
    </border>
    <border>
      <left/>
      <right style="medium">
        <color rgb="FF857362"/>
      </right>
      <top style="thin">
        <color rgb="FF857362"/>
      </top>
      <bottom/>
      <diagonal/>
    </border>
    <border>
      <left style="thin">
        <color theme="0"/>
      </left>
      <right style="thin">
        <color theme="0"/>
      </right>
      <top/>
      <bottom/>
      <diagonal/>
    </border>
    <border>
      <left style="medium">
        <color rgb="FF857362"/>
      </left>
      <right style="medium">
        <color theme="2" tint="-0.499984740745262"/>
      </right>
      <top style="medium">
        <color rgb="FF857362"/>
      </top>
      <bottom style="medium">
        <color rgb="FF857362"/>
      </bottom>
      <diagonal/>
    </border>
    <border>
      <left/>
      <right style="medium">
        <color rgb="FF857362"/>
      </right>
      <top/>
      <bottom style="medium">
        <color rgb="FF857362"/>
      </bottom>
      <diagonal/>
    </border>
    <border>
      <left/>
      <right style="thin">
        <color theme="0"/>
      </right>
      <top style="thin">
        <color theme="0"/>
      </top>
      <bottom/>
      <diagonal/>
    </border>
    <border>
      <left/>
      <right style="thin">
        <color theme="0"/>
      </right>
      <top/>
      <bottom style="thin">
        <color theme="0"/>
      </bottom>
      <diagonal/>
    </border>
    <border>
      <left style="medium">
        <color rgb="FF857362"/>
      </left>
      <right style="medium">
        <color rgb="FF857362"/>
      </right>
      <top style="medium">
        <color theme="2" tint="-0.499984740745262"/>
      </top>
      <bottom/>
      <diagonal/>
    </border>
    <border>
      <left style="medium">
        <color theme="2" tint="-0.499984740745262"/>
      </left>
      <right style="medium">
        <color theme="2" tint="-0.499984740745262"/>
      </right>
      <top/>
      <bottom style="medium">
        <color rgb="FF857362"/>
      </bottom>
      <diagonal/>
    </border>
    <border>
      <left style="medium">
        <color rgb="FF857362"/>
      </left>
      <right style="thin">
        <color rgb="FF857362"/>
      </right>
      <top/>
      <bottom/>
      <diagonal/>
    </border>
    <border>
      <left style="medium">
        <color theme="2" tint="-0.499984740745262"/>
      </left>
      <right/>
      <top/>
      <bottom style="medium">
        <color rgb="FF857362"/>
      </bottom>
      <diagonal/>
    </border>
    <border>
      <left/>
      <right style="thin">
        <color rgb="FF857362"/>
      </right>
      <top style="thin">
        <color rgb="FF857362"/>
      </top>
      <bottom/>
      <diagonal/>
    </border>
    <border>
      <left/>
      <right/>
      <top style="thin">
        <color rgb="FF857362"/>
      </top>
      <bottom/>
      <diagonal/>
    </border>
    <border>
      <left/>
      <right style="medium">
        <color theme="2" tint="-0.499984740745262"/>
      </right>
      <top style="medium">
        <color rgb="FF857362"/>
      </top>
      <bottom style="medium">
        <color rgb="FF857362"/>
      </bottom>
      <diagonal/>
    </border>
  </borders>
  <cellStyleXfs count="11">
    <xf numFmtId="0" fontId="0" fillId="0" borderId="0"/>
    <xf numFmtId="43" fontId="2" fillId="0" borderId="0" applyFont="0" applyFill="0" applyBorder="0" applyAlignment="0" applyProtection="0"/>
    <xf numFmtId="0" fontId="6" fillId="0" borderId="0"/>
    <xf numFmtId="0" fontId="13" fillId="0" borderId="0"/>
    <xf numFmtId="0" fontId="12" fillId="0" borderId="0"/>
    <xf numFmtId="0" fontId="10" fillId="7" borderId="0" applyBorder="0"/>
    <xf numFmtId="0" fontId="6" fillId="0" borderId="0"/>
    <xf numFmtId="9" fontId="13" fillId="0" borderId="0" applyFont="0" applyFill="0" applyBorder="0" applyAlignment="0" applyProtection="0"/>
    <xf numFmtId="0" fontId="6" fillId="0" borderId="0"/>
    <xf numFmtId="0" fontId="12" fillId="0" borderId="0"/>
    <xf numFmtId="166" fontId="6" fillId="0" borderId="0" applyFont="0" applyFill="0" applyBorder="0" applyProtection="0">
      <alignment vertical="top"/>
    </xf>
  </cellStyleXfs>
  <cellXfs count="903">
    <xf numFmtId="0" fontId="0" fillId="0" borderId="0" xfId="0"/>
    <xf numFmtId="0" fontId="3" fillId="0" borderId="0" xfId="0" applyFont="1" applyAlignment="1">
      <alignment horizontal="left" vertical="center"/>
    </xf>
    <xf numFmtId="0" fontId="0" fillId="0" borderId="0" xfId="0" applyAlignment="1">
      <alignment vertical="center"/>
    </xf>
    <xf numFmtId="0" fontId="4" fillId="0" borderId="1" xfId="0" applyFont="1" applyBorder="1" applyAlignment="1">
      <alignment vertical="center"/>
    </xf>
    <xf numFmtId="0" fontId="5" fillId="0" borderId="2" xfId="0" applyFont="1" applyBorder="1" applyAlignment="1">
      <alignment vertical="center"/>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vertical="center"/>
    </xf>
    <xf numFmtId="0" fontId="0" fillId="2" borderId="0" xfId="0" applyFill="1" applyAlignment="1">
      <alignment vertical="top"/>
    </xf>
    <xf numFmtId="0" fontId="7" fillId="3" borderId="0" xfId="2" applyFont="1" applyFill="1" applyAlignment="1">
      <alignment horizontal="left" vertical="center"/>
    </xf>
    <xf numFmtId="0" fontId="8" fillId="3" borderId="0" xfId="2" applyFont="1" applyFill="1" applyAlignment="1">
      <alignment vertical="center"/>
    </xf>
    <xf numFmtId="0" fontId="8" fillId="3" borderId="0" xfId="2" applyFont="1" applyFill="1" applyAlignment="1">
      <alignment horizontal="right" vertical="center"/>
    </xf>
    <xf numFmtId="0" fontId="8" fillId="0" borderId="0" xfId="2" applyFont="1" applyAlignment="1">
      <alignment horizontal="right" vertical="center"/>
    </xf>
    <xf numFmtId="0" fontId="9" fillId="3" borderId="0" xfId="2" applyFont="1" applyFill="1" applyAlignment="1">
      <alignment horizontal="left" vertical="center"/>
    </xf>
    <xf numFmtId="0" fontId="6" fillId="0" borderId="0" xfId="2" applyAlignment="1">
      <alignment vertical="center"/>
    </xf>
    <xf numFmtId="0" fontId="0" fillId="4" borderId="0" xfId="0" applyFill="1" applyAlignment="1">
      <alignment vertical="top"/>
    </xf>
    <xf numFmtId="0" fontId="6" fillId="5" borderId="0" xfId="2" applyFill="1" applyAlignment="1">
      <alignment vertical="center"/>
    </xf>
    <xf numFmtId="0" fontId="10" fillId="5" borderId="0" xfId="2" applyFont="1" applyFill="1" applyAlignment="1">
      <alignment horizontal="center" vertical="center" wrapText="1"/>
    </xf>
    <xf numFmtId="0" fontId="10" fillId="4" borderId="0" xfId="2" applyFont="1" applyFill="1" applyAlignment="1">
      <alignment horizontal="center" vertical="center" wrapText="1"/>
    </xf>
    <xf numFmtId="0" fontId="7" fillId="3" borderId="0" xfId="2" applyFont="1" applyFill="1" applyAlignment="1">
      <alignment horizontal="right" vertical="center"/>
    </xf>
    <xf numFmtId="0" fontId="0" fillId="0" borderId="0" xfId="0" applyAlignment="1">
      <alignment vertical="top"/>
    </xf>
    <xf numFmtId="0" fontId="7" fillId="0" borderId="0" xfId="2" applyFont="1" applyAlignment="1">
      <alignment horizontal="left" vertical="center"/>
    </xf>
    <xf numFmtId="0" fontId="8" fillId="0" borderId="0" xfId="2" applyFont="1" applyAlignment="1">
      <alignment vertical="center"/>
    </xf>
    <xf numFmtId="0" fontId="9" fillId="0" borderId="0" xfId="2" applyFont="1" applyAlignment="1">
      <alignment horizontal="left" vertical="center"/>
    </xf>
    <xf numFmtId="0" fontId="11" fillId="0" borderId="0" xfId="2" applyFont="1" applyAlignment="1">
      <alignment vertical="center"/>
    </xf>
    <xf numFmtId="0" fontId="10" fillId="0" borderId="0" xfId="2" applyFont="1" applyAlignment="1">
      <alignment horizontal="center" vertical="center"/>
    </xf>
    <xf numFmtId="0" fontId="10" fillId="4" borderId="0" xfId="2" applyFont="1" applyFill="1" applyAlignment="1">
      <alignment horizontal="center" vertical="center"/>
    </xf>
    <xf numFmtId="0" fontId="7" fillId="0" borderId="0" xfId="2" applyFont="1" applyAlignment="1">
      <alignment horizontal="right" vertical="center"/>
    </xf>
    <xf numFmtId="0" fontId="12" fillId="0" borderId="0" xfId="2" applyFont="1" applyAlignment="1">
      <alignment horizontal="left" vertical="top" wrapText="1"/>
    </xf>
    <xf numFmtId="0" fontId="10" fillId="0" borderId="0" xfId="2" applyFont="1" applyAlignment="1">
      <alignment horizontal="center" vertical="center" wrapText="1"/>
    </xf>
    <xf numFmtId="0" fontId="14" fillId="0" borderId="0" xfId="3" applyFont="1" applyAlignment="1">
      <alignment horizontal="left" vertical="top"/>
    </xf>
    <xf numFmtId="0" fontId="12" fillId="0" borderId="5" xfId="2" applyFont="1" applyBorder="1" applyAlignment="1">
      <alignment vertical="top" wrapText="1"/>
    </xf>
    <xf numFmtId="0" fontId="15" fillId="0" borderId="0" xfId="3" applyFont="1" applyAlignment="1">
      <alignment vertical="top"/>
    </xf>
    <xf numFmtId="0" fontId="15" fillId="0" borderId="0" xfId="3" applyFont="1" applyAlignment="1">
      <alignment horizontal="left" vertical="top"/>
    </xf>
    <xf numFmtId="0" fontId="16" fillId="6" borderId="6" xfId="2" applyFont="1" applyFill="1" applyBorder="1" applyAlignment="1">
      <alignment horizontal="center" vertical="center" wrapText="1"/>
    </xf>
    <xf numFmtId="0" fontId="16" fillId="0" borderId="0" xfId="2" applyFont="1" applyAlignment="1">
      <alignment vertical="center" wrapText="1"/>
    </xf>
    <xf numFmtId="0" fontId="17" fillId="0" borderId="0" xfId="3" applyFont="1" applyAlignment="1">
      <alignment horizontal="left" vertical="top"/>
    </xf>
    <xf numFmtId="0" fontId="15" fillId="0" borderId="7" xfId="2" applyFont="1" applyBorder="1" applyAlignment="1">
      <alignment vertical="center"/>
    </xf>
    <xf numFmtId="0" fontId="16" fillId="0" borderId="0" xfId="2" applyFont="1" applyAlignment="1">
      <alignment horizontal="center" vertical="center" wrapText="1"/>
    </xf>
    <xf numFmtId="0" fontId="16" fillId="6" borderId="16" xfId="2" applyFont="1" applyFill="1" applyBorder="1" applyAlignment="1">
      <alignment horizontal="center" vertical="center" wrapText="1"/>
    </xf>
    <xf numFmtId="0" fontId="6" fillId="2" borderId="0" xfId="2" applyFill="1" applyAlignment="1">
      <alignment vertical="center"/>
    </xf>
    <xf numFmtId="0" fontId="10" fillId="0" borderId="0" xfId="2" applyFont="1" applyAlignment="1">
      <alignment vertical="center" wrapText="1"/>
    </xf>
    <xf numFmtId="0" fontId="15" fillId="2" borderId="0" xfId="3" applyFont="1" applyFill="1" applyAlignment="1">
      <alignment horizontal="left" vertical="top"/>
    </xf>
    <xf numFmtId="0" fontId="15" fillId="2" borderId="0" xfId="3" applyFont="1" applyFill="1" applyAlignment="1">
      <alignment vertical="top"/>
    </xf>
    <xf numFmtId="0" fontId="16" fillId="0" borderId="17" xfId="2" applyFont="1" applyBorder="1" applyAlignment="1">
      <alignment vertical="center" wrapText="1"/>
    </xf>
    <xf numFmtId="0" fontId="16" fillId="6" borderId="20" xfId="2" applyFont="1" applyFill="1" applyBorder="1" applyAlignment="1">
      <alignment horizontal="center" vertical="center" wrapText="1"/>
    </xf>
    <xf numFmtId="0" fontId="18" fillId="0" borderId="0" xfId="2" applyFont="1" applyAlignment="1">
      <alignment horizontal="center" vertical="center" wrapText="1"/>
    </xf>
    <xf numFmtId="0" fontId="16" fillId="2" borderId="5" xfId="4" applyFont="1" applyFill="1" applyBorder="1" applyAlignment="1">
      <alignment horizontal="left" vertical="center"/>
    </xf>
    <xf numFmtId="0" fontId="16" fillId="2" borderId="0" xfId="4" applyFont="1" applyFill="1" applyAlignment="1">
      <alignment horizontal="left" vertical="center"/>
    </xf>
    <xf numFmtId="0" fontId="16" fillId="2" borderId="0" xfId="4" applyFont="1" applyFill="1" applyAlignment="1">
      <alignment vertical="center"/>
    </xf>
    <xf numFmtId="0" fontId="15" fillId="2" borderId="0" xfId="3" applyFont="1" applyFill="1" applyAlignment="1">
      <alignment horizontal="center" vertical="top"/>
    </xf>
    <xf numFmtId="0" fontId="15" fillId="0" borderId="0" xfId="3" applyFont="1" applyAlignment="1">
      <alignment horizontal="center" vertical="top"/>
    </xf>
    <xf numFmtId="0" fontId="11" fillId="0" borderId="0" xfId="5" applyFont="1" applyFill="1" applyBorder="1" applyAlignment="1">
      <alignment horizontal="center" vertical="center"/>
    </xf>
    <xf numFmtId="0" fontId="16" fillId="6" borderId="18" xfId="2" applyFont="1" applyFill="1" applyBorder="1" applyAlignment="1">
      <alignment horizontal="center" vertical="center"/>
    </xf>
    <xf numFmtId="0" fontId="16" fillId="6" borderId="16" xfId="2" applyFont="1" applyFill="1" applyBorder="1" applyAlignment="1">
      <alignment vertical="center"/>
    </xf>
    <xf numFmtId="0" fontId="16" fillId="2" borderId="0" xfId="2" applyFont="1" applyFill="1" applyAlignment="1">
      <alignment vertical="center"/>
    </xf>
    <xf numFmtId="0" fontId="16" fillId="6" borderId="20" xfId="2" applyFont="1" applyFill="1" applyBorder="1" applyAlignment="1">
      <alignment horizontal="left" vertical="center" wrapText="1"/>
    </xf>
    <xf numFmtId="0" fontId="6" fillId="0" borderId="0" xfId="6"/>
    <xf numFmtId="0" fontId="10" fillId="0" borderId="21" xfId="2" applyFont="1" applyBorder="1" applyAlignment="1">
      <alignment horizontal="center" vertical="center"/>
    </xf>
    <xf numFmtId="0" fontId="11" fillId="0" borderId="9" xfId="2" applyFont="1" applyBorder="1" applyAlignment="1">
      <alignment vertical="center"/>
    </xf>
    <xf numFmtId="0" fontId="11" fillId="0" borderId="9" xfId="2" applyFont="1" applyBorder="1" applyAlignment="1">
      <alignment horizontal="center" vertical="center"/>
    </xf>
    <xf numFmtId="0" fontId="11" fillId="0" borderId="22" xfId="2" applyFont="1" applyBorder="1" applyAlignment="1">
      <alignment horizontal="center" vertical="center"/>
    </xf>
    <xf numFmtId="164" fontId="19" fillId="8" borderId="6" xfId="7" applyNumberFormat="1" applyFont="1" applyFill="1" applyBorder="1" applyAlignment="1" applyProtection="1">
      <alignment vertical="center"/>
      <protection locked="0"/>
    </xf>
    <xf numFmtId="164" fontId="20" fillId="2" borderId="22" xfId="2" applyNumberFormat="1" applyFont="1" applyFill="1" applyBorder="1" applyAlignment="1">
      <alignment horizontal="center" vertical="center"/>
    </xf>
    <xf numFmtId="164" fontId="20" fillId="2" borderId="8" xfId="2" applyNumberFormat="1" applyFont="1" applyFill="1" applyBorder="1" applyAlignment="1">
      <alignment horizontal="center" vertical="center"/>
    </xf>
    <xf numFmtId="0" fontId="11" fillId="7" borderId="23" xfId="5" applyFont="1" applyBorder="1" applyAlignment="1">
      <alignment horizontal="center" vertical="center"/>
    </xf>
    <xf numFmtId="0" fontId="11" fillId="0" borderId="7" xfId="2" applyFont="1" applyBorder="1" applyAlignment="1">
      <alignment vertical="center"/>
    </xf>
    <xf numFmtId="0" fontId="11" fillId="0" borderId="7" xfId="2" applyFont="1" applyBorder="1" applyAlignment="1">
      <alignment horizontal="center" vertical="center"/>
    </xf>
    <xf numFmtId="0" fontId="11" fillId="0" borderId="24" xfId="2" applyFont="1" applyBorder="1" applyAlignment="1">
      <alignment horizontal="center" vertical="center"/>
    </xf>
    <xf numFmtId="164" fontId="19" fillId="8" borderId="25" xfId="7" applyNumberFormat="1" applyFont="1" applyFill="1" applyBorder="1" applyAlignment="1" applyProtection="1">
      <alignment vertical="center"/>
      <protection locked="0"/>
    </xf>
    <xf numFmtId="164" fontId="19" fillId="8" borderId="7" xfId="7" applyNumberFormat="1" applyFont="1" applyFill="1" applyBorder="1" applyAlignment="1" applyProtection="1">
      <alignment vertical="center"/>
      <protection locked="0"/>
    </xf>
    <xf numFmtId="164" fontId="10" fillId="2" borderId="24" xfId="2" applyNumberFormat="1" applyFont="1" applyFill="1" applyBorder="1" applyAlignment="1">
      <alignment vertical="center"/>
    </xf>
    <xf numFmtId="164" fontId="10" fillId="2" borderId="21" xfId="2" applyNumberFormat="1" applyFont="1" applyFill="1" applyBorder="1" applyAlignment="1">
      <alignment vertical="center"/>
    </xf>
    <xf numFmtId="0" fontId="11" fillId="2" borderId="7" xfId="2" applyFont="1" applyFill="1" applyBorder="1" applyAlignment="1">
      <alignment vertical="center"/>
    </xf>
    <xf numFmtId="0" fontId="15" fillId="0" borderId="26" xfId="2" applyFont="1" applyBorder="1" applyAlignment="1">
      <alignment vertical="center"/>
    </xf>
    <xf numFmtId="164" fontId="10" fillId="2" borderId="27" xfId="2" applyNumberFormat="1" applyFont="1" applyFill="1" applyBorder="1" applyAlignment="1">
      <alignment vertical="center"/>
    </xf>
    <xf numFmtId="164" fontId="10" fillId="2" borderId="12" xfId="2" applyNumberFormat="1" applyFont="1" applyFill="1" applyBorder="1" applyAlignment="1">
      <alignment vertical="center"/>
    </xf>
    <xf numFmtId="0" fontId="10" fillId="0" borderId="12" xfId="2" applyFont="1" applyBorder="1" applyAlignment="1">
      <alignment horizontal="center" vertical="center"/>
    </xf>
    <xf numFmtId="0" fontId="14" fillId="0" borderId="13" xfId="2" applyFont="1" applyBorder="1" applyAlignment="1">
      <alignment vertical="center"/>
    </xf>
    <xf numFmtId="0" fontId="11" fillId="2" borderId="13" xfId="2" applyFont="1" applyFill="1" applyBorder="1" applyAlignment="1">
      <alignment vertical="center"/>
    </xf>
    <xf numFmtId="0" fontId="11" fillId="0" borderId="13" xfId="2" applyFont="1" applyBorder="1" applyAlignment="1">
      <alignment horizontal="center" vertical="center"/>
    </xf>
    <xf numFmtId="0" fontId="11" fillId="0" borderId="27" xfId="2" applyFont="1" applyBorder="1" applyAlignment="1">
      <alignment horizontal="center" vertical="center"/>
    </xf>
    <xf numFmtId="164" fontId="19" fillId="9" borderId="27" xfId="7" applyNumberFormat="1" applyFont="1" applyFill="1" applyBorder="1" applyAlignment="1" applyProtection="1">
      <alignment vertical="center"/>
    </xf>
    <xf numFmtId="0" fontId="15" fillId="0" borderId="0" xfId="2" applyFont="1" applyAlignment="1">
      <alignment vertical="center" wrapText="1"/>
    </xf>
    <xf numFmtId="0" fontId="11" fillId="2" borderId="0" xfId="2" applyFont="1" applyFill="1" applyAlignment="1">
      <alignment vertical="center"/>
    </xf>
    <xf numFmtId="0" fontId="11" fillId="0" borderId="0" xfId="2" applyFont="1" applyAlignment="1">
      <alignment horizontal="center" vertical="center"/>
    </xf>
    <xf numFmtId="164" fontId="19" fillId="0" borderId="5" xfId="7" applyNumberFormat="1" applyFont="1" applyFill="1" applyBorder="1" applyAlignment="1" applyProtection="1">
      <alignment vertical="center"/>
    </xf>
    <xf numFmtId="164" fontId="19" fillId="0" borderId="0" xfId="7" applyNumberFormat="1" applyFont="1" applyFill="1" applyBorder="1" applyAlignment="1" applyProtection="1">
      <alignment vertical="center"/>
    </xf>
    <xf numFmtId="0" fontId="21" fillId="2" borderId="0" xfId="3" applyFont="1" applyFill="1" applyAlignment="1">
      <alignment horizontal="left" vertical="top"/>
    </xf>
    <xf numFmtId="0" fontId="22" fillId="0" borderId="0" xfId="0" applyFont="1"/>
    <xf numFmtId="0" fontId="23" fillId="2" borderId="0" xfId="0" applyFont="1" applyFill="1" applyAlignment="1">
      <alignment vertical="top"/>
    </xf>
    <xf numFmtId="0" fontId="11" fillId="2" borderId="10" xfId="2" applyFont="1" applyFill="1" applyBorder="1" applyAlignment="1">
      <alignment vertical="center"/>
    </xf>
    <xf numFmtId="164" fontId="19" fillId="0" borderId="0" xfId="7" applyNumberFormat="1" applyFont="1" applyFill="1" applyBorder="1" applyAlignment="1" applyProtection="1">
      <alignment vertical="center"/>
      <protection locked="0"/>
    </xf>
    <xf numFmtId="0" fontId="23" fillId="4" borderId="0" xfId="0" applyFont="1" applyFill="1" applyAlignment="1">
      <alignment vertical="top"/>
    </xf>
    <xf numFmtId="0" fontId="14" fillId="0" borderId="13" xfId="2" applyFont="1" applyBorder="1" applyAlignment="1">
      <alignment vertical="center" wrapText="1"/>
    </xf>
    <xf numFmtId="0" fontId="10" fillId="0" borderId="28" xfId="2" applyFont="1" applyBorder="1" applyAlignment="1">
      <alignment horizontal="center" vertical="center"/>
    </xf>
    <xf numFmtId="0" fontId="11" fillId="0" borderId="10" xfId="2" applyFont="1" applyBorder="1" applyAlignment="1">
      <alignment horizontal="center" vertical="center"/>
    </xf>
    <xf numFmtId="0" fontId="11" fillId="0" borderId="29" xfId="2" applyFont="1" applyBorder="1" applyAlignment="1">
      <alignment horizontal="center" vertical="center"/>
    </xf>
    <xf numFmtId="164" fontId="19" fillId="2" borderId="22" xfId="2" applyNumberFormat="1" applyFont="1" applyFill="1" applyBorder="1" applyAlignment="1">
      <alignment horizontal="center" vertical="center"/>
    </xf>
    <xf numFmtId="164" fontId="19" fillId="0" borderId="0" xfId="7" applyNumberFormat="1" applyFont="1" applyAlignment="1" applyProtection="1">
      <alignment vertical="center"/>
      <protection locked="0"/>
    </xf>
    <xf numFmtId="164" fontId="19" fillId="2" borderId="8" xfId="2" applyNumberFormat="1" applyFont="1" applyFill="1" applyBorder="1" applyAlignment="1">
      <alignment horizontal="center" vertical="center"/>
    </xf>
    <xf numFmtId="164" fontId="19" fillId="2" borderId="27" xfId="2" applyNumberFormat="1" applyFont="1" applyFill="1" applyBorder="1" applyAlignment="1">
      <alignment vertical="center"/>
    </xf>
    <xf numFmtId="164" fontId="19" fillId="0" borderId="0" xfId="7" applyNumberFormat="1" applyFont="1" applyAlignment="1">
      <alignment vertical="center"/>
    </xf>
    <xf numFmtId="164" fontId="19" fillId="2" borderId="12" xfId="2" applyNumberFormat="1" applyFont="1" applyFill="1" applyBorder="1" applyAlignment="1">
      <alignment vertical="center"/>
    </xf>
    <xf numFmtId="0" fontId="15" fillId="0" borderId="13" xfId="2" applyFont="1" applyBorder="1" applyAlignment="1">
      <alignment vertical="center" wrapText="1"/>
    </xf>
    <xf numFmtId="164" fontId="19" fillId="9" borderId="30" xfId="7" applyNumberFormat="1" applyFont="1" applyFill="1" applyBorder="1" applyAlignment="1">
      <alignment vertical="center"/>
    </xf>
    <xf numFmtId="164" fontId="19" fillId="2" borderId="0" xfId="2" applyNumberFormat="1" applyFont="1" applyFill="1" applyAlignment="1">
      <alignment vertical="center"/>
    </xf>
    <xf numFmtId="164" fontId="19" fillId="9" borderId="30" xfId="7" applyNumberFormat="1" applyFont="1" applyFill="1" applyBorder="1" applyAlignment="1" applyProtection="1">
      <alignment vertical="center"/>
    </xf>
    <xf numFmtId="0" fontId="11" fillId="7" borderId="31" xfId="5" applyFont="1" applyBorder="1" applyAlignment="1">
      <alignment horizontal="center" vertical="center"/>
    </xf>
    <xf numFmtId="0" fontId="15" fillId="0" borderId="10" xfId="2" applyFont="1" applyBorder="1" applyAlignment="1">
      <alignment vertical="center"/>
    </xf>
    <xf numFmtId="0" fontId="10" fillId="2" borderId="0" xfId="0" applyFont="1" applyFill="1" applyAlignment="1">
      <alignment vertical="top"/>
    </xf>
    <xf numFmtId="0" fontId="11" fillId="7" borderId="32" xfId="5" applyFont="1" applyBorder="1" applyAlignment="1">
      <alignment horizontal="center" vertical="center"/>
    </xf>
    <xf numFmtId="0" fontId="24" fillId="2" borderId="0" xfId="4" applyFont="1" applyFill="1" applyAlignment="1">
      <alignment vertical="center"/>
    </xf>
    <xf numFmtId="0" fontId="12" fillId="2" borderId="0" xfId="4" applyFill="1" applyAlignment="1">
      <alignment vertical="center"/>
    </xf>
    <xf numFmtId="0" fontId="10" fillId="2" borderId="0" xfId="2" applyFont="1" applyFill="1" applyAlignment="1">
      <alignment vertical="center"/>
    </xf>
    <xf numFmtId="0" fontId="10" fillId="2" borderId="0" xfId="8" applyFont="1" applyFill="1" applyAlignment="1">
      <alignment vertical="center"/>
    </xf>
    <xf numFmtId="0" fontId="15" fillId="10" borderId="7" xfId="2" applyFont="1" applyFill="1" applyBorder="1" applyAlignment="1">
      <alignment horizontal="center" vertical="center"/>
    </xf>
    <xf numFmtId="0" fontId="15" fillId="2" borderId="0" xfId="2" applyFont="1" applyFill="1" applyAlignment="1">
      <alignment horizontal="left" vertical="center"/>
    </xf>
    <xf numFmtId="0" fontId="15" fillId="11" borderId="7" xfId="2" applyFont="1" applyFill="1" applyBorder="1" applyAlignment="1">
      <alignment horizontal="center" vertical="center"/>
    </xf>
    <xf numFmtId="0" fontId="11" fillId="2" borderId="32" xfId="5" applyFont="1" applyFill="1" applyBorder="1" applyAlignment="1">
      <alignment horizontal="center" vertical="center"/>
    </xf>
    <xf numFmtId="0" fontId="15" fillId="9" borderId="7" xfId="2" applyFont="1" applyFill="1" applyBorder="1" applyAlignment="1">
      <alignment horizontal="center" vertical="center"/>
    </xf>
    <xf numFmtId="0" fontId="15" fillId="12" borderId="7" xfId="2" applyFont="1" applyFill="1" applyBorder="1" applyAlignment="1">
      <alignment horizontal="center" vertical="center"/>
    </xf>
    <xf numFmtId="0" fontId="15" fillId="0" borderId="0" xfId="2" applyFont="1" applyAlignment="1">
      <alignment horizontal="center" vertical="center"/>
    </xf>
    <xf numFmtId="0" fontId="15" fillId="0" borderId="0" xfId="2" applyFont="1" applyAlignment="1">
      <alignment horizontal="left" vertical="center"/>
    </xf>
    <xf numFmtId="0" fontId="10" fillId="0" borderId="0" xfId="2" applyFont="1" applyAlignment="1">
      <alignment vertical="center"/>
    </xf>
    <xf numFmtId="0" fontId="24" fillId="0" borderId="8" xfId="4" applyFont="1" applyBorder="1" applyAlignment="1">
      <alignment vertical="top"/>
    </xf>
    <xf numFmtId="0" fontId="24" fillId="6" borderId="38" xfId="4" applyFont="1" applyFill="1" applyBorder="1" applyAlignment="1">
      <alignment vertical="top"/>
    </xf>
    <xf numFmtId="0" fontId="26" fillId="0" borderId="40" xfId="4" applyFont="1" applyBorder="1" applyAlignment="1">
      <alignment vertical="top"/>
    </xf>
    <xf numFmtId="0" fontId="26" fillId="0" borderId="41" xfId="4" applyFont="1" applyBorder="1" applyAlignment="1">
      <alignment vertical="top"/>
    </xf>
    <xf numFmtId="0" fontId="26" fillId="6" borderId="39" xfId="4" applyFont="1" applyFill="1" applyBorder="1" applyAlignment="1">
      <alignment vertical="top"/>
    </xf>
    <xf numFmtId="0" fontId="9" fillId="3" borderId="0" xfId="2" applyFont="1" applyFill="1" applyAlignment="1">
      <alignment vertical="center"/>
    </xf>
    <xf numFmtId="0" fontId="16" fillId="0" borderId="0" xfId="4" applyFont="1" applyAlignment="1">
      <alignment vertical="center"/>
    </xf>
    <xf numFmtId="0" fontId="11" fillId="0" borderId="0" xfId="5" applyFont="1" applyFill="1" applyAlignment="1">
      <alignment horizontal="center" vertical="center"/>
    </xf>
    <xf numFmtId="0" fontId="11" fillId="0" borderId="9" xfId="2" applyFont="1" applyBorder="1" applyAlignment="1">
      <alignment horizontal="left" vertical="center"/>
    </xf>
    <xf numFmtId="0" fontId="11" fillId="0" borderId="7" xfId="2" applyFont="1" applyBorder="1" applyAlignment="1">
      <alignment horizontal="left" vertical="center"/>
    </xf>
    <xf numFmtId="0" fontId="11" fillId="2" borderId="7" xfId="2" applyFont="1" applyFill="1" applyBorder="1" applyAlignment="1">
      <alignment horizontal="left" vertical="center"/>
    </xf>
    <xf numFmtId="0" fontId="11" fillId="2" borderId="13" xfId="2" applyFont="1" applyFill="1" applyBorder="1" applyAlignment="1">
      <alignment horizontal="left" vertical="center"/>
    </xf>
    <xf numFmtId="164" fontId="19" fillId="9" borderId="27" xfId="7" applyNumberFormat="1" applyFont="1" applyFill="1" applyBorder="1" applyAlignment="1">
      <alignment vertical="center"/>
    </xf>
    <xf numFmtId="0" fontId="11" fillId="2" borderId="0" xfId="2" applyFont="1" applyFill="1" applyAlignment="1">
      <alignment horizontal="left" vertical="center"/>
    </xf>
    <xf numFmtId="164" fontId="19" fillId="0" borderId="5" xfId="7" applyNumberFormat="1" applyFont="1" applyBorder="1" applyAlignment="1">
      <alignment vertical="center"/>
    </xf>
    <xf numFmtId="0" fontId="16" fillId="2" borderId="0" xfId="2" applyFont="1" applyFill="1" applyAlignment="1">
      <alignment horizontal="left" vertical="center"/>
    </xf>
    <xf numFmtId="0" fontId="11" fillId="2" borderId="10" xfId="2" applyFont="1" applyFill="1" applyBorder="1" applyAlignment="1">
      <alignment horizontal="left" vertical="center"/>
    </xf>
    <xf numFmtId="0" fontId="0" fillId="2" borderId="0" xfId="0" applyFill="1" applyAlignment="1">
      <alignment horizontal="left" vertical="top"/>
    </xf>
    <xf numFmtId="0" fontId="15" fillId="0" borderId="13" xfId="2" applyFont="1" applyBorder="1" applyAlignment="1">
      <alignment horizontal="left" vertical="center" wrapText="1"/>
    </xf>
    <xf numFmtId="0" fontId="21" fillId="0" borderId="0" xfId="3" applyFont="1" applyAlignment="1">
      <alignment horizontal="left" vertical="top"/>
    </xf>
    <xf numFmtId="0" fontId="10" fillId="0" borderId="0" xfId="0" applyFont="1" applyAlignment="1">
      <alignment vertical="top"/>
    </xf>
    <xf numFmtId="0" fontId="16" fillId="0" borderId="0" xfId="2" applyFont="1" applyAlignment="1">
      <alignment horizontal="left" vertical="center" wrapText="1"/>
    </xf>
    <xf numFmtId="164" fontId="19" fillId="2" borderId="0" xfId="2" applyNumberFormat="1" applyFont="1" applyFill="1" applyAlignment="1">
      <alignment horizontal="center" vertical="center"/>
    </xf>
    <xf numFmtId="164" fontId="19" fillId="0" borderId="0" xfId="7" applyNumberFormat="1" applyFont="1" applyFill="1" applyBorder="1" applyAlignment="1">
      <alignment vertical="center"/>
    </xf>
    <xf numFmtId="0" fontId="15" fillId="0" borderId="0" xfId="2" applyFont="1" applyAlignment="1">
      <alignment vertical="center"/>
    </xf>
    <xf numFmtId="0" fontId="16" fillId="0" borderId="0" xfId="2" applyFont="1" applyAlignment="1">
      <alignment vertical="center"/>
    </xf>
    <xf numFmtId="0" fontId="12" fillId="0" borderId="41" xfId="4" applyBorder="1" applyAlignment="1">
      <alignment vertical="top"/>
    </xf>
    <xf numFmtId="0" fontId="12" fillId="0" borderId="40" xfId="4" applyBorder="1" applyAlignment="1">
      <alignment vertical="top"/>
    </xf>
    <xf numFmtId="0" fontId="12" fillId="0" borderId="0" xfId="4" applyAlignment="1">
      <alignment horizontal="left" vertical="top" wrapText="1"/>
    </xf>
    <xf numFmtId="0" fontId="29" fillId="0" borderId="0" xfId="2" applyFont="1" applyAlignment="1">
      <alignment vertical="center"/>
    </xf>
    <xf numFmtId="0" fontId="7" fillId="3" borderId="0" xfId="2" applyFont="1" applyFill="1" applyAlignment="1">
      <alignment vertical="top"/>
    </xf>
    <xf numFmtId="0" fontId="0" fillId="2" borderId="0" xfId="0" applyFill="1"/>
    <xf numFmtId="0" fontId="0" fillId="13" borderId="0" xfId="0" applyFill="1"/>
    <xf numFmtId="0" fontId="7" fillId="2" borderId="0" xfId="2" applyFont="1" applyFill="1" applyAlignment="1">
      <alignment horizontal="left" vertical="top"/>
    </xf>
    <xf numFmtId="165" fontId="7" fillId="2" borderId="0" xfId="1" applyNumberFormat="1" applyFont="1" applyFill="1" applyAlignment="1">
      <alignment horizontal="left" vertical="top"/>
    </xf>
    <xf numFmtId="0" fontId="31" fillId="2" borderId="0" xfId="2" applyFont="1" applyFill="1" applyAlignment="1">
      <alignment horizontal="left" vertical="top" wrapText="1"/>
    </xf>
    <xf numFmtId="0" fontId="16" fillId="6" borderId="43" xfId="2" applyFont="1" applyFill="1" applyBorder="1" applyAlignment="1">
      <alignment vertical="center"/>
    </xf>
    <xf numFmtId="0" fontId="16" fillId="6" borderId="43" xfId="2" applyFont="1" applyFill="1" applyBorder="1" applyAlignment="1">
      <alignment horizontal="center" vertical="center"/>
    </xf>
    <xf numFmtId="0" fontId="16" fillId="6" borderId="33" xfId="2" applyFont="1" applyFill="1" applyBorder="1" applyAlignment="1">
      <alignment horizontal="center" vertical="center"/>
    </xf>
    <xf numFmtId="0" fontId="15" fillId="0" borderId="0" xfId="0" applyFont="1" applyAlignment="1">
      <alignment horizontal="center" vertical="center" wrapText="1"/>
    </xf>
    <xf numFmtId="165" fontId="16" fillId="0" borderId="0" xfId="1" applyNumberFormat="1" applyFont="1" applyFill="1" applyBorder="1" applyAlignment="1">
      <alignment horizontal="center" vertical="center" wrapText="1"/>
    </xf>
    <xf numFmtId="0" fontId="17" fillId="2" borderId="0" xfId="3" applyFont="1" applyFill="1" applyAlignment="1">
      <alignment horizontal="left" vertical="top"/>
    </xf>
    <xf numFmtId="0" fontId="16" fillId="2" borderId="0" xfId="2" applyFont="1" applyFill="1" applyAlignment="1">
      <alignment vertical="center" wrapText="1"/>
    </xf>
    <xf numFmtId="0" fontId="16" fillId="6" borderId="44" xfId="2" applyFont="1" applyFill="1" applyBorder="1" applyAlignment="1">
      <alignment horizontal="center" vertical="center"/>
    </xf>
    <xf numFmtId="0" fontId="16" fillId="6" borderId="45" xfId="2" applyFont="1" applyFill="1" applyBorder="1" applyAlignment="1">
      <alignment vertical="center" wrapText="1"/>
    </xf>
    <xf numFmtId="165" fontId="16" fillId="6" borderId="46" xfId="1" applyNumberFormat="1" applyFont="1" applyFill="1" applyBorder="1" applyAlignment="1">
      <alignment horizontal="center" vertical="center" wrapText="1"/>
    </xf>
    <xf numFmtId="165" fontId="16" fillId="6" borderId="47" xfId="1" applyNumberFormat="1" applyFont="1" applyFill="1" applyBorder="1" applyAlignment="1">
      <alignment horizontal="center" vertical="center" wrapText="1"/>
    </xf>
    <xf numFmtId="165" fontId="16" fillId="6" borderId="48" xfId="1" applyNumberFormat="1" applyFont="1" applyFill="1" applyBorder="1" applyAlignment="1">
      <alignment horizontal="center" vertical="center" wrapText="1"/>
    </xf>
    <xf numFmtId="164" fontId="10" fillId="0" borderId="44" xfId="2" applyNumberFormat="1" applyFont="1" applyBorder="1" applyAlignment="1" applyProtection="1">
      <alignment horizontal="center" vertical="center"/>
      <protection locked="0"/>
    </xf>
    <xf numFmtId="164" fontId="10" fillId="0" borderId="7" xfId="2" applyNumberFormat="1" applyFont="1" applyBorder="1" applyAlignment="1" applyProtection="1">
      <alignment vertical="center"/>
      <protection locked="0"/>
    </xf>
    <xf numFmtId="164" fontId="10" fillId="0" borderId="49" xfId="2" applyNumberFormat="1" applyFont="1" applyBorder="1" applyAlignment="1">
      <alignment vertical="center"/>
    </xf>
    <xf numFmtId="165" fontId="10" fillId="10" borderId="7" xfId="1" applyNumberFormat="1" applyFont="1" applyFill="1" applyBorder="1" applyAlignment="1" applyProtection="1">
      <alignment vertical="center"/>
      <protection locked="0"/>
    </xf>
    <xf numFmtId="0" fontId="6" fillId="13" borderId="0" xfId="2" applyFill="1" applyAlignment="1">
      <alignment vertical="center"/>
    </xf>
    <xf numFmtId="0" fontId="18" fillId="14" borderId="7" xfId="9" applyFont="1" applyFill="1" applyBorder="1" applyAlignment="1">
      <alignment horizontal="center" vertical="center"/>
    </xf>
    <xf numFmtId="0" fontId="18" fillId="14" borderId="24" xfId="9" applyFont="1" applyFill="1" applyBorder="1" applyAlignment="1">
      <alignment horizontal="center" vertical="center"/>
    </xf>
    <xf numFmtId="164" fontId="33" fillId="0" borderId="44" xfId="2" applyNumberFormat="1" applyFont="1" applyBorder="1" applyAlignment="1" applyProtection="1">
      <alignment horizontal="center" vertical="center"/>
      <protection locked="0"/>
    </xf>
    <xf numFmtId="164" fontId="10" fillId="0" borderId="52" xfId="2" applyNumberFormat="1" applyFont="1" applyBorder="1" applyAlignment="1" applyProtection="1">
      <alignment vertical="center"/>
      <protection locked="0"/>
    </xf>
    <xf numFmtId="164" fontId="10" fillId="0" borderId="53" xfId="2" applyNumberFormat="1" applyFont="1" applyBorder="1" applyAlignment="1" applyProtection="1">
      <alignment vertical="center"/>
      <protection locked="0"/>
    </xf>
    <xf numFmtId="165" fontId="10" fillId="0" borderId="0" xfId="1" applyNumberFormat="1" applyFont="1" applyFill="1" applyBorder="1" applyAlignment="1" applyProtection="1">
      <alignment vertical="center"/>
      <protection locked="0"/>
    </xf>
    <xf numFmtId="164" fontId="10" fillId="2" borderId="0" xfId="2" applyNumberFormat="1" applyFont="1" applyFill="1" applyAlignment="1">
      <alignment vertical="center"/>
    </xf>
    <xf numFmtId="165" fontId="0" fillId="2" borderId="0" xfId="1" applyNumberFormat="1" applyFont="1" applyFill="1"/>
    <xf numFmtId="165" fontId="0" fillId="0" borderId="0" xfId="1" applyNumberFormat="1" applyFont="1" applyFill="1" applyBorder="1"/>
    <xf numFmtId="0" fontId="0" fillId="0" borderId="0" xfId="0" applyAlignment="1">
      <alignment wrapText="1"/>
    </xf>
    <xf numFmtId="165" fontId="10" fillId="2" borderId="0" xfId="1" applyNumberFormat="1" applyFont="1" applyFill="1" applyBorder="1" applyAlignment="1">
      <alignment horizontal="left" vertical="top" wrapText="1"/>
    </xf>
    <xf numFmtId="165" fontId="0" fillId="13" borderId="0" xfId="1" applyNumberFormat="1" applyFont="1" applyFill="1"/>
    <xf numFmtId="0" fontId="34" fillId="2" borderId="0" xfId="0" applyFont="1" applyFill="1" applyAlignment="1">
      <alignment vertical="top"/>
    </xf>
    <xf numFmtId="0" fontId="7" fillId="3" borderId="0" xfId="2" applyFont="1" applyFill="1" applyAlignment="1">
      <alignment vertical="center"/>
    </xf>
    <xf numFmtId="0" fontId="35" fillId="3" borderId="0" xfId="2" applyFont="1" applyFill="1" applyAlignment="1">
      <alignment vertical="center"/>
    </xf>
    <xf numFmtId="0" fontId="36" fillId="3" borderId="0" xfId="2" applyFont="1" applyFill="1" applyAlignment="1">
      <alignment vertical="center"/>
    </xf>
    <xf numFmtId="0" fontId="7" fillId="3" borderId="0" xfId="6" applyFont="1" applyFill="1" applyAlignment="1">
      <alignment horizontal="right" vertical="center"/>
    </xf>
    <xf numFmtId="0" fontId="36" fillId="0" borderId="0" xfId="2" applyFont="1" applyAlignment="1">
      <alignment horizontal="left" vertical="center"/>
    </xf>
    <xf numFmtId="0" fontId="6" fillId="6" borderId="0" xfId="2" applyFill="1" applyAlignment="1">
      <alignment vertical="center"/>
    </xf>
    <xf numFmtId="0" fontId="34" fillId="0" borderId="0" xfId="0" applyFont="1" applyAlignment="1">
      <alignment vertical="top"/>
    </xf>
    <xf numFmtId="0" fontId="7" fillId="0" borderId="0" xfId="2" applyFont="1" applyAlignment="1">
      <alignment vertical="center"/>
    </xf>
    <xf numFmtId="0" fontId="35" fillId="0" borderId="0" xfId="2" applyFont="1" applyAlignment="1">
      <alignment vertical="center"/>
    </xf>
    <xf numFmtId="0" fontId="36" fillId="0" borderId="0" xfId="2" applyFont="1" applyAlignment="1">
      <alignment vertical="center"/>
    </xf>
    <xf numFmtId="0" fontId="7" fillId="0" borderId="0" xfId="6" applyFont="1" applyAlignment="1">
      <alignment horizontal="right" vertical="center"/>
    </xf>
    <xf numFmtId="0" fontId="37" fillId="2" borderId="0" xfId="0" applyFont="1" applyFill="1" applyAlignment="1">
      <alignment vertical="top"/>
    </xf>
    <xf numFmtId="0" fontId="38" fillId="2" borderId="0" xfId="9" applyFont="1" applyFill="1" applyAlignment="1">
      <alignment vertical="center" wrapText="1"/>
    </xf>
    <xf numFmtId="0" fontId="18" fillId="2" borderId="0" xfId="9" applyFont="1" applyFill="1" applyAlignment="1">
      <alignment vertical="center" wrapText="1"/>
    </xf>
    <xf numFmtId="0" fontId="39" fillId="2" borderId="0" xfId="9" applyFont="1" applyFill="1" applyAlignment="1">
      <alignment vertical="center"/>
    </xf>
    <xf numFmtId="0" fontId="15" fillId="2" borderId="0" xfId="0" applyFont="1" applyFill="1" applyAlignment="1">
      <alignment vertical="top"/>
    </xf>
    <xf numFmtId="0" fontId="16" fillId="6" borderId="16" xfId="2" applyFont="1" applyFill="1" applyBorder="1" applyAlignment="1">
      <alignment horizontal="center" vertical="center"/>
    </xf>
    <xf numFmtId="0" fontId="16" fillId="6" borderId="43" xfId="4" applyFont="1" applyFill="1" applyBorder="1" applyAlignment="1">
      <alignment horizontal="center" vertical="center" wrapText="1"/>
    </xf>
    <xf numFmtId="0" fontId="16" fillId="6" borderId="16" xfId="4" applyFont="1" applyFill="1" applyBorder="1" applyAlignment="1">
      <alignment horizontal="center" vertical="center" wrapText="1"/>
    </xf>
    <xf numFmtId="0" fontId="16" fillId="6" borderId="18" xfId="2" applyFont="1" applyFill="1" applyBorder="1" applyAlignment="1">
      <alignment horizontal="center" vertical="center" wrapText="1"/>
    </xf>
    <xf numFmtId="0" fontId="28" fillId="2" borderId="0" xfId="9" applyFont="1" applyFill="1" applyAlignment="1">
      <alignment horizontal="center" vertical="center"/>
    </xf>
    <xf numFmtId="0" fontId="28" fillId="2" borderId="0" xfId="9" applyFont="1" applyFill="1" applyAlignment="1">
      <alignment horizontal="left" vertical="center"/>
    </xf>
    <xf numFmtId="0" fontId="12" fillId="2" borderId="0" xfId="9" applyFill="1" applyAlignment="1">
      <alignment vertical="center"/>
    </xf>
    <xf numFmtId="0" fontId="12" fillId="14" borderId="0" xfId="9" applyFill="1" applyAlignment="1">
      <alignment vertical="center"/>
    </xf>
    <xf numFmtId="0" fontId="15" fillId="0" borderId="0" xfId="0" applyFont="1" applyAlignment="1">
      <alignment vertical="top"/>
    </xf>
    <xf numFmtId="0" fontId="16" fillId="2" borderId="17" xfId="2" applyFont="1" applyFill="1" applyBorder="1" applyAlignment="1">
      <alignment vertical="center" wrapText="1"/>
    </xf>
    <xf numFmtId="0" fontId="15" fillId="0" borderId="0" xfId="0" applyFont="1"/>
    <xf numFmtId="0" fontId="15" fillId="2" borderId="0" xfId="0" applyFont="1" applyFill="1" applyAlignment="1">
      <alignment horizontal="center"/>
    </xf>
    <xf numFmtId="0" fontId="16" fillId="6" borderId="42" xfId="2" applyFont="1" applyFill="1" applyBorder="1" applyAlignment="1">
      <alignment horizontal="center" vertical="center"/>
    </xf>
    <xf numFmtId="0" fontId="16" fillId="6" borderId="45" xfId="2" applyFont="1" applyFill="1" applyBorder="1" applyAlignment="1">
      <alignment vertical="center"/>
    </xf>
    <xf numFmtId="0" fontId="12" fillId="2" borderId="0" xfId="9" applyFill="1" applyAlignment="1">
      <alignment horizontal="center" vertical="center"/>
    </xf>
    <xf numFmtId="0" fontId="12" fillId="14" borderId="0" xfId="9" applyFill="1" applyAlignment="1">
      <alignment horizontal="center" vertical="center"/>
    </xf>
    <xf numFmtId="0" fontId="19" fillId="14" borderId="8" xfId="9" applyFont="1" applyFill="1" applyBorder="1" applyAlignment="1">
      <alignment horizontal="center" vertical="center"/>
    </xf>
    <xf numFmtId="0" fontId="12" fillId="0" borderId="9" xfId="9" applyBorder="1" applyAlignment="1">
      <alignment horizontal="left" vertical="center"/>
    </xf>
    <xf numFmtId="0" fontId="18" fillId="2" borderId="9" xfId="9" applyFont="1" applyFill="1" applyBorder="1" applyAlignment="1">
      <alignment horizontal="center" vertical="center"/>
    </xf>
    <xf numFmtId="0" fontId="18" fillId="14" borderId="9" xfId="9" applyFont="1" applyFill="1" applyBorder="1" applyAlignment="1">
      <alignment horizontal="center" vertical="center"/>
    </xf>
    <xf numFmtId="0" fontId="18" fillId="14" borderId="49" xfId="9" quotePrefix="1" applyFont="1" applyFill="1" applyBorder="1" applyAlignment="1">
      <alignment horizontal="center" vertical="center"/>
    </xf>
    <xf numFmtId="49" fontId="12" fillId="10" borderId="56" xfId="9" applyNumberFormat="1" applyFill="1" applyBorder="1" applyAlignment="1" applyProtection="1">
      <alignment horizontal="center" vertical="center"/>
      <protection locked="0"/>
    </xf>
    <xf numFmtId="164" fontId="19" fillId="2" borderId="36" xfId="2" applyNumberFormat="1" applyFont="1" applyFill="1" applyBorder="1" applyAlignment="1">
      <alignment horizontal="left" vertical="center"/>
    </xf>
    <xf numFmtId="164" fontId="19" fillId="2" borderId="22" xfId="2" applyNumberFormat="1" applyFont="1" applyFill="1" applyBorder="1" applyAlignment="1">
      <alignment horizontal="left" vertical="center"/>
    </xf>
    <xf numFmtId="0" fontId="19" fillId="14" borderId="21" xfId="9" applyFont="1" applyFill="1" applyBorder="1" applyAlignment="1">
      <alignment horizontal="center" vertical="center"/>
    </xf>
    <xf numFmtId="0" fontId="12" fillId="0" borderId="7" xfId="9" applyBorder="1" applyAlignment="1">
      <alignment horizontal="left" vertical="center"/>
    </xf>
    <xf numFmtId="0" fontId="18" fillId="2" borderId="7" xfId="9" applyFont="1" applyFill="1" applyBorder="1" applyAlignment="1">
      <alignment horizontal="center" vertical="center"/>
    </xf>
    <xf numFmtId="0" fontId="18" fillId="14" borderId="51" xfId="9" applyFont="1" applyFill="1" applyBorder="1" applyAlignment="1">
      <alignment horizontal="center" vertical="center"/>
    </xf>
    <xf numFmtId="49" fontId="12" fillId="10" borderId="30" xfId="9" applyNumberFormat="1" applyFill="1" applyBorder="1" applyAlignment="1" applyProtection="1">
      <alignment horizontal="center" vertical="center"/>
      <protection locked="0"/>
    </xf>
    <xf numFmtId="164" fontId="10" fillId="2" borderId="57" xfId="2" applyNumberFormat="1" applyFont="1" applyFill="1" applyBorder="1" applyAlignment="1">
      <alignment horizontal="left" vertical="center"/>
    </xf>
    <xf numFmtId="164" fontId="10" fillId="2" borderId="58" xfId="2" applyNumberFormat="1" applyFont="1" applyFill="1" applyBorder="1" applyAlignment="1">
      <alignment horizontal="left" vertical="center"/>
    </xf>
    <xf numFmtId="0" fontId="12" fillId="0" borderId="7" xfId="9" applyBorder="1"/>
    <xf numFmtId="164" fontId="19" fillId="2" borderId="0" xfId="9" applyNumberFormat="1" applyFont="1" applyFill="1" applyAlignment="1" applyProtection="1">
      <alignment horizontal="right" vertical="center"/>
      <protection locked="0"/>
    </xf>
    <xf numFmtId="164" fontId="19" fillId="10" borderId="43" xfId="9" applyNumberFormat="1" applyFont="1" applyFill="1" applyBorder="1" applyAlignment="1" applyProtection="1">
      <alignment horizontal="right" vertical="center"/>
      <protection locked="0"/>
    </xf>
    <xf numFmtId="164" fontId="19" fillId="10" borderId="16" xfId="9" applyNumberFormat="1" applyFont="1" applyFill="1" applyBorder="1" applyAlignment="1" applyProtection="1">
      <alignment horizontal="right" vertical="center"/>
      <protection locked="0"/>
    </xf>
    <xf numFmtId="0" fontId="19" fillId="14" borderId="12" xfId="9" applyFont="1" applyFill="1" applyBorder="1" applyAlignment="1">
      <alignment horizontal="center" vertical="center"/>
    </xf>
    <xf numFmtId="0" fontId="12" fillId="0" borderId="13" xfId="9" applyBorder="1" applyAlignment="1">
      <alignment wrapText="1"/>
    </xf>
    <xf numFmtId="0" fontId="18" fillId="14" borderId="13" xfId="9" applyFont="1" applyFill="1" applyBorder="1" applyAlignment="1">
      <alignment horizontal="center" vertical="center"/>
    </xf>
    <xf numFmtId="0" fontId="18" fillId="14" borderId="27" xfId="9" applyFont="1" applyFill="1" applyBorder="1" applyAlignment="1">
      <alignment horizontal="center" vertical="center"/>
    </xf>
    <xf numFmtId="164" fontId="10" fillId="2" borderId="59" xfId="2" applyNumberFormat="1" applyFont="1" applyFill="1" applyBorder="1" applyAlignment="1">
      <alignment horizontal="left" vertical="center"/>
    </xf>
    <xf numFmtId="164" fontId="10" fillId="2" borderId="27" xfId="2" applyNumberFormat="1" applyFont="1" applyFill="1" applyBorder="1" applyAlignment="1">
      <alignment horizontal="left" vertical="center"/>
    </xf>
    <xf numFmtId="0" fontId="40" fillId="2" borderId="0" xfId="2" applyFont="1" applyFill="1" applyAlignment="1">
      <alignment horizontal="center" vertical="center"/>
    </xf>
    <xf numFmtId="0" fontId="41" fillId="2" borderId="0" xfId="2" applyFont="1" applyFill="1" applyAlignment="1">
      <alignment horizontal="center" vertical="center"/>
    </xf>
    <xf numFmtId="0" fontId="42" fillId="2" borderId="0" xfId="2" applyFont="1" applyFill="1" applyAlignment="1">
      <alignment horizontal="center" vertical="center"/>
    </xf>
    <xf numFmtId="0" fontId="10" fillId="2" borderId="0" xfId="0" applyFont="1" applyFill="1" applyAlignment="1">
      <alignment horizontal="center"/>
    </xf>
    <xf numFmtId="0" fontId="11" fillId="6" borderId="0" xfId="8" applyFont="1" applyFill="1" applyAlignment="1">
      <alignment horizontal="center" vertical="center"/>
    </xf>
    <xf numFmtId="1" fontId="10" fillId="0" borderId="0" xfId="2" applyNumberFormat="1" applyFont="1" applyAlignment="1">
      <alignment horizontal="center" vertical="center"/>
    </xf>
    <xf numFmtId="0" fontId="10" fillId="0" borderId="0" xfId="2" applyFont="1" applyAlignment="1">
      <alignment horizontal="left" vertical="top"/>
    </xf>
    <xf numFmtId="0" fontId="10" fillId="6" borderId="0" xfId="8" applyFont="1" applyFill="1" applyAlignment="1">
      <alignment horizontal="center" vertical="center"/>
    </xf>
    <xf numFmtId="0" fontId="10" fillId="0" borderId="0" xfId="8" applyFont="1" applyAlignment="1">
      <alignment horizontal="center" vertical="center"/>
    </xf>
    <xf numFmtId="0" fontId="19" fillId="2" borderId="0" xfId="9" applyFont="1" applyFill="1" applyAlignment="1">
      <alignment horizontal="center" vertical="center"/>
    </xf>
    <xf numFmtId="0" fontId="18" fillId="2" borderId="0" xfId="9" applyFont="1" applyFill="1" applyAlignment="1">
      <alignment horizontal="center" vertical="center"/>
    </xf>
    <xf numFmtId="164" fontId="10" fillId="2" borderId="0" xfId="2" applyNumberFormat="1" applyFont="1" applyFill="1" applyAlignment="1">
      <alignment horizontal="left" vertical="center"/>
    </xf>
    <xf numFmtId="0" fontId="11" fillId="0" borderId="0" xfId="8" applyFont="1" applyAlignment="1">
      <alignment horizontal="center" vertical="center"/>
    </xf>
    <xf numFmtId="0" fontId="29" fillId="6" borderId="0" xfId="8" applyFont="1" applyFill="1" applyAlignment="1">
      <alignment horizontal="center" vertical="center"/>
    </xf>
    <xf numFmtId="0" fontId="29" fillId="0" borderId="0" xfId="8" applyFont="1" applyAlignment="1">
      <alignment horizontal="center" vertical="center"/>
    </xf>
    <xf numFmtId="0" fontId="29" fillId="6" borderId="0" xfId="2" applyFont="1" applyFill="1" applyAlignment="1">
      <alignment vertical="center"/>
    </xf>
    <xf numFmtId="0" fontId="29" fillId="0" borderId="0" xfId="2" applyFont="1" applyAlignment="1">
      <alignment horizontal="center" vertical="center" wrapText="1"/>
    </xf>
    <xf numFmtId="0" fontId="29" fillId="0" borderId="0" xfId="2" applyFont="1" applyAlignment="1">
      <alignment horizontal="center" vertical="center"/>
    </xf>
    <xf numFmtId="0" fontId="24" fillId="14" borderId="8" xfId="0" applyFont="1" applyFill="1" applyBorder="1" applyAlignment="1">
      <alignment horizontal="center" vertical="center"/>
    </xf>
    <xf numFmtId="0" fontId="24" fillId="6" borderId="40" xfId="4" applyFont="1" applyFill="1" applyBorder="1" applyAlignment="1">
      <alignment horizontal="center" vertical="center"/>
    </xf>
    <xf numFmtId="0" fontId="24" fillId="6" borderId="41" xfId="0" applyFont="1" applyFill="1" applyBorder="1" applyAlignment="1">
      <alignment horizontal="left" vertical="center"/>
    </xf>
    <xf numFmtId="0" fontId="24" fillId="6" borderId="61" xfId="0" applyFont="1" applyFill="1" applyBorder="1" applyAlignment="1">
      <alignment horizontal="left" vertical="center"/>
    </xf>
    <xf numFmtId="0" fontId="12" fillId="14" borderId="21" xfId="0" applyFont="1" applyFill="1" applyBorder="1" applyAlignment="1">
      <alignment horizontal="center" vertical="top"/>
    </xf>
    <xf numFmtId="0" fontId="24" fillId="6" borderId="40" xfId="4" applyFont="1" applyFill="1" applyBorder="1" applyAlignment="1">
      <alignment horizontal="left" vertical="center"/>
    </xf>
    <xf numFmtId="0" fontId="12" fillId="14" borderId="12" xfId="0" quotePrefix="1" applyFont="1" applyFill="1" applyBorder="1" applyAlignment="1">
      <alignment horizontal="center" vertical="top" wrapText="1"/>
    </xf>
    <xf numFmtId="0" fontId="9" fillId="0" borderId="0" xfId="2" applyFont="1" applyAlignment="1">
      <alignment vertical="center"/>
    </xf>
    <xf numFmtId="0" fontId="34" fillId="13" borderId="0" xfId="0" applyFont="1" applyFill="1" applyAlignment="1">
      <alignment vertical="top"/>
    </xf>
    <xf numFmtId="0" fontId="38" fillId="2" borderId="0" xfId="9" applyFont="1" applyFill="1" applyAlignment="1">
      <alignment vertical="center"/>
    </xf>
    <xf numFmtId="0" fontId="12" fillId="2" borderId="0" xfId="9" applyFill="1" applyAlignment="1">
      <alignment vertical="center" wrapText="1"/>
    </xf>
    <xf numFmtId="0" fontId="39" fillId="0" borderId="0" xfId="9" applyFont="1" applyAlignment="1">
      <alignment vertical="center"/>
    </xf>
    <xf numFmtId="0" fontId="37" fillId="0" borderId="0" xfId="0" applyFont="1" applyAlignment="1">
      <alignment vertical="top"/>
    </xf>
    <xf numFmtId="0" fontId="37" fillId="13" borderId="0" xfId="0" applyFont="1" applyFill="1" applyAlignment="1">
      <alignment vertical="top"/>
    </xf>
    <xf numFmtId="0" fontId="16" fillId="0" borderId="0" xfId="2" applyFont="1" applyAlignment="1">
      <alignment horizontal="center" vertical="center"/>
    </xf>
    <xf numFmtId="0" fontId="16" fillId="0" borderId="0" xfId="4" applyFont="1" applyAlignment="1">
      <alignment horizontal="center" vertical="center" wrapText="1"/>
    </xf>
    <xf numFmtId="0" fontId="16" fillId="6" borderId="45" xfId="2" applyFont="1" applyFill="1" applyBorder="1" applyAlignment="1">
      <alignment horizontal="center" vertical="center" wrapText="1"/>
    </xf>
    <xf numFmtId="0" fontId="15" fillId="13" borderId="0" xfId="0" applyFont="1" applyFill="1" applyAlignment="1">
      <alignment vertical="top"/>
    </xf>
    <xf numFmtId="0" fontId="12" fillId="0" borderId="0" xfId="9" applyAlignment="1">
      <alignment vertical="center"/>
    </xf>
    <xf numFmtId="0" fontId="16" fillId="6" borderId="18" xfId="9" applyFont="1" applyFill="1" applyBorder="1" applyAlignment="1">
      <alignment vertical="center"/>
    </xf>
    <xf numFmtId="0" fontId="16" fillId="6" borderId="19" xfId="9" applyFont="1" applyFill="1" applyBorder="1" applyAlignment="1">
      <alignment vertical="center"/>
    </xf>
    <xf numFmtId="0" fontId="11" fillId="7" borderId="64" xfId="5" applyFont="1" applyBorder="1" applyAlignment="1">
      <alignment horizontal="center" vertical="center"/>
    </xf>
    <xf numFmtId="0" fontId="16" fillId="6" borderId="28" xfId="2" applyFont="1" applyFill="1" applyBorder="1" applyAlignment="1">
      <alignment horizontal="center" vertical="center"/>
    </xf>
    <xf numFmtId="0" fontId="44" fillId="0" borderId="0" xfId="2" applyFont="1" applyAlignment="1">
      <alignment vertical="center"/>
    </xf>
    <xf numFmtId="0" fontId="12" fillId="0" borderId="0" xfId="9" applyAlignment="1">
      <alignment horizontal="center" vertical="center"/>
    </xf>
    <xf numFmtId="0" fontId="15" fillId="0" borderId="0" xfId="0" applyFont="1" applyAlignment="1">
      <alignment horizontal="center"/>
    </xf>
    <xf numFmtId="0" fontId="15" fillId="13" borderId="0" xfId="0" applyFont="1" applyFill="1" applyAlignment="1">
      <alignment horizontal="center"/>
    </xf>
    <xf numFmtId="0" fontId="18" fillId="2" borderId="9" xfId="9" applyFont="1" applyFill="1" applyBorder="1" applyAlignment="1">
      <alignment horizontal="left" vertical="center"/>
    </xf>
    <xf numFmtId="0" fontId="18" fillId="14" borderId="49" xfId="9" applyFont="1" applyFill="1" applyBorder="1" applyAlignment="1">
      <alignment horizontal="center" vertical="center"/>
    </xf>
    <xf numFmtId="164" fontId="19" fillId="15" borderId="10" xfId="9" applyNumberFormat="1" applyFont="1" applyFill="1" applyBorder="1" applyAlignment="1">
      <alignment horizontal="right" vertical="center"/>
    </xf>
    <xf numFmtId="164" fontId="19" fillId="15" borderId="29" xfId="9" applyNumberFormat="1" applyFont="1" applyFill="1" applyBorder="1" applyAlignment="1">
      <alignment horizontal="right" vertical="center"/>
    </xf>
    <xf numFmtId="2" fontId="19" fillId="0" borderId="0" xfId="9" applyNumberFormat="1" applyFont="1" applyAlignment="1">
      <alignment horizontal="right" vertical="center"/>
    </xf>
    <xf numFmtId="164" fontId="19" fillId="0" borderId="0" xfId="9" applyNumberFormat="1" applyFont="1" applyAlignment="1" applyProtection="1">
      <alignment horizontal="right" vertical="center"/>
      <protection locked="0"/>
    </xf>
    <xf numFmtId="164" fontId="19" fillId="0" borderId="0" xfId="2" applyNumberFormat="1" applyFont="1" applyAlignment="1">
      <alignment horizontal="left" vertical="center"/>
    </xf>
    <xf numFmtId="164" fontId="19" fillId="2" borderId="0" xfId="2" applyNumberFormat="1" applyFont="1" applyFill="1" applyAlignment="1">
      <alignment horizontal="left" vertical="center"/>
    </xf>
    <xf numFmtId="0" fontId="18" fillId="2" borderId="7" xfId="9" applyFont="1" applyFill="1" applyBorder="1" applyAlignment="1">
      <alignment horizontal="left" vertical="center"/>
    </xf>
    <xf numFmtId="164" fontId="19" fillId="10" borderId="26" xfId="9" applyNumberFormat="1" applyFont="1" applyFill="1" applyBorder="1" applyAlignment="1" applyProtection="1">
      <alignment horizontal="right" vertical="center"/>
      <protection locked="0"/>
    </xf>
    <xf numFmtId="164" fontId="10" fillId="0" borderId="0" xfId="2" applyNumberFormat="1" applyFont="1" applyAlignment="1">
      <alignment horizontal="left" vertical="center"/>
    </xf>
    <xf numFmtId="164" fontId="19" fillId="0" borderId="0" xfId="9" applyNumberFormat="1" applyFont="1" applyAlignment="1">
      <alignment horizontal="right" vertical="center"/>
    </xf>
    <xf numFmtId="164" fontId="19" fillId="10" borderId="7" xfId="9" applyNumberFormat="1" applyFont="1" applyFill="1" applyBorder="1" applyAlignment="1" applyProtection="1">
      <alignment horizontal="right" vertical="center"/>
      <protection locked="0"/>
    </xf>
    <xf numFmtId="0" fontId="12" fillId="0" borderId="13" xfId="9" applyBorder="1" applyAlignment="1">
      <alignment horizontal="left" vertical="center"/>
    </xf>
    <xf numFmtId="0" fontId="18" fillId="2" borderId="13" xfId="9" applyFont="1" applyFill="1" applyBorder="1" applyAlignment="1">
      <alignment horizontal="left" vertical="center"/>
    </xf>
    <xf numFmtId="0" fontId="18" fillId="14" borderId="53" xfId="9" applyFont="1" applyFill="1" applyBorder="1" applyAlignment="1">
      <alignment horizontal="center" vertical="center"/>
    </xf>
    <xf numFmtId="164" fontId="19" fillId="10" borderId="13" xfId="9" applyNumberFormat="1" applyFont="1" applyFill="1" applyBorder="1" applyAlignment="1" applyProtection="1">
      <alignment horizontal="right" vertical="center"/>
      <protection locked="0"/>
    </xf>
    <xf numFmtId="0" fontId="12" fillId="2" borderId="0" xfId="9" applyFill="1" applyAlignment="1">
      <alignment horizontal="left" vertical="center"/>
    </xf>
    <xf numFmtId="164" fontId="19" fillId="2" borderId="0" xfId="9" applyNumberFormat="1" applyFont="1" applyFill="1" applyAlignment="1">
      <alignment horizontal="right" vertical="center"/>
    </xf>
    <xf numFmtId="0" fontId="11" fillId="7" borderId="0" xfId="5" applyFont="1" applyBorder="1" applyAlignment="1">
      <alignment horizontal="center" vertical="center"/>
    </xf>
    <xf numFmtId="0" fontId="16" fillId="6" borderId="29" xfId="2" applyFont="1" applyFill="1" applyBorder="1" applyAlignment="1">
      <alignment vertical="center"/>
    </xf>
    <xf numFmtId="0" fontId="10" fillId="0" borderId="0" xfId="0" applyFont="1" applyAlignment="1">
      <alignment horizontal="center"/>
    </xf>
    <xf numFmtId="0" fontId="19" fillId="14" borderId="28" xfId="9" applyFont="1" applyFill="1" applyBorder="1" applyAlignment="1">
      <alignment horizontal="center" vertical="center"/>
    </xf>
    <xf numFmtId="0" fontId="12" fillId="0" borderId="10" xfId="9" applyBorder="1" applyAlignment="1">
      <alignment horizontal="left" vertical="center"/>
    </xf>
    <xf numFmtId="0" fontId="18" fillId="0" borderId="10" xfId="9" applyFont="1" applyBorder="1" applyAlignment="1">
      <alignment horizontal="left" vertical="center"/>
    </xf>
    <xf numFmtId="0" fontId="18" fillId="14" borderId="10" xfId="9" applyFont="1" applyFill="1" applyBorder="1" applyAlignment="1">
      <alignment horizontal="center" vertical="center"/>
    </xf>
    <xf numFmtId="0" fontId="18" fillId="14" borderId="67" xfId="9" applyFont="1" applyFill="1" applyBorder="1" applyAlignment="1">
      <alignment horizontal="center" vertical="center"/>
    </xf>
    <xf numFmtId="164" fontId="19" fillId="10" borderId="65" xfId="9" applyNumberFormat="1" applyFont="1" applyFill="1" applyBorder="1" applyAlignment="1" applyProtection="1">
      <alignment horizontal="right" vertical="center"/>
      <protection locked="0"/>
    </xf>
    <xf numFmtId="164" fontId="19" fillId="10" borderId="50" xfId="9" applyNumberFormat="1" applyFont="1" applyFill="1" applyBorder="1" applyAlignment="1" applyProtection="1">
      <alignment horizontal="right" vertical="center"/>
      <protection locked="0"/>
    </xf>
    <xf numFmtId="164" fontId="19" fillId="15" borderId="68" xfId="9" applyNumberFormat="1" applyFont="1" applyFill="1" applyBorder="1" applyAlignment="1">
      <alignment horizontal="right" vertical="center"/>
    </xf>
    <xf numFmtId="164" fontId="19" fillId="15" borderId="8" xfId="9" applyNumberFormat="1" applyFont="1" applyFill="1" applyBorder="1" applyAlignment="1">
      <alignment horizontal="right" vertical="center"/>
    </xf>
    <xf numFmtId="164" fontId="19" fillId="15" borderId="22" xfId="9" applyNumberFormat="1" applyFont="1" applyFill="1" applyBorder="1" applyAlignment="1">
      <alignment horizontal="right" vertical="center"/>
    </xf>
    <xf numFmtId="0" fontId="0" fillId="13" borderId="0" xfId="0" applyFill="1" applyAlignment="1">
      <alignment vertical="top"/>
    </xf>
    <xf numFmtId="0" fontId="18" fillId="0" borderId="7" xfId="9" applyFont="1" applyBorder="1" applyAlignment="1">
      <alignment horizontal="left" vertical="center"/>
    </xf>
    <xf numFmtId="164" fontId="19" fillId="10" borderId="21" xfId="9" applyNumberFormat="1" applyFont="1" applyFill="1" applyBorder="1" applyAlignment="1" applyProtection="1">
      <alignment horizontal="right" vertical="center"/>
      <protection locked="0"/>
    </xf>
    <xf numFmtId="164" fontId="19" fillId="15" borderId="58" xfId="9" applyNumberFormat="1" applyFont="1" applyFill="1" applyBorder="1" applyAlignment="1">
      <alignment horizontal="right" vertical="center"/>
    </xf>
    <xf numFmtId="164" fontId="19" fillId="15" borderId="24" xfId="9" applyNumberFormat="1" applyFont="1" applyFill="1" applyBorder="1" applyAlignment="1">
      <alignment horizontal="right" vertical="center"/>
    </xf>
    <xf numFmtId="0" fontId="12" fillId="0" borderId="13" xfId="4" applyBorder="1" applyAlignment="1" applyProtection="1">
      <alignment vertical="center" wrapText="1"/>
      <protection locked="0"/>
    </xf>
    <xf numFmtId="0" fontId="18" fillId="0" borderId="13" xfId="4" applyFont="1" applyBorder="1" applyAlignment="1" applyProtection="1">
      <alignment vertical="center" wrapText="1"/>
      <protection locked="0"/>
    </xf>
    <xf numFmtId="164" fontId="19" fillId="15" borderId="12" xfId="9" applyNumberFormat="1" applyFont="1" applyFill="1" applyBorder="1" applyAlignment="1">
      <alignment horizontal="right" vertical="center"/>
    </xf>
    <xf numFmtId="164" fontId="19" fillId="15" borderId="13" xfId="9" applyNumberFormat="1" applyFont="1" applyFill="1" applyBorder="1" applyAlignment="1">
      <alignment horizontal="right" vertical="center"/>
    </xf>
    <xf numFmtId="164" fontId="19" fillId="15" borderId="27" xfId="9" applyNumberFormat="1" applyFont="1" applyFill="1" applyBorder="1" applyAlignment="1">
      <alignment horizontal="right" vertical="center"/>
    </xf>
    <xf numFmtId="164" fontId="19" fillId="15" borderId="53" xfId="9" applyNumberFormat="1" applyFont="1" applyFill="1" applyBorder="1" applyAlignment="1">
      <alignment horizontal="right" vertical="center"/>
    </xf>
    <xf numFmtId="0" fontId="19" fillId="0" borderId="0" xfId="9" applyFont="1" applyAlignment="1">
      <alignment horizontal="center" vertical="center"/>
    </xf>
    <xf numFmtId="0" fontId="12" fillId="0" borderId="0" xfId="9" applyAlignment="1">
      <alignment horizontal="left" vertical="center"/>
    </xf>
    <xf numFmtId="0" fontId="18" fillId="0" borderId="0" xfId="9" applyFont="1" applyAlignment="1">
      <alignment horizontal="center" vertical="center"/>
    </xf>
    <xf numFmtId="2" fontId="19" fillId="0" borderId="0" xfId="9" applyNumberFormat="1" applyFont="1" applyAlignment="1" applyProtection="1">
      <alignment horizontal="right" vertical="center"/>
      <protection locked="0"/>
    </xf>
    <xf numFmtId="167" fontId="19" fillId="2" borderId="0" xfId="10" applyNumberFormat="1" applyFont="1" applyFill="1" applyBorder="1" applyAlignment="1" applyProtection="1">
      <alignment horizontal="right" vertical="center"/>
    </xf>
    <xf numFmtId="167" fontId="19" fillId="0" borderId="0" xfId="10" applyNumberFormat="1" applyFont="1" applyFill="1" applyBorder="1" applyAlignment="1" applyProtection="1">
      <alignment horizontal="right" vertical="center"/>
    </xf>
    <xf numFmtId="0" fontId="12" fillId="13" borderId="0" xfId="9" applyFill="1" applyAlignment="1">
      <alignment vertical="center"/>
    </xf>
    <xf numFmtId="0" fontId="43" fillId="0" borderId="0" xfId="2" applyFont="1" applyAlignment="1">
      <alignment vertical="center"/>
    </xf>
    <xf numFmtId="0" fontId="12" fillId="0" borderId="0" xfId="9" applyAlignment="1">
      <alignment vertical="top" wrapText="1"/>
    </xf>
    <xf numFmtId="0" fontId="24" fillId="0" borderId="0" xfId="0" applyFont="1" applyAlignment="1">
      <alignment vertical="center"/>
    </xf>
    <xf numFmtId="16" fontId="10" fillId="0" borderId="21" xfId="2" quotePrefix="1" applyNumberFormat="1" applyFont="1" applyBorder="1" applyAlignment="1">
      <alignment horizontal="center" vertical="center"/>
    </xf>
    <xf numFmtId="0" fontId="11" fillId="2" borderId="0" xfId="5" applyFont="1" applyFill="1" applyBorder="1" applyAlignment="1">
      <alignment horizontal="center" vertical="center"/>
    </xf>
    <xf numFmtId="49" fontId="15" fillId="0" borderId="0" xfId="0" applyNumberFormat="1" applyFont="1" applyAlignment="1">
      <alignment vertical="top" wrapText="1"/>
    </xf>
    <xf numFmtId="0" fontId="12" fillId="0" borderId="51" xfId="9" applyBorder="1" applyAlignment="1">
      <alignment vertical="center"/>
    </xf>
    <xf numFmtId="0" fontId="12" fillId="0" borderId="41" xfId="9" applyBorder="1" applyAlignment="1">
      <alignment vertical="center"/>
    </xf>
    <xf numFmtId="0" fontId="11" fillId="2" borderId="64" xfId="5" applyFont="1" applyFill="1" applyBorder="1" applyAlignment="1">
      <alignment horizontal="center" vertical="center"/>
    </xf>
    <xf numFmtId="0" fontId="8" fillId="16" borderId="0" xfId="2" applyFont="1" applyFill="1" applyAlignment="1">
      <alignment vertical="center"/>
    </xf>
    <xf numFmtId="0" fontId="6" fillId="16" borderId="0" xfId="2" applyFill="1" applyAlignment="1">
      <alignment vertical="center"/>
    </xf>
    <xf numFmtId="0" fontId="0" fillId="16" borderId="0" xfId="0" applyFill="1" applyAlignment="1">
      <alignment vertical="top"/>
    </xf>
    <xf numFmtId="0" fontId="0" fillId="16" borderId="0" xfId="0" applyFill="1"/>
    <xf numFmtId="0" fontId="10" fillId="16" borderId="0" xfId="2" applyFont="1" applyFill="1" applyAlignment="1">
      <alignment vertical="center" wrapText="1"/>
    </xf>
    <xf numFmtId="0" fontId="0" fillId="2" borderId="0" xfId="0" applyFill="1" applyAlignment="1">
      <alignment vertical="top" wrapText="1"/>
    </xf>
    <xf numFmtId="0" fontId="16" fillId="6" borderId="16" xfId="2" applyFont="1" applyFill="1" applyBorder="1" applyAlignment="1">
      <alignment vertical="center" wrapText="1"/>
    </xf>
    <xf numFmtId="0" fontId="15" fillId="2" borderId="0" xfId="3" applyFont="1" applyFill="1" applyAlignment="1">
      <alignment horizontal="left" vertical="top" wrapText="1"/>
    </xf>
    <xf numFmtId="0" fontId="6" fillId="2" borderId="0" xfId="2" applyFill="1" applyAlignment="1">
      <alignment vertical="center" wrapText="1"/>
    </xf>
    <xf numFmtId="0" fontId="0" fillId="16" borderId="0" xfId="0" applyFill="1" applyAlignment="1">
      <alignment vertical="top" wrapText="1"/>
    </xf>
    <xf numFmtId="0" fontId="6" fillId="0" borderId="0" xfId="2" applyAlignment="1">
      <alignment vertical="center" wrapText="1"/>
    </xf>
    <xf numFmtId="0" fontId="10" fillId="16" borderId="0" xfId="2" applyFont="1" applyFill="1" applyAlignment="1">
      <alignment horizontal="center" vertical="center" wrapText="1"/>
    </xf>
    <xf numFmtId="0" fontId="10" fillId="16" borderId="0" xfId="2" applyFont="1" applyFill="1" applyAlignment="1">
      <alignment horizontal="center" vertical="center"/>
    </xf>
    <xf numFmtId="0" fontId="11" fillId="0" borderId="0" xfId="2" applyFont="1" applyAlignment="1">
      <alignment horizontal="center" vertical="center" wrapText="1"/>
    </xf>
    <xf numFmtId="164" fontId="10" fillId="2" borderId="0" xfId="2" applyNumberFormat="1" applyFont="1" applyFill="1" applyAlignment="1">
      <alignment vertical="center" wrapText="1"/>
    </xf>
    <xf numFmtId="0" fontId="11" fillId="7" borderId="32" xfId="5" applyFont="1" applyBorder="1" applyAlignment="1">
      <alignment horizontal="center" vertical="center" wrapText="1"/>
    </xf>
    <xf numFmtId="0" fontId="0" fillId="0" borderId="0" xfId="0" applyAlignment="1">
      <alignment vertical="center" wrapText="1"/>
    </xf>
    <xf numFmtId="164" fontId="45" fillId="8" borderId="6" xfId="7" applyNumberFormat="1" applyFont="1" applyFill="1" applyBorder="1" applyAlignment="1" applyProtection="1">
      <alignment horizontal="center" vertical="center"/>
      <protection locked="0"/>
    </xf>
    <xf numFmtId="0" fontId="10" fillId="0" borderId="0" xfId="8" applyFont="1" applyAlignment="1">
      <alignment vertical="center"/>
    </xf>
    <xf numFmtId="0" fontId="12" fillId="0" borderId="0" xfId="2" applyFont="1" applyAlignment="1">
      <alignment vertical="top" wrapText="1"/>
    </xf>
    <xf numFmtId="0" fontId="12" fillId="0" borderId="0" xfId="4" applyAlignment="1">
      <alignment vertical="top"/>
    </xf>
    <xf numFmtId="49" fontId="12" fillId="0" borderId="0" xfId="10" applyNumberFormat="1" applyFont="1" applyFill="1" applyBorder="1" applyAlignment="1">
      <alignment vertical="top" wrapText="1"/>
    </xf>
    <xf numFmtId="0" fontId="14" fillId="0" borderId="0" xfId="2" applyFont="1" applyAlignment="1">
      <alignment vertical="center"/>
    </xf>
    <xf numFmtId="164" fontId="19" fillId="0" borderId="54" xfId="7" applyNumberFormat="1" applyFont="1" applyFill="1" applyBorder="1" applyAlignment="1" applyProtection="1">
      <alignment vertical="center"/>
    </xf>
    <xf numFmtId="0" fontId="38" fillId="0" borderId="0" xfId="9" applyFont="1" applyAlignment="1">
      <alignment vertical="center" wrapText="1"/>
    </xf>
    <xf numFmtId="0" fontId="18" fillId="0" borderId="0" xfId="9" applyFont="1" applyAlignment="1">
      <alignment vertical="center" wrapText="1"/>
    </xf>
    <xf numFmtId="0" fontId="28" fillId="0" borderId="0" xfId="9" applyFont="1" applyAlignment="1">
      <alignment horizontal="center" vertical="center"/>
    </xf>
    <xf numFmtId="0" fontId="28" fillId="0" borderId="0" xfId="9" applyFont="1" applyAlignment="1">
      <alignment horizontal="left" vertical="center"/>
    </xf>
    <xf numFmtId="0" fontId="11" fillId="0" borderId="32" xfId="5" applyFont="1" applyFill="1" applyBorder="1" applyAlignment="1">
      <alignment horizontal="center" vertical="center"/>
    </xf>
    <xf numFmtId="0" fontId="11" fillId="16" borderId="0" xfId="8" applyFont="1" applyFill="1" applyAlignment="1">
      <alignment horizontal="center" vertical="center"/>
    </xf>
    <xf numFmtId="0" fontId="8" fillId="16" borderId="0" xfId="2" applyFont="1" applyFill="1" applyAlignment="1">
      <alignment horizontal="right" vertical="center"/>
    </xf>
    <xf numFmtId="0" fontId="16" fillId="0" borderId="0" xfId="9" applyFont="1" applyAlignment="1">
      <alignment vertical="center"/>
    </xf>
    <xf numFmtId="0" fontId="18" fillId="0" borderId="0" xfId="9" applyFont="1" applyAlignment="1">
      <alignment vertical="center"/>
    </xf>
    <xf numFmtId="0" fontId="19" fillId="14" borderId="0" xfId="9" applyFont="1" applyFill="1" applyAlignment="1">
      <alignment horizontal="center" vertical="center"/>
    </xf>
    <xf numFmtId="0" fontId="12" fillId="0" borderId="0" xfId="4" applyAlignment="1" applyProtection="1">
      <alignment vertical="center" wrapText="1"/>
      <protection locked="0"/>
    </xf>
    <xf numFmtId="0" fontId="18" fillId="14" borderId="0" xfId="9" applyFont="1" applyFill="1" applyAlignment="1">
      <alignment horizontal="center" vertical="center"/>
    </xf>
    <xf numFmtId="0" fontId="0" fillId="0" borderId="0" xfId="0" applyAlignment="1">
      <alignment vertical="top" wrapText="1"/>
    </xf>
    <xf numFmtId="0" fontId="46" fillId="3" borderId="0" xfId="2" applyFont="1" applyFill="1" applyAlignment="1">
      <alignment horizontal="left" vertical="center"/>
    </xf>
    <xf numFmtId="0" fontId="24" fillId="6" borderId="39" xfId="4" applyFont="1" applyFill="1" applyBorder="1" applyAlignment="1">
      <alignment vertical="top"/>
    </xf>
    <xf numFmtId="49" fontId="12" fillId="14" borderId="0" xfId="0" applyNumberFormat="1" applyFont="1" applyFill="1" applyAlignment="1">
      <alignment vertical="top" wrapText="1"/>
    </xf>
    <xf numFmtId="0" fontId="12" fillId="14" borderId="0" xfId="0" applyFont="1" applyFill="1" applyAlignment="1">
      <alignment vertical="top" wrapText="1"/>
    </xf>
    <xf numFmtId="0" fontId="12" fillId="0" borderId="0" xfId="0" applyFont="1" applyAlignment="1">
      <alignment vertical="top" wrapText="1"/>
    </xf>
    <xf numFmtId="0" fontId="47" fillId="3" borderId="0" xfId="2" applyFont="1" applyFill="1" applyAlignment="1">
      <alignment horizontal="left" vertical="center"/>
    </xf>
    <xf numFmtId="164" fontId="19" fillId="10" borderId="69" xfId="9" applyNumberFormat="1" applyFont="1" applyFill="1" applyBorder="1" applyAlignment="1" applyProtection="1">
      <alignment horizontal="right" vertical="center"/>
      <protection locked="0"/>
    </xf>
    <xf numFmtId="164" fontId="19" fillId="10" borderId="51" xfId="9" applyNumberFormat="1" applyFont="1" applyFill="1" applyBorder="1" applyAlignment="1" applyProtection="1">
      <alignment horizontal="right" vertical="center"/>
      <protection locked="0"/>
    </xf>
    <xf numFmtId="164" fontId="19" fillId="10" borderId="53" xfId="9" applyNumberFormat="1" applyFont="1" applyFill="1" applyBorder="1" applyAlignment="1" applyProtection="1">
      <alignment horizontal="right" vertical="center"/>
      <protection locked="0"/>
    </xf>
    <xf numFmtId="0" fontId="9" fillId="3" borderId="0" xfId="2" applyFont="1" applyFill="1" applyAlignment="1">
      <alignment horizontal="left" vertical="center" wrapText="1"/>
    </xf>
    <xf numFmtId="0" fontId="9" fillId="0" borderId="0" xfId="2" applyFont="1" applyAlignment="1">
      <alignment horizontal="left" vertical="center" wrapText="1"/>
    </xf>
    <xf numFmtId="0" fontId="37" fillId="2" borderId="0" xfId="0" applyFont="1" applyFill="1" applyAlignment="1">
      <alignment vertical="top" wrapText="1"/>
    </xf>
    <xf numFmtId="0" fontId="37" fillId="0" borderId="0" xfId="0" applyFont="1" applyAlignment="1">
      <alignment vertical="top" wrapText="1"/>
    </xf>
    <xf numFmtId="0" fontId="16" fillId="6" borderId="44" xfId="2" applyFont="1" applyFill="1" applyBorder="1" applyAlignment="1">
      <alignment horizontal="center" vertical="center" wrapText="1"/>
    </xf>
    <xf numFmtId="0" fontId="11" fillId="7" borderId="64" xfId="5" applyFont="1" applyBorder="1" applyAlignment="1">
      <alignment horizontal="center" vertical="center" wrapText="1"/>
    </xf>
    <xf numFmtId="164" fontId="19" fillId="0" borderId="0" xfId="2" applyNumberFormat="1" applyFont="1" applyAlignment="1">
      <alignment horizontal="left" vertical="center" wrapText="1"/>
    </xf>
    <xf numFmtId="164" fontId="20" fillId="2" borderId="22" xfId="2" applyNumberFormat="1" applyFont="1" applyFill="1" applyBorder="1" applyAlignment="1">
      <alignment horizontal="center" vertical="center" wrapText="1"/>
    </xf>
    <xf numFmtId="0" fontId="11" fillId="7" borderId="23" xfId="5" applyFont="1" applyBorder="1" applyAlignment="1">
      <alignment horizontal="center" vertical="center" wrapText="1"/>
    </xf>
    <xf numFmtId="164" fontId="10" fillId="2" borderId="21" xfId="2" applyNumberFormat="1" applyFont="1" applyFill="1" applyBorder="1" applyAlignment="1">
      <alignment vertical="center" wrapText="1"/>
    </xf>
    <xf numFmtId="164" fontId="10" fillId="2" borderId="24" xfId="2" applyNumberFormat="1" applyFont="1" applyFill="1" applyBorder="1" applyAlignment="1">
      <alignment vertical="center" wrapText="1"/>
    </xf>
    <xf numFmtId="164" fontId="10" fillId="0" borderId="0" xfId="2" applyNumberFormat="1" applyFont="1" applyAlignment="1">
      <alignment horizontal="left" vertical="center" wrapText="1"/>
    </xf>
    <xf numFmtId="0" fontId="10" fillId="0" borderId="0" xfId="0" applyFont="1" applyAlignment="1">
      <alignment horizontal="center" wrapText="1"/>
    </xf>
    <xf numFmtId="0" fontId="10" fillId="0" borderId="0" xfId="0" applyFont="1" applyAlignment="1">
      <alignment vertical="top" wrapText="1"/>
    </xf>
    <xf numFmtId="0" fontId="11" fillId="2" borderId="64" xfId="5" applyFont="1" applyFill="1" applyBorder="1" applyAlignment="1">
      <alignment horizontal="center" vertical="center" wrapText="1"/>
    </xf>
    <xf numFmtId="0" fontId="12" fillId="0" borderId="0" xfId="9" applyAlignment="1">
      <alignment vertical="center" wrapText="1"/>
    </xf>
    <xf numFmtId="0" fontId="15" fillId="2" borderId="0" xfId="0" applyFont="1" applyFill="1" applyAlignment="1">
      <alignment vertical="top" wrapText="1"/>
    </xf>
    <xf numFmtId="0" fontId="15" fillId="0" borderId="0" xfId="0" applyFont="1" applyAlignment="1">
      <alignment vertical="top" wrapText="1"/>
    </xf>
    <xf numFmtId="0" fontId="47" fillId="3" borderId="0" xfId="2" applyFont="1" applyFill="1" applyAlignment="1">
      <alignment vertical="center"/>
    </xf>
    <xf numFmtId="0" fontId="9" fillId="3" borderId="0" xfId="2" applyFont="1" applyFill="1" applyAlignment="1">
      <alignment horizontal="right" vertical="center"/>
    </xf>
    <xf numFmtId="0" fontId="24" fillId="6" borderId="79" xfId="4" applyFont="1" applyFill="1" applyBorder="1" applyAlignment="1">
      <alignment vertical="top"/>
    </xf>
    <xf numFmtId="0" fontId="24" fillId="0" borderId="0" xfId="0" applyFont="1" applyAlignment="1">
      <alignment horizontal="left" vertical="center"/>
    </xf>
    <xf numFmtId="0" fontId="10" fillId="0" borderId="81" xfId="2" applyFont="1" applyBorder="1" applyAlignment="1">
      <alignment horizontal="center" vertical="center"/>
    </xf>
    <xf numFmtId="0" fontId="12" fillId="0" borderId="61" xfId="4" applyBorder="1" applyAlignment="1">
      <alignment vertical="top"/>
    </xf>
    <xf numFmtId="0" fontId="12" fillId="0" borderId="62" xfId="4" applyBorder="1" applyAlignment="1">
      <alignment horizontal="center" vertical="top"/>
    </xf>
    <xf numFmtId="0" fontId="12" fillId="0" borderId="62" xfId="4" applyBorder="1" applyAlignment="1">
      <alignment vertical="top"/>
    </xf>
    <xf numFmtId="0" fontId="12" fillId="0" borderId="63" xfId="4" applyBorder="1" applyAlignment="1">
      <alignment vertical="top"/>
    </xf>
    <xf numFmtId="0" fontId="8" fillId="3" borderId="0" xfId="2" applyFont="1" applyFill="1" applyAlignment="1">
      <alignment horizontal="left" vertical="center"/>
    </xf>
    <xf numFmtId="0" fontId="8" fillId="0" borderId="0" xfId="2" applyFont="1" applyAlignment="1">
      <alignment horizontal="left" vertical="center"/>
    </xf>
    <xf numFmtId="0" fontId="0" fillId="0" borderId="0" xfId="0" applyAlignment="1">
      <alignment horizontal="left"/>
    </xf>
    <xf numFmtId="0" fontId="10" fillId="2" borderId="0" xfId="2" applyFont="1" applyFill="1" applyAlignment="1">
      <alignment horizontal="left" vertical="center"/>
    </xf>
    <xf numFmtId="0" fontId="43" fillId="0" borderId="0" xfId="2" applyFont="1" applyAlignment="1">
      <alignment horizontal="left" vertical="center"/>
    </xf>
    <xf numFmtId="49" fontId="12" fillId="0" borderId="0" xfId="10" applyNumberFormat="1" applyFont="1" applyFill="1" applyBorder="1" applyAlignment="1">
      <alignment horizontal="left" vertical="top" wrapText="1"/>
    </xf>
    <xf numFmtId="0" fontId="12" fillId="0" borderId="0" xfId="4" applyAlignment="1">
      <alignment vertical="top" wrapText="1"/>
    </xf>
    <xf numFmtId="0" fontId="11" fillId="0" borderId="0" xfId="2" applyFont="1" applyAlignment="1">
      <alignment horizontal="left" vertical="center"/>
    </xf>
    <xf numFmtId="0" fontId="39" fillId="0" borderId="0" xfId="9" applyFont="1" applyAlignment="1">
      <alignment horizontal="left" vertical="center"/>
    </xf>
    <xf numFmtId="0" fontId="42" fillId="2" borderId="0" xfId="2" applyFont="1" applyFill="1" applyAlignment="1">
      <alignment horizontal="left" vertical="center"/>
    </xf>
    <xf numFmtId="0" fontId="39" fillId="2" borderId="0" xfId="9" applyFont="1" applyFill="1" applyAlignment="1">
      <alignment horizontal="left" vertical="center"/>
    </xf>
    <xf numFmtId="0" fontId="16" fillId="6" borderId="34" xfId="9" applyFont="1" applyFill="1" applyBorder="1" applyAlignment="1">
      <alignment vertical="center"/>
    </xf>
    <xf numFmtId="0" fontId="18" fillId="2" borderId="0" xfId="9" applyFont="1" applyFill="1" applyAlignment="1">
      <alignment horizontal="left" vertical="center"/>
    </xf>
    <xf numFmtId="16" fontId="10" fillId="0" borderId="81" xfId="2" quotePrefix="1" applyNumberFormat="1" applyFont="1" applyBorder="1" applyAlignment="1">
      <alignment horizontal="center" vertical="center"/>
    </xf>
    <xf numFmtId="0" fontId="10" fillId="17" borderId="0" xfId="2" applyFont="1" applyFill="1" applyAlignment="1">
      <alignment horizontal="center" vertical="center" wrapText="1"/>
    </xf>
    <xf numFmtId="0" fontId="26" fillId="0" borderId="40" xfId="4" applyFont="1" applyBorder="1" applyAlignment="1">
      <alignment vertical="center"/>
    </xf>
    <xf numFmtId="0" fontId="12" fillId="0" borderId="40" xfId="4" applyBorder="1" applyAlignment="1">
      <alignment vertical="center"/>
    </xf>
    <xf numFmtId="0" fontId="16" fillId="6" borderId="19" xfId="4" applyFont="1" applyFill="1" applyBorder="1" applyAlignment="1">
      <alignment horizontal="left" vertical="center"/>
    </xf>
    <xf numFmtId="0" fontId="26" fillId="6" borderId="39" xfId="4" applyFont="1" applyFill="1" applyBorder="1" applyAlignment="1">
      <alignment horizontal="left" vertical="top"/>
    </xf>
    <xf numFmtId="0" fontId="12" fillId="0" borderId="40" xfId="4" applyBorder="1" applyAlignment="1">
      <alignment horizontal="left" vertical="top"/>
    </xf>
    <xf numFmtId="0" fontId="12" fillId="0" borderId="41" xfId="4" applyBorder="1" applyAlignment="1">
      <alignment horizontal="left" vertical="top"/>
    </xf>
    <xf numFmtId="0" fontId="12" fillId="0" borderId="41" xfId="4" applyBorder="1" applyAlignment="1">
      <alignment horizontal="center" vertical="top"/>
    </xf>
    <xf numFmtId="0" fontId="16" fillId="6" borderId="34" xfId="2" applyFont="1" applyFill="1" applyBorder="1" applyAlignment="1">
      <alignment horizontal="center" vertical="center"/>
    </xf>
    <xf numFmtId="0" fontId="16" fillId="6" borderId="18" xfId="2" applyFont="1" applyFill="1" applyBorder="1" applyAlignment="1">
      <alignment horizontal="left" vertical="center"/>
    </xf>
    <xf numFmtId="164" fontId="10" fillId="0" borderId="69" xfId="2" applyNumberFormat="1" applyFont="1" applyBorder="1" applyAlignment="1" applyProtection="1">
      <alignment vertical="center"/>
      <protection locked="0"/>
    </xf>
    <xf numFmtId="0" fontId="16" fillId="6" borderId="19" xfId="2" applyFont="1" applyFill="1" applyBorder="1" applyAlignment="1">
      <alignment vertical="center" wrapText="1"/>
    </xf>
    <xf numFmtId="0" fontId="16" fillId="6" borderId="33" xfId="2" applyFont="1" applyFill="1" applyBorder="1" applyAlignment="1">
      <alignment vertical="center" wrapText="1"/>
    </xf>
    <xf numFmtId="0" fontId="24" fillId="6" borderId="39" xfId="4" applyFont="1" applyFill="1" applyBorder="1" applyAlignment="1">
      <alignment horizontal="left" vertical="top"/>
    </xf>
    <xf numFmtId="0" fontId="16" fillId="6" borderId="43" xfId="2" applyFont="1" applyFill="1" applyBorder="1" applyAlignment="1">
      <alignment horizontal="left" vertical="center"/>
    </xf>
    <xf numFmtId="0" fontId="16" fillId="6" borderId="29" xfId="2" applyFont="1" applyFill="1" applyBorder="1" applyAlignment="1">
      <alignment horizontal="center" vertical="center" wrapText="1"/>
    </xf>
    <xf numFmtId="0" fontId="16" fillId="6" borderId="33" xfId="4" applyFont="1" applyFill="1" applyBorder="1" applyAlignment="1">
      <alignment horizontal="center" vertical="center" wrapText="1"/>
    </xf>
    <xf numFmtId="164" fontId="11" fillId="0" borderId="49" xfId="2" applyNumberFormat="1" applyFont="1" applyBorder="1" applyAlignment="1">
      <alignment vertical="center"/>
    </xf>
    <xf numFmtId="164" fontId="11" fillId="0" borderId="7" xfId="2" applyNumberFormat="1" applyFont="1" applyBorder="1" applyAlignment="1" applyProtection="1">
      <alignment vertical="center"/>
      <protection locked="0"/>
    </xf>
    <xf numFmtId="164" fontId="11" fillId="0" borderId="69" xfId="2" applyNumberFormat="1" applyFont="1" applyBorder="1" applyAlignment="1" applyProtection="1">
      <alignment vertical="center"/>
      <protection locked="0"/>
    </xf>
    <xf numFmtId="164" fontId="19" fillId="10" borderId="22" xfId="2" applyNumberFormat="1" applyFont="1" applyFill="1" applyBorder="1" applyAlignment="1">
      <alignment horizontal="center" vertical="center"/>
    </xf>
    <xf numFmtId="164" fontId="19" fillId="10" borderId="27" xfId="2" applyNumberFormat="1" applyFont="1" applyFill="1" applyBorder="1" applyAlignment="1">
      <alignment vertical="center"/>
    </xf>
    <xf numFmtId="165" fontId="16" fillId="0" borderId="0" xfId="1" applyNumberFormat="1" applyFont="1" applyAlignment="1">
      <alignment horizontal="center" vertical="center" wrapText="1"/>
    </xf>
    <xf numFmtId="0" fontId="33" fillId="0" borderId="21" xfId="2" applyFont="1" applyBorder="1" applyAlignment="1">
      <alignment horizontal="center" vertical="center"/>
    </xf>
    <xf numFmtId="165" fontId="10" fillId="0" borderId="0" xfId="1" applyNumberFormat="1" applyFont="1" applyAlignment="1" applyProtection="1">
      <alignment vertical="center"/>
      <protection locked="0"/>
    </xf>
    <xf numFmtId="0" fontId="16" fillId="6" borderId="6" xfId="2" applyFont="1" applyFill="1" applyBorder="1" applyAlignment="1">
      <alignment horizontal="center" vertical="center"/>
    </xf>
    <xf numFmtId="0" fontId="11" fillId="7" borderId="0" xfId="5" applyFont="1" applyBorder="1" applyAlignment="1">
      <alignment horizontal="center" vertical="center" wrapText="1"/>
    </xf>
    <xf numFmtId="164" fontId="10" fillId="0" borderId="0" xfId="2" applyNumberFormat="1" applyFont="1" applyAlignment="1">
      <alignment vertical="center" wrapText="1"/>
    </xf>
    <xf numFmtId="0" fontId="11" fillId="0" borderId="0" xfId="5" applyFont="1" applyFill="1" applyBorder="1" applyAlignment="1">
      <alignment horizontal="center" vertical="center" wrapText="1"/>
    </xf>
    <xf numFmtId="164" fontId="20" fillId="0" borderId="0" xfId="2" applyNumberFormat="1" applyFont="1" applyAlignment="1">
      <alignment horizontal="center" vertical="center"/>
    </xf>
    <xf numFmtId="164" fontId="19" fillId="0" borderId="0" xfId="7" applyNumberFormat="1" applyFont="1" applyFill="1" applyBorder="1" applyAlignment="1" applyProtection="1">
      <alignment horizontal="center" vertical="center"/>
      <protection locked="0"/>
    </xf>
    <xf numFmtId="0" fontId="11" fillId="0" borderId="61" xfId="2" applyFont="1" applyBorder="1" applyAlignment="1">
      <alignment horizontal="center" vertical="center"/>
    </xf>
    <xf numFmtId="164" fontId="19" fillId="2" borderId="8" xfId="2" applyNumberFormat="1" applyFont="1" applyFill="1" applyBorder="1" applyAlignment="1">
      <alignment horizontal="center" vertical="center" wrapText="1"/>
    </xf>
    <xf numFmtId="0" fontId="11" fillId="7" borderId="87" xfId="5" applyFont="1" applyBorder="1" applyAlignment="1">
      <alignment horizontal="center" vertical="center"/>
    </xf>
    <xf numFmtId="164" fontId="19" fillId="0" borderId="0" xfId="7" applyNumberFormat="1" applyFont="1" applyFill="1" applyBorder="1" applyAlignment="1" applyProtection="1">
      <alignment horizontal="left" vertical="center"/>
      <protection locked="0"/>
    </xf>
    <xf numFmtId="164" fontId="19" fillId="10" borderId="30" xfId="2" applyNumberFormat="1" applyFont="1" applyFill="1" applyBorder="1" applyAlignment="1">
      <alignment vertical="center"/>
    </xf>
    <xf numFmtId="0" fontId="10" fillId="0" borderId="8" xfId="2" applyFont="1" applyBorder="1" applyAlignment="1">
      <alignment horizontal="center" vertical="center"/>
    </xf>
    <xf numFmtId="0" fontId="0" fillId="0" borderId="9" xfId="0" applyBorder="1" applyAlignment="1">
      <alignment vertical="top"/>
    </xf>
    <xf numFmtId="0" fontId="11" fillId="2" borderId="9" xfId="2" applyFont="1" applyFill="1" applyBorder="1" applyAlignment="1">
      <alignment vertical="center"/>
    </xf>
    <xf numFmtId="0" fontId="11" fillId="2" borderId="9" xfId="2" applyFont="1" applyFill="1" applyBorder="1" applyAlignment="1">
      <alignment horizontal="left" vertical="center"/>
    </xf>
    <xf numFmtId="164" fontId="10" fillId="0" borderId="50" xfId="2" applyNumberFormat="1" applyFont="1" applyBorder="1" applyAlignment="1" applyProtection="1">
      <alignment vertical="center"/>
      <protection locked="0"/>
    </xf>
    <xf numFmtId="0" fontId="11" fillId="0" borderId="50" xfId="2" applyFont="1" applyBorder="1" applyAlignment="1">
      <alignment horizontal="center" vertical="center"/>
    </xf>
    <xf numFmtId="164" fontId="10" fillId="0" borderId="9" xfId="2" applyNumberFormat="1" applyFont="1" applyBorder="1" applyAlignment="1" applyProtection="1">
      <alignment vertical="center"/>
      <protection locked="0"/>
    </xf>
    <xf numFmtId="164" fontId="11" fillId="0" borderId="53" xfId="2" applyNumberFormat="1" applyFont="1" applyBorder="1" applyAlignment="1" applyProtection="1">
      <alignment vertical="center"/>
      <protection locked="0"/>
    </xf>
    <xf numFmtId="0" fontId="11" fillId="0" borderId="49" xfId="2" applyFont="1" applyBorder="1" applyAlignment="1">
      <alignment horizontal="center" vertical="center"/>
    </xf>
    <xf numFmtId="165" fontId="10" fillId="10" borderId="21" xfId="1" applyNumberFormat="1" applyFont="1" applyFill="1" applyBorder="1" applyAlignment="1" applyProtection="1">
      <alignment vertical="center"/>
      <protection locked="0"/>
    </xf>
    <xf numFmtId="165" fontId="10" fillId="9" borderId="24" xfId="1" applyNumberFormat="1" applyFont="1" applyFill="1" applyBorder="1" applyAlignment="1" applyProtection="1">
      <alignment vertical="center"/>
      <protection locked="0"/>
    </xf>
    <xf numFmtId="165" fontId="10" fillId="9" borderId="12" xfId="1" applyNumberFormat="1" applyFont="1" applyFill="1" applyBorder="1" applyAlignment="1" applyProtection="1">
      <alignment vertical="center"/>
      <protection locked="0"/>
    </xf>
    <xf numFmtId="165" fontId="10" fillId="9" borderId="13" xfId="1" applyNumberFormat="1" applyFont="1" applyFill="1" applyBorder="1" applyAlignment="1" applyProtection="1">
      <alignment vertical="center"/>
      <protection locked="0"/>
    </xf>
    <xf numFmtId="165" fontId="10" fillId="9" borderId="27" xfId="1" applyNumberFormat="1" applyFont="1" applyFill="1" applyBorder="1" applyAlignment="1" applyProtection="1">
      <alignment vertical="center"/>
      <protection locked="0"/>
    </xf>
    <xf numFmtId="165" fontId="16" fillId="6" borderId="28" xfId="1" applyNumberFormat="1" applyFont="1" applyFill="1" applyBorder="1" applyAlignment="1">
      <alignment horizontal="center" vertical="center" wrapText="1"/>
    </xf>
    <xf numFmtId="165" fontId="16" fillId="6" borderId="10" xfId="1" applyNumberFormat="1" applyFont="1" applyFill="1" applyBorder="1" applyAlignment="1">
      <alignment horizontal="center" vertical="center" wrapText="1"/>
    </xf>
    <xf numFmtId="165" fontId="16" fillId="6" borderId="29" xfId="1" applyNumberFormat="1" applyFont="1" applyFill="1" applyBorder="1" applyAlignment="1">
      <alignment horizontal="center" vertical="center" wrapText="1"/>
    </xf>
    <xf numFmtId="165" fontId="10" fillId="10" borderId="8" xfId="1" applyNumberFormat="1" applyFont="1" applyFill="1" applyBorder="1" applyAlignment="1" applyProtection="1">
      <alignment vertical="center"/>
      <protection locked="0"/>
    </xf>
    <xf numFmtId="165" fontId="10" fillId="10" borderId="9" xfId="1" applyNumberFormat="1" applyFont="1" applyFill="1" applyBorder="1" applyAlignment="1" applyProtection="1">
      <alignment vertical="center"/>
      <protection locked="0"/>
    </xf>
    <xf numFmtId="165" fontId="10" fillId="9" borderId="22" xfId="1" applyNumberFormat="1" applyFont="1" applyFill="1" applyBorder="1" applyAlignment="1" applyProtection="1">
      <alignment vertical="center"/>
      <protection locked="0"/>
    </xf>
    <xf numFmtId="0" fontId="18" fillId="2" borderId="13" xfId="9" applyFont="1" applyFill="1" applyBorder="1" applyAlignment="1">
      <alignment horizontal="center" vertical="center"/>
    </xf>
    <xf numFmtId="164" fontId="19" fillId="10" borderId="42" xfId="9" applyNumberFormat="1" applyFont="1" applyFill="1" applyBorder="1" applyAlignment="1" applyProtection="1">
      <alignment horizontal="right" vertical="center"/>
      <protection locked="0"/>
    </xf>
    <xf numFmtId="0" fontId="50" fillId="2" borderId="0" xfId="4" applyFont="1" applyFill="1" applyAlignment="1">
      <alignment vertical="center"/>
    </xf>
    <xf numFmtId="0" fontId="15" fillId="0" borderId="0" xfId="2" applyFont="1" applyAlignment="1">
      <alignment horizontal="left" vertical="top"/>
    </xf>
    <xf numFmtId="0" fontId="15" fillId="0" borderId="0" xfId="0" applyFont="1" applyAlignment="1">
      <alignment horizontal="left"/>
    </xf>
    <xf numFmtId="0" fontId="24" fillId="6" borderId="36" xfId="4" applyFont="1" applyFill="1" applyBorder="1" applyAlignment="1">
      <alignment vertical="top"/>
    </xf>
    <xf numFmtId="0" fontId="24" fillId="6" borderId="17" xfId="4" applyFont="1" applyFill="1" applyBorder="1" applyAlignment="1">
      <alignment horizontal="left" vertical="top"/>
    </xf>
    <xf numFmtId="0" fontId="24" fillId="6" borderId="17" xfId="4" applyFont="1" applyFill="1" applyBorder="1" applyAlignment="1">
      <alignment vertical="top"/>
    </xf>
    <xf numFmtId="0" fontId="24" fillId="6" borderId="45" xfId="4" applyFont="1" applyFill="1" applyBorder="1" applyAlignment="1">
      <alignment vertical="top"/>
    </xf>
    <xf numFmtId="0" fontId="12" fillId="0" borderId="61" xfId="4" applyBorder="1" applyAlignment="1">
      <alignment horizontal="left" vertical="top"/>
    </xf>
    <xf numFmtId="0" fontId="12" fillId="0" borderId="62" xfId="4" applyBorder="1" applyAlignment="1">
      <alignment horizontal="left" vertical="top"/>
    </xf>
    <xf numFmtId="0" fontId="24" fillId="0" borderId="42" xfId="4" applyFont="1" applyBorder="1" applyAlignment="1">
      <alignment vertical="top"/>
    </xf>
    <xf numFmtId="0" fontId="16" fillId="6" borderId="77" xfId="2" applyFont="1" applyFill="1" applyBorder="1" applyAlignment="1">
      <alignment horizontal="center" vertical="center" wrapText="1"/>
    </xf>
    <xf numFmtId="164" fontId="19" fillId="8" borderId="44" xfId="7" applyNumberFormat="1" applyFont="1" applyFill="1" applyBorder="1" applyAlignment="1" applyProtection="1">
      <alignment vertical="center"/>
      <protection locked="0"/>
    </xf>
    <xf numFmtId="164" fontId="19" fillId="8" borderId="88" xfId="7" applyNumberFormat="1" applyFont="1" applyFill="1" applyBorder="1" applyAlignment="1" applyProtection="1">
      <alignment vertical="center"/>
      <protection locked="0"/>
    </xf>
    <xf numFmtId="0" fontId="24" fillId="6" borderId="0" xfId="4" applyFont="1" applyFill="1" applyAlignment="1">
      <alignment vertical="top"/>
    </xf>
    <xf numFmtId="0" fontId="21" fillId="6" borderId="79" xfId="3" applyFont="1" applyFill="1" applyBorder="1" applyAlignment="1">
      <alignment horizontal="left" vertical="top"/>
    </xf>
    <xf numFmtId="0" fontId="26" fillId="6" borderId="0" xfId="4" applyFont="1" applyFill="1" applyAlignment="1">
      <alignment vertical="top"/>
    </xf>
    <xf numFmtId="0" fontId="26" fillId="0" borderId="62" xfId="4" applyFont="1" applyBorder="1" applyAlignment="1">
      <alignment horizontal="left" vertical="top"/>
    </xf>
    <xf numFmtId="0" fontId="26" fillId="0" borderId="62" xfId="4" applyFont="1" applyBorder="1" applyAlignment="1">
      <alignment vertical="top"/>
    </xf>
    <xf numFmtId="0" fontId="0" fillId="6" borderId="79" xfId="0" applyFill="1" applyBorder="1" applyAlignment="1">
      <alignment vertical="top"/>
    </xf>
    <xf numFmtId="0" fontId="0" fillId="2" borderId="63" xfId="0" applyFill="1" applyBorder="1" applyAlignment="1">
      <alignment vertical="top"/>
    </xf>
    <xf numFmtId="0" fontId="0" fillId="2" borderId="61" xfId="0" applyFill="1" applyBorder="1" applyAlignment="1">
      <alignment vertical="top"/>
    </xf>
    <xf numFmtId="0" fontId="26" fillId="6" borderId="79" xfId="4" applyFont="1" applyFill="1" applyBorder="1" applyAlignment="1">
      <alignment vertical="top"/>
    </xf>
    <xf numFmtId="0" fontId="26" fillId="0" borderId="61" xfId="4" applyFont="1" applyBorder="1" applyAlignment="1">
      <alignment vertical="top"/>
    </xf>
    <xf numFmtId="0" fontId="26" fillId="0" borderId="63" xfId="4" applyFont="1" applyBorder="1" applyAlignment="1">
      <alignment vertical="top"/>
    </xf>
    <xf numFmtId="0" fontId="51" fillId="6" borderId="38" xfId="4" applyFont="1" applyFill="1" applyBorder="1" applyAlignment="1">
      <alignment vertical="top"/>
    </xf>
    <xf numFmtId="0" fontId="24" fillId="6" borderId="37" xfId="4" applyFont="1" applyFill="1" applyBorder="1" applyAlignment="1">
      <alignment vertical="top"/>
    </xf>
    <xf numFmtId="0" fontId="16" fillId="0" borderId="0" xfId="2" applyFont="1" applyAlignment="1">
      <alignment horizontal="left" vertical="center"/>
    </xf>
    <xf numFmtId="0" fontId="16" fillId="6" borderId="29" xfId="2" applyFont="1" applyFill="1" applyBorder="1" applyAlignment="1">
      <alignment horizontal="center" vertical="center"/>
    </xf>
    <xf numFmtId="164" fontId="19" fillId="8" borderId="24" xfId="7" applyNumberFormat="1" applyFont="1" applyFill="1" applyBorder="1" applyAlignment="1" applyProtection="1">
      <alignment vertical="center"/>
      <protection locked="0"/>
    </xf>
    <xf numFmtId="164" fontId="19" fillId="8" borderId="27" xfId="7" applyNumberFormat="1" applyFont="1" applyFill="1" applyBorder="1" applyAlignment="1" applyProtection="1">
      <alignment vertical="center"/>
      <protection locked="0"/>
    </xf>
    <xf numFmtId="0" fontId="11" fillId="2" borderId="31" xfId="5" applyFont="1" applyFill="1" applyBorder="1" applyAlignment="1">
      <alignment horizontal="center" vertical="center"/>
    </xf>
    <xf numFmtId="0" fontId="11" fillId="7" borderId="90" xfId="5" applyFont="1" applyBorder="1" applyAlignment="1">
      <alignment horizontal="center" vertical="center" wrapText="1"/>
    </xf>
    <xf numFmtId="0" fontId="11" fillId="2" borderId="23" xfId="5" applyFont="1" applyFill="1" applyBorder="1" applyAlignment="1">
      <alignment horizontal="center" vertical="center"/>
    </xf>
    <xf numFmtId="0" fontId="11" fillId="7" borderId="91" xfId="5" applyFont="1" applyBorder="1" applyAlignment="1">
      <alignment horizontal="center" vertical="center" wrapText="1"/>
    </xf>
    <xf numFmtId="0" fontId="24" fillId="0" borderId="0" xfId="4" applyFont="1" applyAlignment="1">
      <alignment horizontal="left" vertical="top" wrapText="1"/>
    </xf>
    <xf numFmtId="0" fontId="12" fillId="0" borderId="59" xfId="4" applyBorder="1" applyAlignment="1">
      <alignment horizontal="center" vertical="top"/>
    </xf>
    <xf numFmtId="0" fontId="10" fillId="0" borderId="25" xfId="2" applyFont="1" applyBorder="1" applyAlignment="1">
      <alignment horizontal="center" vertical="center"/>
    </xf>
    <xf numFmtId="16" fontId="10" fillId="0" borderId="25" xfId="2" quotePrefix="1" applyNumberFormat="1" applyFont="1" applyBorder="1" applyAlignment="1">
      <alignment horizontal="center" vertical="center"/>
    </xf>
    <xf numFmtId="164" fontId="10" fillId="2" borderId="12" xfId="2" applyNumberFormat="1" applyFont="1" applyFill="1" applyBorder="1" applyAlignment="1">
      <alignment vertical="center" wrapText="1"/>
    </xf>
    <xf numFmtId="164" fontId="10" fillId="2" borderId="27" xfId="2" applyNumberFormat="1" applyFont="1" applyFill="1" applyBorder="1" applyAlignment="1">
      <alignment vertical="center" wrapText="1"/>
    </xf>
    <xf numFmtId="0" fontId="12" fillId="6" borderId="41" xfId="4" applyFill="1" applyBorder="1" applyAlignment="1">
      <alignment vertical="top"/>
    </xf>
    <xf numFmtId="0" fontId="24" fillId="0" borderId="0" xfId="4" applyFont="1" applyAlignment="1">
      <alignment horizontal="left" vertical="center" wrapText="1"/>
    </xf>
    <xf numFmtId="0" fontId="12" fillId="6" borderId="61" xfId="4" applyFill="1" applyBorder="1" applyAlignment="1">
      <alignment vertical="top"/>
    </xf>
    <xf numFmtId="0" fontId="16" fillId="6" borderId="34" xfId="2" applyFont="1" applyFill="1" applyBorder="1" applyAlignment="1">
      <alignment vertical="center" wrapText="1"/>
    </xf>
    <xf numFmtId="0" fontId="10" fillId="0" borderId="59" xfId="2" applyFont="1" applyBorder="1" applyAlignment="1">
      <alignment horizontal="center" vertical="center"/>
    </xf>
    <xf numFmtId="164" fontId="20" fillId="2" borderId="42" xfId="2" applyNumberFormat="1" applyFont="1" applyFill="1" applyBorder="1" applyAlignment="1">
      <alignment horizontal="center" vertical="center"/>
    </xf>
    <xf numFmtId="164" fontId="20" fillId="2" borderId="16" xfId="2" applyNumberFormat="1" applyFont="1" applyFill="1" applyBorder="1" applyAlignment="1">
      <alignment horizontal="center" vertical="center"/>
    </xf>
    <xf numFmtId="164" fontId="10" fillId="2" borderId="42" xfId="2" applyNumberFormat="1" applyFont="1" applyFill="1" applyBorder="1" applyAlignment="1">
      <alignment vertical="center"/>
    </xf>
    <xf numFmtId="164" fontId="10" fillId="2" borderId="16" xfId="2" applyNumberFormat="1" applyFont="1" applyFill="1" applyBorder="1" applyAlignment="1">
      <alignment vertical="center"/>
    </xf>
    <xf numFmtId="0" fontId="11" fillId="0" borderId="51" xfId="2" applyFont="1" applyBorder="1" applyAlignment="1">
      <alignment horizontal="center" vertical="center"/>
    </xf>
    <xf numFmtId="164" fontId="19" fillId="8" borderId="8" xfId="7" applyNumberFormat="1" applyFont="1" applyFill="1" applyBorder="1" applyAlignment="1" applyProtection="1">
      <alignment vertical="center"/>
      <protection locked="0"/>
    </xf>
    <xf numFmtId="164" fontId="19" fillId="8" borderId="9" xfId="7" applyNumberFormat="1" applyFont="1" applyFill="1" applyBorder="1" applyAlignment="1" applyProtection="1">
      <alignment vertical="center"/>
      <protection locked="0"/>
    </xf>
    <xf numFmtId="164" fontId="19" fillId="9" borderId="22" xfId="7" applyNumberFormat="1" applyFont="1" applyFill="1" applyBorder="1" applyAlignment="1" applyProtection="1">
      <alignment vertical="center"/>
    </xf>
    <xf numFmtId="164" fontId="19" fillId="8" borderId="21" xfId="7" applyNumberFormat="1" applyFont="1" applyFill="1" applyBorder="1" applyAlignment="1" applyProtection="1">
      <alignment vertical="center"/>
      <protection locked="0"/>
    </xf>
    <xf numFmtId="164" fontId="19" fillId="9" borderId="24" xfId="7" applyNumberFormat="1" applyFont="1" applyFill="1" applyBorder="1" applyAlignment="1" applyProtection="1">
      <alignment vertical="center"/>
    </xf>
    <xf numFmtId="164" fontId="19" fillId="9" borderId="12" xfId="7" applyNumberFormat="1" applyFont="1" applyFill="1" applyBorder="1" applyAlignment="1" applyProtection="1">
      <alignment vertical="center"/>
    </xf>
    <xf numFmtId="164" fontId="19" fillId="9" borderId="13" xfId="7" applyNumberFormat="1" applyFont="1" applyFill="1" applyBorder="1" applyAlignment="1" applyProtection="1">
      <alignment vertical="center"/>
    </xf>
    <xf numFmtId="0" fontId="16" fillId="6" borderId="8" xfId="2" applyFont="1" applyFill="1" applyBorder="1" applyAlignment="1">
      <alignment horizontal="center" vertical="center" wrapText="1"/>
    </xf>
    <xf numFmtId="0" fontId="16" fillId="6" borderId="9" xfId="2" applyFont="1" applyFill="1" applyBorder="1" applyAlignment="1">
      <alignment horizontal="center" vertical="center" wrapText="1"/>
    </xf>
    <xf numFmtId="0" fontId="16" fillId="6" borderId="22" xfId="2" applyFont="1" applyFill="1" applyBorder="1" applyAlignment="1">
      <alignment horizontal="center" vertical="center" wrapText="1"/>
    </xf>
    <xf numFmtId="0" fontId="16" fillId="6" borderId="12" xfId="2"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27" xfId="2" applyFont="1" applyFill="1" applyBorder="1" applyAlignment="1">
      <alignment horizontal="center" vertical="center" wrapText="1"/>
    </xf>
    <xf numFmtId="0" fontId="16" fillId="6" borderId="34" xfId="2" applyFont="1" applyFill="1" applyBorder="1" applyAlignment="1">
      <alignment horizontal="center" vertical="center" wrapText="1"/>
    </xf>
    <xf numFmtId="164" fontId="19" fillId="8" borderId="45" xfId="7" applyNumberFormat="1" applyFont="1" applyFill="1" applyBorder="1" applyAlignment="1" applyProtection="1">
      <alignment vertical="center"/>
      <protection locked="0"/>
    </xf>
    <xf numFmtId="164" fontId="19" fillId="8" borderId="61" xfId="7" applyNumberFormat="1" applyFont="1" applyFill="1" applyBorder="1" applyAlignment="1" applyProtection="1">
      <alignment vertical="center"/>
      <protection locked="0"/>
    </xf>
    <xf numFmtId="164" fontId="19" fillId="9" borderId="63" xfId="7" applyNumberFormat="1" applyFont="1" applyFill="1" applyBorder="1" applyAlignment="1" applyProtection="1">
      <alignment vertical="center"/>
    </xf>
    <xf numFmtId="164" fontId="20" fillId="10" borderId="56" xfId="2" applyNumberFormat="1" applyFont="1" applyFill="1" applyBorder="1" applyAlignment="1">
      <alignment horizontal="center" vertical="center"/>
    </xf>
    <xf numFmtId="164" fontId="10" fillId="10" borderId="25" xfId="2" applyNumberFormat="1" applyFont="1" applyFill="1" applyBorder="1" applyAlignment="1">
      <alignment vertical="center"/>
    </xf>
    <xf numFmtId="164" fontId="10" fillId="10" borderId="30" xfId="2" applyNumberFormat="1" applyFont="1" applyFill="1" applyBorder="1" applyAlignment="1">
      <alignment vertical="center"/>
    </xf>
    <xf numFmtId="164" fontId="19" fillId="10" borderId="56" xfId="2" applyNumberFormat="1" applyFont="1" applyFill="1" applyBorder="1" applyAlignment="1">
      <alignment horizontal="center" vertical="center"/>
    </xf>
    <xf numFmtId="164" fontId="19" fillId="10" borderId="25" xfId="2" applyNumberFormat="1" applyFont="1" applyFill="1" applyBorder="1" applyAlignment="1">
      <alignment vertical="center"/>
    </xf>
    <xf numFmtId="164" fontId="24" fillId="8" borderId="6" xfId="7" applyNumberFormat="1" applyFont="1" applyFill="1" applyBorder="1" applyAlignment="1" applyProtection="1">
      <alignment horizontal="center" vertical="center"/>
      <protection locked="0"/>
    </xf>
    <xf numFmtId="164" fontId="19" fillId="8" borderId="30" xfId="7" applyNumberFormat="1" applyFont="1" applyFill="1" applyBorder="1" applyAlignment="1" applyProtection="1">
      <alignment vertical="center"/>
      <protection locked="0"/>
    </xf>
    <xf numFmtId="164" fontId="19" fillId="10" borderId="44" xfId="2" applyNumberFormat="1" applyFont="1" applyFill="1" applyBorder="1" applyAlignment="1">
      <alignment horizontal="center" vertical="center"/>
    </xf>
    <xf numFmtId="164" fontId="19" fillId="8" borderId="44" xfId="7" applyNumberFormat="1" applyFont="1" applyFill="1" applyBorder="1" applyAlignment="1" applyProtection="1">
      <alignment horizontal="left" vertical="top"/>
      <protection locked="0"/>
    </xf>
    <xf numFmtId="164" fontId="19" fillId="9" borderId="49" xfId="7" applyNumberFormat="1" applyFont="1" applyFill="1" applyBorder="1" applyAlignment="1" applyProtection="1">
      <alignment vertical="center"/>
    </xf>
    <xf numFmtId="164" fontId="19" fillId="9" borderId="51" xfId="7" applyNumberFormat="1" applyFont="1" applyFill="1" applyBorder="1" applyAlignment="1" applyProtection="1">
      <alignment vertical="center"/>
    </xf>
    <xf numFmtId="164" fontId="19" fillId="15" borderId="45" xfId="9" applyNumberFormat="1" applyFont="1" applyFill="1" applyBorder="1" applyAlignment="1">
      <alignment horizontal="right" vertical="center"/>
    </xf>
    <xf numFmtId="164" fontId="19" fillId="15" borderId="86" xfId="9" applyNumberFormat="1" applyFont="1" applyFill="1" applyBorder="1" applyAlignment="1">
      <alignment horizontal="right" vertical="center"/>
    </xf>
    <xf numFmtId="164" fontId="19" fillId="15" borderId="63" xfId="9" applyNumberFormat="1" applyFont="1" applyFill="1" applyBorder="1" applyAlignment="1">
      <alignment horizontal="right" vertical="center"/>
    </xf>
    <xf numFmtId="0" fontId="11" fillId="0" borderId="26" xfId="2" applyFont="1" applyBorder="1" applyAlignment="1">
      <alignment horizontal="center" vertical="center"/>
    </xf>
    <xf numFmtId="0" fontId="11" fillId="0" borderId="69" xfId="2" applyFont="1" applyBorder="1" applyAlignment="1">
      <alignment horizontal="center" vertical="center"/>
    </xf>
    <xf numFmtId="0" fontId="15" fillId="11" borderId="26" xfId="2" applyFont="1" applyFill="1" applyBorder="1" applyAlignment="1">
      <alignment horizontal="center" vertical="center"/>
    </xf>
    <xf numFmtId="0" fontId="10" fillId="0" borderId="83" xfId="2" applyFont="1" applyBorder="1" applyAlignment="1">
      <alignment horizontal="center" vertical="center"/>
    </xf>
    <xf numFmtId="0" fontId="15" fillId="12" borderId="50" xfId="2" applyFont="1" applyFill="1" applyBorder="1" applyAlignment="1">
      <alignment horizontal="center" vertical="center"/>
    </xf>
    <xf numFmtId="164" fontId="19" fillId="9" borderId="81" xfId="7" applyNumberFormat="1" applyFont="1" applyFill="1" applyBorder="1" applyAlignment="1">
      <alignment vertical="center"/>
    </xf>
    <xf numFmtId="164" fontId="19" fillId="10" borderId="24" xfId="9" applyNumberFormat="1" applyFont="1" applyFill="1" applyBorder="1" applyAlignment="1" applyProtection="1">
      <alignment horizontal="right" vertical="center"/>
      <protection locked="0"/>
    </xf>
    <xf numFmtId="0" fontId="16" fillId="6" borderId="93" xfId="2" applyFont="1" applyFill="1" applyBorder="1" applyAlignment="1">
      <alignment horizontal="center" vertical="center" wrapText="1"/>
    </xf>
    <xf numFmtId="0" fontId="16" fillId="6" borderId="43" xfId="2" applyFont="1" applyFill="1" applyBorder="1" applyAlignment="1">
      <alignment horizontal="center" vertical="center" wrapText="1"/>
    </xf>
    <xf numFmtId="0" fontId="16" fillId="6" borderId="95" xfId="2" applyFont="1" applyFill="1" applyBorder="1" applyAlignment="1">
      <alignment horizontal="center" vertical="center" wrapText="1"/>
    </xf>
    <xf numFmtId="164" fontId="19" fillId="8" borderId="78" xfId="7" applyNumberFormat="1" applyFont="1" applyFill="1" applyBorder="1" applyAlignment="1" applyProtection="1">
      <alignment vertical="center"/>
      <protection locked="0"/>
    </xf>
    <xf numFmtId="164" fontId="19" fillId="8" borderId="40" xfId="7" applyNumberFormat="1" applyFont="1" applyFill="1" applyBorder="1" applyAlignment="1" applyProtection="1">
      <alignment vertical="center"/>
      <protection locked="0"/>
    </xf>
    <xf numFmtId="0" fontId="16" fillId="6" borderId="78" xfId="2" applyFont="1" applyFill="1" applyBorder="1" applyAlignment="1">
      <alignment horizontal="center" vertical="center"/>
    </xf>
    <xf numFmtId="0" fontId="15" fillId="0" borderId="17" xfId="0" applyFont="1" applyBorder="1"/>
    <xf numFmtId="0" fontId="11" fillId="2" borderId="51" xfId="2" applyFont="1" applyFill="1" applyBorder="1" applyAlignment="1">
      <alignment horizontal="left" vertical="center"/>
    </xf>
    <xf numFmtId="165" fontId="0" fillId="0" borderId="0" xfId="1" applyNumberFormat="1" applyFont="1" applyFill="1"/>
    <xf numFmtId="0" fontId="33" fillId="0" borderId="81" xfId="2" applyFont="1" applyBorder="1" applyAlignment="1">
      <alignment horizontal="center" vertical="center"/>
    </xf>
    <xf numFmtId="164" fontId="10" fillId="0" borderId="96" xfId="2" applyNumberFormat="1" applyFont="1" applyBorder="1" applyAlignment="1" applyProtection="1">
      <alignment vertical="center"/>
      <protection locked="0"/>
    </xf>
    <xf numFmtId="0" fontId="18" fillId="14" borderId="26" xfId="9" applyFont="1" applyFill="1" applyBorder="1" applyAlignment="1">
      <alignment horizontal="center" vertical="center"/>
    </xf>
    <xf numFmtId="0" fontId="18" fillId="14" borderId="58" xfId="9" applyFont="1" applyFill="1" applyBorder="1" applyAlignment="1">
      <alignment horizontal="center" vertical="center"/>
    </xf>
    <xf numFmtId="0" fontId="10" fillId="0" borderId="44" xfId="2" applyFont="1" applyBorder="1" applyAlignment="1">
      <alignment horizontal="center" vertical="center"/>
    </xf>
    <xf numFmtId="164" fontId="10" fillId="0" borderId="80" xfId="2" applyNumberFormat="1" applyFont="1" applyBorder="1" applyAlignment="1">
      <alignment vertical="center"/>
    </xf>
    <xf numFmtId="164" fontId="11" fillId="0" borderId="80" xfId="2" applyNumberFormat="1" applyFont="1" applyBorder="1" applyAlignment="1">
      <alignment vertical="center"/>
    </xf>
    <xf numFmtId="0" fontId="11" fillId="0" borderId="66" xfId="2" applyFont="1" applyBorder="1" applyAlignment="1">
      <alignment horizontal="center" vertical="center"/>
    </xf>
    <xf numFmtId="0" fontId="16" fillId="6" borderId="42" xfId="2" applyFont="1" applyFill="1" applyBorder="1" applyAlignment="1">
      <alignment vertical="center" wrapText="1"/>
    </xf>
    <xf numFmtId="0" fontId="16" fillId="6" borderId="43" xfId="2" applyFont="1" applyFill="1" applyBorder="1" applyAlignment="1">
      <alignment vertical="center" wrapText="1"/>
    </xf>
    <xf numFmtId="0" fontId="16" fillId="6" borderId="42" xfId="4" applyFont="1" applyFill="1" applyBorder="1" applyAlignment="1">
      <alignment horizontal="center" vertical="center" wrapText="1"/>
    </xf>
    <xf numFmtId="164" fontId="19" fillId="10" borderId="81" xfId="9" applyNumberFormat="1" applyFont="1" applyFill="1" applyBorder="1" applyAlignment="1" applyProtection="1">
      <alignment horizontal="right" vertical="center"/>
      <protection locked="0"/>
    </xf>
    <xf numFmtId="164" fontId="19" fillId="10" borderId="12" xfId="9" applyNumberFormat="1" applyFont="1" applyFill="1" applyBorder="1" applyAlignment="1" applyProtection="1">
      <alignment horizontal="right" vertical="center"/>
      <protection locked="0"/>
    </xf>
    <xf numFmtId="164" fontId="15" fillId="11" borderId="21" xfId="2" applyNumberFormat="1" applyFont="1" applyFill="1" applyBorder="1" applyAlignment="1">
      <alignment horizontal="right" vertical="center"/>
    </xf>
    <xf numFmtId="164" fontId="15" fillId="11" borderId="7" xfId="2" applyNumberFormat="1" applyFont="1" applyFill="1" applyBorder="1" applyAlignment="1">
      <alignment horizontal="right" vertical="center"/>
    </xf>
    <xf numFmtId="164" fontId="15" fillId="11" borderId="51" xfId="2" applyNumberFormat="1" applyFont="1" applyFill="1" applyBorder="1" applyAlignment="1">
      <alignment horizontal="right" vertical="center"/>
    </xf>
    <xf numFmtId="164" fontId="15" fillId="11" borderId="22" xfId="2" applyNumberFormat="1" applyFont="1" applyFill="1" applyBorder="1" applyAlignment="1">
      <alignment horizontal="right" vertical="center"/>
    </xf>
    <xf numFmtId="164" fontId="15" fillId="11" borderId="65" xfId="2" applyNumberFormat="1" applyFont="1" applyFill="1" applyBorder="1" applyAlignment="1">
      <alignment horizontal="right" vertical="center"/>
    </xf>
    <xf numFmtId="164" fontId="15" fillId="11" borderId="50" xfId="2" applyNumberFormat="1" applyFont="1" applyFill="1" applyBorder="1" applyAlignment="1">
      <alignment horizontal="right" vertical="center"/>
    </xf>
    <xf numFmtId="164" fontId="15" fillId="11" borderId="49" xfId="2" applyNumberFormat="1" applyFont="1" applyFill="1" applyBorder="1" applyAlignment="1">
      <alignment horizontal="right" vertical="center"/>
    </xf>
    <xf numFmtId="0" fontId="15" fillId="0" borderId="80" xfId="2" applyFont="1" applyBorder="1" applyAlignment="1">
      <alignment vertical="center"/>
    </xf>
    <xf numFmtId="0" fontId="11" fillId="0" borderId="42" xfId="2" applyFont="1" applyBorder="1" applyAlignment="1">
      <alignment horizontal="center" vertical="center"/>
    </xf>
    <xf numFmtId="164" fontId="19" fillId="2" borderId="18" xfId="2" applyNumberFormat="1" applyFont="1" applyFill="1" applyBorder="1" applyAlignment="1">
      <alignment horizontal="left" vertical="center"/>
    </xf>
    <xf numFmtId="164" fontId="19" fillId="2" borderId="16" xfId="2" applyNumberFormat="1" applyFont="1" applyFill="1" applyBorder="1" applyAlignment="1">
      <alignment horizontal="left" vertical="center"/>
    </xf>
    <xf numFmtId="0" fontId="15" fillId="0" borderId="43" xfId="2" applyFont="1" applyBorder="1" applyAlignment="1">
      <alignment horizontal="center" vertical="center"/>
    </xf>
    <xf numFmtId="0" fontId="11" fillId="0" borderId="33" xfId="2" applyFont="1" applyBorder="1" applyAlignment="1">
      <alignment horizontal="center" vertical="center"/>
    </xf>
    <xf numFmtId="165" fontId="10" fillId="9" borderId="16" xfId="1" applyNumberFormat="1" applyFont="1" applyFill="1" applyBorder="1" applyAlignment="1" applyProtection="1">
      <alignment vertical="center"/>
      <protection locked="0"/>
    </xf>
    <xf numFmtId="0" fontId="10" fillId="0" borderId="42" xfId="2" applyFont="1" applyBorder="1" applyAlignment="1">
      <alignment horizontal="center" vertical="center"/>
    </xf>
    <xf numFmtId="0" fontId="46" fillId="3" borderId="78" xfId="2" applyFont="1" applyFill="1" applyBorder="1" applyAlignment="1">
      <alignment horizontal="left" vertical="center"/>
    </xf>
    <xf numFmtId="0" fontId="7" fillId="3" borderId="17" xfId="2" applyFont="1" applyFill="1" applyBorder="1" applyAlignment="1">
      <alignment horizontal="left" vertical="center"/>
    </xf>
    <xf numFmtId="0" fontId="7" fillId="3" borderId="45" xfId="2" applyFont="1" applyFill="1" applyBorder="1" applyAlignment="1">
      <alignment horizontal="left" vertical="center"/>
    </xf>
    <xf numFmtId="0" fontId="12" fillId="0" borderId="59" xfId="4" applyBorder="1" applyAlignment="1">
      <alignment vertical="top"/>
    </xf>
    <xf numFmtId="0" fontId="15" fillId="0" borderId="41" xfId="2" applyFont="1" applyBorder="1" applyAlignment="1">
      <alignment vertical="center"/>
    </xf>
    <xf numFmtId="0" fontId="10" fillId="0" borderId="30" xfId="2" applyFont="1" applyBorder="1" applyAlignment="1">
      <alignment horizontal="center" vertical="center"/>
    </xf>
    <xf numFmtId="0" fontId="0" fillId="6" borderId="0" xfId="0" applyFill="1"/>
    <xf numFmtId="0" fontId="12" fillId="0" borderId="40" xfId="4" applyBorder="1" applyAlignment="1">
      <alignment vertical="top" wrapText="1"/>
    </xf>
    <xf numFmtId="0" fontId="12" fillId="0" borderId="59" xfId="4" applyBorder="1" applyAlignment="1">
      <alignment vertical="center"/>
    </xf>
    <xf numFmtId="0" fontId="53" fillId="0" borderId="13" xfId="2" applyFont="1" applyBorder="1" applyAlignment="1">
      <alignment vertical="center" wrapText="1"/>
    </xf>
    <xf numFmtId="0" fontId="53" fillId="0" borderId="13" xfId="2" applyFont="1" applyBorder="1" applyAlignment="1">
      <alignment vertical="center"/>
    </xf>
    <xf numFmtId="0" fontId="0" fillId="6" borderId="61" xfId="0" applyFill="1" applyBorder="1" applyAlignment="1">
      <alignment vertical="top"/>
    </xf>
    <xf numFmtId="0" fontId="26" fillId="6" borderId="41" xfId="4" applyFont="1" applyFill="1" applyBorder="1" applyAlignment="1">
      <alignment vertical="top"/>
    </xf>
    <xf numFmtId="0" fontId="26" fillId="6" borderId="97" xfId="4" applyFont="1" applyFill="1" applyBorder="1" applyAlignment="1">
      <alignment vertical="top"/>
    </xf>
    <xf numFmtId="0" fontId="0" fillId="6" borderId="86" xfId="0" applyFill="1" applyBorder="1" applyAlignment="1">
      <alignment vertical="top"/>
    </xf>
    <xf numFmtId="0" fontId="27" fillId="0" borderId="0" xfId="2" applyFont="1" applyAlignment="1">
      <alignment vertical="top" wrapText="1"/>
    </xf>
    <xf numFmtId="0" fontId="27" fillId="0" borderId="5" xfId="2" applyFont="1" applyBorder="1" applyAlignment="1">
      <alignment vertical="top" wrapText="1"/>
    </xf>
    <xf numFmtId="0" fontId="7" fillId="0" borderId="5" xfId="2" applyFont="1" applyBorder="1" applyAlignment="1">
      <alignment vertical="center"/>
    </xf>
    <xf numFmtId="0" fontId="15" fillId="9" borderId="51" xfId="2" applyFont="1" applyFill="1" applyBorder="1" applyAlignment="1">
      <alignment horizontal="center" vertical="center"/>
    </xf>
    <xf numFmtId="0" fontId="24" fillId="14" borderId="37" xfId="0" applyFont="1" applyFill="1" applyBorder="1" applyAlignment="1">
      <alignment vertical="center"/>
    </xf>
    <xf numFmtId="0" fontId="24" fillId="14" borderId="60" xfId="0" applyFont="1" applyFill="1" applyBorder="1" applyAlignment="1">
      <alignment vertical="center"/>
    </xf>
    <xf numFmtId="0" fontId="24" fillId="14" borderId="56" xfId="0" applyFont="1" applyFill="1" applyBorder="1" applyAlignment="1">
      <alignment horizontal="center" vertical="center"/>
    </xf>
    <xf numFmtId="0" fontId="24" fillId="6" borderId="73" xfId="4" applyFont="1" applyFill="1" applyBorder="1" applyAlignment="1">
      <alignment vertical="top"/>
    </xf>
    <xf numFmtId="0" fontId="10" fillId="0" borderId="56" xfId="2" applyFont="1" applyBorder="1" applyAlignment="1">
      <alignment horizontal="center" vertical="center"/>
    </xf>
    <xf numFmtId="0" fontId="11" fillId="7" borderId="90" xfId="5" applyFont="1" applyBorder="1" applyAlignment="1">
      <alignment horizontal="center" vertical="center"/>
    </xf>
    <xf numFmtId="0" fontId="11" fillId="7" borderId="91" xfId="5" applyFont="1" applyBorder="1" applyAlignment="1">
      <alignment horizontal="center" vertical="center"/>
    </xf>
    <xf numFmtId="0" fontId="24" fillId="6" borderId="0" xfId="4" applyFont="1" applyFill="1" applyAlignment="1">
      <alignment horizontal="left" vertical="top"/>
    </xf>
    <xf numFmtId="0" fontId="24" fillId="0" borderId="19" xfId="4" applyFont="1" applyBorder="1" applyAlignment="1">
      <alignment horizontal="left" vertical="center" wrapText="1"/>
    </xf>
    <xf numFmtId="164" fontId="19" fillId="9" borderId="12" xfId="7" applyNumberFormat="1" applyFont="1" applyFill="1" applyBorder="1" applyAlignment="1">
      <alignment vertical="center"/>
    </xf>
    <xf numFmtId="164" fontId="19" fillId="0" borderId="17" xfId="7" applyNumberFormat="1" applyFont="1" applyFill="1" applyBorder="1" applyAlignment="1" applyProtection="1">
      <alignment vertical="center"/>
    </xf>
    <xf numFmtId="0" fontId="10" fillId="6" borderId="0" xfId="2" applyFont="1" applyFill="1" applyAlignment="1">
      <alignment vertical="center" wrapText="1"/>
    </xf>
    <xf numFmtId="0" fontId="8" fillId="6" borderId="0" xfId="2" applyFont="1" applyFill="1" applyAlignment="1">
      <alignment vertical="center"/>
    </xf>
    <xf numFmtId="0" fontId="0" fillId="6" borderId="0" xfId="0" applyFill="1" applyAlignment="1">
      <alignment vertical="top"/>
    </xf>
    <xf numFmtId="0" fontId="37" fillId="6" borderId="0" xfId="0" applyFont="1" applyFill="1" applyAlignment="1">
      <alignment vertical="top"/>
    </xf>
    <xf numFmtId="0" fontId="15" fillId="6" borderId="0" xfId="0" applyFont="1" applyFill="1" applyAlignment="1">
      <alignment vertical="top"/>
    </xf>
    <xf numFmtId="0" fontId="15" fillId="6" borderId="0" xfId="0" applyFont="1" applyFill="1" applyAlignment="1">
      <alignment horizontal="center"/>
    </xf>
    <xf numFmtId="0" fontId="10" fillId="6" borderId="0" xfId="2" applyFont="1" applyFill="1" applyAlignment="1">
      <alignment horizontal="center" vertical="center" wrapText="1"/>
    </xf>
    <xf numFmtId="0" fontId="10" fillId="6" borderId="0" xfId="2" applyFont="1" applyFill="1" applyAlignment="1">
      <alignment horizontal="center" vertical="center"/>
    </xf>
    <xf numFmtId="0" fontId="18" fillId="14" borderId="22" xfId="9" quotePrefix="1" applyFont="1" applyFill="1" applyBorder="1" applyAlignment="1">
      <alignment horizontal="center" vertical="center"/>
    </xf>
    <xf numFmtId="0" fontId="0" fillId="0" borderId="30" xfId="0" quotePrefix="1" applyBorder="1" applyAlignment="1">
      <alignment horizontal="center" vertical="center"/>
    </xf>
    <xf numFmtId="164" fontId="19" fillId="2" borderId="42" xfId="2" applyNumberFormat="1" applyFont="1" applyFill="1" applyBorder="1" applyAlignment="1">
      <alignment horizontal="left" vertical="center"/>
    </xf>
    <xf numFmtId="164" fontId="10" fillId="0" borderId="57" xfId="2" applyNumberFormat="1" applyFont="1" applyBorder="1" applyAlignment="1">
      <alignment horizontal="left" vertical="center"/>
    </xf>
    <xf numFmtId="0" fontId="1" fillId="0" borderId="0" xfId="2" applyFont="1" applyAlignment="1">
      <alignment vertical="center"/>
    </xf>
    <xf numFmtId="0" fontId="10" fillId="0" borderId="0" xfId="0" applyFont="1"/>
    <xf numFmtId="0" fontId="0" fillId="0" borderId="62" xfId="0" applyBorder="1"/>
    <xf numFmtId="0" fontId="0" fillId="0" borderId="0" xfId="0" quotePrefix="1" applyAlignment="1">
      <alignment horizontal="left" vertical="top" wrapText="1"/>
    </xf>
    <xf numFmtId="0" fontId="0" fillId="0" borderId="0" xfId="0" applyAlignment="1">
      <alignment horizontal="left" vertical="top" wrapText="1"/>
    </xf>
    <xf numFmtId="0" fontId="26" fillId="0" borderId="40" xfId="4" applyFont="1" applyBorder="1" applyAlignment="1">
      <alignment horizontal="left" vertical="top" wrapText="1"/>
    </xf>
    <xf numFmtId="0" fontId="26" fillId="0" borderId="41" xfId="4" applyFont="1" applyBorder="1" applyAlignment="1">
      <alignment horizontal="left" vertical="top" wrapText="1"/>
    </xf>
    <xf numFmtId="0" fontId="26" fillId="0" borderId="61" xfId="4" applyFont="1" applyBorder="1" applyAlignment="1">
      <alignment horizontal="left" vertical="top" wrapText="1"/>
    </xf>
    <xf numFmtId="0" fontId="26" fillId="0" borderId="40" xfId="4" applyFont="1" applyBorder="1" applyAlignment="1">
      <alignment horizontal="left" vertical="center"/>
    </xf>
    <xf numFmtId="0" fontId="26" fillId="0" borderId="41" xfId="4" applyFont="1" applyBorder="1" applyAlignment="1">
      <alignment horizontal="left" vertical="center"/>
    </xf>
    <xf numFmtId="0" fontId="26" fillId="0" borderId="61" xfId="4" applyFont="1" applyBorder="1" applyAlignment="1">
      <alignment horizontal="left" vertical="center"/>
    </xf>
    <xf numFmtId="49" fontId="26" fillId="0" borderId="40" xfId="4" applyNumberFormat="1" applyFont="1" applyBorder="1" applyAlignment="1">
      <alignment horizontal="left" vertical="top" wrapText="1"/>
    </xf>
    <xf numFmtId="49" fontId="26" fillId="0" borderId="41" xfId="4" applyNumberFormat="1" applyFont="1" applyBorder="1" applyAlignment="1">
      <alignment horizontal="left" vertical="top" wrapText="1"/>
    </xf>
    <xf numFmtId="49" fontId="26" fillId="0" borderId="61" xfId="4" applyNumberFormat="1" applyFont="1" applyBorder="1" applyAlignment="1">
      <alignment horizontal="left" vertical="top" wrapText="1"/>
    </xf>
    <xf numFmtId="0" fontId="26" fillId="0" borderId="40" xfId="4" applyFont="1" applyBorder="1" applyAlignment="1">
      <alignment horizontal="left" vertical="top"/>
    </xf>
    <xf numFmtId="0" fontId="26" fillId="0" borderId="41" xfId="4" applyFont="1" applyBorder="1" applyAlignment="1">
      <alignment horizontal="left" vertical="top"/>
    </xf>
    <xf numFmtId="0" fontId="26" fillId="0" borderId="61" xfId="4" applyFont="1" applyBorder="1" applyAlignment="1">
      <alignment horizontal="left" vertical="top"/>
    </xf>
    <xf numFmtId="0" fontId="47" fillId="3" borderId="0" xfId="2" applyFont="1" applyFill="1" applyAlignment="1">
      <alignment horizontal="left" vertical="center"/>
    </xf>
    <xf numFmtId="0" fontId="10" fillId="5" borderId="0" xfId="2" applyFont="1" applyFill="1" applyAlignment="1">
      <alignment horizontal="center" vertical="center" wrapText="1"/>
    </xf>
    <xf numFmtId="0" fontId="12" fillId="0" borderId="0" xfId="2" applyFont="1" applyAlignment="1">
      <alignment horizontal="left" vertical="top" wrapText="1"/>
    </xf>
    <xf numFmtId="0" fontId="10" fillId="0" borderId="0" xfId="2" applyFont="1" applyAlignment="1">
      <alignment horizontal="center" vertical="center" wrapText="1"/>
    </xf>
    <xf numFmtId="0" fontId="16" fillId="6" borderId="6" xfId="2" applyFont="1" applyFill="1" applyBorder="1" applyAlignment="1">
      <alignment horizontal="center" vertical="center" wrapText="1"/>
    </xf>
    <xf numFmtId="0" fontId="16" fillId="6" borderId="11" xfId="2" applyFont="1" applyFill="1" applyBorder="1" applyAlignment="1">
      <alignment horizontal="center" vertical="center" wrapText="1"/>
    </xf>
    <xf numFmtId="0" fontId="16" fillId="6" borderId="15" xfId="2" applyFont="1" applyFill="1" applyBorder="1" applyAlignment="1">
      <alignment horizontal="center" vertical="center" wrapText="1"/>
    </xf>
    <xf numFmtId="0" fontId="16" fillId="6" borderId="8" xfId="2" applyFont="1" applyFill="1" applyBorder="1" applyAlignment="1">
      <alignment horizontal="left" vertical="center"/>
    </xf>
    <xf numFmtId="0" fontId="16" fillId="6" borderId="9" xfId="2" applyFont="1" applyFill="1" applyBorder="1" applyAlignment="1">
      <alignment horizontal="left" vertical="center"/>
    </xf>
    <xf numFmtId="0" fontId="16" fillId="6" borderId="12" xfId="2" applyFont="1" applyFill="1" applyBorder="1" applyAlignment="1">
      <alignment horizontal="left" vertical="center"/>
    </xf>
    <xf numFmtId="0" fontId="16" fillId="6" borderId="13" xfId="2" applyFont="1" applyFill="1" applyBorder="1" applyAlignment="1">
      <alignment horizontal="left" vertical="center"/>
    </xf>
    <xf numFmtId="0" fontId="16" fillId="6" borderId="10" xfId="2" applyFont="1" applyFill="1" applyBorder="1" applyAlignment="1">
      <alignment vertical="center" wrapText="1"/>
    </xf>
    <xf numFmtId="0" fontId="16" fillId="6" borderId="14" xfId="2" applyFont="1" applyFill="1" applyBorder="1" applyAlignment="1">
      <alignment vertical="center" wrapText="1"/>
    </xf>
    <xf numFmtId="0" fontId="16" fillId="6" borderId="9" xfId="2" applyFont="1" applyFill="1" applyBorder="1" applyAlignment="1">
      <alignment horizontal="center" vertical="center"/>
    </xf>
    <xf numFmtId="0" fontId="16" fillId="6" borderId="13" xfId="2" applyFont="1" applyFill="1" applyBorder="1" applyAlignment="1">
      <alignment horizontal="center" vertical="center"/>
    </xf>
    <xf numFmtId="0" fontId="16" fillId="6" borderId="18" xfId="4" applyFont="1" applyFill="1" applyBorder="1" applyAlignment="1">
      <alignment horizontal="left" vertical="center"/>
    </xf>
    <xf numFmtId="0" fontId="16" fillId="6" borderId="19" xfId="4" applyFont="1" applyFill="1" applyBorder="1" applyAlignment="1">
      <alignment horizontal="left" vertical="center"/>
    </xf>
    <xf numFmtId="0" fontId="16" fillId="6" borderId="18" xfId="4" applyFont="1" applyFill="1" applyBorder="1" applyAlignment="1">
      <alignment horizontal="center" vertical="center"/>
    </xf>
    <xf numFmtId="0" fontId="16" fillId="6" borderId="19" xfId="4" applyFont="1" applyFill="1" applyBorder="1" applyAlignment="1">
      <alignment horizontal="center" vertical="center"/>
    </xf>
    <xf numFmtId="0" fontId="25" fillId="6" borderId="18" xfId="2" applyFont="1" applyFill="1" applyBorder="1" applyAlignment="1">
      <alignment horizontal="left" vertical="center"/>
    </xf>
    <xf numFmtId="0" fontId="25" fillId="6" borderId="19" xfId="2" applyFont="1" applyFill="1" applyBorder="1" applyAlignment="1">
      <alignment horizontal="left" vertical="center"/>
    </xf>
    <xf numFmtId="0" fontId="25" fillId="6" borderId="34" xfId="2" applyFont="1" applyFill="1" applyBorder="1" applyAlignment="1">
      <alignment horizontal="left" vertical="center"/>
    </xf>
    <xf numFmtId="0" fontId="24" fillId="0" borderId="36" xfId="4" applyFont="1" applyBorder="1" applyAlignment="1">
      <alignment horizontal="left" vertical="top"/>
    </xf>
    <xf numFmtId="0" fontId="24" fillId="0" borderId="37" xfId="4" applyFont="1" applyBorder="1" applyAlignment="1">
      <alignment horizontal="left" vertical="top"/>
    </xf>
    <xf numFmtId="0" fontId="24" fillId="0" borderId="60" xfId="4" applyFont="1" applyBorder="1" applyAlignment="1">
      <alignment horizontal="left" vertical="top"/>
    </xf>
    <xf numFmtId="0" fontId="26" fillId="0" borderId="40" xfId="4" applyFont="1" applyBorder="1" applyAlignment="1">
      <alignment horizontal="left" wrapText="1"/>
    </xf>
    <xf numFmtId="0" fontId="26" fillId="0" borderId="41" xfId="4" applyFont="1" applyBorder="1" applyAlignment="1">
      <alignment horizontal="left" wrapText="1"/>
    </xf>
    <xf numFmtId="0" fontId="26" fillId="0" borderId="61" xfId="4" applyFont="1" applyBorder="1" applyAlignment="1">
      <alignment horizontal="left" wrapText="1"/>
    </xf>
    <xf numFmtId="0" fontId="26" fillId="0" borderId="59" xfId="4" applyFont="1" applyBorder="1" applyAlignment="1">
      <alignment horizontal="left" vertical="top"/>
    </xf>
    <xf numFmtId="0" fontId="26" fillId="0" borderId="62" xfId="4" applyFont="1" applyBorder="1" applyAlignment="1">
      <alignment horizontal="left" vertical="top"/>
    </xf>
    <xf numFmtId="0" fontId="48" fillId="0" borderId="51" xfId="0" applyFont="1" applyBorder="1" applyAlignment="1">
      <alignment horizontal="left" vertical="center"/>
    </xf>
    <xf numFmtId="0" fontId="48" fillId="0" borderId="41" xfId="0" applyFont="1" applyBorder="1" applyAlignment="1">
      <alignment horizontal="left" vertical="center"/>
    </xf>
    <xf numFmtId="0" fontId="48" fillId="0" borderId="61" xfId="0" applyFont="1" applyBorder="1" applyAlignment="1">
      <alignment horizontal="left" vertical="center"/>
    </xf>
    <xf numFmtId="0" fontId="26" fillId="6" borderId="39" xfId="4" applyFont="1" applyFill="1" applyBorder="1" applyAlignment="1">
      <alignment horizontal="left" vertical="top"/>
    </xf>
    <xf numFmtId="0" fontId="6" fillId="5" borderId="0" xfId="2" applyFill="1" applyAlignment="1">
      <alignment horizontal="center" vertical="center"/>
    </xf>
    <xf numFmtId="0" fontId="16" fillId="6" borderId="10" xfId="2" applyFont="1" applyFill="1" applyBorder="1" applyAlignment="1">
      <alignment horizontal="center" vertical="center" wrapText="1"/>
    </xf>
    <xf numFmtId="0" fontId="16" fillId="6" borderId="14" xfId="2" applyFont="1" applyFill="1" applyBorder="1" applyAlignment="1">
      <alignment horizontal="center" vertical="center" wrapText="1"/>
    </xf>
    <xf numFmtId="0" fontId="48" fillId="0" borderId="86" xfId="0" applyFont="1" applyBorder="1" applyAlignment="1">
      <alignment horizontal="left" vertical="center"/>
    </xf>
    <xf numFmtId="164" fontId="19" fillId="8" borderId="6" xfId="7" applyNumberFormat="1" applyFont="1" applyFill="1" applyBorder="1" applyAlignment="1" applyProtection="1">
      <alignment horizontal="left" vertical="top"/>
      <protection locked="0"/>
    </xf>
    <xf numFmtId="164" fontId="19" fillId="8" borderId="11" xfId="7" applyNumberFormat="1" applyFont="1" applyFill="1" applyBorder="1" applyAlignment="1" applyProtection="1">
      <alignment horizontal="left" vertical="top"/>
      <protection locked="0"/>
    </xf>
    <xf numFmtId="164" fontId="19" fillId="8" borderId="15" xfId="7" applyNumberFormat="1" applyFont="1" applyFill="1" applyBorder="1" applyAlignment="1" applyProtection="1">
      <alignment horizontal="left" vertical="top"/>
      <protection locked="0"/>
    </xf>
    <xf numFmtId="164" fontId="19" fillId="8" borderId="6" xfId="7" applyNumberFormat="1" applyFont="1" applyFill="1" applyBorder="1" applyAlignment="1" applyProtection="1">
      <alignment horizontal="center" vertical="top"/>
      <protection locked="0"/>
    </xf>
    <xf numFmtId="164" fontId="19" fillId="8" borderId="11" xfId="7" applyNumberFormat="1" applyFont="1" applyFill="1" applyBorder="1" applyAlignment="1" applyProtection="1">
      <alignment horizontal="center" vertical="top"/>
      <protection locked="0"/>
    </xf>
    <xf numFmtId="164" fontId="19" fillId="8" borderId="15" xfId="7" applyNumberFormat="1" applyFont="1" applyFill="1" applyBorder="1" applyAlignment="1" applyProtection="1">
      <alignment horizontal="center" vertical="top"/>
      <protection locked="0"/>
    </xf>
    <xf numFmtId="0" fontId="26" fillId="0" borderId="86" xfId="4" applyFont="1" applyBorder="1" applyAlignment="1">
      <alignment horizontal="left" vertical="center"/>
    </xf>
    <xf numFmtId="0" fontId="26" fillId="0" borderId="86" xfId="4" applyFont="1" applyBorder="1" applyAlignment="1">
      <alignment horizontal="left" vertical="top" wrapText="1"/>
    </xf>
    <xf numFmtId="0" fontId="12" fillId="0" borderId="40" xfId="4" applyBorder="1" applyAlignment="1">
      <alignment horizontal="left" vertical="top"/>
    </xf>
    <xf numFmtId="0" fontId="12" fillId="0" borderId="41" xfId="4" applyBorder="1" applyAlignment="1">
      <alignment horizontal="left" vertical="top"/>
    </xf>
    <xf numFmtId="0" fontId="12" fillId="0" borderId="61" xfId="4" applyBorder="1" applyAlignment="1">
      <alignment horizontal="left" vertical="top"/>
    </xf>
    <xf numFmtId="0" fontId="12" fillId="0" borderId="59" xfId="4" applyBorder="1" applyAlignment="1">
      <alignment horizontal="left" vertical="top"/>
    </xf>
    <xf numFmtId="0" fontId="12" fillId="0" borderId="62" xfId="4" applyBorder="1" applyAlignment="1">
      <alignment horizontal="left" vertical="top"/>
    </xf>
    <xf numFmtId="0" fontId="12" fillId="0" borderId="63" xfId="4" applyBorder="1" applyAlignment="1">
      <alignment horizontal="left" vertical="top"/>
    </xf>
    <xf numFmtId="0" fontId="12" fillId="0" borderId="40" xfId="4" applyBorder="1" applyAlignment="1">
      <alignment horizontal="left" vertical="top" wrapText="1"/>
    </xf>
    <xf numFmtId="0" fontId="12" fillId="0" borderId="41" xfId="4" applyBorder="1" applyAlignment="1">
      <alignment horizontal="left" vertical="top" wrapText="1"/>
    </xf>
    <xf numFmtId="0" fontId="12" fillId="0" borderId="61" xfId="4" applyBorder="1" applyAlignment="1">
      <alignment horizontal="left" vertical="top" wrapText="1"/>
    </xf>
    <xf numFmtId="0" fontId="16" fillId="6" borderId="44" xfId="2" applyFont="1" applyFill="1" applyBorder="1" applyAlignment="1">
      <alignment horizontal="center" vertical="center"/>
    </xf>
    <xf numFmtId="0" fontId="9" fillId="3" borderId="0" xfId="2" applyFont="1" applyFill="1" applyAlignment="1">
      <alignment horizontal="left" vertical="center"/>
    </xf>
    <xf numFmtId="0" fontId="30" fillId="2" borderId="0" xfId="2" applyFont="1" applyFill="1" applyAlignment="1">
      <alignment horizontal="left" vertical="center"/>
    </xf>
    <xf numFmtId="0" fontId="28" fillId="0" borderId="5" xfId="2" applyFont="1" applyBorder="1" applyAlignment="1">
      <alignment horizontal="left" vertical="top" wrapText="1"/>
    </xf>
    <xf numFmtId="0" fontId="16" fillId="6" borderId="42" xfId="2" applyFont="1" applyFill="1" applyBorder="1" applyAlignment="1">
      <alignment horizontal="left" vertical="center"/>
    </xf>
    <xf numFmtId="0" fontId="16" fillId="6" borderId="43" xfId="2" applyFont="1" applyFill="1" applyBorder="1" applyAlignment="1">
      <alignment horizontal="left" vertical="center"/>
    </xf>
    <xf numFmtId="0" fontId="12" fillId="0" borderId="59" xfId="4" applyBorder="1" applyAlignment="1">
      <alignment horizontal="center" vertical="top"/>
    </xf>
    <xf numFmtId="0" fontId="12" fillId="0" borderId="62" xfId="4" applyBorder="1" applyAlignment="1">
      <alignment horizontal="center" vertical="top"/>
    </xf>
    <xf numFmtId="0" fontId="24" fillId="0" borderId="18" xfId="4" applyFont="1" applyBorder="1" applyAlignment="1">
      <alignment horizontal="left" vertical="top"/>
    </xf>
    <xf numFmtId="0" fontId="24" fillId="0" borderId="19" xfId="4" applyFont="1" applyBorder="1" applyAlignment="1">
      <alignment horizontal="left" vertical="top"/>
    </xf>
    <xf numFmtId="0" fontId="24" fillId="0" borderId="34" xfId="4" applyFont="1" applyBorder="1" applyAlignment="1">
      <alignment horizontal="left" vertical="top"/>
    </xf>
    <xf numFmtId="0" fontId="24" fillId="6" borderId="37" xfId="4" applyFont="1" applyFill="1" applyBorder="1" applyAlignment="1">
      <alignment horizontal="left" vertical="top"/>
    </xf>
    <xf numFmtId="0" fontId="16" fillId="6" borderId="18" xfId="2" applyFont="1" applyFill="1" applyBorder="1" applyAlignment="1">
      <alignment horizontal="center" vertical="center"/>
    </xf>
    <xf numFmtId="0" fontId="16" fillId="6" borderId="19" xfId="2" applyFont="1" applyFill="1" applyBorder="1" applyAlignment="1">
      <alignment horizontal="center" vertical="center"/>
    </xf>
    <xf numFmtId="0" fontId="16" fillId="6" borderId="34" xfId="2" applyFont="1" applyFill="1" applyBorder="1" applyAlignment="1">
      <alignment horizontal="center" vertical="center"/>
    </xf>
    <xf numFmtId="0" fontId="16" fillId="6" borderId="18" xfId="9" applyFont="1" applyFill="1" applyBorder="1" applyAlignment="1">
      <alignment horizontal="left" vertical="center"/>
    </xf>
    <xf numFmtId="0" fontId="16" fillId="6" borderId="19" xfId="9" applyFont="1" applyFill="1" applyBorder="1" applyAlignment="1">
      <alignment horizontal="left" vertical="center"/>
    </xf>
    <xf numFmtId="0" fontId="16" fillId="6" borderId="34" xfId="9" applyFont="1" applyFill="1" applyBorder="1" applyAlignment="1">
      <alignment horizontal="left" vertical="center"/>
    </xf>
    <xf numFmtId="0" fontId="16" fillId="6" borderId="18" xfId="9" applyFont="1" applyFill="1" applyBorder="1" applyAlignment="1">
      <alignment horizontal="center" vertical="center"/>
    </xf>
    <xf numFmtId="0" fontId="16" fillId="6" borderId="19" xfId="9" applyFont="1" applyFill="1" applyBorder="1" applyAlignment="1">
      <alignment horizontal="center" vertical="center"/>
    </xf>
    <xf numFmtId="0" fontId="16" fillId="6" borderId="34" xfId="9" applyFont="1" applyFill="1" applyBorder="1" applyAlignment="1">
      <alignment horizontal="center" vertical="center"/>
    </xf>
    <xf numFmtId="0" fontId="16" fillId="0" borderId="0" xfId="2" applyFont="1" applyAlignment="1">
      <alignment horizontal="left" vertical="top" wrapText="1"/>
    </xf>
    <xf numFmtId="0" fontId="12" fillId="0" borderId="51" xfId="9" applyBorder="1" applyAlignment="1">
      <alignment horizontal="left" vertical="top" wrapText="1"/>
    </xf>
    <xf numFmtId="0" fontId="12" fillId="0" borderId="41" xfId="9" applyBorder="1" applyAlignment="1">
      <alignment horizontal="left" vertical="top" wrapText="1"/>
    </xf>
    <xf numFmtId="0" fontId="12" fillId="0" borderId="61" xfId="9" applyBorder="1" applyAlignment="1">
      <alignment horizontal="left" vertical="top" wrapText="1"/>
    </xf>
    <xf numFmtId="49" fontId="12" fillId="14" borderId="51" xfId="0" applyNumberFormat="1" applyFont="1" applyFill="1" applyBorder="1" applyAlignment="1">
      <alignment horizontal="left" vertical="top" wrapText="1"/>
    </xf>
    <xf numFmtId="49" fontId="12" fillId="14" borderId="41" xfId="0" applyNumberFormat="1" applyFont="1" applyFill="1" applyBorder="1" applyAlignment="1">
      <alignment horizontal="left" vertical="top" wrapText="1"/>
    </xf>
    <xf numFmtId="49" fontId="12" fillId="14" borderId="61" xfId="0" applyNumberFormat="1" applyFont="1" applyFill="1" applyBorder="1" applyAlignment="1">
      <alignment horizontal="left" vertical="top" wrapText="1"/>
    </xf>
    <xf numFmtId="0" fontId="12" fillId="14" borderId="51" xfId="0" applyFont="1" applyFill="1" applyBorder="1" applyAlignment="1">
      <alignment horizontal="left" vertical="top" wrapText="1"/>
    </xf>
    <xf numFmtId="0" fontId="12" fillId="14" borderId="41" xfId="0" applyFont="1" applyFill="1" applyBorder="1" applyAlignment="1">
      <alignment horizontal="left" vertical="top" wrapText="1"/>
    </xf>
    <xf numFmtId="0" fontId="12" fillId="14" borderId="61" xfId="0" applyFont="1" applyFill="1" applyBorder="1" applyAlignment="1">
      <alignment horizontal="left" vertical="top" wrapText="1"/>
    </xf>
    <xf numFmtId="0" fontId="12" fillId="0" borderId="53" xfId="0" applyFont="1" applyBorder="1" applyAlignment="1">
      <alignment horizontal="left" vertical="top" wrapText="1"/>
    </xf>
    <xf numFmtId="0" fontId="12" fillId="0" borderId="62" xfId="0" applyFont="1" applyBorder="1" applyAlignment="1">
      <alignment horizontal="left" vertical="top" wrapText="1"/>
    </xf>
    <xf numFmtId="0" fontId="12" fillId="0" borderId="63" xfId="0" applyFont="1" applyBorder="1" applyAlignment="1">
      <alignment horizontal="left" vertical="top" wrapText="1"/>
    </xf>
    <xf numFmtId="0" fontId="43" fillId="6" borderId="18" xfId="2" applyFont="1" applyFill="1" applyBorder="1" applyAlignment="1">
      <alignment horizontal="left" vertical="center"/>
    </xf>
    <xf numFmtId="0" fontId="43" fillId="6" borderId="19" xfId="2" applyFont="1" applyFill="1" applyBorder="1" applyAlignment="1">
      <alignment horizontal="left" vertical="center"/>
    </xf>
    <xf numFmtId="0" fontId="43" fillId="6" borderId="34" xfId="2" applyFont="1" applyFill="1" applyBorder="1" applyAlignment="1">
      <alignment horizontal="left" vertical="center"/>
    </xf>
    <xf numFmtId="0" fontId="24" fillId="14" borderId="49" xfId="0" applyFont="1" applyFill="1" applyBorder="1" applyAlignment="1">
      <alignment horizontal="left" vertical="center"/>
    </xf>
    <xf numFmtId="0" fontId="24" fillId="14" borderId="37" xfId="0" applyFont="1" applyFill="1" applyBorder="1" applyAlignment="1">
      <alignment horizontal="left" vertical="center"/>
    </xf>
    <xf numFmtId="0" fontId="24" fillId="14" borderId="60" xfId="0" applyFont="1" applyFill="1" applyBorder="1" applyAlignment="1">
      <alignment horizontal="left" vertical="center"/>
    </xf>
    <xf numFmtId="0" fontId="16" fillId="6" borderId="18" xfId="2" applyFont="1" applyFill="1" applyBorder="1" applyAlignment="1">
      <alignment horizontal="left" vertical="center"/>
    </xf>
    <xf numFmtId="0" fontId="16" fillId="6" borderId="35" xfId="2" applyFont="1" applyFill="1" applyBorder="1" applyAlignment="1">
      <alignment horizontal="left" vertical="center"/>
    </xf>
    <xf numFmtId="0" fontId="24" fillId="6" borderId="39" xfId="4" applyFont="1" applyFill="1" applyBorder="1" applyAlignment="1">
      <alignment horizontal="left" vertical="top"/>
    </xf>
    <xf numFmtId="0" fontId="24" fillId="0" borderId="18" xfId="4" applyFont="1" applyBorder="1" applyAlignment="1">
      <alignment horizontal="left" vertical="top" wrapText="1"/>
    </xf>
    <xf numFmtId="0" fontId="24" fillId="0" borderId="19" xfId="4" applyFont="1" applyBorder="1" applyAlignment="1">
      <alignment horizontal="left" vertical="top" wrapText="1"/>
    </xf>
    <xf numFmtId="0" fontId="24" fillId="0" borderId="34" xfId="4" applyFont="1" applyBorder="1" applyAlignment="1">
      <alignment horizontal="left" vertical="top" wrapText="1"/>
    </xf>
    <xf numFmtId="0" fontId="12" fillId="0" borderId="41" xfId="9" applyBorder="1" applyAlignment="1">
      <alignment horizontal="left" vertical="center"/>
    </xf>
    <xf numFmtId="0" fontId="12" fillId="0" borderId="41" xfId="9" applyBorder="1" applyAlignment="1">
      <alignment horizontal="center" vertical="center"/>
    </xf>
    <xf numFmtId="0" fontId="16" fillId="6" borderId="92" xfId="2" applyFont="1" applyFill="1" applyBorder="1" applyAlignment="1">
      <alignment horizontal="center" vertical="center" wrapText="1"/>
    </xf>
    <xf numFmtId="0" fontId="16" fillId="6" borderId="67"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6" fillId="6" borderId="70" xfId="2" applyFont="1" applyFill="1" applyBorder="1" applyAlignment="1">
      <alignment horizontal="center" vertical="center" wrapText="1"/>
    </xf>
    <xf numFmtId="0" fontId="16" fillId="6" borderId="71" xfId="2" applyFont="1" applyFill="1" applyBorder="1" applyAlignment="1">
      <alignment horizontal="center" vertical="center" wrapText="1"/>
    </xf>
    <xf numFmtId="0" fontId="16" fillId="6" borderId="5" xfId="2" applyFont="1" applyFill="1" applyBorder="1" applyAlignment="1">
      <alignment horizontal="center" vertical="center" wrapText="1"/>
    </xf>
    <xf numFmtId="0" fontId="16" fillId="6" borderId="72" xfId="2" applyFont="1" applyFill="1" applyBorder="1" applyAlignment="1">
      <alignment horizontal="center" vertical="center" wrapText="1"/>
    </xf>
    <xf numFmtId="0" fontId="16" fillId="6" borderId="28" xfId="2" applyFont="1" applyFill="1" applyBorder="1" applyAlignment="1">
      <alignment horizontal="center" vertical="center" wrapText="1"/>
    </xf>
    <xf numFmtId="0" fontId="16" fillId="6" borderId="83" xfId="2" applyFont="1" applyFill="1" applyBorder="1" applyAlignment="1">
      <alignment horizontal="center" vertical="center" wrapText="1"/>
    </xf>
    <xf numFmtId="0" fontId="16" fillId="6" borderId="29" xfId="2" applyFont="1" applyFill="1" applyBorder="1" applyAlignment="1">
      <alignment horizontal="center" vertical="center" wrapText="1"/>
    </xf>
    <xf numFmtId="0" fontId="16" fillId="6" borderId="84" xfId="2" applyFont="1" applyFill="1" applyBorder="1" applyAlignment="1">
      <alignment horizontal="center" vertical="center" wrapText="1"/>
    </xf>
    <xf numFmtId="0" fontId="16" fillId="6" borderId="45" xfId="2" applyFont="1" applyFill="1" applyBorder="1" applyAlignment="1">
      <alignment horizontal="center" vertical="center" wrapText="1"/>
    </xf>
    <xf numFmtId="0" fontId="16" fillId="6" borderId="89" xfId="2" applyFont="1" applyFill="1" applyBorder="1" applyAlignment="1">
      <alignment horizontal="center" vertical="center" wrapText="1"/>
    </xf>
    <xf numFmtId="0" fontId="16" fillId="0" borderId="0" xfId="2" applyFont="1" applyAlignment="1">
      <alignment horizontal="center" vertical="center" wrapText="1"/>
    </xf>
    <xf numFmtId="0" fontId="24" fillId="0" borderId="18" xfId="4" applyFont="1" applyBorder="1" applyAlignment="1">
      <alignment horizontal="left" vertical="center" wrapText="1"/>
    </xf>
    <xf numFmtId="0" fontId="24" fillId="0" borderId="19" xfId="4" applyFont="1" applyBorder="1" applyAlignment="1">
      <alignment horizontal="left" vertical="center" wrapText="1"/>
    </xf>
    <xf numFmtId="0" fontId="24" fillId="0" borderId="34" xfId="4" applyFont="1" applyBorder="1" applyAlignment="1">
      <alignment horizontal="left" vertical="center" wrapText="1"/>
    </xf>
    <xf numFmtId="0" fontId="12" fillId="0" borderId="40" xfId="4" applyBorder="1" applyAlignment="1">
      <alignment horizontal="left" vertical="center" wrapText="1"/>
    </xf>
    <xf numFmtId="0" fontId="12" fillId="0" borderId="41" xfId="4" applyBorder="1" applyAlignment="1">
      <alignment horizontal="left" vertical="center" wrapText="1"/>
    </xf>
    <xf numFmtId="0" fontId="12" fillId="0" borderId="61" xfId="4" applyBorder="1" applyAlignment="1">
      <alignment horizontal="left" vertical="center" wrapText="1"/>
    </xf>
    <xf numFmtId="164" fontId="19" fillId="8" borderId="85" xfId="7" applyNumberFormat="1" applyFont="1" applyFill="1" applyBorder="1" applyAlignment="1" applyProtection="1">
      <alignment horizontal="center" vertical="center"/>
      <protection locked="0"/>
    </xf>
    <xf numFmtId="164" fontId="19" fillId="8" borderId="5" xfId="7" applyNumberFormat="1" applyFont="1" applyFill="1" applyBorder="1" applyAlignment="1" applyProtection="1">
      <alignment horizontal="center" vertical="center"/>
      <protection locked="0"/>
    </xf>
    <xf numFmtId="164" fontId="19" fillId="8" borderId="89" xfId="7" applyNumberFormat="1" applyFont="1" applyFill="1" applyBorder="1" applyAlignment="1" applyProtection="1">
      <alignment horizontal="center" vertical="center"/>
      <protection locked="0"/>
    </xf>
    <xf numFmtId="164" fontId="19" fillId="8" borderId="33" xfId="7" applyNumberFormat="1" applyFont="1" applyFill="1" applyBorder="1" applyAlignment="1" applyProtection="1">
      <alignment horizontal="center" vertical="center"/>
      <protection locked="0"/>
    </xf>
    <xf numFmtId="164" fontId="19" fillId="8" borderId="19" xfId="7" applyNumberFormat="1" applyFont="1" applyFill="1" applyBorder="1" applyAlignment="1" applyProtection="1">
      <alignment horizontal="center" vertical="center"/>
      <protection locked="0"/>
    </xf>
    <xf numFmtId="164" fontId="19" fillId="8" borderId="34" xfId="7" applyNumberFormat="1" applyFont="1" applyFill="1" applyBorder="1" applyAlignment="1" applyProtection="1">
      <alignment horizontal="center" vertical="center"/>
      <protection locked="0"/>
    </xf>
    <xf numFmtId="0" fontId="16" fillId="6" borderId="18" xfId="2" applyFont="1" applyFill="1" applyBorder="1" applyAlignment="1">
      <alignment horizontal="center" vertical="center" wrapText="1"/>
    </xf>
    <xf numFmtId="0" fontId="16" fillId="6" borderId="19" xfId="2" applyFont="1" applyFill="1" applyBorder="1" applyAlignment="1">
      <alignment horizontal="center" vertical="center" wrapText="1"/>
    </xf>
    <xf numFmtId="0" fontId="16" fillId="6" borderId="34" xfId="2" applyFont="1" applyFill="1" applyBorder="1" applyAlignment="1">
      <alignment horizontal="center" vertical="center" wrapText="1"/>
    </xf>
    <xf numFmtId="0" fontId="16" fillId="6" borderId="18" xfId="2" applyFont="1" applyFill="1" applyBorder="1" applyAlignment="1">
      <alignment horizontal="left" vertical="center" wrapText="1"/>
    </xf>
    <xf numFmtId="0" fontId="16" fillId="6" borderId="19" xfId="2" applyFont="1" applyFill="1" applyBorder="1" applyAlignment="1">
      <alignment horizontal="left" vertical="center" wrapText="1"/>
    </xf>
    <xf numFmtId="0" fontId="16" fillId="6" borderId="34" xfId="2" applyFont="1" applyFill="1" applyBorder="1" applyAlignment="1">
      <alignment horizontal="left" vertical="center" wrapText="1"/>
    </xf>
    <xf numFmtId="0" fontId="16" fillId="6" borderId="44" xfId="2" applyFont="1" applyFill="1" applyBorder="1" applyAlignment="1">
      <alignment horizontal="center" vertical="center" wrapText="1"/>
    </xf>
    <xf numFmtId="0" fontId="12" fillId="0" borderId="40" xfId="4" applyBorder="1" applyAlignment="1">
      <alignment vertical="top" wrapText="1"/>
    </xf>
    <xf numFmtId="0" fontId="12" fillId="0" borderId="41" xfId="4" applyBorder="1" applyAlignment="1">
      <alignment vertical="top" wrapText="1"/>
    </xf>
    <xf numFmtId="0" fontId="12" fillId="0" borderId="61" xfId="4" applyBorder="1" applyAlignment="1">
      <alignment vertical="top" wrapText="1"/>
    </xf>
    <xf numFmtId="164" fontId="19" fillId="8" borderId="44" xfId="7" applyNumberFormat="1" applyFont="1" applyFill="1" applyBorder="1" applyAlignment="1" applyProtection="1">
      <alignment horizontal="left" vertical="center"/>
      <protection locked="0"/>
    </xf>
    <xf numFmtId="0" fontId="16" fillId="6" borderId="42" xfId="2" applyFont="1" applyFill="1" applyBorder="1" applyAlignment="1">
      <alignment horizontal="center" vertical="center" wrapText="1"/>
    </xf>
    <xf numFmtId="0" fontId="16" fillId="6" borderId="16" xfId="2" applyFont="1" applyFill="1" applyBorder="1" applyAlignment="1">
      <alignment horizontal="center" vertical="center" wrapText="1"/>
    </xf>
    <xf numFmtId="0" fontId="12" fillId="0" borderId="51" xfId="9" applyBorder="1" applyAlignment="1">
      <alignment horizontal="left" vertical="center"/>
    </xf>
    <xf numFmtId="0" fontId="12" fillId="0" borderId="53" xfId="9" applyBorder="1" applyAlignment="1">
      <alignment horizontal="center" vertical="center"/>
    </xf>
    <xf numFmtId="0" fontId="12" fillId="0" borderId="62" xfId="9" applyBorder="1" applyAlignment="1">
      <alignment horizontal="center" vertical="center"/>
    </xf>
    <xf numFmtId="164" fontId="19" fillId="8" borderId="43" xfId="7" applyNumberFormat="1" applyFont="1" applyFill="1" applyBorder="1" applyAlignment="1" applyProtection="1">
      <alignment horizontal="center" vertical="center"/>
      <protection locked="0"/>
    </xf>
    <xf numFmtId="164" fontId="19" fillId="8" borderId="16" xfId="7" applyNumberFormat="1" applyFont="1" applyFill="1" applyBorder="1" applyAlignment="1" applyProtection="1">
      <alignment horizontal="center" vertical="center"/>
      <protection locked="0"/>
    </xf>
    <xf numFmtId="0" fontId="16" fillId="6" borderId="94" xfId="2" applyFont="1" applyFill="1" applyBorder="1" applyAlignment="1">
      <alignment horizontal="center" vertical="center" wrapText="1"/>
    </xf>
    <xf numFmtId="0" fontId="16" fillId="6" borderId="82" xfId="2" applyFont="1" applyFill="1" applyBorder="1" applyAlignment="1">
      <alignment horizontal="center" vertical="center" wrapText="1"/>
    </xf>
    <xf numFmtId="0" fontId="16" fillId="6" borderId="68" xfId="2" applyFont="1" applyFill="1" applyBorder="1" applyAlignment="1">
      <alignment horizontal="center" vertical="center" wrapText="1"/>
    </xf>
    <xf numFmtId="0" fontId="16" fillId="6" borderId="49" xfId="2" applyFont="1" applyFill="1" applyBorder="1" applyAlignment="1">
      <alignment horizontal="center" vertical="center"/>
    </xf>
    <xf numFmtId="0" fontId="16" fillId="6" borderId="53" xfId="2" applyFont="1" applyFill="1" applyBorder="1" applyAlignment="1">
      <alignment horizontal="center" vertical="center"/>
    </xf>
    <xf numFmtId="0" fontId="16" fillId="6" borderId="43" xfId="2" applyFont="1" applyFill="1" applyBorder="1" applyAlignment="1">
      <alignment horizontal="center" vertical="center" wrapText="1"/>
    </xf>
    <xf numFmtId="0" fontId="16" fillId="6" borderId="33" xfId="2" applyFont="1" applyFill="1" applyBorder="1" applyAlignment="1">
      <alignment horizontal="center" vertical="center" wrapText="1"/>
    </xf>
    <xf numFmtId="0" fontId="52" fillId="6" borderId="18" xfId="2" applyFont="1" applyFill="1" applyBorder="1" applyAlignment="1">
      <alignment horizontal="left" vertical="center"/>
    </xf>
    <xf numFmtId="0" fontId="52" fillId="6" borderId="19" xfId="2" applyFont="1" applyFill="1" applyBorder="1" applyAlignment="1">
      <alignment horizontal="left" vertical="center"/>
    </xf>
    <xf numFmtId="0" fontId="52" fillId="6" borderId="34" xfId="2" applyFont="1" applyFill="1" applyBorder="1" applyAlignment="1">
      <alignment horizontal="left" vertical="center"/>
    </xf>
    <xf numFmtId="0" fontId="16" fillId="6" borderId="78" xfId="2" applyFont="1" applyFill="1" applyBorder="1" applyAlignment="1">
      <alignment horizontal="center" vertical="center" wrapText="1"/>
    </xf>
    <xf numFmtId="0" fontId="16" fillId="6" borderId="38" xfId="2" applyFont="1" applyFill="1" applyBorder="1" applyAlignment="1">
      <alignment horizontal="center" vertical="center" wrapText="1"/>
    </xf>
    <xf numFmtId="0" fontId="16" fillId="6" borderId="85" xfId="2" applyFont="1" applyFill="1" applyBorder="1" applyAlignment="1">
      <alignment horizontal="center" vertical="center" wrapText="1"/>
    </xf>
    <xf numFmtId="164" fontId="19" fillId="10" borderId="19" xfId="2" applyNumberFormat="1" applyFont="1" applyFill="1" applyBorder="1" applyAlignment="1">
      <alignment horizontal="center" vertical="center"/>
    </xf>
    <xf numFmtId="164" fontId="19" fillId="10" borderId="34" xfId="2" applyNumberFormat="1" applyFont="1" applyFill="1" applyBorder="1" applyAlignment="1">
      <alignment horizontal="center" vertical="center"/>
    </xf>
    <xf numFmtId="0" fontId="26" fillId="0" borderId="40" xfId="4" applyFont="1" applyBorder="1" applyAlignment="1">
      <alignment horizontal="left" vertical="center" wrapText="1"/>
    </xf>
    <xf numFmtId="0" fontId="26" fillId="0" borderId="41" xfId="4" applyFont="1" applyBorder="1" applyAlignment="1">
      <alignment horizontal="left" vertical="center" wrapText="1"/>
    </xf>
    <xf numFmtId="0" fontId="26" fillId="0" borderId="61" xfId="4" applyFont="1" applyBorder="1" applyAlignment="1">
      <alignment horizontal="left" vertical="center" wrapText="1"/>
    </xf>
    <xf numFmtId="0" fontId="9" fillId="3" borderId="0" xfId="2" applyFont="1" applyFill="1" applyAlignment="1">
      <alignment horizontal="right" vertical="center"/>
    </xf>
    <xf numFmtId="0" fontId="16" fillId="6" borderId="78" xfId="2" applyFont="1" applyFill="1" applyBorder="1" applyAlignment="1">
      <alignment horizontal="left" vertical="center"/>
    </xf>
    <xf numFmtId="0" fontId="16" fillId="6" borderId="70" xfId="2" applyFont="1" applyFill="1" applyBorder="1" applyAlignment="1">
      <alignment horizontal="left" vertical="center"/>
    </xf>
    <xf numFmtId="0" fontId="16" fillId="6" borderId="85" xfId="2" applyFont="1" applyFill="1" applyBorder="1" applyAlignment="1">
      <alignment horizontal="left" vertical="center"/>
    </xf>
    <xf numFmtId="0" fontId="16" fillId="6" borderId="72" xfId="2" applyFont="1" applyFill="1" applyBorder="1" applyAlignment="1">
      <alignment horizontal="left" vertical="center"/>
    </xf>
    <xf numFmtId="0" fontId="16" fillId="6" borderId="10" xfId="2" applyFont="1" applyFill="1" applyBorder="1" applyAlignment="1">
      <alignment horizontal="center" vertical="center"/>
    </xf>
    <xf numFmtId="0" fontId="16" fillId="6" borderId="14" xfId="2" applyFont="1" applyFill="1" applyBorder="1" applyAlignment="1">
      <alignment horizontal="center" vertical="center"/>
    </xf>
    <xf numFmtId="0" fontId="16" fillId="6" borderId="29" xfId="2" applyFont="1" applyFill="1" applyBorder="1" applyAlignment="1">
      <alignment horizontal="center" vertical="center"/>
    </xf>
    <xf numFmtId="0" fontId="16" fillId="6" borderId="84" xfId="2" applyFont="1" applyFill="1" applyBorder="1" applyAlignment="1">
      <alignment horizontal="center" vertical="center"/>
    </xf>
    <xf numFmtId="0" fontId="16" fillId="6" borderId="34" xfId="4" applyFont="1" applyFill="1" applyBorder="1" applyAlignment="1">
      <alignment horizontal="left" vertical="center"/>
    </xf>
    <xf numFmtId="0" fontId="16" fillId="6" borderId="98" xfId="4" applyFont="1" applyFill="1" applyBorder="1" applyAlignment="1">
      <alignment horizontal="center" vertical="center"/>
    </xf>
    <xf numFmtId="0" fontId="48" fillId="0" borderId="69" xfId="0" applyFont="1" applyBorder="1" applyAlignment="1">
      <alignment horizontal="left" vertical="center"/>
    </xf>
    <xf numFmtId="0" fontId="48" fillId="0" borderId="97" xfId="0" applyFont="1" applyBorder="1" applyAlignment="1">
      <alignment horizontal="left" vertical="center"/>
    </xf>
    <xf numFmtId="0" fontId="16" fillId="6" borderId="73" xfId="9" applyFont="1" applyFill="1" applyBorder="1" applyAlignment="1">
      <alignment horizontal="left" vertical="center"/>
    </xf>
    <xf numFmtId="0" fontId="16" fillId="6" borderId="0" xfId="9" applyFont="1" applyFill="1" applyAlignment="1">
      <alignment horizontal="left" vertical="center"/>
    </xf>
    <xf numFmtId="0" fontId="24" fillId="6" borderId="41" xfId="4" applyFont="1" applyFill="1" applyBorder="1" applyAlignment="1">
      <alignment horizontal="left" vertical="top"/>
    </xf>
    <xf numFmtId="0" fontId="16" fillId="6" borderId="10" xfId="2" applyFont="1" applyFill="1" applyBorder="1" applyAlignment="1">
      <alignment horizontal="left" vertical="center" wrapText="1"/>
    </xf>
    <xf numFmtId="0" fontId="16" fillId="6" borderId="14" xfId="2" applyFont="1" applyFill="1" applyBorder="1" applyAlignment="1">
      <alignment horizontal="left" vertical="center" wrapText="1"/>
    </xf>
    <xf numFmtId="0" fontId="12" fillId="0" borderId="62" xfId="9" applyBorder="1" applyAlignment="1">
      <alignment horizontal="left" vertical="top" wrapText="1"/>
    </xf>
    <xf numFmtId="0" fontId="12" fillId="0" borderId="63" xfId="9" applyBorder="1" applyAlignment="1">
      <alignment horizontal="left" vertical="top" wrapText="1"/>
    </xf>
    <xf numFmtId="0" fontId="15" fillId="0" borderId="41" xfId="2" applyFont="1" applyBorder="1" applyAlignment="1">
      <alignment horizontal="left" vertical="center"/>
    </xf>
    <xf numFmtId="0" fontId="15" fillId="0" borderId="61" xfId="2" applyFont="1" applyBorder="1" applyAlignment="1">
      <alignment horizontal="left" vertical="center"/>
    </xf>
    <xf numFmtId="0" fontId="16" fillId="6" borderId="74" xfId="2" applyFont="1" applyFill="1" applyBorder="1" applyAlignment="1">
      <alignment horizontal="center" vertical="center" wrapText="1"/>
    </xf>
    <xf numFmtId="0" fontId="16" fillId="6" borderId="75" xfId="2" applyFont="1" applyFill="1" applyBorder="1" applyAlignment="1">
      <alignment horizontal="center" vertical="center" wrapText="1"/>
    </xf>
    <xf numFmtId="0" fontId="16" fillId="6" borderId="76" xfId="2" applyFont="1" applyFill="1" applyBorder="1" applyAlignment="1">
      <alignment horizontal="center" vertical="center" wrapText="1"/>
    </xf>
    <xf numFmtId="0" fontId="18" fillId="6" borderId="18" xfId="9" applyFont="1" applyFill="1" applyBorder="1" applyAlignment="1">
      <alignment horizontal="center" vertical="center"/>
    </xf>
    <xf numFmtId="0" fontId="18" fillId="6" borderId="19" xfId="9" applyFont="1" applyFill="1" applyBorder="1" applyAlignment="1">
      <alignment horizontal="center" vertical="center"/>
    </xf>
    <xf numFmtId="0" fontId="18" fillId="6" borderId="34" xfId="9" applyFont="1" applyFill="1" applyBorder="1" applyAlignment="1">
      <alignment horizontal="center" vertical="center"/>
    </xf>
    <xf numFmtId="0" fontId="16" fillId="0" borderId="85" xfId="2" applyFont="1" applyBorder="1" applyAlignment="1">
      <alignment horizontal="left" vertical="top" wrapText="1"/>
    </xf>
    <xf numFmtId="0" fontId="16" fillId="0" borderId="5" xfId="2" applyFont="1" applyBorder="1" applyAlignment="1">
      <alignment horizontal="left" vertical="top" wrapText="1"/>
    </xf>
    <xf numFmtId="0" fontId="15" fillId="0" borderId="41" xfId="0" applyFont="1" applyBorder="1" applyAlignment="1">
      <alignment horizontal="left"/>
    </xf>
    <xf numFmtId="0" fontId="15" fillId="0" borderId="61" xfId="0" applyFont="1" applyBorder="1" applyAlignment="1">
      <alignment horizontal="left"/>
    </xf>
    <xf numFmtId="0" fontId="16" fillId="6" borderId="65" xfId="2" applyFont="1" applyFill="1" applyBorder="1" applyAlignment="1">
      <alignment horizontal="center" vertical="center" wrapText="1"/>
    </xf>
    <xf numFmtId="0" fontId="15" fillId="0" borderId="41" xfId="2" applyFont="1" applyBorder="1" applyAlignment="1">
      <alignment horizontal="left" vertical="center" wrapText="1"/>
    </xf>
    <xf numFmtId="0" fontId="15" fillId="0" borderId="61" xfId="2" applyFont="1" applyBorder="1" applyAlignment="1">
      <alignment horizontal="left" vertical="center" wrapText="1"/>
    </xf>
    <xf numFmtId="0" fontId="1" fillId="0" borderId="0" xfId="6" applyFont="1"/>
    <xf numFmtId="0" fontId="33" fillId="0" borderId="12" xfId="2" applyFont="1" applyBorder="1" applyAlignment="1">
      <alignment horizontal="center" vertical="center"/>
    </xf>
    <xf numFmtId="0" fontId="16" fillId="6" borderId="19" xfId="2" applyFont="1" applyFill="1" applyBorder="1" applyAlignment="1">
      <alignment horizontal="left" vertical="center"/>
    </xf>
    <xf numFmtId="0" fontId="16" fillId="6" borderId="34" xfId="2" applyFont="1" applyFill="1" applyBorder="1" applyAlignment="1">
      <alignment horizontal="left" vertical="center"/>
    </xf>
    <xf numFmtId="0" fontId="10" fillId="0" borderId="65" xfId="2" applyFont="1" applyBorder="1" applyAlignment="1">
      <alignment horizontal="center" vertical="center"/>
    </xf>
    <xf numFmtId="164" fontId="19" fillId="8" borderId="38" xfId="7" applyNumberFormat="1" applyFont="1" applyFill="1" applyBorder="1" applyAlignment="1" applyProtection="1">
      <alignment horizontal="left" vertical="center"/>
      <protection locked="0"/>
    </xf>
    <xf numFmtId="164" fontId="19" fillId="8" borderId="39" xfId="7" applyNumberFormat="1" applyFont="1" applyFill="1" applyBorder="1" applyAlignment="1" applyProtection="1">
      <alignment horizontal="left" vertical="center"/>
      <protection locked="0"/>
    </xf>
    <xf numFmtId="164" fontId="19" fillId="8" borderId="55" xfId="7" applyNumberFormat="1" applyFont="1" applyFill="1" applyBorder="1" applyAlignment="1" applyProtection="1">
      <alignment horizontal="left" vertical="center"/>
      <protection locked="0"/>
    </xf>
    <xf numFmtId="164" fontId="19" fillId="8" borderId="18" xfId="7" applyNumberFormat="1" applyFont="1" applyFill="1" applyBorder="1" applyAlignment="1" applyProtection="1">
      <alignment horizontal="left" vertical="center"/>
      <protection locked="0"/>
    </xf>
    <xf numFmtId="164" fontId="19" fillId="8" borderId="19" xfId="7" applyNumberFormat="1" applyFont="1" applyFill="1" applyBorder="1" applyAlignment="1" applyProtection="1">
      <alignment horizontal="left" vertical="center"/>
      <protection locked="0"/>
    </xf>
    <xf numFmtId="164" fontId="19" fillId="8" borderId="34" xfId="7" applyNumberFormat="1" applyFont="1" applyFill="1" applyBorder="1" applyAlignment="1" applyProtection="1">
      <alignment horizontal="left" vertical="center"/>
      <protection locked="0"/>
    </xf>
    <xf numFmtId="0" fontId="1" fillId="2" borderId="44" xfId="2" applyFont="1" applyFill="1" applyBorder="1" applyAlignment="1">
      <alignment vertical="center" wrapText="1"/>
    </xf>
    <xf numFmtId="164" fontId="19" fillId="8" borderId="78" xfId="7" applyNumberFormat="1" applyFont="1" applyFill="1" applyBorder="1" applyAlignment="1" applyProtection="1">
      <alignment horizontal="center" vertical="center"/>
      <protection locked="0"/>
    </xf>
    <xf numFmtId="164" fontId="19" fillId="8" borderId="17" xfId="7" applyNumberFormat="1" applyFont="1" applyFill="1" applyBorder="1" applyAlignment="1" applyProtection="1">
      <alignment horizontal="center" vertical="center"/>
      <protection locked="0"/>
    </xf>
    <xf numFmtId="164" fontId="19" fillId="8" borderId="45" xfId="7" applyNumberFormat="1" applyFont="1" applyFill="1" applyBorder="1" applyAlignment="1" applyProtection="1">
      <alignment horizontal="center" vertical="center"/>
      <protection locked="0"/>
    </xf>
    <xf numFmtId="164" fontId="19" fillId="8" borderId="73" xfId="7" applyNumberFormat="1" applyFont="1" applyFill="1" applyBorder="1" applyAlignment="1" applyProtection="1">
      <alignment horizontal="center" vertical="center"/>
      <protection locked="0"/>
    </xf>
    <xf numFmtId="164" fontId="19" fillId="8" borderId="0" xfId="7" applyNumberFormat="1" applyFont="1" applyFill="1" applyBorder="1" applyAlignment="1" applyProtection="1">
      <alignment horizontal="center" vertical="center"/>
      <protection locked="0"/>
    </xf>
    <xf numFmtId="164" fontId="19" fillId="8" borderId="79" xfId="7" applyNumberFormat="1" applyFont="1" applyFill="1" applyBorder="1" applyAlignment="1" applyProtection="1">
      <alignment horizontal="center" vertical="center"/>
      <protection locked="0"/>
    </xf>
    <xf numFmtId="0" fontId="1" fillId="13" borderId="0" xfId="2" applyFont="1" applyFill="1" applyAlignment="1">
      <alignment vertical="center"/>
    </xf>
    <xf numFmtId="0" fontId="1" fillId="16" borderId="0" xfId="2" applyFont="1" applyFill="1" applyAlignment="1">
      <alignment vertical="center"/>
    </xf>
    <xf numFmtId="0" fontId="1" fillId="0" borderId="0" xfId="2" applyFont="1" applyAlignment="1">
      <alignment vertical="center" wrapText="1"/>
    </xf>
    <xf numFmtId="0" fontId="1" fillId="2" borderId="0" xfId="2" applyFont="1" applyFill="1" applyAlignment="1">
      <alignment vertical="center"/>
    </xf>
  </cellXfs>
  <cellStyles count="11">
    <cellStyle name="Comma" xfId="1" builtinId="3"/>
    <cellStyle name="Normal" xfId="0" builtinId="0"/>
    <cellStyle name="Normal 10 2" xfId="3" xr:uid="{E8B80129-58EA-4C95-A700-AAA336959629}"/>
    <cellStyle name="Normal 2 2" xfId="4" xr:uid="{EBCBE1B6-C9B9-4C65-B4C8-09635FB9119A}"/>
    <cellStyle name="Normal 2 3" xfId="6" xr:uid="{8244A4BB-D38D-4E64-B194-E303DE4AFA8E}"/>
    <cellStyle name="Normal 3 2" xfId="2" xr:uid="{46D58C3D-7C25-4514-A0DF-B4AB4BA042FD}"/>
    <cellStyle name="Normal 4 2" xfId="8" xr:uid="{92E700F6-F592-4764-87DB-E5C3D1BB5A36}"/>
    <cellStyle name="Normal 4 2 2" xfId="9" xr:uid="{6CF63CBB-9A6D-4CF0-89E8-60D997C2332D}"/>
    <cellStyle name="Percent 13" xfId="10" xr:uid="{C9A6CE0B-BF5B-4137-BFD1-E2D83BE8B6A8}"/>
    <cellStyle name="Percent 2 2" xfId="7" xr:uid="{4607C066-B830-4AE8-8E66-C3CCFDEF8DF7}"/>
    <cellStyle name="Validation error" xfId="5" xr:uid="{BC8DE435-D665-4318-BB56-1DBE75CC6C1A}"/>
  </cellStyles>
  <dxfs count="112">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E0DCD8"/>
      <color rgb="FF857362"/>
      <color rgb="FFFCEABF"/>
      <color rgb="FF003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72D8C-2E40-44A8-980C-94362B951507}">
  <dimension ref="B2:B41"/>
  <sheetViews>
    <sheetView showGridLines="0" workbookViewId="0">
      <selection activeCell="B26" sqref="B26"/>
    </sheetView>
  </sheetViews>
  <sheetFormatPr defaultRowHeight="14.25"/>
  <cols>
    <col min="2" max="2" width="71.85546875" style="2" customWidth="1"/>
  </cols>
  <sheetData>
    <row r="2" spans="2:2" ht="17.25">
      <c r="B2" s="1" t="s">
        <v>0</v>
      </c>
    </row>
    <row r="3" spans="2:2" ht="14.65" thickBot="1"/>
    <row r="4" spans="2:2" ht="14.65">
      <c r="B4" s="3" t="s">
        <v>1</v>
      </c>
    </row>
    <row r="5" spans="2:2">
      <c r="B5" s="4" t="s">
        <v>2</v>
      </c>
    </row>
    <row r="6" spans="2:2">
      <c r="B6" s="5" t="s">
        <v>3</v>
      </c>
    </row>
    <row r="7" spans="2:2">
      <c r="B7" s="5" t="s">
        <v>4</v>
      </c>
    </row>
    <row r="8" spans="2:2">
      <c r="B8" s="5" t="s">
        <v>5</v>
      </c>
    </row>
    <row r="9" spans="2:2">
      <c r="B9" s="5" t="s">
        <v>6</v>
      </c>
    </row>
    <row r="10" spans="2:2">
      <c r="B10" s="5" t="s">
        <v>7</v>
      </c>
    </row>
    <row r="11" spans="2:2">
      <c r="B11" s="5" t="s">
        <v>8</v>
      </c>
    </row>
    <row r="12" spans="2:2">
      <c r="B12" s="5" t="s">
        <v>9</v>
      </c>
    </row>
    <row r="13" spans="2:2">
      <c r="B13" s="5"/>
    </row>
    <row r="14" spans="2:2">
      <c r="B14" s="4" t="s">
        <v>10</v>
      </c>
    </row>
    <row r="15" spans="2:2">
      <c r="B15" s="5" t="s">
        <v>11</v>
      </c>
    </row>
    <row r="16" spans="2:2">
      <c r="B16" s="5" t="s">
        <v>12</v>
      </c>
    </row>
    <row r="17" spans="2:2">
      <c r="B17" s="5" t="s">
        <v>13</v>
      </c>
    </row>
    <row r="18" spans="2:2">
      <c r="B18" s="5" t="s">
        <v>14</v>
      </c>
    </row>
    <row r="19" spans="2:2">
      <c r="B19" s="5" t="s">
        <v>15</v>
      </c>
    </row>
    <row r="20" spans="2:2">
      <c r="B20" s="5" t="s">
        <v>16</v>
      </c>
    </row>
    <row r="21" spans="2:2">
      <c r="B21" s="5" t="s">
        <v>17</v>
      </c>
    </row>
    <row r="22" spans="2:2">
      <c r="B22" s="5"/>
    </row>
    <row r="23" spans="2:2">
      <c r="B23" s="6"/>
    </row>
    <row r="24" spans="2:2" ht="3" customHeight="1" thickBot="1">
      <c r="B24" s="7"/>
    </row>
    <row r="26" spans="2:2">
      <c r="B26" s="2" t="s">
        <v>18</v>
      </c>
    </row>
    <row r="27" spans="2:2">
      <c r="B27" s="667" t="s">
        <v>19</v>
      </c>
    </row>
    <row r="28" spans="2:2">
      <c r="B28" s="668"/>
    </row>
    <row r="29" spans="2:2">
      <c r="B29" s="668"/>
    </row>
    <row r="30" spans="2:2">
      <c r="B30" s="668"/>
    </row>
    <row r="31" spans="2:2">
      <c r="B31" s="668"/>
    </row>
    <row r="32" spans="2:2">
      <c r="B32" s="668"/>
    </row>
    <row r="33" spans="2:2">
      <c r="B33" s="668"/>
    </row>
    <row r="34" spans="2:2">
      <c r="B34" s="668"/>
    </row>
    <row r="35" spans="2:2">
      <c r="B35" s="668"/>
    </row>
    <row r="36" spans="2:2">
      <c r="B36" s="668"/>
    </row>
    <row r="37" spans="2:2">
      <c r="B37" s="668"/>
    </row>
    <row r="38" spans="2:2">
      <c r="B38" s="668"/>
    </row>
    <row r="39" spans="2:2">
      <c r="B39" s="668"/>
    </row>
    <row r="40" spans="2:2">
      <c r="B40" s="668"/>
    </row>
    <row r="41" spans="2:2">
      <c r="B41" s="668"/>
    </row>
  </sheetData>
  <mergeCells count="1">
    <mergeCell ref="B27:B4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E198C-5341-4423-94FF-9D45B6717819}">
  <sheetPr>
    <tabColor theme="8" tint="0.39997558519241921"/>
  </sheetPr>
  <dimension ref="A1"/>
  <sheetViews>
    <sheetView workbookViewId="0">
      <selection activeCell="M35" sqref="M35"/>
    </sheetView>
  </sheetViews>
  <sheetFormatPr defaultRowHeight="14.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83D-85AA-407F-A220-0EC168BF4AE6}">
  <dimension ref="A1:AT111"/>
  <sheetViews>
    <sheetView showGridLines="0" topLeftCell="A40" zoomScale="70" zoomScaleNormal="70" workbookViewId="0">
      <selection activeCell="C61" sqref="C61:K61"/>
    </sheetView>
  </sheetViews>
  <sheetFormatPr defaultRowHeight="14.25"/>
  <cols>
    <col min="1" max="1" width="2.7109375" customWidth="1"/>
    <col min="3" max="3" width="42.42578125" customWidth="1"/>
    <col min="4" max="4" width="19.7109375" bestFit="1" customWidth="1"/>
    <col min="7" max="11" width="12.5703125" customWidth="1"/>
    <col min="12" max="12" width="39.85546875" customWidth="1"/>
    <col min="14" max="14" width="17.42578125" customWidth="1"/>
    <col min="15" max="15" width="16.140625" customWidth="1"/>
    <col min="17" max="17" width="22.85546875" bestFit="1" customWidth="1"/>
    <col min="19" max="36" width="9.140625" hidden="1" customWidth="1"/>
  </cols>
  <sheetData>
    <row r="1" spans="1:46" ht="18.75">
      <c r="A1" s="8"/>
      <c r="B1" s="9" t="s">
        <v>612</v>
      </c>
      <c r="C1" s="10"/>
      <c r="D1" s="10"/>
      <c r="E1" s="10"/>
      <c r="F1" s="10"/>
      <c r="G1" s="11"/>
      <c r="H1" s="11"/>
      <c r="I1" s="11"/>
      <c r="J1" s="11"/>
      <c r="K1" s="11"/>
      <c r="L1" s="11"/>
      <c r="M1" s="12"/>
      <c r="N1" s="737" t="s">
        <v>21</v>
      </c>
      <c r="O1" s="737"/>
      <c r="P1" s="737"/>
      <c r="Q1" s="737"/>
      <c r="R1" s="14"/>
      <c r="S1" s="15"/>
      <c r="T1" s="16"/>
      <c r="U1" s="16"/>
      <c r="V1" s="682" t="s">
        <v>22</v>
      </c>
      <c r="W1" s="682"/>
      <c r="X1" s="682"/>
      <c r="Y1" s="682"/>
      <c r="Z1" s="682"/>
      <c r="AA1" s="682"/>
      <c r="AB1" s="682"/>
      <c r="AC1" s="682"/>
      <c r="AD1" s="682"/>
      <c r="AE1" s="682"/>
      <c r="AF1" s="682"/>
      <c r="AG1" s="682"/>
      <c r="AH1" s="682"/>
      <c r="AI1" s="18"/>
      <c r="AJ1" s="18"/>
      <c r="AK1" s="9"/>
      <c r="AL1" s="10"/>
      <c r="AM1" s="10"/>
      <c r="AN1" s="10"/>
      <c r="AO1" s="10"/>
      <c r="AP1" s="10"/>
      <c r="AQ1" s="846" t="s">
        <v>613</v>
      </c>
      <c r="AR1" s="846"/>
      <c r="AS1" s="846"/>
      <c r="AT1" s="846"/>
    </row>
    <row r="2" spans="1:46" ht="18.75">
      <c r="A2" s="20"/>
      <c r="B2" s="21"/>
      <c r="C2" s="22"/>
      <c r="D2" s="22"/>
      <c r="E2" s="22"/>
      <c r="F2" s="22"/>
      <c r="G2" s="12"/>
      <c r="H2" s="12"/>
      <c r="I2" s="12"/>
      <c r="J2" s="12"/>
      <c r="K2" s="12"/>
      <c r="L2" s="12"/>
      <c r="M2" s="12"/>
      <c r="N2" s="23"/>
      <c r="O2" s="23"/>
      <c r="P2" s="23"/>
      <c r="Q2" s="23"/>
      <c r="R2" s="14"/>
      <c r="S2" s="15"/>
      <c r="T2" s="24"/>
      <c r="U2" s="14"/>
      <c r="V2" s="24"/>
      <c r="W2" s="25"/>
      <c r="X2" s="25"/>
      <c r="Y2" s="25"/>
      <c r="Z2" s="25"/>
      <c r="AA2" s="25"/>
      <c r="AB2" s="25"/>
      <c r="AC2" s="25"/>
      <c r="AD2" s="25"/>
      <c r="AE2" s="25"/>
      <c r="AF2" s="25"/>
      <c r="AG2" s="25"/>
      <c r="AH2" s="25"/>
      <c r="AI2" s="26"/>
      <c r="AJ2" s="26"/>
      <c r="AK2" s="21"/>
      <c r="AL2" s="22"/>
      <c r="AM2" s="22"/>
      <c r="AN2" s="22"/>
      <c r="AO2" s="22"/>
      <c r="AP2" s="22"/>
      <c r="AQ2" s="22"/>
      <c r="AR2" s="22"/>
      <c r="AS2" s="22"/>
      <c r="AT2" s="22"/>
    </row>
    <row r="3" spans="1:46" ht="14.65">
      <c r="A3" s="20"/>
      <c r="B3" s="683"/>
      <c r="C3" s="683"/>
      <c r="D3" s="683"/>
      <c r="E3" s="22"/>
      <c r="F3" s="22"/>
      <c r="G3" s="12"/>
      <c r="H3" s="12"/>
      <c r="I3" s="12"/>
      <c r="J3" s="12"/>
      <c r="K3" s="12"/>
      <c r="L3" s="12"/>
      <c r="M3" s="12"/>
      <c r="N3" s="23"/>
      <c r="O3" s="23"/>
      <c r="P3" s="23"/>
      <c r="Q3" s="23"/>
      <c r="R3" s="14"/>
      <c r="S3" s="15"/>
      <c r="T3" s="14"/>
      <c r="U3" s="14"/>
      <c r="V3" s="684"/>
      <c r="W3" s="684"/>
      <c r="X3" s="684"/>
      <c r="Y3" s="684"/>
      <c r="Z3" s="684"/>
      <c r="AA3" s="684"/>
      <c r="AB3" s="684"/>
      <c r="AC3" s="684"/>
      <c r="AD3" s="684"/>
      <c r="AE3" s="684"/>
      <c r="AF3" s="684"/>
      <c r="AG3" s="684"/>
      <c r="AH3" s="684"/>
      <c r="AI3" s="18"/>
      <c r="AJ3" s="18"/>
      <c r="AK3" s="20"/>
      <c r="AL3" s="20"/>
      <c r="AM3" s="20"/>
      <c r="AN3" s="8"/>
      <c r="AO3" s="8"/>
      <c r="AP3" s="8"/>
      <c r="AQ3" s="8"/>
      <c r="AR3" s="8"/>
      <c r="AS3" s="8"/>
      <c r="AT3" s="8"/>
    </row>
    <row r="4" spans="1:46" ht="15" thickBot="1">
      <c r="A4" s="20"/>
      <c r="B4" s="683"/>
      <c r="C4" s="683"/>
      <c r="D4" s="683"/>
      <c r="E4" s="22"/>
      <c r="F4" s="22"/>
      <c r="G4" s="12"/>
      <c r="H4" s="12"/>
      <c r="I4" s="12"/>
      <c r="J4" s="12"/>
      <c r="K4" s="12"/>
      <c r="L4" s="12"/>
      <c r="M4" s="12"/>
      <c r="N4" s="23"/>
      <c r="O4" s="23"/>
      <c r="P4" s="23"/>
      <c r="Q4" s="23"/>
      <c r="R4" s="14"/>
      <c r="S4" s="15"/>
      <c r="T4" s="24"/>
      <c r="U4" s="14"/>
      <c r="V4" s="24"/>
      <c r="W4" s="25"/>
      <c r="X4" s="25"/>
      <c r="Y4" s="25"/>
      <c r="Z4" s="25"/>
      <c r="AA4" s="25"/>
      <c r="AB4" s="25"/>
      <c r="AC4" s="25"/>
      <c r="AD4" s="25"/>
      <c r="AE4" s="25"/>
      <c r="AF4" s="25"/>
      <c r="AG4" s="25"/>
      <c r="AH4" s="25"/>
      <c r="AI4" s="26"/>
      <c r="AJ4" s="26"/>
      <c r="AK4" s="20"/>
      <c r="AL4" s="20"/>
      <c r="AM4" s="20"/>
      <c r="AN4" s="8"/>
      <c r="AO4" s="8"/>
      <c r="AP4" s="8"/>
      <c r="AQ4" s="8"/>
      <c r="AR4" s="8"/>
      <c r="AS4" s="8"/>
      <c r="AT4" s="8"/>
    </row>
    <row r="5" spans="1:46" ht="15.75" customHeight="1" thickBot="1">
      <c r="A5" s="20"/>
      <c r="B5" s="30"/>
      <c r="C5" s="31"/>
      <c r="D5" s="32"/>
      <c r="E5" s="33"/>
      <c r="F5" s="33"/>
      <c r="G5" s="685" t="s">
        <v>24</v>
      </c>
      <c r="H5" s="685" t="s">
        <v>25</v>
      </c>
      <c r="I5" s="685" t="s">
        <v>26</v>
      </c>
      <c r="J5" s="685" t="s">
        <v>27</v>
      </c>
      <c r="K5" s="685" t="s">
        <v>28</v>
      </c>
      <c r="L5" s="35"/>
      <c r="M5" s="35"/>
      <c r="N5" s="36"/>
      <c r="O5" s="36"/>
      <c r="P5" s="20"/>
      <c r="Q5" s="14"/>
      <c r="R5" s="14"/>
      <c r="S5" s="15"/>
      <c r="T5" s="14"/>
      <c r="U5" s="14"/>
      <c r="V5" s="684"/>
      <c r="W5" s="684"/>
      <c r="X5" s="684"/>
      <c r="Y5" s="684"/>
      <c r="Z5" s="684"/>
      <c r="AA5" s="684"/>
      <c r="AB5" s="684"/>
      <c r="AC5" s="684"/>
      <c r="AD5" s="684"/>
      <c r="AE5" s="684"/>
      <c r="AF5" s="684"/>
      <c r="AG5" s="684"/>
      <c r="AH5" s="684"/>
      <c r="AI5" s="18"/>
      <c r="AJ5" s="18"/>
      <c r="AK5" s="20"/>
      <c r="AL5" s="20"/>
      <c r="AM5" s="20"/>
      <c r="AN5" s="8"/>
      <c r="AO5" s="8"/>
      <c r="AP5" s="8"/>
      <c r="AQ5" s="8"/>
      <c r="AR5" s="8"/>
      <c r="AS5" s="8"/>
      <c r="AT5" s="8"/>
    </row>
    <row r="6" spans="1:46" ht="15.75" thickBot="1">
      <c r="A6" s="8"/>
      <c r="B6" s="688" t="s">
        <v>29</v>
      </c>
      <c r="C6" s="689"/>
      <c r="D6" s="692" t="s">
        <v>30</v>
      </c>
      <c r="E6" s="694" t="s">
        <v>31</v>
      </c>
      <c r="F6" s="694" t="s">
        <v>32</v>
      </c>
      <c r="G6" s="686"/>
      <c r="H6" s="686"/>
      <c r="I6" s="686"/>
      <c r="J6" s="686"/>
      <c r="K6" s="686"/>
      <c r="L6" s="38"/>
      <c r="M6" s="38"/>
      <c r="N6" s="36"/>
      <c r="O6" s="36"/>
      <c r="P6" s="20"/>
      <c r="Q6" s="14"/>
      <c r="R6" s="14"/>
      <c r="S6" s="15"/>
      <c r="T6" s="24"/>
      <c r="U6" s="14"/>
      <c r="V6" s="24"/>
      <c r="W6" s="25"/>
      <c r="X6" s="24" t="s">
        <v>33</v>
      </c>
      <c r="Y6" s="24" t="s">
        <v>34</v>
      </c>
      <c r="Z6" s="25"/>
      <c r="AA6" s="25"/>
      <c r="AB6" s="25"/>
      <c r="AC6" s="25"/>
      <c r="AD6" s="25"/>
      <c r="AE6" s="25"/>
      <c r="AF6" s="25"/>
      <c r="AG6" s="25"/>
      <c r="AH6" s="25"/>
      <c r="AI6" s="26"/>
      <c r="AJ6" s="26"/>
      <c r="AK6" s="20"/>
      <c r="AL6" s="20"/>
      <c r="AM6" s="20"/>
      <c r="AN6" s="8"/>
      <c r="AO6" s="8"/>
      <c r="AP6" s="8"/>
      <c r="AQ6" s="8"/>
      <c r="AR6" s="8"/>
      <c r="AS6" s="8"/>
      <c r="AT6" s="8"/>
    </row>
    <row r="7" spans="1:46" ht="27.4" thickBot="1">
      <c r="A7" s="8"/>
      <c r="B7" s="690"/>
      <c r="C7" s="691"/>
      <c r="D7" s="693"/>
      <c r="E7" s="695"/>
      <c r="F7" s="695"/>
      <c r="G7" s="687"/>
      <c r="H7" s="687"/>
      <c r="I7" s="687"/>
      <c r="J7" s="687"/>
      <c r="K7" s="687"/>
      <c r="L7" s="38"/>
      <c r="M7" s="38"/>
      <c r="N7" s="402" t="s">
        <v>35</v>
      </c>
      <c r="O7" s="39" t="s">
        <v>36</v>
      </c>
      <c r="P7" s="8"/>
      <c r="Q7" s="34" t="s">
        <v>37</v>
      </c>
      <c r="R7" s="40"/>
      <c r="S7" s="15"/>
      <c r="T7" s="14"/>
      <c r="U7" s="14"/>
      <c r="V7" s="41"/>
      <c r="W7" s="41"/>
      <c r="X7" s="41"/>
      <c r="Y7" s="41"/>
      <c r="Z7" s="41"/>
      <c r="AA7" s="41"/>
      <c r="AB7" s="41"/>
      <c r="AC7" s="41"/>
      <c r="AD7" s="41"/>
      <c r="AE7" s="41"/>
      <c r="AF7" s="41"/>
      <c r="AG7" s="41"/>
      <c r="AH7" s="41"/>
      <c r="AI7" s="18"/>
      <c r="AJ7" s="18"/>
      <c r="AK7" s="8"/>
      <c r="AL7" s="8"/>
      <c r="AM7" s="8"/>
      <c r="AN7" s="8"/>
      <c r="AO7" s="8"/>
      <c r="AP7" s="8"/>
      <c r="AQ7" s="8"/>
      <c r="AR7" s="8"/>
      <c r="AS7" s="8"/>
      <c r="AT7" s="8"/>
    </row>
    <row r="8" spans="1:46" ht="15.75" thickBot="1">
      <c r="A8" s="8"/>
      <c r="B8" s="42"/>
      <c r="C8" s="42"/>
      <c r="D8" s="43"/>
      <c r="E8" s="42"/>
      <c r="F8" s="42"/>
      <c r="G8" s="43"/>
      <c r="H8" s="43"/>
      <c r="I8" s="43"/>
      <c r="J8" s="43"/>
      <c r="K8" s="43"/>
      <c r="L8" s="32"/>
      <c r="M8" s="32"/>
      <c r="N8" s="36"/>
      <c r="O8" s="36"/>
      <c r="P8" s="20"/>
      <c r="Q8" s="44"/>
      <c r="R8" s="40"/>
      <c r="S8" s="15"/>
      <c r="T8" s="24"/>
      <c r="U8" s="14"/>
      <c r="V8" s="24"/>
      <c r="W8" s="25"/>
      <c r="X8" s="25"/>
      <c r="Y8" s="25"/>
      <c r="Z8" s="25"/>
      <c r="AA8" s="25"/>
      <c r="AB8" s="25"/>
      <c r="AC8" s="25"/>
      <c r="AD8" s="25"/>
      <c r="AE8" s="25"/>
      <c r="AF8" s="25"/>
      <c r="AG8" s="25"/>
      <c r="AH8" s="25"/>
      <c r="AI8" s="26"/>
      <c r="AJ8" s="26"/>
      <c r="AK8" s="8"/>
      <c r="AL8" s="8"/>
      <c r="AM8" s="8"/>
      <c r="AN8" s="8"/>
      <c r="AO8" s="8"/>
      <c r="AP8" s="8"/>
      <c r="AQ8" s="8"/>
      <c r="AR8" s="8"/>
      <c r="AS8" s="8"/>
      <c r="AT8" s="8"/>
    </row>
    <row r="9" spans="1:46" ht="15.75" thickBot="1">
      <c r="A9" s="8"/>
      <c r="B9" s="696" t="s">
        <v>38</v>
      </c>
      <c r="C9" s="697"/>
      <c r="D9" s="697"/>
      <c r="E9" s="697"/>
      <c r="F9" s="697"/>
      <c r="G9" s="698" t="s">
        <v>39</v>
      </c>
      <c r="H9" s="699"/>
      <c r="I9" s="699"/>
      <c r="J9" s="699"/>
      <c r="K9" s="699"/>
      <c r="L9" s="45" t="s">
        <v>40</v>
      </c>
      <c r="M9" s="46"/>
      <c r="N9" s="36"/>
      <c r="O9" s="36"/>
      <c r="P9" s="20"/>
      <c r="Q9" s="14"/>
      <c r="R9" s="40"/>
      <c r="S9" s="15"/>
      <c r="T9" s="14"/>
      <c r="U9" s="14"/>
      <c r="V9" s="684"/>
      <c r="W9" s="684"/>
      <c r="X9" s="684"/>
      <c r="Y9" s="684"/>
      <c r="Z9" s="684"/>
      <c r="AA9" s="684"/>
      <c r="AB9" s="684"/>
      <c r="AC9" s="684"/>
      <c r="AD9" s="684"/>
      <c r="AE9" s="684"/>
      <c r="AF9" s="684"/>
      <c r="AG9" s="684"/>
      <c r="AH9" s="684"/>
      <c r="AI9" s="18"/>
      <c r="AJ9" s="18"/>
      <c r="AK9" s="8"/>
      <c r="AL9" s="8"/>
      <c r="AM9" s="8"/>
      <c r="AN9" s="8"/>
      <c r="AO9" s="8"/>
      <c r="AP9" s="8"/>
      <c r="AQ9" s="8"/>
      <c r="AR9" s="8"/>
      <c r="AS9" s="8"/>
      <c r="AT9" s="8"/>
    </row>
    <row r="10" spans="1:46" ht="15.75" thickBot="1">
      <c r="A10" s="8"/>
      <c r="B10" s="47"/>
      <c r="C10" s="48"/>
      <c r="D10" s="49"/>
      <c r="E10" s="48"/>
      <c r="F10" s="48"/>
      <c r="G10" s="50"/>
      <c r="H10" s="50"/>
      <c r="I10" s="50"/>
      <c r="J10" s="50"/>
      <c r="K10" s="50"/>
      <c r="L10" s="51"/>
      <c r="M10" s="51"/>
      <c r="N10" s="36"/>
      <c r="O10" s="36"/>
      <c r="P10" s="20"/>
      <c r="Q10" s="52"/>
      <c r="R10" s="40"/>
      <c r="S10" s="15"/>
      <c r="T10" s="24"/>
      <c r="U10" s="14"/>
      <c r="V10" s="24"/>
      <c r="W10" s="25"/>
      <c r="X10" s="25"/>
      <c r="Y10" s="25"/>
      <c r="Z10" s="25"/>
      <c r="AA10" s="25"/>
      <c r="AB10" s="25"/>
      <c r="AC10" s="25"/>
      <c r="AD10" s="25"/>
      <c r="AE10" s="25"/>
      <c r="AF10" s="25"/>
      <c r="AG10" s="25"/>
      <c r="AH10" s="25"/>
      <c r="AI10" s="26"/>
      <c r="AJ10" s="26"/>
      <c r="AK10" s="8"/>
      <c r="AL10" s="8"/>
      <c r="AM10" s="8"/>
      <c r="AN10" s="8"/>
      <c r="AO10" s="8"/>
      <c r="AP10" s="8"/>
      <c r="AQ10" s="8"/>
      <c r="AR10" s="8"/>
      <c r="AS10" s="8"/>
      <c r="AT10" s="8"/>
    </row>
    <row r="11" spans="1:46" ht="14.65" thickBot="1">
      <c r="A11" s="8"/>
      <c r="B11" s="53" t="s">
        <v>41</v>
      </c>
      <c r="C11" s="54" t="s">
        <v>42</v>
      </c>
      <c r="D11" s="55"/>
      <c r="E11" s="42"/>
      <c r="F11" s="42"/>
      <c r="G11" s="45">
        <v>2018</v>
      </c>
      <c r="H11" s="45">
        <v>2019</v>
      </c>
      <c r="I11" s="45">
        <v>2020</v>
      </c>
      <c r="J11" s="45">
        <v>2021</v>
      </c>
      <c r="K11" s="45">
        <v>2022</v>
      </c>
      <c r="L11" s="56" t="s">
        <v>43</v>
      </c>
      <c r="M11" s="33"/>
      <c r="N11" s="57"/>
      <c r="O11" s="57"/>
      <c r="P11" s="20"/>
      <c r="Q11" s="52"/>
      <c r="R11" s="40"/>
      <c r="S11" s="15"/>
      <c r="T11" s="14"/>
      <c r="U11" s="14"/>
      <c r="V11" s="684"/>
      <c r="W11" s="684"/>
      <c r="X11" s="684"/>
      <c r="Y11" s="684"/>
      <c r="Z11" s="684"/>
      <c r="AA11" s="684"/>
      <c r="AB11" s="684"/>
      <c r="AC11" s="684"/>
      <c r="AD11" s="684"/>
      <c r="AE11" s="684"/>
      <c r="AF11" s="684"/>
      <c r="AG11" s="684"/>
      <c r="AH11" s="684"/>
      <c r="AI11" s="18"/>
      <c r="AJ11" s="18"/>
      <c r="AK11" s="8"/>
      <c r="AL11" s="8"/>
      <c r="AM11" s="8"/>
      <c r="AN11" s="8"/>
      <c r="AO11" s="8"/>
      <c r="AP11" s="8"/>
      <c r="AQ11" s="8"/>
      <c r="AR11" s="8"/>
      <c r="AS11" s="8"/>
      <c r="AT11" s="8"/>
    </row>
    <row r="12" spans="1:46">
      <c r="A12" s="8"/>
      <c r="B12" s="58">
        <v>1</v>
      </c>
      <c r="C12" s="37" t="s">
        <v>44</v>
      </c>
      <c r="D12" s="59" t="s">
        <v>614</v>
      </c>
      <c r="E12" s="60" t="s">
        <v>46</v>
      </c>
      <c r="F12" s="61">
        <v>3</v>
      </c>
      <c r="G12" s="62"/>
      <c r="H12" s="62"/>
      <c r="I12" s="62"/>
      <c r="J12" s="62"/>
      <c r="K12" s="62"/>
      <c r="L12" s="564"/>
      <c r="N12" s="64"/>
      <c r="O12" s="63"/>
      <c r="P12" s="8"/>
      <c r="Q12" s="65" t="str">
        <f xml:space="preserve"> IF( SUM( T12:Y12 ) = 0, 0, $Y$6 )</f>
        <v>Please complete all cells in row</v>
      </c>
      <c r="R12" s="40"/>
      <c r="S12" s="15"/>
      <c r="T12" s="14">
        <f xml:space="preserve"> IF( ISNUMBER(G12), 0, 1 )</f>
        <v>1</v>
      </c>
      <c r="U12" s="14">
        <f t="shared" ref="U12:X19" si="0" xml:space="preserve"> IF( ISNUMBER(H12), 0, 1 )</f>
        <v>1</v>
      </c>
      <c r="V12" s="14">
        <f t="shared" si="0"/>
        <v>1</v>
      </c>
      <c r="W12" s="14">
        <f t="shared" si="0"/>
        <v>1</v>
      </c>
      <c r="X12" s="14">
        <f t="shared" si="0"/>
        <v>1</v>
      </c>
      <c r="Y12" s="14"/>
      <c r="Z12" s="14"/>
      <c r="AA12" s="25"/>
      <c r="AB12" s="25"/>
      <c r="AC12" s="25"/>
      <c r="AD12" s="25"/>
      <c r="AE12" s="25"/>
      <c r="AF12" s="25"/>
      <c r="AG12" s="25"/>
      <c r="AH12" s="25"/>
      <c r="AI12" s="26"/>
      <c r="AJ12" s="26"/>
      <c r="AK12" s="8"/>
      <c r="AL12" s="8"/>
      <c r="AM12" s="8"/>
      <c r="AN12" s="8"/>
      <c r="AO12" s="8"/>
      <c r="AP12" s="8"/>
      <c r="AQ12" s="8"/>
      <c r="AR12" s="8"/>
      <c r="AS12" s="8"/>
      <c r="AT12" s="8"/>
    </row>
    <row r="13" spans="1:46">
      <c r="A13" s="8"/>
      <c r="B13" s="58">
        <v>2</v>
      </c>
      <c r="C13" s="37" t="s">
        <v>47</v>
      </c>
      <c r="D13" s="66" t="s">
        <v>615</v>
      </c>
      <c r="E13" s="67" t="s">
        <v>46</v>
      </c>
      <c r="F13" s="68">
        <v>3</v>
      </c>
      <c r="G13" s="69"/>
      <c r="H13" s="69"/>
      <c r="I13" s="69"/>
      <c r="J13" s="70"/>
      <c r="K13" s="69"/>
      <c r="L13" s="565"/>
      <c r="N13" s="72"/>
      <c r="O13" s="71"/>
      <c r="P13" s="8"/>
      <c r="Q13" s="65" t="str">
        <f t="shared" ref="Q13:Q19" si="1" xml:space="preserve"> IF( SUM( T13:Y13 ) = 0, 0, $Y$6 )</f>
        <v>Please complete all cells in row</v>
      </c>
      <c r="R13" s="40"/>
      <c r="S13" s="15"/>
      <c r="T13" s="14">
        <f t="shared" ref="T13:T19" si="2" xml:space="preserve"> IF( ISNUMBER(G13), 0, 1 )</f>
        <v>1</v>
      </c>
      <c r="U13" s="14">
        <f t="shared" si="0"/>
        <v>1</v>
      </c>
      <c r="V13" s="14">
        <f t="shared" si="0"/>
        <v>1</v>
      </c>
      <c r="W13" s="14">
        <f t="shared" si="0"/>
        <v>1</v>
      </c>
      <c r="X13" s="14">
        <f t="shared" si="0"/>
        <v>1</v>
      </c>
      <c r="Y13" s="14"/>
      <c r="Z13" s="14"/>
      <c r="AA13" s="41"/>
      <c r="AB13" s="41"/>
      <c r="AC13" s="41"/>
      <c r="AD13" s="41"/>
      <c r="AE13" s="41"/>
      <c r="AF13" s="41"/>
      <c r="AG13" s="41"/>
      <c r="AH13" s="41"/>
      <c r="AI13" s="18"/>
      <c r="AJ13" s="18"/>
      <c r="AK13" s="8"/>
      <c r="AL13" s="8"/>
      <c r="AM13" s="8"/>
      <c r="AN13" s="8"/>
      <c r="AO13" s="8"/>
      <c r="AP13" s="8"/>
      <c r="AQ13" s="8"/>
      <c r="AR13" s="8"/>
      <c r="AS13" s="8"/>
      <c r="AT13" s="8"/>
    </row>
    <row r="14" spans="1:46">
      <c r="A14" s="8"/>
      <c r="B14" s="58">
        <v>3</v>
      </c>
      <c r="C14" s="37" t="s">
        <v>49</v>
      </c>
      <c r="D14" s="66" t="s">
        <v>616</v>
      </c>
      <c r="E14" s="67" t="s">
        <v>46</v>
      </c>
      <c r="F14" s="68">
        <v>3</v>
      </c>
      <c r="G14" s="69"/>
      <c r="H14" s="69"/>
      <c r="I14" s="69"/>
      <c r="J14" s="70"/>
      <c r="K14" s="69"/>
      <c r="L14" s="565"/>
      <c r="M14" s="20"/>
      <c r="N14" s="72"/>
      <c r="O14" s="71"/>
      <c r="P14" s="8"/>
      <c r="Q14" s="65" t="str">
        <f t="shared" si="1"/>
        <v>Please complete all cells in row</v>
      </c>
      <c r="R14" s="40"/>
      <c r="S14" s="15"/>
      <c r="T14" s="14">
        <f t="shared" si="2"/>
        <v>1</v>
      </c>
      <c r="U14" s="14">
        <f t="shared" si="0"/>
        <v>1</v>
      </c>
      <c r="V14" s="14">
        <f t="shared" si="0"/>
        <v>1</v>
      </c>
      <c r="W14" s="14">
        <f t="shared" si="0"/>
        <v>1</v>
      </c>
      <c r="X14" s="14">
        <f t="shared" si="0"/>
        <v>1</v>
      </c>
      <c r="Y14" s="14"/>
      <c r="Z14" s="14"/>
      <c r="AA14" s="25"/>
      <c r="AB14" s="25"/>
      <c r="AC14" s="25"/>
      <c r="AD14" s="25"/>
      <c r="AE14" s="25"/>
      <c r="AF14" s="25"/>
      <c r="AG14" s="25"/>
      <c r="AH14" s="25"/>
      <c r="AI14" s="26"/>
      <c r="AJ14" s="26"/>
      <c r="AK14" s="8"/>
      <c r="AL14" s="8"/>
      <c r="AM14" s="8"/>
      <c r="AN14" s="8"/>
      <c r="AO14" s="8"/>
      <c r="AP14" s="8"/>
      <c r="AQ14" s="8"/>
      <c r="AR14" s="8"/>
      <c r="AS14" s="8"/>
      <c r="AT14" s="8"/>
    </row>
    <row r="15" spans="1:46">
      <c r="A15" s="8"/>
      <c r="B15" s="58">
        <v>4</v>
      </c>
      <c r="C15" s="37" t="s">
        <v>51</v>
      </c>
      <c r="D15" s="66" t="s">
        <v>617</v>
      </c>
      <c r="E15" s="67" t="s">
        <v>46</v>
      </c>
      <c r="F15" s="68">
        <v>3</v>
      </c>
      <c r="G15" s="69"/>
      <c r="H15" s="69"/>
      <c r="I15" s="69"/>
      <c r="J15" s="70"/>
      <c r="K15" s="69"/>
      <c r="L15" s="565"/>
      <c r="N15" s="72"/>
      <c r="O15" s="71"/>
      <c r="P15" s="8"/>
      <c r="Q15" s="65" t="str">
        <f t="shared" si="1"/>
        <v>Please complete all cells in row</v>
      </c>
      <c r="R15" s="40"/>
      <c r="S15" s="15"/>
      <c r="T15" s="14">
        <f t="shared" si="2"/>
        <v>1</v>
      </c>
      <c r="U15" s="14">
        <f t="shared" si="0"/>
        <v>1</v>
      </c>
      <c r="V15" s="14">
        <f t="shared" si="0"/>
        <v>1</v>
      </c>
      <c r="W15" s="14">
        <f t="shared" si="0"/>
        <v>1</v>
      </c>
      <c r="X15" s="14">
        <f t="shared" si="0"/>
        <v>1</v>
      </c>
      <c r="Y15" s="14"/>
      <c r="Z15" s="14"/>
      <c r="AA15" s="41"/>
      <c r="AB15" s="41"/>
      <c r="AC15" s="41"/>
      <c r="AD15" s="41"/>
      <c r="AE15" s="41"/>
      <c r="AF15" s="41"/>
      <c r="AG15" s="41"/>
      <c r="AH15" s="41"/>
      <c r="AI15" s="18"/>
      <c r="AJ15" s="18"/>
      <c r="AK15" s="8"/>
      <c r="AL15" s="8"/>
      <c r="AM15" s="8"/>
      <c r="AN15" s="8"/>
      <c r="AO15" s="8"/>
      <c r="AP15" s="8"/>
      <c r="AQ15" s="8"/>
      <c r="AR15" s="8"/>
      <c r="AS15" s="8"/>
      <c r="AT15" s="8"/>
    </row>
    <row r="16" spans="1:46">
      <c r="A16" s="8"/>
      <c r="B16" s="58">
        <v>5</v>
      </c>
      <c r="C16" s="37" t="s">
        <v>53</v>
      </c>
      <c r="D16" s="73" t="s">
        <v>618</v>
      </c>
      <c r="E16" s="67" t="s">
        <v>46</v>
      </c>
      <c r="F16" s="68">
        <v>3</v>
      </c>
      <c r="G16" s="69"/>
      <c r="H16" s="69"/>
      <c r="I16" s="69"/>
      <c r="J16" s="70"/>
      <c r="K16" s="69"/>
      <c r="L16" s="565"/>
      <c r="N16" s="72"/>
      <c r="O16" s="71"/>
      <c r="P16" s="8"/>
      <c r="Q16" s="65" t="str">
        <f t="shared" si="1"/>
        <v>Please complete all cells in row</v>
      </c>
      <c r="R16" s="40"/>
      <c r="S16" s="15"/>
      <c r="T16" s="14">
        <f t="shared" si="2"/>
        <v>1</v>
      </c>
      <c r="U16" s="14">
        <f t="shared" si="0"/>
        <v>1</v>
      </c>
      <c r="V16" s="14">
        <f t="shared" si="0"/>
        <v>1</v>
      </c>
      <c r="W16" s="14">
        <f t="shared" si="0"/>
        <v>1</v>
      </c>
      <c r="X16" s="14">
        <f t="shared" si="0"/>
        <v>1</v>
      </c>
      <c r="Y16" s="14"/>
      <c r="Z16" s="14"/>
      <c r="AA16" s="25"/>
      <c r="AB16" s="25"/>
      <c r="AC16" s="25"/>
      <c r="AD16" s="25"/>
      <c r="AE16" s="25"/>
      <c r="AF16" s="25"/>
      <c r="AG16" s="25"/>
      <c r="AH16" s="25"/>
      <c r="AI16" s="26"/>
      <c r="AJ16" s="26"/>
      <c r="AK16" s="8"/>
      <c r="AL16" s="8"/>
      <c r="AM16" s="8"/>
      <c r="AN16" s="8"/>
      <c r="AO16" s="8"/>
      <c r="AP16" s="8"/>
      <c r="AQ16" s="8"/>
      <c r="AR16" s="8"/>
      <c r="AS16" s="8"/>
      <c r="AT16" s="8"/>
    </row>
    <row r="17" spans="1:46">
      <c r="A17" s="8"/>
      <c r="B17" s="58">
        <v>6</v>
      </c>
      <c r="C17" s="37" t="s">
        <v>55</v>
      </c>
      <c r="D17" s="73" t="s">
        <v>619</v>
      </c>
      <c r="E17" s="67" t="s">
        <v>46</v>
      </c>
      <c r="F17" s="68">
        <v>3</v>
      </c>
      <c r="G17" s="69"/>
      <c r="H17" s="69"/>
      <c r="I17" s="69"/>
      <c r="J17" s="70"/>
      <c r="K17" s="69"/>
      <c r="L17" s="565"/>
      <c r="M17" s="20"/>
      <c r="N17" s="72"/>
      <c r="O17" s="71"/>
      <c r="P17" s="8"/>
      <c r="Q17" s="65" t="str">
        <f t="shared" si="1"/>
        <v>Please complete all cells in row</v>
      </c>
      <c r="R17" s="40"/>
      <c r="S17" s="15"/>
      <c r="T17" s="14">
        <f t="shared" si="2"/>
        <v>1</v>
      </c>
      <c r="U17" s="14">
        <f t="shared" si="0"/>
        <v>1</v>
      </c>
      <c r="V17" s="14">
        <f t="shared" si="0"/>
        <v>1</v>
      </c>
      <c r="W17" s="14">
        <f t="shared" si="0"/>
        <v>1</v>
      </c>
      <c r="X17" s="14">
        <f t="shared" si="0"/>
        <v>1</v>
      </c>
      <c r="Y17" s="14"/>
      <c r="Z17" s="14"/>
      <c r="AA17" s="41"/>
      <c r="AB17" s="41"/>
      <c r="AC17" s="41"/>
      <c r="AD17" s="41"/>
      <c r="AE17" s="41"/>
      <c r="AF17" s="41"/>
      <c r="AG17" s="41"/>
      <c r="AH17" s="41"/>
      <c r="AI17" s="18"/>
      <c r="AJ17" s="18"/>
      <c r="AK17" s="8"/>
      <c r="AL17" s="8"/>
      <c r="AM17" s="8"/>
      <c r="AN17" s="8"/>
      <c r="AO17" s="8"/>
      <c r="AP17" s="8"/>
      <c r="AQ17" s="8"/>
      <c r="AR17" s="8"/>
      <c r="AS17" s="8"/>
      <c r="AT17" s="8"/>
    </row>
    <row r="18" spans="1:46">
      <c r="A18" s="8"/>
      <c r="B18" s="58">
        <v>7</v>
      </c>
      <c r="C18" s="37" t="s">
        <v>57</v>
      </c>
      <c r="D18" s="73" t="s">
        <v>620</v>
      </c>
      <c r="E18" s="67" t="s">
        <v>46</v>
      </c>
      <c r="F18" s="68">
        <v>3</v>
      </c>
      <c r="G18" s="69"/>
      <c r="H18" s="69"/>
      <c r="I18" s="69"/>
      <c r="J18" s="70"/>
      <c r="K18" s="69"/>
      <c r="L18" s="565"/>
      <c r="N18" s="72"/>
      <c r="O18" s="71"/>
      <c r="P18" s="8"/>
      <c r="Q18" s="65" t="str">
        <f t="shared" si="1"/>
        <v>Please complete all cells in row</v>
      </c>
      <c r="R18" s="40"/>
      <c r="S18" s="15"/>
      <c r="T18" s="14">
        <f t="shared" si="2"/>
        <v>1</v>
      </c>
      <c r="U18" s="14">
        <f t="shared" si="0"/>
        <v>1</v>
      </c>
      <c r="V18" s="14">
        <f t="shared" si="0"/>
        <v>1</v>
      </c>
      <c r="W18" s="14">
        <f t="shared" si="0"/>
        <v>1</v>
      </c>
      <c r="X18" s="14">
        <f t="shared" si="0"/>
        <v>1</v>
      </c>
      <c r="Y18" s="14"/>
      <c r="Z18" s="14"/>
      <c r="AA18" s="25"/>
      <c r="AB18" s="25"/>
      <c r="AC18" s="25"/>
      <c r="AD18" s="25"/>
      <c r="AE18" s="25"/>
      <c r="AF18" s="25"/>
      <c r="AG18" s="25"/>
      <c r="AH18" s="25"/>
      <c r="AI18" s="26"/>
      <c r="AJ18" s="26"/>
      <c r="AK18" s="8"/>
      <c r="AL18" s="8"/>
      <c r="AM18" s="8"/>
      <c r="AN18" s="8"/>
      <c r="AO18" s="8"/>
      <c r="AP18" s="8"/>
      <c r="AQ18" s="8"/>
      <c r="AR18" s="8"/>
      <c r="AS18" s="8"/>
      <c r="AT18" s="8"/>
    </row>
    <row r="19" spans="1:46" ht="14.65" thickBot="1">
      <c r="A19" s="8"/>
      <c r="B19" s="58">
        <v>8</v>
      </c>
      <c r="C19" s="37" t="s">
        <v>59</v>
      </c>
      <c r="D19" s="73" t="s">
        <v>621</v>
      </c>
      <c r="E19" s="67" t="s">
        <v>46</v>
      </c>
      <c r="F19" s="68">
        <v>3</v>
      </c>
      <c r="G19" s="69"/>
      <c r="H19" s="69"/>
      <c r="I19" s="69"/>
      <c r="J19" s="70"/>
      <c r="K19" s="69"/>
      <c r="L19" s="566"/>
      <c r="N19" s="72"/>
      <c r="O19" s="71"/>
      <c r="P19" s="8"/>
      <c r="Q19" s="65" t="str">
        <f t="shared" si="1"/>
        <v>Please complete all cells in row</v>
      </c>
      <c r="R19" s="40"/>
      <c r="S19" s="15"/>
      <c r="T19" s="14">
        <f t="shared" si="2"/>
        <v>1</v>
      </c>
      <c r="U19" s="14">
        <f t="shared" si="0"/>
        <v>1</v>
      </c>
      <c r="V19" s="14">
        <f t="shared" si="0"/>
        <v>1</v>
      </c>
      <c r="W19" s="14">
        <f t="shared" si="0"/>
        <v>1</v>
      </c>
      <c r="X19" s="14">
        <f xml:space="preserve"> IF( ISNUMBER(K19), 0, 1 )</f>
        <v>1</v>
      </c>
      <c r="Y19" s="14"/>
      <c r="Z19" s="14"/>
      <c r="AA19" s="41"/>
      <c r="AB19" s="41"/>
      <c r="AC19" s="41"/>
      <c r="AD19" s="41"/>
      <c r="AE19" s="41"/>
      <c r="AF19" s="41"/>
      <c r="AG19" s="41"/>
      <c r="AH19" s="41"/>
      <c r="AI19" s="18"/>
      <c r="AJ19" s="18"/>
      <c r="AK19" s="8"/>
      <c r="AL19" s="8"/>
      <c r="AM19" s="8"/>
      <c r="AN19" s="8"/>
      <c r="AO19" s="8"/>
      <c r="AP19" s="8"/>
      <c r="AQ19" s="8"/>
      <c r="AR19" s="8"/>
      <c r="AS19" s="8"/>
      <c r="AT19" s="8"/>
    </row>
    <row r="20" spans="1:46" ht="14.65" thickBot="1">
      <c r="A20" s="8"/>
      <c r="B20" s="77"/>
      <c r="C20" s="632" t="s">
        <v>61</v>
      </c>
      <c r="D20" s="79" t="s">
        <v>622</v>
      </c>
      <c r="E20" s="80" t="s">
        <v>46</v>
      </c>
      <c r="F20" s="81">
        <v>3</v>
      </c>
      <c r="G20" s="137">
        <f>SUM(G12:G19)</f>
        <v>0</v>
      </c>
      <c r="H20" s="137">
        <f>SUM(H12:H19)</f>
        <v>0</v>
      </c>
      <c r="I20" s="137">
        <f>SUM(I12:I19)</f>
        <v>0</v>
      </c>
      <c r="J20" s="137">
        <f>SUM(J12:J19)</f>
        <v>0</v>
      </c>
      <c r="K20" s="137">
        <f>SUM(K12:K19)</f>
        <v>0</v>
      </c>
      <c r="N20" s="76" t="s">
        <v>63</v>
      </c>
      <c r="O20" s="75"/>
      <c r="P20" s="8"/>
      <c r="Q20" s="65"/>
      <c r="R20" s="40"/>
      <c r="S20" s="15"/>
      <c r="T20" s="14"/>
      <c r="U20" s="14"/>
      <c r="V20" s="14"/>
      <c r="W20" s="14"/>
      <c r="X20" s="14"/>
      <c r="Y20" s="14"/>
      <c r="Z20" s="41"/>
      <c r="AA20" s="41"/>
      <c r="AB20" s="41"/>
      <c r="AC20" s="41"/>
      <c r="AD20" s="41"/>
      <c r="AE20" s="41"/>
      <c r="AF20" s="41"/>
      <c r="AG20" s="41"/>
      <c r="AH20" s="41"/>
      <c r="AI20" s="18"/>
      <c r="AJ20" s="18"/>
      <c r="AK20" s="8"/>
      <c r="AL20" s="8"/>
      <c r="AM20" s="8"/>
      <c r="AN20" s="8"/>
      <c r="AO20" s="8"/>
      <c r="AP20" s="8"/>
      <c r="AQ20" s="8"/>
      <c r="AR20" s="8"/>
      <c r="AS20" s="8"/>
      <c r="AT20" s="8"/>
    </row>
    <row r="21" spans="1:46" ht="14.65" thickBot="1">
      <c r="A21" s="8"/>
      <c r="B21" s="25"/>
      <c r="C21" s="83"/>
      <c r="D21" s="84"/>
      <c r="E21" s="85"/>
      <c r="F21" s="85"/>
      <c r="G21" s="86"/>
      <c r="H21" s="86"/>
      <c r="I21" s="86"/>
      <c r="J21" s="86"/>
      <c r="K21" s="86"/>
      <c r="L21" s="87"/>
      <c r="M21" s="87"/>
      <c r="N21" s="88"/>
      <c r="O21" s="88"/>
      <c r="P21" s="8"/>
      <c r="Q21" s="65"/>
      <c r="R21" s="40"/>
      <c r="S21" s="15"/>
      <c r="T21" s="14"/>
      <c r="U21" s="14"/>
      <c r="V21" s="14"/>
      <c r="W21" s="14"/>
      <c r="X21" s="14"/>
      <c r="Y21" s="14"/>
      <c r="Z21" s="41"/>
      <c r="AA21" s="41"/>
      <c r="AB21" s="41"/>
      <c r="AC21" s="41"/>
      <c r="AD21" s="41"/>
      <c r="AE21" s="41"/>
      <c r="AF21" s="41"/>
      <c r="AG21" s="41"/>
      <c r="AH21" s="41"/>
      <c r="AI21" s="18"/>
      <c r="AJ21" s="18"/>
      <c r="AK21" s="8"/>
      <c r="AL21" s="8"/>
      <c r="AM21" s="8"/>
      <c r="AN21" s="8"/>
      <c r="AO21" s="8"/>
      <c r="AP21" s="8"/>
      <c r="AQ21" s="8"/>
      <c r="AR21" s="8"/>
      <c r="AS21" s="8"/>
      <c r="AT21" s="8"/>
    </row>
    <row r="22" spans="1:46" ht="14.65" thickBot="1">
      <c r="A22" s="8"/>
      <c r="B22" s="53" t="s">
        <v>64</v>
      </c>
      <c r="C22" s="54" t="s">
        <v>65</v>
      </c>
      <c r="D22" s="55"/>
      <c r="E22" s="42"/>
      <c r="F22" s="42"/>
      <c r="G22" s="45">
        <v>2018</v>
      </c>
      <c r="H22" s="45">
        <v>2019</v>
      </c>
      <c r="I22" s="45">
        <v>2020</v>
      </c>
      <c r="J22" s="45">
        <v>2021</v>
      </c>
      <c r="K22" s="45">
        <v>2022</v>
      </c>
      <c r="L22" s="56" t="s">
        <v>43</v>
      </c>
      <c r="M22" s="89"/>
      <c r="N22" s="88"/>
      <c r="O22" s="88"/>
      <c r="P22" s="8"/>
      <c r="Q22" s="65"/>
      <c r="R22" s="40"/>
      <c r="S22" s="15"/>
      <c r="T22" s="14"/>
      <c r="U22" s="14"/>
      <c r="V22" s="14"/>
      <c r="W22" s="14"/>
      <c r="X22" s="14"/>
      <c r="Y22" s="14"/>
      <c r="Z22" s="25"/>
      <c r="AA22" s="25"/>
      <c r="AB22" s="25"/>
      <c r="AC22" s="25"/>
      <c r="AD22" s="25"/>
      <c r="AE22" s="25"/>
      <c r="AF22" s="25"/>
      <c r="AG22" s="25"/>
      <c r="AH22" s="25"/>
      <c r="AI22" s="26"/>
      <c r="AJ22" s="26"/>
      <c r="AK22" s="8"/>
      <c r="AL22" s="8"/>
      <c r="AM22" s="8"/>
      <c r="AN22" s="8"/>
      <c r="AO22" s="8"/>
      <c r="AP22" s="8"/>
      <c r="AQ22" s="8"/>
      <c r="AR22" s="8"/>
      <c r="AS22" s="8"/>
      <c r="AT22" s="8"/>
    </row>
    <row r="23" spans="1:46">
      <c r="A23" s="90"/>
      <c r="B23" s="58">
        <v>9</v>
      </c>
      <c r="C23" s="37" t="s">
        <v>66</v>
      </c>
      <c r="D23" s="91" t="s">
        <v>623</v>
      </c>
      <c r="E23" s="60" t="s">
        <v>46</v>
      </c>
      <c r="F23" s="61">
        <v>3</v>
      </c>
      <c r="G23" s="62"/>
      <c r="H23" s="62"/>
      <c r="I23" s="62"/>
      <c r="J23" s="62"/>
      <c r="K23" s="69"/>
      <c r="L23" s="564"/>
      <c r="M23" s="92"/>
      <c r="N23" s="64"/>
      <c r="O23" s="63"/>
      <c r="P23" s="8"/>
      <c r="Q23" s="65" t="str">
        <f xml:space="preserve"> IF( SUM( T23:Y23 ) = 0, 0, $Y$6 )</f>
        <v>Please complete all cells in row</v>
      </c>
      <c r="R23" s="40"/>
      <c r="S23" s="93"/>
      <c r="T23" s="14">
        <f xml:space="preserve"> IF( ISNUMBER(G23), 0, 1 )</f>
        <v>1</v>
      </c>
      <c r="U23" s="14">
        <f t="shared" ref="U23:X27" si="3" xml:space="preserve"> IF( ISNUMBER(H23), 0, 1 )</f>
        <v>1</v>
      </c>
      <c r="V23" s="14">
        <f t="shared" si="3"/>
        <v>1</v>
      </c>
      <c r="W23" s="14">
        <f t="shared" si="3"/>
        <v>1</v>
      </c>
      <c r="X23" s="14">
        <f t="shared" si="3"/>
        <v>1</v>
      </c>
      <c r="Y23" s="14"/>
      <c r="Z23" s="41"/>
      <c r="AA23" s="41"/>
      <c r="AB23" s="41"/>
      <c r="AC23" s="41"/>
      <c r="AD23" s="41"/>
      <c r="AE23" s="41"/>
      <c r="AF23" s="41"/>
      <c r="AG23" s="41"/>
      <c r="AH23" s="41"/>
      <c r="AI23" s="18"/>
      <c r="AJ23" s="18"/>
      <c r="AK23" s="8"/>
      <c r="AL23" s="8"/>
      <c r="AM23" s="8"/>
      <c r="AN23" s="8"/>
      <c r="AO23" s="8"/>
      <c r="AP23" s="8"/>
      <c r="AQ23" s="8"/>
      <c r="AR23" s="8"/>
      <c r="AS23" s="8"/>
      <c r="AT23" s="8"/>
    </row>
    <row r="24" spans="1:46">
      <c r="A24" s="8"/>
      <c r="B24" s="58">
        <v>10</v>
      </c>
      <c r="C24" s="37" t="s">
        <v>68</v>
      </c>
      <c r="D24" s="73" t="s">
        <v>624</v>
      </c>
      <c r="E24" s="67" t="s">
        <v>46</v>
      </c>
      <c r="F24" s="68">
        <v>3</v>
      </c>
      <c r="G24" s="69"/>
      <c r="H24" s="69"/>
      <c r="I24" s="69"/>
      <c r="J24" s="69"/>
      <c r="K24" s="69"/>
      <c r="L24" s="565"/>
      <c r="M24" s="92"/>
      <c r="N24" s="72"/>
      <c r="O24" s="71"/>
      <c r="P24" s="8"/>
      <c r="Q24" s="65" t="str">
        <f t="shared" ref="Q24:Q27" si="4" xml:space="preserve"> IF( SUM( T24:Y24 ) = 0, 0, $Y$6 )</f>
        <v>Please complete all cells in row</v>
      </c>
      <c r="R24" s="40"/>
      <c r="S24" s="15"/>
      <c r="T24" s="14">
        <f t="shared" ref="T24:T27" si="5" xml:space="preserve"> IF( ISNUMBER(G24), 0, 1 )</f>
        <v>1</v>
      </c>
      <c r="U24" s="14">
        <f t="shared" si="3"/>
        <v>1</v>
      </c>
      <c r="V24" s="14">
        <f t="shared" si="3"/>
        <v>1</v>
      </c>
      <c r="W24" s="14">
        <f t="shared" si="3"/>
        <v>1</v>
      </c>
      <c r="X24" s="14">
        <f t="shared" si="3"/>
        <v>1</v>
      </c>
      <c r="Y24" s="14"/>
      <c r="Z24" s="25"/>
      <c r="AA24" s="25"/>
      <c r="AB24" s="25"/>
      <c r="AC24" s="25"/>
      <c r="AD24" s="25"/>
      <c r="AE24" s="25"/>
      <c r="AF24" s="25"/>
      <c r="AG24" s="25"/>
      <c r="AH24" s="25"/>
      <c r="AI24" s="26"/>
      <c r="AJ24" s="26"/>
      <c r="AK24" s="8"/>
      <c r="AL24" s="8"/>
      <c r="AM24" s="8"/>
      <c r="AN24" s="8"/>
      <c r="AO24" s="8"/>
      <c r="AP24" s="8"/>
      <c r="AQ24" s="8"/>
      <c r="AR24" s="8"/>
      <c r="AS24" s="8"/>
      <c r="AT24" s="8"/>
    </row>
    <row r="25" spans="1:46">
      <c r="A25" s="8"/>
      <c r="B25" s="58">
        <v>11</v>
      </c>
      <c r="C25" s="37" t="s">
        <v>70</v>
      </c>
      <c r="D25" s="73" t="s">
        <v>625</v>
      </c>
      <c r="E25" s="67" t="s">
        <v>46</v>
      </c>
      <c r="F25" s="68">
        <v>3</v>
      </c>
      <c r="G25" s="69"/>
      <c r="H25" s="69"/>
      <c r="I25" s="69"/>
      <c r="J25" s="69"/>
      <c r="K25" s="69"/>
      <c r="L25" s="565"/>
      <c r="M25" s="87"/>
      <c r="N25" s="72"/>
      <c r="O25" s="71"/>
      <c r="P25" s="8"/>
      <c r="Q25" s="65" t="str">
        <f t="shared" si="4"/>
        <v>Please complete all cells in row</v>
      </c>
      <c r="R25" s="40"/>
      <c r="S25" s="15"/>
      <c r="T25" s="14">
        <f t="shared" si="5"/>
        <v>1</v>
      </c>
      <c r="U25" s="14">
        <f t="shared" si="3"/>
        <v>1</v>
      </c>
      <c r="V25" s="14">
        <f t="shared" si="3"/>
        <v>1</v>
      </c>
      <c r="W25" s="14">
        <f t="shared" si="3"/>
        <v>1</v>
      </c>
      <c r="X25" s="14">
        <f t="shared" si="3"/>
        <v>1</v>
      </c>
      <c r="Y25" s="14"/>
      <c r="Z25" s="41"/>
      <c r="AA25" s="41"/>
      <c r="AB25" s="41"/>
      <c r="AC25" s="41"/>
      <c r="AD25" s="41"/>
      <c r="AE25" s="41"/>
      <c r="AF25" s="41"/>
      <c r="AG25" s="41"/>
      <c r="AH25" s="41"/>
      <c r="AI25" s="18"/>
      <c r="AJ25" s="18"/>
      <c r="AK25" s="8"/>
      <c r="AL25" s="8"/>
      <c r="AM25" s="8"/>
      <c r="AN25" s="8"/>
      <c r="AO25" s="8"/>
      <c r="AP25" s="8"/>
      <c r="AQ25" s="8"/>
      <c r="AR25" s="8"/>
      <c r="AS25" s="8"/>
      <c r="AT25" s="8"/>
    </row>
    <row r="26" spans="1:46">
      <c r="A26" s="8"/>
      <c r="B26" s="58">
        <v>12</v>
      </c>
      <c r="C26" s="37" t="s">
        <v>72</v>
      </c>
      <c r="D26" s="73" t="s">
        <v>626</v>
      </c>
      <c r="E26" s="67" t="s">
        <v>46</v>
      </c>
      <c r="F26" s="68">
        <v>3</v>
      </c>
      <c r="G26" s="69"/>
      <c r="H26" s="69"/>
      <c r="I26" s="69"/>
      <c r="J26" s="69"/>
      <c r="K26" s="69"/>
      <c r="L26" s="565"/>
      <c r="M26" s="92"/>
      <c r="N26" s="72"/>
      <c r="O26" s="71"/>
      <c r="P26" s="8"/>
      <c r="Q26" s="65" t="str">
        <f t="shared" si="4"/>
        <v>Please complete all cells in row</v>
      </c>
      <c r="R26" s="40"/>
      <c r="S26" s="15"/>
      <c r="T26" s="14">
        <f t="shared" si="5"/>
        <v>1</v>
      </c>
      <c r="U26" s="14">
        <f t="shared" si="3"/>
        <v>1</v>
      </c>
      <c r="V26" s="14">
        <f t="shared" si="3"/>
        <v>1</v>
      </c>
      <c r="W26" s="14">
        <f t="shared" si="3"/>
        <v>1</v>
      </c>
      <c r="X26" s="14">
        <f t="shared" si="3"/>
        <v>1</v>
      </c>
      <c r="Y26" s="14"/>
      <c r="Z26" s="25"/>
      <c r="AA26" s="25"/>
      <c r="AB26" s="25"/>
      <c r="AC26" s="25"/>
      <c r="AD26" s="25"/>
      <c r="AE26" s="25"/>
      <c r="AF26" s="25"/>
      <c r="AG26" s="25"/>
      <c r="AH26" s="25"/>
      <c r="AI26" s="26"/>
      <c r="AJ26" s="26"/>
      <c r="AK26" s="8"/>
      <c r="AL26" s="8"/>
      <c r="AM26" s="8"/>
      <c r="AN26" s="8"/>
      <c r="AO26" s="8"/>
      <c r="AP26" s="8"/>
      <c r="AQ26" s="8"/>
      <c r="AR26" s="8"/>
      <c r="AS26" s="8"/>
      <c r="AT26" s="8"/>
    </row>
    <row r="27" spans="1:46" ht="14.65" thickBot="1">
      <c r="A27" s="8"/>
      <c r="B27" s="58">
        <v>13</v>
      </c>
      <c r="C27" s="37" t="s">
        <v>74</v>
      </c>
      <c r="D27" s="73" t="s">
        <v>627</v>
      </c>
      <c r="E27" s="67" t="s">
        <v>46</v>
      </c>
      <c r="F27" s="68">
        <v>3</v>
      </c>
      <c r="G27" s="69"/>
      <c r="H27" s="69"/>
      <c r="I27" s="69"/>
      <c r="J27" s="69"/>
      <c r="K27" s="69"/>
      <c r="L27" s="570"/>
      <c r="M27" s="92"/>
      <c r="N27" s="72"/>
      <c r="O27" s="71"/>
      <c r="P27" s="8"/>
      <c r="Q27" s="65" t="str">
        <f xml:space="preserve"> IF( SUM( T27:X27) = 0, IF(Y27=1,$X$6,0), $Y$6 )</f>
        <v>Please complete all cells in row</v>
      </c>
      <c r="R27" s="40"/>
      <c r="S27" s="15"/>
      <c r="T27" s="14">
        <f xml:space="preserve"> IF( ISNUMBER(G27), 0, 1 )</f>
        <v>1</v>
      </c>
      <c r="U27" s="14">
        <f t="shared" si="3"/>
        <v>1</v>
      </c>
      <c r="V27" s="14">
        <f t="shared" si="3"/>
        <v>1</v>
      </c>
      <c r="W27" s="14">
        <f t="shared" si="3"/>
        <v>1</v>
      </c>
      <c r="X27" s="14">
        <f xml:space="preserve"> IF( ISNUMBER(K27), 0, 1 )</f>
        <v>1</v>
      </c>
      <c r="Y27" s="14">
        <f xml:space="preserve"> IF( ISNUMBER(L27), 0, 1 )</f>
        <v>1</v>
      </c>
      <c r="Z27" s="41"/>
      <c r="AA27" s="41"/>
      <c r="AB27" s="41"/>
      <c r="AC27" s="41"/>
      <c r="AD27" s="41"/>
      <c r="AE27" s="41"/>
      <c r="AF27" s="41"/>
      <c r="AG27" s="41"/>
      <c r="AH27" s="41"/>
      <c r="AI27" s="18"/>
      <c r="AJ27" s="18"/>
      <c r="AK27" s="8"/>
      <c r="AL27" s="8"/>
      <c r="AM27" s="8"/>
      <c r="AN27" s="8"/>
      <c r="AO27" s="8"/>
      <c r="AP27" s="8"/>
      <c r="AQ27" s="8"/>
      <c r="AR27" s="8"/>
      <c r="AS27" s="8"/>
      <c r="AT27" s="8"/>
    </row>
    <row r="28" spans="1:46" ht="14.65" thickBot="1">
      <c r="A28" s="8"/>
      <c r="B28" s="77"/>
      <c r="C28" s="631" t="s">
        <v>76</v>
      </c>
      <c r="D28" s="79" t="s">
        <v>628</v>
      </c>
      <c r="E28" s="80" t="s">
        <v>46</v>
      </c>
      <c r="F28" s="81">
        <v>3</v>
      </c>
      <c r="G28" s="82">
        <f>SUM(G23:G27)</f>
        <v>0</v>
      </c>
      <c r="H28" s="82">
        <f>SUM(H23:H27)</f>
        <v>0</v>
      </c>
      <c r="I28" s="82">
        <f>SUM(I23:I27)</f>
        <v>0</v>
      </c>
      <c r="J28" s="82">
        <f>SUM(J23:J27)</f>
        <v>0</v>
      </c>
      <c r="K28" s="82">
        <f>SUM(K23:K27)</f>
        <v>0</v>
      </c>
      <c r="L28" s="87"/>
      <c r="M28" s="87"/>
      <c r="N28" s="76" t="s">
        <v>78</v>
      </c>
      <c r="O28" s="75"/>
      <c r="P28" s="8"/>
      <c r="Q28" s="65"/>
      <c r="R28" s="40"/>
      <c r="S28" s="15"/>
      <c r="T28" s="14"/>
      <c r="U28" s="14"/>
      <c r="V28" s="14"/>
      <c r="W28" s="14"/>
      <c r="X28" s="14"/>
      <c r="Y28" s="14"/>
      <c r="Z28" s="25"/>
      <c r="AA28" s="25"/>
      <c r="AB28" s="25"/>
      <c r="AC28" s="25"/>
      <c r="AD28" s="25"/>
      <c r="AE28" s="25"/>
      <c r="AF28" s="25"/>
      <c r="AG28" s="25"/>
      <c r="AH28" s="25"/>
      <c r="AI28" s="26"/>
      <c r="AJ28" s="26"/>
      <c r="AK28" s="8"/>
      <c r="AL28" s="8"/>
      <c r="AM28" s="8"/>
      <c r="AN28" s="8"/>
      <c r="AO28" s="8"/>
      <c r="AP28" s="8"/>
      <c r="AQ28" s="8"/>
      <c r="AR28" s="8"/>
      <c r="AS28" s="8"/>
      <c r="AT28" s="8"/>
    </row>
    <row r="29" spans="1:46" ht="14.65" thickBot="1">
      <c r="A29" s="8"/>
      <c r="B29" s="8"/>
      <c r="C29" s="8"/>
      <c r="D29" s="8"/>
      <c r="E29" s="8"/>
      <c r="F29" s="8"/>
      <c r="G29" s="8"/>
      <c r="H29" s="8"/>
      <c r="I29" s="8"/>
      <c r="J29" s="8"/>
      <c r="K29" s="8"/>
      <c r="L29" s="87"/>
      <c r="M29" s="87"/>
      <c r="N29" s="8"/>
      <c r="O29" s="8"/>
      <c r="P29" s="8"/>
      <c r="Q29" s="65"/>
      <c r="R29" s="40"/>
      <c r="S29" s="15"/>
      <c r="T29" s="14"/>
      <c r="U29" s="14"/>
      <c r="V29" s="14"/>
      <c r="W29" s="14"/>
      <c r="X29" s="14"/>
      <c r="Y29" s="14"/>
      <c r="Z29" s="41"/>
      <c r="AA29" s="41"/>
      <c r="AB29" s="41"/>
      <c r="AC29" s="41"/>
      <c r="AD29" s="41"/>
      <c r="AE29" s="41"/>
      <c r="AF29" s="41"/>
      <c r="AG29" s="41"/>
      <c r="AH29" s="41"/>
      <c r="AI29" s="18"/>
      <c r="AJ29" s="18"/>
      <c r="AK29" s="8"/>
      <c r="AL29" s="8"/>
      <c r="AM29" s="8"/>
      <c r="AN29" s="8"/>
      <c r="AO29" s="8"/>
      <c r="AP29" s="8"/>
      <c r="AQ29" s="8"/>
      <c r="AR29" s="8"/>
      <c r="AS29" s="8"/>
      <c r="AT29" s="8"/>
    </row>
    <row r="30" spans="1:46" ht="14.65" thickBot="1">
      <c r="A30" s="8"/>
      <c r="B30" s="53" t="s">
        <v>79</v>
      </c>
      <c r="C30" s="54" t="s">
        <v>80</v>
      </c>
      <c r="D30" s="55"/>
      <c r="E30" s="42"/>
      <c r="F30" s="42"/>
      <c r="G30" s="45">
        <v>2018</v>
      </c>
      <c r="H30" s="45">
        <v>2019</v>
      </c>
      <c r="I30" s="45">
        <v>2020</v>
      </c>
      <c r="J30" s="45">
        <v>2021</v>
      </c>
      <c r="K30" s="45">
        <v>2022</v>
      </c>
      <c r="L30" s="56" t="s">
        <v>43</v>
      </c>
      <c r="M30" s="38"/>
      <c r="N30" s="8"/>
      <c r="O30" s="8"/>
      <c r="P30" s="8"/>
      <c r="Q30" s="65"/>
      <c r="R30" s="40"/>
      <c r="S30" s="15"/>
      <c r="T30" s="14"/>
      <c r="U30" s="14"/>
      <c r="V30" s="14"/>
      <c r="W30" s="14"/>
      <c r="X30" s="14"/>
      <c r="Y30" s="14"/>
      <c r="Z30" s="25"/>
      <c r="AA30" s="25"/>
      <c r="AB30" s="25"/>
      <c r="AC30" s="25"/>
      <c r="AD30" s="25"/>
      <c r="AE30" s="25"/>
      <c r="AF30" s="25"/>
      <c r="AG30" s="25"/>
      <c r="AH30" s="25"/>
      <c r="AI30" s="26"/>
      <c r="AJ30" s="26"/>
      <c r="AK30" s="8"/>
      <c r="AL30" s="8"/>
      <c r="AM30" s="8"/>
      <c r="AN30" s="8"/>
      <c r="AO30" s="8"/>
      <c r="AP30" s="8"/>
      <c r="AQ30" s="8"/>
      <c r="AR30" s="8"/>
      <c r="AS30" s="8"/>
      <c r="AT30" s="8"/>
    </row>
    <row r="31" spans="1:46">
      <c r="A31" s="8"/>
      <c r="B31" s="475">
        <v>14</v>
      </c>
      <c r="C31" s="476" t="s">
        <v>81</v>
      </c>
      <c r="D31" s="477" t="s">
        <v>629</v>
      </c>
      <c r="E31" s="60" t="s">
        <v>46</v>
      </c>
      <c r="F31" s="61">
        <v>3</v>
      </c>
      <c r="G31" s="62"/>
      <c r="H31" s="62"/>
      <c r="I31" s="62"/>
      <c r="J31" s="62"/>
      <c r="K31" s="69"/>
      <c r="L31" s="459"/>
      <c r="M31" s="99"/>
      <c r="N31" s="100"/>
      <c r="O31" s="98"/>
      <c r="P31" s="8"/>
      <c r="Q31" s="65" t="str">
        <f xml:space="preserve"> IF( SUM( T31:Y31 ) = 0, 0, $Y$6 )</f>
        <v>Please complete all cells in row</v>
      </c>
      <c r="R31" s="40"/>
      <c r="S31" s="15"/>
      <c r="T31" s="14">
        <f xml:space="preserve"> IF( ISNUMBER(G31), 0, 1 )</f>
        <v>1</v>
      </c>
      <c r="U31" s="14">
        <f t="shared" ref="U31:X32" si="6" xml:space="preserve"> IF( ISNUMBER(H31), 0, 1 )</f>
        <v>1</v>
      </c>
      <c r="V31" s="14">
        <f t="shared" si="6"/>
        <v>1</v>
      </c>
      <c r="W31" s="14">
        <f t="shared" si="6"/>
        <v>1</v>
      </c>
      <c r="X31" s="14">
        <f t="shared" si="6"/>
        <v>1</v>
      </c>
      <c r="Y31" s="14"/>
      <c r="Z31" s="41"/>
      <c r="AA31" s="41"/>
      <c r="AB31" s="41"/>
      <c r="AC31" s="41"/>
      <c r="AD31" s="41"/>
      <c r="AE31" s="41"/>
      <c r="AF31" s="41"/>
      <c r="AG31" s="41"/>
      <c r="AH31" s="41"/>
      <c r="AI31" s="18"/>
      <c r="AJ31" s="18"/>
      <c r="AK31" s="8"/>
      <c r="AL31" s="8"/>
      <c r="AM31" s="8"/>
      <c r="AN31" s="8"/>
      <c r="AO31" s="8"/>
      <c r="AP31" s="8"/>
      <c r="AQ31" s="8"/>
      <c r="AR31" s="8"/>
      <c r="AS31" s="8"/>
      <c r="AT31" s="8"/>
    </row>
    <row r="32" spans="1:46" ht="14.65" thickBot="1">
      <c r="A32" s="8"/>
      <c r="B32" s="58">
        <v>15</v>
      </c>
      <c r="C32" s="37" t="s">
        <v>83</v>
      </c>
      <c r="D32" s="73" t="s">
        <v>630</v>
      </c>
      <c r="E32" s="67"/>
      <c r="F32" s="68"/>
      <c r="G32" s="69"/>
      <c r="H32" s="69"/>
      <c r="I32" s="69"/>
      <c r="J32" s="69"/>
      <c r="K32" s="69"/>
      <c r="L32" s="460"/>
      <c r="M32" s="102"/>
      <c r="N32" s="72"/>
      <c r="O32" s="71"/>
      <c r="P32" s="8"/>
      <c r="Q32" s="65" t="str">
        <f xml:space="preserve"> IF( SUM( T32:Y32 ) = 0, 0, $Y$6 )</f>
        <v>Please complete all cells in row</v>
      </c>
      <c r="R32" s="40"/>
      <c r="S32" s="15"/>
      <c r="T32" s="14">
        <f xml:space="preserve"> IF( ISNUMBER(G32), 0, 1 )</f>
        <v>1</v>
      </c>
      <c r="U32" s="14">
        <f t="shared" si="6"/>
        <v>1</v>
      </c>
      <c r="V32" s="14">
        <f t="shared" si="6"/>
        <v>1</v>
      </c>
      <c r="W32" s="14">
        <f t="shared" si="6"/>
        <v>1</v>
      </c>
      <c r="X32" s="14">
        <f xml:space="preserve"> IF( ISNUMBER(K32), 0, 1 )</f>
        <v>1</v>
      </c>
      <c r="Y32" s="14"/>
      <c r="Z32" s="25"/>
      <c r="AA32" s="25"/>
      <c r="AB32" s="25"/>
      <c r="AC32" s="25"/>
      <c r="AD32" s="25"/>
      <c r="AE32" s="25"/>
      <c r="AF32" s="25"/>
      <c r="AG32" s="25"/>
      <c r="AH32" s="25"/>
      <c r="AI32" s="26"/>
      <c r="AJ32" s="26"/>
      <c r="AK32" s="8"/>
      <c r="AL32" s="8"/>
      <c r="AM32" s="8"/>
      <c r="AN32" s="8"/>
      <c r="AO32" s="8"/>
      <c r="AP32" s="8"/>
      <c r="AQ32" s="8"/>
      <c r="AR32" s="8"/>
      <c r="AS32" s="8"/>
      <c r="AT32" s="8"/>
    </row>
    <row r="33" spans="1:46" ht="14.65" thickBot="1">
      <c r="A33" s="8"/>
      <c r="B33" s="77"/>
      <c r="C33" s="631" t="s">
        <v>85</v>
      </c>
      <c r="D33" s="79" t="s">
        <v>631</v>
      </c>
      <c r="E33" s="80" t="s">
        <v>46</v>
      </c>
      <c r="F33" s="81">
        <v>3</v>
      </c>
      <c r="G33" s="105">
        <f>SUM(G31:G32)</f>
        <v>0</v>
      </c>
      <c r="H33" s="105">
        <f t="shared" ref="H33:K33" si="7">SUM(H31:H32)</f>
        <v>0</v>
      </c>
      <c r="I33" s="105">
        <f t="shared" si="7"/>
        <v>0</v>
      </c>
      <c r="J33" s="105">
        <f t="shared" si="7"/>
        <v>0</v>
      </c>
      <c r="K33" s="105">
        <f t="shared" si="7"/>
        <v>0</v>
      </c>
      <c r="L33" s="106"/>
      <c r="M33" s="102"/>
      <c r="N33" s="76" t="s">
        <v>87</v>
      </c>
      <c r="O33" s="101"/>
      <c r="P33" s="8"/>
      <c r="Q33" s="65"/>
      <c r="R33" s="40"/>
      <c r="S33" s="15"/>
      <c r="T33" s="14"/>
      <c r="U33" s="14"/>
      <c r="V33" s="14"/>
      <c r="W33" s="14"/>
      <c r="X33" s="14"/>
      <c r="Y33" s="14"/>
      <c r="Z33" s="25"/>
      <c r="AA33" s="25"/>
      <c r="AB33" s="25"/>
      <c r="AC33" s="25"/>
      <c r="AD33" s="25"/>
      <c r="AE33" s="25"/>
      <c r="AF33" s="25"/>
      <c r="AG33" s="25"/>
      <c r="AH33" s="25"/>
      <c r="AI33" s="26"/>
      <c r="AJ33" s="26"/>
      <c r="AK33" s="8"/>
      <c r="AL33" s="8"/>
      <c r="AM33" s="8"/>
      <c r="AN33" s="8"/>
      <c r="AO33" s="8"/>
      <c r="AP33" s="8"/>
      <c r="AQ33" s="8"/>
      <c r="AR33" s="8"/>
      <c r="AS33" s="8"/>
      <c r="AT33" s="8"/>
    </row>
    <row r="34" spans="1:46">
      <c r="A34" s="8"/>
      <c r="B34" s="8"/>
      <c r="C34" s="8"/>
      <c r="D34" s="8"/>
      <c r="E34" s="8"/>
      <c r="F34" s="8"/>
      <c r="G34" s="8"/>
      <c r="H34" s="8"/>
      <c r="I34" s="8"/>
      <c r="J34" s="8"/>
      <c r="K34" s="8"/>
      <c r="L34" s="20"/>
      <c r="M34" s="20"/>
      <c r="N34" s="8"/>
      <c r="O34" s="8"/>
      <c r="P34" s="8"/>
      <c r="Q34" s="65"/>
      <c r="R34" s="40"/>
      <c r="S34" s="15"/>
      <c r="T34" s="14"/>
      <c r="U34" s="14"/>
      <c r="V34" s="14"/>
      <c r="W34" s="14"/>
      <c r="X34" s="14"/>
      <c r="Y34" s="14"/>
      <c r="Z34" s="41"/>
      <c r="AA34" s="41"/>
      <c r="AB34" s="41"/>
      <c r="AC34" s="41"/>
      <c r="AD34" s="41"/>
      <c r="AE34" s="41"/>
      <c r="AF34" s="41"/>
      <c r="AG34" s="41"/>
      <c r="AH34" s="41"/>
      <c r="AI34" s="18"/>
      <c r="AJ34" s="18"/>
      <c r="AK34" s="8"/>
      <c r="AL34" s="8"/>
      <c r="AM34" s="8"/>
      <c r="AN34" s="8"/>
      <c r="AO34" s="8"/>
      <c r="AP34" s="8"/>
      <c r="AQ34" s="8"/>
      <c r="AR34" s="8"/>
      <c r="AS34" s="8"/>
      <c r="AT34" s="8"/>
    </row>
    <row r="35" spans="1:46" ht="14.65" thickBot="1">
      <c r="A35" s="8"/>
      <c r="B35" s="8"/>
      <c r="C35" s="8"/>
      <c r="D35" s="8"/>
      <c r="E35" s="8"/>
      <c r="F35" s="8"/>
      <c r="G35" s="8"/>
      <c r="H35" s="8"/>
      <c r="I35" s="8"/>
      <c r="J35" s="8"/>
      <c r="K35" s="8"/>
      <c r="L35" s="20"/>
      <c r="M35" s="20"/>
      <c r="N35" s="8"/>
      <c r="O35" s="8"/>
      <c r="P35" s="8"/>
      <c r="Q35" s="65"/>
      <c r="R35" s="40"/>
      <c r="S35" s="15"/>
      <c r="T35" s="14"/>
      <c r="U35" s="14"/>
      <c r="V35" s="14"/>
      <c r="W35" s="14"/>
      <c r="X35" s="14"/>
      <c r="Y35" s="14"/>
      <c r="Z35" s="25"/>
      <c r="AA35" s="25"/>
      <c r="AB35" s="25"/>
      <c r="AC35" s="25"/>
      <c r="AD35" s="25"/>
      <c r="AE35" s="25"/>
      <c r="AF35" s="25"/>
      <c r="AG35" s="25"/>
      <c r="AH35" s="25"/>
      <c r="AI35" s="26"/>
      <c r="AJ35" s="26"/>
      <c r="AK35" s="8"/>
      <c r="AL35" s="8"/>
      <c r="AM35" s="8"/>
      <c r="AN35" s="8"/>
      <c r="AO35" s="8"/>
      <c r="AP35" s="8"/>
      <c r="AQ35" s="8"/>
      <c r="AR35" s="8"/>
      <c r="AS35" s="8"/>
      <c r="AT35" s="8"/>
    </row>
    <row r="36" spans="1:46" ht="14.65" thickBot="1">
      <c r="A36" s="8"/>
      <c r="B36" s="53" t="s">
        <v>88</v>
      </c>
      <c r="C36" s="54" t="s">
        <v>89</v>
      </c>
      <c r="D36" s="55"/>
      <c r="E36" s="42"/>
      <c r="F36" s="42"/>
      <c r="G36" s="45">
        <v>2018</v>
      </c>
      <c r="H36" s="45">
        <v>2019</v>
      </c>
      <c r="I36" s="45">
        <v>2020</v>
      </c>
      <c r="J36" s="45">
        <v>2021</v>
      </c>
      <c r="K36" s="45">
        <v>2022</v>
      </c>
      <c r="L36" s="56" t="s">
        <v>43</v>
      </c>
      <c r="M36" s="38"/>
      <c r="N36" s="8"/>
      <c r="O36" s="8"/>
      <c r="P36" s="8"/>
      <c r="Q36" s="65"/>
      <c r="R36" s="40"/>
      <c r="S36" s="15"/>
      <c r="T36" s="14"/>
      <c r="U36" s="14"/>
      <c r="V36" s="14"/>
      <c r="W36" s="14"/>
      <c r="X36" s="14"/>
      <c r="Y36" s="14"/>
      <c r="Z36" s="41"/>
      <c r="AA36" s="41"/>
      <c r="AB36" s="41"/>
      <c r="AC36" s="41"/>
      <c r="AD36" s="41"/>
      <c r="AE36" s="41"/>
      <c r="AF36" s="41"/>
      <c r="AG36" s="41"/>
      <c r="AH36" s="41"/>
      <c r="AI36" s="18"/>
      <c r="AJ36" s="18"/>
      <c r="AK36" s="8"/>
      <c r="AL36" s="8"/>
      <c r="AM36" s="8"/>
      <c r="AN36" s="8"/>
      <c r="AO36" s="8"/>
      <c r="AP36" s="8"/>
      <c r="AQ36" s="8"/>
      <c r="AR36" s="8"/>
      <c r="AS36" s="8"/>
      <c r="AT36" s="8"/>
    </row>
    <row r="37" spans="1:46" ht="14.65" thickBot="1">
      <c r="A37" s="8"/>
      <c r="B37" s="95">
        <v>16</v>
      </c>
      <c r="C37" s="665" t="s">
        <v>90</v>
      </c>
      <c r="D37" s="91" t="s">
        <v>632</v>
      </c>
      <c r="E37" s="96" t="s">
        <v>46</v>
      </c>
      <c r="F37" s="97">
        <v>3</v>
      </c>
      <c r="G37" s="62"/>
      <c r="H37" s="62"/>
      <c r="I37" s="62"/>
      <c r="J37" s="62"/>
      <c r="K37" s="69"/>
      <c r="L37" s="571"/>
      <c r="M37" s="92"/>
      <c r="N37" s="100"/>
      <c r="O37" s="98"/>
      <c r="P37" s="8"/>
      <c r="Q37" s="65" t="str">
        <f xml:space="preserve"> IF( SUM( T37:Y37 ) = 0, 0, $Y$6 )</f>
        <v>Please complete all cells in row</v>
      </c>
      <c r="R37" s="40"/>
      <c r="S37" s="15"/>
      <c r="T37" s="14">
        <f xml:space="preserve"> IF( ISNUMBER(G37), 0, 1 )</f>
        <v>1</v>
      </c>
      <c r="U37" s="14">
        <f t="shared" ref="U37:X37" si="8" xml:space="preserve"> IF( ISNUMBER(H37), 0, 1 )</f>
        <v>1</v>
      </c>
      <c r="V37" s="14">
        <f t="shared" si="8"/>
        <v>1</v>
      </c>
      <c r="W37" s="14">
        <f t="shared" si="8"/>
        <v>1</v>
      </c>
      <c r="X37" s="14">
        <f t="shared" si="8"/>
        <v>1</v>
      </c>
      <c r="Y37" s="14"/>
      <c r="Z37" s="41"/>
      <c r="AA37" s="41"/>
      <c r="AB37" s="41"/>
      <c r="AC37" s="41"/>
      <c r="AD37" s="41"/>
      <c r="AE37" s="41"/>
      <c r="AF37" s="41"/>
      <c r="AG37" s="41"/>
      <c r="AH37" s="41"/>
      <c r="AI37" s="18"/>
      <c r="AJ37" s="18"/>
      <c r="AK37" s="8"/>
      <c r="AL37" s="8"/>
      <c r="AM37" s="8"/>
      <c r="AN37" s="8"/>
      <c r="AO37" s="8"/>
      <c r="AP37" s="8"/>
      <c r="AQ37" s="8"/>
      <c r="AR37" s="8"/>
      <c r="AS37" s="8"/>
      <c r="AT37" s="8"/>
    </row>
    <row r="38" spans="1:46" ht="14.65" thickBot="1">
      <c r="A38" s="8"/>
      <c r="B38" s="77"/>
      <c r="C38" s="631" t="s">
        <v>92</v>
      </c>
      <c r="D38" s="104"/>
      <c r="E38" s="80" t="s">
        <v>46</v>
      </c>
      <c r="F38" s="81">
        <v>3</v>
      </c>
      <c r="G38" s="107">
        <f>SUM(G37:G37)</f>
        <v>0</v>
      </c>
      <c r="H38" s="107">
        <f t="shared" ref="H38:K38" si="9">SUM(H37:H37)</f>
        <v>0</v>
      </c>
      <c r="I38" s="107">
        <f t="shared" si="9"/>
        <v>0</v>
      </c>
      <c r="J38" s="107">
        <f t="shared" si="9"/>
        <v>0</v>
      </c>
      <c r="K38" s="105">
        <f t="shared" si="9"/>
        <v>0</v>
      </c>
      <c r="L38" s="106"/>
      <c r="M38" s="87"/>
      <c r="N38" s="103" t="s">
        <v>93</v>
      </c>
      <c r="O38" s="101"/>
      <c r="P38" s="8"/>
      <c r="Q38" s="108"/>
      <c r="R38" s="40"/>
      <c r="S38" s="15"/>
      <c r="T38" s="14"/>
      <c r="U38" s="14"/>
      <c r="V38" s="684"/>
      <c r="W38" s="684"/>
      <c r="X38" s="684"/>
      <c r="Y38" s="684"/>
      <c r="Z38" s="684"/>
      <c r="AA38" s="684"/>
      <c r="AB38" s="684"/>
      <c r="AC38" s="684"/>
      <c r="AD38" s="684"/>
      <c r="AE38" s="684"/>
      <c r="AF38" s="684"/>
      <c r="AG38" s="684"/>
      <c r="AH38" s="684"/>
      <c r="AI38" s="18"/>
      <c r="AJ38" s="18"/>
      <c r="AK38" s="8"/>
      <c r="AL38" s="8"/>
      <c r="AM38" s="8"/>
      <c r="AN38" s="8"/>
      <c r="AO38" s="8"/>
      <c r="AP38" s="8"/>
      <c r="AQ38" s="8"/>
      <c r="AR38" s="8"/>
      <c r="AS38" s="8"/>
      <c r="AT38" s="8"/>
    </row>
    <row r="39" spans="1:46" ht="14.65" thickBot="1">
      <c r="A39" s="8"/>
      <c r="B39" s="8"/>
      <c r="C39" s="8"/>
      <c r="D39" s="8"/>
      <c r="E39" s="8"/>
      <c r="F39" s="8"/>
      <c r="G39" s="8"/>
      <c r="H39" s="8"/>
      <c r="I39" s="8"/>
      <c r="J39" s="8"/>
      <c r="K39" s="8"/>
      <c r="L39" s="20"/>
      <c r="M39" s="20"/>
      <c r="N39" s="8"/>
      <c r="O39" s="8"/>
      <c r="P39" s="8"/>
      <c r="Q39" s="65"/>
      <c r="R39" s="40"/>
      <c r="S39" s="15"/>
      <c r="T39" s="14"/>
      <c r="U39" s="14"/>
      <c r="V39" s="14"/>
      <c r="W39" s="14"/>
      <c r="X39" s="14"/>
      <c r="Y39" s="14"/>
      <c r="Z39" s="25"/>
      <c r="AA39" s="25"/>
      <c r="AB39" s="25"/>
      <c r="AC39" s="25"/>
      <c r="AD39" s="25"/>
      <c r="AE39" s="25"/>
      <c r="AF39" s="25"/>
      <c r="AG39" s="25"/>
      <c r="AH39" s="25"/>
      <c r="AI39" s="26"/>
      <c r="AJ39" s="26"/>
      <c r="AK39" s="8"/>
      <c r="AL39" s="8"/>
      <c r="AM39" s="8"/>
      <c r="AN39" s="8"/>
      <c r="AO39" s="8"/>
      <c r="AP39" s="8"/>
      <c r="AQ39" s="8"/>
      <c r="AR39" s="8"/>
      <c r="AS39" s="8"/>
      <c r="AT39" s="8"/>
    </row>
    <row r="40" spans="1:46" ht="14.65" thickBot="1">
      <c r="A40" s="8"/>
      <c r="B40" s="53" t="s">
        <v>94</v>
      </c>
      <c r="C40" s="54" t="s">
        <v>95</v>
      </c>
      <c r="D40" s="55"/>
      <c r="E40" s="42"/>
      <c r="F40" s="42"/>
      <c r="G40" s="45">
        <v>2018</v>
      </c>
      <c r="H40" s="45">
        <v>2019</v>
      </c>
      <c r="I40" s="45">
        <v>2020</v>
      </c>
      <c r="J40" s="45">
        <v>2021</v>
      </c>
      <c r="K40" s="45">
        <v>2022</v>
      </c>
      <c r="L40" s="56" t="s">
        <v>43</v>
      </c>
      <c r="M40" s="38"/>
      <c r="N40" s="8"/>
      <c r="O40" s="8"/>
      <c r="P40" s="8"/>
      <c r="Q40" s="65"/>
      <c r="R40" s="40"/>
      <c r="S40" s="15"/>
      <c r="T40" s="14"/>
      <c r="U40" s="14"/>
      <c r="V40" s="14"/>
      <c r="W40" s="14"/>
      <c r="X40" s="14"/>
      <c r="Y40" s="14"/>
      <c r="Z40" s="41"/>
      <c r="AA40" s="41"/>
      <c r="AB40" s="41"/>
      <c r="AC40" s="41"/>
      <c r="AD40" s="41"/>
      <c r="AE40" s="41"/>
      <c r="AF40" s="41"/>
      <c r="AG40" s="41"/>
      <c r="AH40" s="41"/>
      <c r="AI40" s="18"/>
      <c r="AJ40" s="18"/>
      <c r="AK40" s="8"/>
      <c r="AL40" s="8"/>
      <c r="AM40" s="8"/>
      <c r="AN40" s="8"/>
      <c r="AO40" s="8"/>
      <c r="AP40" s="8"/>
      <c r="AQ40" s="8"/>
      <c r="AR40" s="8"/>
      <c r="AS40" s="8"/>
      <c r="AT40" s="8"/>
    </row>
    <row r="41" spans="1:46" ht="14.65" thickBot="1">
      <c r="A41" s="8"/>
      <c r="B41" s="95">
        <v>17</v>
      </c>
      <c r="C41" s="109" t="s">
        <v>96</v>
      </c>
      <c r="D41" s="91" t="s">
        <v>633</v>
      </c>
      <c r="E41" s="96" t="s">
        <v>46</v>
      </c>
      <c r="F41" s="97">
        <v>3</v>
      </c>
      <c r="G41" s="62"/>
      <c r="H41" s="62"/>
      <c r="I41" s="62"/>
      <c r="J41" s="62"/>
      <c r="K41" s="69"/>
      <c r="L41" s="571"/>
      <c r="M41" s="92"/>
      <c r="N41" s="100"/>
      <c r="O41" s="98"/>
      <c r="P41" s="8"/>
      <c r="Q41" s="65" t="str">
        <f xml:space="preserve"> IF( SUM( T41:Y41 ) = 0, 0, $Y$6 )</f>
        <v>Please complete all cells in row</v>
      </c>
      <c r="R41" s="40"/>
      <c r="S41" s="15"/>
      <c r="T41" s="14">
        <f xml:space="preserve"> IF( ISNUMBER(G41), 0, 1 )</f>
        <v>1</v>
      </c>
      <c r="U41" s="14">
        <f t="shared" ref="U41:X41" si="10" xml:space="preserve"> IF( ISNUMBER(H41), 0, 1 )</f>
        <v>1</v>
      </c>
      <c r="V41" s="14">
        <f t="shared" si="10"/>
        <v>1</v>
      </c>
      <c r="W41" s="14">
        <f t="shared" si="10"/>
        <v>1</v>
      </c>
      <c r="X41" s="14">
        <f t="shared" si="10"/>
        <v>1</v>
      </c>
      <c r="Y41" s="14"/>
      <c r="Z41" s="41"/>
      <c r="AA41" s="41"/>
      <c r="AB41" s="41"/>
      <c r="AC41" s="41"/>
      <c r="AD41" s="41"/>
      <c r="AE41" s="41"/>
      <c r="AF41" s="41"/>
      <c r="AG41" s="41"/>
      <c r="AH41" s="41"/>
      <c r="AI41" s="18"/>
      <c r="AJ41" s="18"/>
      <c r="AK41" s="8"/>
      <c r="AL41" s="8"/>
      <c r="AM41" s="8"/>
      <c r="AN41" s="8"/>
      <c r="AO41" s="8"/>
      <c r="AP41" s="8"/>
      <c r="AQ41" s="8"/>
      <c r="AR41" s="8"/>
      <c r="AS41" s="8"/>
      <c r="AT41" s="8"/>
    </row>
    <row r="42" spans="1:46" ht="14.65" thickBot="1">
      <c r="A42" s="8"/>
      <c r="B42" s="77"/>
      <c r="C42" s="631" t="s">
        <v>98</v>
      </c>
      <c r="D42" s="104"/>
      <c r="E42" s="80" t="s">
        <v>46</v>
      </c>
      <c r="F42" s="81">
        <v>3</v>
      </c>
      <c r="G42" s="107">
        <f>SUM(G41:G41)</f>
        <v>0</v>
      </c>
      <c r="H42" s="107">
        <f>SUM(H41:H41)</f>
        <v>0</v>
      </c>
      <c r="I42" s="107">
        <f t="shared" ref="I42:K42" si="11">SUM(I41:I41)</f>
        <v>0</v>
      </c>
      <c r="J42" s="107">
        <f t="shared" si="11"/>
        <v>0</v>
      </c>
      <c r="K42" s="105">
        <f t="shared" si="11"/>
        <v>0</v>
      </c>
      <c r="L42" s="106"/>
      <c r="M42" s="33"/>
      <c r="N42" s="103" t="s">
        <v>99</v>
      </c>
      <c r="O42" s="101"/>
      <c r="P42" s="8"/>
      <c r="Q42" s="111"/>
      <c r="R42" s="40"/>
      <c r="S42" s="15"/>
      <c r="T42" s="24"/>
      <c r="U42" s="14"/>
      <c r="V42" s="24"/>
      <c r="W42" s="25"/>
      <c r="X42" s="25"/>
      <c r="Y42" s="25"/>
      <c r="Z42" s="25"/>
      <c r="AA42" s="25"/>
      <c r="AB42" s="25"/>
      <c r="AC42" s="25"/>
      <c r="AD42" s="25"/>
      <c r="AE42" s="25"/>
      <c r="AF42" s="25"/>
      <c r="AG42" s="25"/>
      <c r="AH42" s="25"/>
      <c r="AI42" s="26"/>
      <c r="AJ42" s="26"/>
      <c r="AK42" s="8"/>
      <c r="AL42" s="8"/>
      <c r="AM42" s="8"/>
      <c r="AN42" s="8"/>
      <c r="AO42" s="8"/>
      <c r="AP42" s="8"/>
      <c r="AQ42" s="8"/>
      <c r="AR42" s="8"/>
      <c r="AS42" s="8"/>
      <c r="AT42" s="8"/>
    </row>
    <row r="43" spans="1:46">
      <c r="A43" s="8"/>
      <c r="B43" s="8"/>
      <c r="C43" s="8"/>
      <c r="D43" s="8"/>
      <c r="E43" s="8"/>
      <c r="F43" s="8"/>
      <c r="G43" s="8"/>
      <c r="H43" s="8"/>
      <c r="I43" s="8"/>
      <c r="J43" s="8"/>
      <c r="K43" s="8"/>
      <c r="L43" s="20"/>
      <c r="M43" s="14"/>
      <c r="N43" s="88"/>
      <c r="O43" s="20"/>
      <c r="P43" s="8"/>
      <c r="Q43" s="111"/>
      <c r="R43" s="40"/>
      <c r="S43" s="15"/>
      <c r="T43" s="24"/>
      <c r="U43" s="14"/>
      <c r="V43" s="24"/>
      <c r="W43" s="25"/>
      <c r="X43" s="25"/>
      <c r="Y43" s="25"/>
      <c r="Z43" s="25"/>
      <c r="AA43" s="25"/>
      <c r="AB43" s="25"/>
      <c r="AC43" s="25"/>
      <c r="AD43" s="25"/>
      <c r="AE43" s="25"/>
      <c r="AF43" s="25"/>
      <c r="AG43" s="25"/>
      <c r="AH43" s="25"/>
      <c r="AI43" s="26"/>
      <c r="AJ43" s="26"/>
      <c r="AK43" s="8"/>
      <c r="AL43" s="8"/>
      <c r="AM43" s="8"/>
      <c r="AN43" s="8"/>
      <c r="AO43" s="8"/>
      <c r="AP43" s="8"/>
      <c r="AQ43" s="8"/>
      <c r="AR43" s="8"/>
      <c r="AS43" s="8"/>
      <c r="AT43" s="8"/>
    </row>
    <row r="44" spans="1:46">
      <c r="A44" s="8"/>
      <c r="B44" s="8"/>
      <c r="C44" s="8"/>
      <c r="D44" s="8"/>
      <c r="E44" s="8"/>
      <c r="F44" s="8"/>
      <c r="G44" s="8"/>
      <c r="H44" s="8"/>
      <c r="I44" s="8"/>
      <c r="J44" s="8"/>
      <c r="K44" s="8"/>
      <c r="L44" s="8"/>
      <c r="M44" s="14"/>
      <c r="N44" s="88"/>
      <c r="O44" s="20"/>
      <c r="P44" s="8"/>
      <c r="Q44" s="111"/>
      <c r="R44" s="40"/>
      <c r="S44" s="15"/>
      <c r="T44" s="14"/>
      <c r="U44" s="14"/>
      <c r="V44" s="29"/>
      <c r="W44" s="29"/>
      <c r="X44" s="29"/>
      <c r="Y44" s="29"/>
      <c r="Z44" s="29"/>
      <c r="AA44" s="29"/>
      <c r="AB44" s="29"/>
      <c r="AC44" s="29"/>
      <c r="AD44" s="29"/>
      <c r="AE44" s="29"/>
      <c r="AF44" s="29"/>
      <c r="AG44" s="29"/>
      <c r="AH44" s="29"/>
      <c r="AI44" s="18"/>
      <c r="AJ44" s="18"/>
      <c r="AK44" s="8"/>
      <c r="AL44" s="8"/>
      <c r="AM44" s="8"/>
      <c r="AN44" s="8"/>
      <c r="AO44" s="8"/>
      <c r="AP44" s="8"/>
      <c r="AQ44" s="8"/>
      <c r="AR44" s="8"/>
      <c r="AS44" s="8"/>
      <c r="AT44" s="8"/>
    </row>
    <row r="45" spans="1:46">
      <c r="A45" s="8"/>
      <c r="B45" s="112" t="s">
        <v>100</v>
      </c>
      <c r="C45" s="113"/>
      <c r="D45" s="114"/>
      <c r="E45" s="114"/>
      <c r="F45" s="114"/>
      <c r="G45" s="115"/>
      <c r="H45" s="115"/>
      <c r="I45" s="115"/>
      <c r="J45" s="115"/>
      <c r="K45" s="115"/>
      <c r="L45" s="14"/>
      <c r="M45" s="14"/>
      <c r="N45" s="88"/>
      <c r="O45" s="20"/>
      <c r="P45" s="8"/>
      <c r="Q45" s="111"/>
      <c r="R45" s="40"/>
      <c r="S45" s="15"/>
      <c r="T45" s="24"/>
      <c r="U45" s="14"/>
      <c r="V45" s="24"/>
      <c r="W45" s="25"/>
      <c r="X45" s="25"/>
      <c r="Y45" s="25"/>
      <c r="Z45" s="25"/>
      <c r="AA45" s="25"/>
      <c r="AB45" s="25"/>
      <c r="AC45" s="25"/>
      <c r="AD45" s="25"/>
      <c r="AE45" s="25"/>
      <c r="AF45" s="25"/>
      <c r="AG45" s="25"/>
      <c r="AH45" s="25"/>
      <c r="AI45" s="26"/>
      <c r="AJ45" s="26"/>
      <c r="AK45" s="8"/>
      <c r="AL45" s="8"/>
      <c r="AM45" s="8"/>
      <c r="AN45" s="8"/>
      <c r="AO45" s="8"/>
      <c r="AP45" s="8"/>
      <c r="AQ45" s="8"/>
      <c r="AR45" s="8"/>
      <c r="AS45" s="8"/>
      <c r="AT45" s="8"/>
    </row>
    <row r="46" spans="1:46">
      <c r="A46" s="8"/>
      <c r="B46" s="116"/>
      <c r="C46" s="117" t="s">
        <v>101</v>
      </c>
      <c r="D46" s="114"/>
      <c r="E46" s="114"/>
      <c r="F46" s="114"/>
      <c r="G46" s="115"/>
      <c r="H46" s="115"/>
      <c r="I46" s="115"/>
      <c r="J46" s="115"/>
      <c r="K46" s="115"/>
      <c r="L46" s="14"/>
      <c r="M46" s="14"/>
      <c r="N46" s="88"/>
      <c r="O46" s="20"/>
      <c r="P46" s="8"/>
      <c r="Q46" s="111"/>
      <c r="R46" s="40"/>
      <c r="S46" s="15"/>
      <c r="T46" s="14"/>
      <c r="U46" s="14"/>
      <c r="V46" s="684"/>
      <c r="W46" s="684"/>
      <c r="X46" s="684"/>
      <c r="Y46" s="684"/>
      <c r="Z46" s="684"/>
      <c r="AA46" s="684"/>
      <c r="AB46" s="684"/>
      <c r="AC46" s="684"/>
      <c r="AD46" s="684"/>
      <c r="AE46" s="684"/>
      <c r="AF46" s="684"/>
      <c r="AG46" s="684"/>
      <c r="AH46" s="684"/>
      <c r="AI46" s="18"/>
      <c r="AJ46" s="18"/>
      <c r="AK46" s="8"/>
      <c r="AL46" s="8"/>
      <c r="AM46" s="8"/>
      <c r="AN46" s="8"/>
      <c r="AO46" s="8"/>
      <c r="AP46" s="8"/>
      <c r="AQ46" s="8"/>
      <c r="AR46" s="8"/>
      <c r="AS46" s="8"/>
      <c r="AT46" s="8"/>
    </row>
    <row r="47" spans="1:46">
      <c r="A47" s="8"/>
      <c r="B47" s="118"/>
      <c r="C47" s="117" t="s">
        <v>102</v>
      </c>
      <c r="D47" s="114"/>
      <c r="E47" s="114"/>
      <c r="F47" s="114"/>
      <c r="G47" s="115"/>
      <c r="H47" s="115"/>
      <c r="I47" s="115"/>
      <c r="J47" s="115"/>
      <c r="K47" s="115"/>
      <c r="L47" s="14"/>
      <c r="M47" s="14"/>
      <c r="N47" s="88"/>
      <c r="O47" s="20"/>
      <c r="P47" s="8"/>
      <c r="Q47" s="119"/>
      <c r="R47" s="40"/>
      <c r="S47" s="15"/>
      <c r="T47" s="24"/>
      <c r="U47" s="14"/>
      <c r="V47" s="24"/>
      <c r="W47" s="25"/>
      <c r="X47" s="25"/>
      <c r="Y47" s="25"/>
      <c r="Z47" s="25"/>
      <c r="AA47" s="25"/>
      <c r="AB47" s="25"/>
      <c r="AC47" s="25"/>
      <c r="AD47" s="25"/>
      <c r="AE47" s="25"/>
      <c r="AF47" s="25"/>
      <c r="AG47" s="25"/>
      <c r="AH47" s="25"/>
      <c r="AI47" s="26"/>
      <c r="AJ47" s="26"/>
      <c r="AK47" s="8"/>
      <c r="AL47" s="8"/>
      <c r="AM47" s="8"/>
      <c r="AN47" s="8"/>
      <c r="AO47" s="8"/>
      <c r="AP47" s="8"/>
      <c r="AQ47" s="8"/>
      <c r="AR47" s="8"/>
      <c r="AS47" s="8"/>
      <c r="AT47" s="8"/>
    </row>
    <row r="48" spans="1:46">
      <c r="A48" s="8"/>
      <c r="B48" s="120"/>
      <c r="C48" s="117" t="s">
        <v>103</v>
      </c>
      <c r="D48" s="114"/>
      <c r="E48" s="114"/>
      <c r="F48" s="114"/>
      <c r="G48" s="115"/>
      <c r="H48" s="115"/>
      <c r="I48" s="115"/>
      <c r="J48" s="115"/>
      <c r="K48" s="115"/>
      <c r="L48" s="14"/>
      <c r="M48" s="14"/>
      <c r="N48" s="88"/>
      <c r="O48" s="20"/>
      <c r="P48" s="8"/>
      <c r="Q48" s="119"/>
      <c r="R48" s="40"/>
      <c r="S48" s="15"/>
      <c r="T48" s="14"/>
      <c r="U48" s="14"/>
      <c r="V48" s="684"/>
      <c r="W48" s="684"/>
      <c r="X48" s="684"/>
      <c r="Y48" s="684"/>
      <c r="Z48" s="684"/>
      <c r="AA48" s="684"/>
      <c r="AB48" s="684"/>
      <c r="AC48" s="684"/>
      <c r="AD48" s="684"/>
      <c r="AE48" s="684"/>
      <c r="AF48" s="684"/>
      <c r="AG48" s="684"/>
      <c r="AH48" s="684"/>
      <c r="AI48" s="18"/>
      <c r="AJ48" s="18"/>
      <c r="AK48" s="8"/>
      <c r="AL48" s="8"/>
      <c r="AM48" s="8"/>
      <c r="AN48" s="8"/>
      <c r="AO48" s="8"/>
      <c r="AP48" s="8"/>
      <c r="AQ48" s="8"/>
      <c r="AR48" s="8"/>
      <c r="AS48" s="8"/>
      <c r="AT48" s="8"/>
    </row>
    <row r="49" spans="1:46" ht="14.65" thickBot="1">
      <c r="A49" s="8"/>
      <c r="B49" s="121"/>
      <c r="C49" s="117" t="s">
        <v>104</v>
      </c>
      <c r="D49" s="114"/>
      <c r="E49" s="114"/>
      <c r="F49" s="114"/>
      <c r="G49" s="115"/>
      <c r="H49" s="115"/>
      <c r="I49" s="115"/>
      <c r="J49" s="115"/>
      <c r="K49" s="115"/>
      <c r="L49" s="14"/>
      <c r="M49" s="14"/>
      <c r="N49" s="88"/>
      <c r="O49" s="664"/>
      <c r="P49" s="8"/>
      <c r="Q49" s="40"/>
      <c r="R49" s="40"/>
      <c r="S49" s="15"/>
      <c r="T49" s="24"/>
      <c r="U49" s="14"/>
      <c r="V49" s="24"/>
      <c r="W49" s="25"/>
      <c r="X49" s="25"/>
      <c r="Y49" s="25"/>
      <c r="Z49" s="25"/>
      <c r="AA49" s="25"/>
      <c r="AB49" s="25"/>
      <c r="AC49" s="25"/>
      <c r="AD49" s="25"/>
      <c r="AE49" s="25"/>
      <c r="AF49" s="25"/>
      <c r="AG49" s="25"/>
      <c r="AH49" s="25"/>
      <c r="AI49" s="26"/>
      <c r="AJ49" s="26"/>
      <c r="AK49" s="8"/>
      <c r="AL49" s="8"/>
      <c r="AM49" s="8"/>
      <c r="AN49" s="8"/>
      <c r="AO49" s="8"/>
      <c r="AP49" s="8"/>
      <c r="AQ49" s="8"/>
      <c r="AR49" s="8"/>
      <c r="AS49" s="8"/>
      <c r="AT49" s="8"/>
    </row>
    <row r="50" spans="1:46" ht="14.65" thickBot="1">
      <c r="A50" s="8"/>
      <c r="B50" s="122"/>
      <c r="C50" s="123"/>
      <c r="D50" s="124"/>
      <c r="E50" s="124"/>
      <c r="F50" s="124"/>
      <c r="G50" s="14"/>
      <c r="H50" s="14"/>
      <c r="I50" s="14"/>
      <c r="J50" s="14"/>
      <c r="K50" s="14"/>
      <c r="L50" s="14"/>
      <c r="M50" s="14"/>
      <c r="N50" s="88"/>
      <c r="O50" s="664"/>
      <c r="P50" s="8"/>
      <c r="Q50" s="40"/>
      <c r="R50" s="40"/>
      <c r="S50" s="15"/>
      <c r="T50" s="14"/>
      <c r="U50" s="14"/>
      <c r="V50" s="684"/>
      <c r="W50" s="684"/>
      <c r="X50" s="684"/>
      <c r="Y50" s="684"/>
      <c r="Z50" s="684"/>
      <c r="AA50" s="684"/>
      <c r="AB50" s="684"/>
      <c r="AC50" s="684"/>
      <c r="AD50" s="684"/>
      <c r="AE50" s="684"/>
      <c r="AF50" s="684"/>
      <c r="AG50" s="684"/>
      <c r="AH50" s="684"/>
      <c r="AI50" s="18"/>
      <c r="AJ50" s="18"/>
      <c r="AK50" s="8"/>
      <c r="AL50" s="8"/>
      <c r="AM50" s="8"/>
      <c r="AN50" s="8"/>
      <c r="AO50" s="8"/>
      <c r="AP50" s="8"/>
      <c r="AQ50" s="8"/>
      <c r="AR50" s="8"/>
      <c r="AS50" s="8"/>
      <c r="AT50" s="8"/>
    </row>
    <row r="51" spans="1:46" ht="15.4" thickBot="1">
      <c r="A51" s="8"/>
      <c r="B51" s="700" t="s">
        <v>634</v>
      </c>
      <c r="C51" s="701"/>
      <c r="D51" s="701"/>
      <c r="E51" s="701"/>
      <c r="F51" s="701"/>
      <c r="G51" s="701"/>
      <c r="H51" s="701"/>
      <c r="I51" s="701"/>
      <c r="J51" s="701"/>
      <c r="K51" s="702"/>
      <c r="L51" s="14"/>
      <c r="M51" s="14"/>
      <c r="N51" s="88"/>
      <c r="O51" s="664"/>
      <c r="P51" s="8"/>
      <c r="Q51" s="40"/>
      <c r="R51" s="40"/>
      <c r="S51" s="15"/>
      <c r="T51" s="24"/>
      <c r="U51" s="14"/>
      <c r="V51" s="24"/>
      <c r="W51" s="25"/>
      <c r="X51" s="25"/>
      <c r="Y51" s="25"/>
      <c r="Z51" s="25"/>
      <c r="AA51" s="25"/>
      <c r="AB51" s="25"/>
      <c r="AC51" s="25"/>
      <c r="AD51" s="25"/>
      <c r="AE51" s="25"/>
      <c r="AF51" s="25"/>
      <c r="AG51" s="25"/>
      <c r="AH51" s="25"/>
      <c r="AI51" s="26"/>
      <c r="AJ51" s="26"/>
      <c r="AK51" s="8"/>
      <c r="AL51" s="8"/>
      <c r="AM51" s="8"/>
      <c r="AN51" s="8"/>
      <c r="AO51" s="8"/>
      <c r="AP51" s="8"/>
      <c r="AQ51" s="8"/>
      <c r="AR51" s="8"/>
      <c r="AS51" s="8"/>
      <c r="AT51" s="8"/>
    </row>
    <row r="52" spans="1:46" ht="72.75" customHeight="1" thickBot="1">
      <c r="A52" s="8"/>
      <c r="B52" s="779" t="s">
        <v>635</v>
      </c>
      <c r="C52" s="780"/>
      <c r="D52" s="780"/>
      <c r="E52" s="780"/>
      <c r="F52" s="780"/>
      <c r="G52" s="780"/>
      <c r="H52" s="780"/>
      <c r="I52" s="780"/>
      <c r="J52" s="780"/>
      <c r="K52" s="781"/>
      <c r="L52" s="14"/>
      <c r="M52" s="14"/>
      <c r="N52" s="88"/>
      <c r="O52" s="664"/>
      <c r="P52" s="8"/>
      <c r="Q52" s="40"/>
      <c r="R52" s="40"/>
      <c r="S52" s="15"/>
      <c r="T52" s="14"/>
      <c r="U52" s="14"/>
      <c r="V52" s="684"/>
      <c r="W52" s="684"/>
      <c r="X52" s="684"/>
      <c r="Y52" s="684"/>
      <c r="Z52" s="684"/>
      <c r="AA52" s="684"/>
      <c r="AB52" s="684"/>
      <c r="AC52" s="684"/>
      <c r="AD52" s="684"/>
      <c r="AE52" s="684"/>
      <c r="AF52" s="684"/>
      <c r="AG52" s="684"/>
      <c r="AH52" s="684"/>
      <c r="AI52" s="18"/>
      <c r="AJ52" s="18"/>
      <c r="AK52" s="8"/>
      <c r="AL52" s="8"/>
      <c r="AM52" s="8"/>
      <c r="AN52" s="8"/>
      <c r="AO52" s="8"/>
      <c r="AP52" s="8"/>
      <c r="AQ52" s="8"/>
      <c r="AR52" s="8"/>
      <c r="AS52" s="8"/>
      <c r="AT52" s="8"/>
    </row>
    <row r="53" spans="1:46" ht="14.65" thickBot="1">
      <c r="A53" s="8"/>
      <c r="B53" s="531"/>
      <c r="C53" s="531"/>
      <c r="D53" s="531"/>
      <c r="E53" s="531"/>
      <c r="F53" s="531"/>
      <c r="G53" s="531"/>
      <c r="H53" s="531"/>
      <c r="I53" s="531"/>
      <c r="J53" s="531"/>
      <c r="K53" s="531"/>
      <c r="L53" s="14"/>
      <c r="M53" s="14"/>
      <c r="N53" s="88"/>
      <c r="O53" s="664"/>
      <c r="P53" s="8"/>
      <c r="Q53" s="40"/>
      <c r="R53" s="40"/>
      <c r="S53" s="15"/>
      <c r="T53" s="14"/>
      <c r="U53" s="14"/>
      <c r="V53" s="29"/>
      <c r="W53" s="29"/>
      <c r="X53" s="29"/>
      <c r="Y53" s="29"/>
      <c r="Z53" s="29"/>
      <c r="AA53" s="29"/>
      <c r="AB53" s="29"/>
      <c r="AC53" s="29"/>
      <c r="AD53" s="29"/>
      <c r="AE53" s="29"/>
      <c r="AF53" s="29"/>
      <c r="AG53" s="29"/>
      <c r="AH53" s="29"/>
      <c r="AI53" s="18"/>
      <c r="AJ53" s="18"/>
      <c r="AK53" s="8"/>
      <c r="AL53" s="8"/>
      <c r="AM53" s="8"/>
      <c r="AN53" s="8"/>
      <c r="AO53" s="8"/>
      <c r="AP53" s="8"/>
      <c r="AQ53" s="8"/>
      <c r="AR53" s="8"/>
      <c r="AS53" s="8"/>
      <c r="AT53" s="8"/>
    </row>
    <row r="54" spans="1:46">
      <c r="A54" s="8"/>
      <c r="B54" s="125" t="s">
        <v>107</v>
      </c>
      <c r="C54" s="703" t="s">
        <v>108</v>
      </c>
      <c r="D54" s="704"/>
      <c r="E54" s="704"/>
      <c r="F54" s="704"/>
      <c r="G54" s="704"/>
      <c r="H54" s="704"/>
      <c r="I54" s="704"/>
      <c r="J54" s="704"/>
      <c r="K54" s="705"/>
      <c r="L54" s="14"/>
      <c r="M54" s="14"/>
      <c r="N54" s="88"/>
      <c r="O54" s="664"/>
      <c r="P54" s="8"/>
      <c r="Q54" s="40"/>
      <c r="R54" s="40"/>
      <c r="S54" s="15"/>
      <c r="T54" s="24"/>
      <c r="U54" s="14"/>
      <c r="V54" s="24"/>
      <c r="W54" s="25"/>
      <c r="X54" s="25"/>
      <c r="Y54" s="25"/>
      <c r="Z54" s="25"/>
      <c r="AA54" s="25"/>
      <c r="AB54" s="25"/>
      <c r="AC54" s="25"/>
      <c r="AD54" s="25"/>
      <c r="AE54" s="25"/>
      <c r="AF54" s="25"/>
      <c r="AG54" s="25"/>
      <c r="AH54" s="25"/>
      <c r="AI54" s="26"/>
      <c r="AJ54" s="26"/>
      <c r="AK54" s="8"/>
      <c r="AL54" s="8"/>
      <c r="AM54" s="8"/>
      <c r="AN54" s="8"/>
      <c r="AO54" s="8"/>
      <c r="AP54" s="8"/>
      <c r="AQ54" s="8"/>
      <c r="AR54" s="8"/>
      <c r="AS54" s="8"/>
      <c r="AT54" s="8"/>
    </row>
    <row r="55" spans="1:46">
      <c r="A55" s="8"/>
      <c r="B55" s="126" t="s">
        <v>109</v>
      </c>
      <c r="C55" s="390"/>
      <c r="D55" s="390"/>
      <c r="E55" s="510"/>
      <c r="F55" s="510"/>
      <c r="G55" s="510"/>
      <c r="H55" s="510"/>
      <c r="I55" s="510"/>
      <c r="J55" s="510"/>
      <c r="K55" s="418"/>
      <c r="L55" s="14"/>
      <c r="M55" s="14"/>
      <c r="N55" s="88"/>
      <c r="O55" s="664"/>
      <c r="P55" s="8"/>
      <c r="Q55" s="40"/>
      <c r="R55" s="40"/>
      <c r="S55" s="15"/>
      <c r="T55" s="14"/>
      <c r="U55" s="14"/>
      <c r="V55" s="684"/>
      <c r="W55" s="684"/>
      <c r="X55" s="684"/>
      <c r="Y55" s="684"/>
      <c r="Z55" s="684"/>
      <c r="AA55" s="684"/>
      <c r="AB55" s="684"/>
      <c r="AC55" s="684"/>
      <c r="AD55" s="684"/>
      <c r="AE55" s="684"/>
      <c r="AF55" s="684"/>
      <c r="AG55" s="684"/>
      <c r="AH55" s="684"/>
      <c r="AI55" s="18"/>
      <c r="AJ55" s="18"/>
      <c r="AK55" s="8"/>
      <c r="AL55" s="8"/>
      <c r="AM55" s="8"/>
      <c r="AN55" s="8"/>
      <c r="AO55" s="8"/>
      <c r="AP55" s="8"/>
      <c r="AQ55" s="8"/>
      <c r="AR55" s="8"/>
      <c r="AS55" s="8"/>
      <c r="AT55" s="8"/>
    </row>
    <row r="56" spans="1:46" ht="15.75" customHeight="1">
      <c r="A56" s="8"/>
      <c r="B56" s="58">
        <v>1</v>
      </c>
      <c r="C56" s="675" t="s">
        <v>163</v>
      </c>
      <c r="D56" s="676"/>
      <c r="E56" s="676"/>
      <c r="F56" s="676"/>
      <c r="G56" s="676"/>
      <c r="H56" s="676"/>
      <c r="I56" s="676"/>
      <c r="J56" s="676"/>
      <c r="K56" s="677"/>
      <c r="L56" s="14"/>
      <c r="M56" s="14"/>
      <c r="N56" s="88"/>
      <c r="O56" s="664"/>
      <c r="P56" s="8"/>
      <c r="Q56" s="40"/>
      <c r="R56" s="40"/>
      <c r="S56" s="15"/>
      <c r="T56" s="24"/>
      <c r="U56" s="14"/>
      <c r="V56" s="24"/>
      <c r="W56" s="25"/>
      <c r="X56" s="25"/>
      <c r="Y56" s="25"/>
      <c r="Z56" s="25"/>
      <c r="AA56" s="25"/>
      <c r="AB56" s="25"/>
      <c r="AC56" s="25"/>
      <c r="AD56" s="25"/>
      <c r="AE56" s="25"/>
      <c r="AF56" s="25"/>
      <c r="AG56" s="25"/>
      <c r="AH56" s="25"/>
      <c r="AI56" s="26"/>
      <c r="AJ56" s="26"/>
      <c r="AK56" s="8"/>
      <c r="AL56" s="8"/>
      <c r="AM56" s="8"/>
      <c r="AN56" s="8"/>
      <c r="AO56" s="8"/>
      <c r="AP56" s="8"/>
      <c r="AQ56" s="8"/>
      <c r="AR56" s="8"/>
      <c r="AS56" s="8"/>
      <c r="AT56" s="8"/>
    </row>
    <row r="57" spans="1:46">
      <c r="A57" s="8"/>
      <c r="B57" s="58">
        <v>2</v>
      </c>
      <c r="C57" s="678" t="s">
        <v>164</v>
      </c>
      <c r="D57" s="679"/>
      <c r="E57" s="679"/>
      <c r="F57" s="679"/>
      <c r="G57" s="679"/>
      <c r="H57" s="679"/>
      <c r="I57" s="679"/>
      <c r="J57" s="679"/>
      <c r="K57" s="680"/>
      <c r="L57" s="14"/>
      <c r="M57" s="14"/>
      <c r="N57" s="88"/>
      <c r="O57" s="664"/>
      <c r="P57" s="8"/>
      <c r="Q57" s="40"/>
      <c r="R57" s="40"/>
      <c r="S57" s="15"/>
      <c r="T57" s="14"/>
      <c r="U57" s="14"/>
      <c r="V57" s="684"/>
      <c r="W57" s="684"/>
      <c r="X57" s="684"/>
      <c r="Y57" s="684"/>
      <c r="Z57" s="684"/>
      <c r="AA57" s="684"/>
      <c r="AB57" s="684"/>
      <c r="AC57" s="684"/>
      <c r="AD57" s="684"/>
      <c r="AE57" s="684"/>
      <c r="AF57" s="684"/>
      <c r="AG57" s="684"/>
      <c r="AH57" s="684"/>
      <c r="AI57" s="18"/>
      <c r="AJ57" s="18"/>
      <c r="AK57" s="8"/>
      <c r="AL57" s="8"/>
      <c r="AM57" s="8"/>
      <c r="AN57" s="8"/>
      <c r="AO57" s="8"/>
      <c r="AP57" s="8"/>
      <c r="AQ57" s="8"/>
      <c r="AR57" s="8"/>
      <c r="AS57" s="8"/>
      <c r="AT57" s="8"/>
    </row>
    <row r="58" spans="1:46" ht="15.75" customHeight="1">
      <c r="A58" s="8"/>
      <c r="B58" s="58">
        <v>3</v>
      </c>
      <c r="C58" s="669" t="s">
        <v>165</v>
      </c>
      <c r="D58" s="670"/>
      <c r="E58" s="670"/>
      <c r="F58" s="670"/>
      <c r="G58" s="670"/>
      <c r="H58" s="670"/>
      <c r="I58" s="670"/>
      <c r="J58" s="670"/>
      <c r="K58" s="671"/>
      <c r="L58" s="14"/>
      <c r="M58" s="14"/>
      <c r="N58" s="88"/>
      <c r="O58" s="664"/>
      <c r="P58" s="8"/>
      <c r="Q58" s="40"/>
      <c r="R58" s="40"/>
      <c r="S58" s="15"/>
      <c r="T58" s="24"/>
      <c r="U58" s="14"/>
      <c r="V58" s="24"/>
      <c r="W58" s="25"/>
      <c r="X58" s="25"/>
      <c r="Y58" s="25"/>
      <c r="Z58" s="25"/>
      <c r="AA58" s="25"/>
      <c r="AB58" s="25"/>
      <c r="AC58" s="25"/>
      <c r="AD58" s="25"/>
      <c r="AE58" s="25"/>
      <c r="AF58" s="25"/>
      <c r="AG58" s="25"/>
      <c r="AH58" s="25"/>
      <c r="AI58" s="26"/>
      <c r="AJ58" s="26"/>
      <c r="AK58" s="8"/>
      <c r="AL58" s="8"/>
      <c r="AM58" s="8"/>
      <c r="AN58" s="8"/>
      <c r="AO58" s="8"/>
      <c r="AP58" s="8"/>
      <c r="AQ58" s="8"/>
      <c r="AR58" s="8"/>
      <c r="AS58" s="8"/>
      <c r="AT58" s="8"/>
    </row>
    <row r="59" spans="1:46" ht="15.75" customHeight="1">
      <c r="A59" s="8"/>
      <c r="B59" s="58">
        <v>4</v>
      </c>
      <c r="C59" s="669" t="s">
        <v>166</v>
      </c>
      <c r="D59" s="679"/>
      <c r="E59" s="679"/>
      <c r="F59" s="679"/>
      <c r="G59" s="679"/>
      <c r="H59" s="679"/>
      <c r="I59" s="679"/>
      <c r="J59" s="679"/>
      <c r="K59" s="680"/>
      <c r="L59" s="14"/>
      <c r="M59" s="14"/>
      <c r="N59" s="88"/>
      <c r="O59" s="664"/>
      <c r="P59" s="8"/>
      <c r="Q59" s="40"/>
      <c r="R59" s="40"/>
      <c r="S59" s="15"/>
      <c r="T59" s="14"/>
      <c r="U59" s="14"/>
      <c r="V59" s="684"/>
      <c r="W59" s="684"/>
      <c r="X59" s="684"/>
      <c r="Y59" s="684"/>
      <c r="Z59" s="684"/>
      <c r="AA59" s="684"/>
      <c r="AB59" s="684"/>
      <c r="AC59" s="684"/>
      <c r="AD59" s="684"/>
      <c r="AE59" s="684"/>
      <c r="AF59" s="684"/>
      <c r="AG59" s="684"/>
      <c r="AH59" s="684"/>
      <c r="AI59" s="18"/>
      <c r="AJ59" s="18"/>
      <c r="AK59" s="8"/>
      <c r="AL59" s="8"/>
      <c r="AM59" s="8"/>
      <c r="AN59" s="8"/>
      <c r="AO59" s="8"/>
      <c r="AP59" s="8"/>
      <c r="AQ59" s="8"/>
      <c r="AR59" s="8"/>
      <c r="AS59" s="8"/>
      <c r="AT59" s="8"/>
    </row>
    <row r="60" spans="1:46" ht="15.75" customHeight="1">
      <c r="A60" s="8"/>
      <c r="B60" s="58">
        <v>5</v>
      </c>
      <c r="C60" s="669" t="s">
        <v>114</v>
      </c>
      <c r="D60" s="670"/>
      <c r="E60" s="670"/>
      <c r="F60" s="670"/>
      <c r="G60" s="670"/>
      <c r="H60" s="670"/>
      <c r="I60" s="670"/>
      <c r="J60" s="670"/>
      <c r="K60" s="671"/>
      <c r="L60" s="14"/>
      <c r="M60" s="14"/>
      <c r="N60" s="88"/>
      <c r="O60" s="664"/>
      <c r="P60" s="8"/>
      <c r="Q60" s="40"/>
      <c r="R60" s="40"/>
      <c r="S60" s="15"/>
      <c r="T60" s="24"/>
      <c r="U60" s="14"/>
      <c r="V60" s="24"/>
      <c r="W60" s="25"/>
      <c r="X60" s="25"/>
      <c r="Y60" s="25"/>
      <c r="Z60" s="25"/>
      <c r="AA60" s="25"/>
      <c r="AB60" s="25"/>
      <c r="AC60" s="25"/>
      <c r="AD60" s="25"/>
      <c r="AE60" s="25"/>
      <c r="AF60" s="25"/>
      <c r="AG60" s="25"/>
      <c r="AH60" s="25"/>
      <c r="AI60" s="26"/>
      <c r="AJ60" s="26"/>
      <c r="AK60" s="8"/>
      <c r="AL60" s="8"/>
      <c r="AM60" s="8"/>
      <c r="AN60" s="8"/>
      <c r="AO60" s="8"/>
      <c r="AP60" s="8"/>
      <c r="AQ60" s="8"/>
      <c r="AR60" s="8"/>
      <c r="AS60" s="8"/>
      <c r="AT60" s="8"/>
    </row>
    <row r="61" spans="1:46" ht="45" customHeight="1">
      <c r="A61" s="8"/>
      <c r="B61" s="58">
        <v>6</v>
      </c>
      <c r="C61" s="669" t="s">
        <v>167</v>
      </c>
      <c r="D61" s="670"/>
      <c r="E61" s="670"/>
      <c r="F61" s="670"/>
      <c r="G61" s="670"/>
      <c r="H61" s="670"/>
      <c r="I61" s="670"/>
      <c r="J61" s="670"/>
      <c r="K61" s="671"/>
      <c r="L61" s="14"/>
      <c r="M61" s="14"/>
      <c r="N61" s="88"/>
      <c r="O61" s="664"/>
      <c r="P61" s="8"/>
      <c r="Q61" s="40"/>
      <c r="R61" s="40"/>
      <c r="S61" s="15"/>
      <c r="T61" s="14"/>
      <c r="U61" s="14"/>
      <c r="V61" s="684"/>
      <c r="W61" s="684"/>
      <c r="X61" s="684"/>
      <c r="Y61" s="684"/>
      <c r="Z61" s="684"/>
      <c r="AA61" s="684"/>
      <c r="AB61" s="684"/>
      <c r="AC61" s="684"/>
      <c r="AD61" s="684"/>
      <c r="AE61" s="684"/>
      <c r="AF61" s="684"/>
      <c r="AG61" s="684"/>
      <c r="AH61" s="684"/>
      <c r="AI61" s="18"/>
      <c r="AJ61" s="18"/>
      <c r="AK61" s="8"/>
      <c r="AL61" s="8"/>
      <c r="AM61" s="8"/>
      <c r="AN61" s="8"/>
      <c r="AO61" s="8"/>
      <c r="AP61" s="8"/>
      <c r="AQ61" s="8"/>
      <c r="AR61" s="8"/>
      <c r="AS61" s="8"/>
      <c r="AT61" s="8"/>
    </row>
    <row r="62" spans="1:46" ht="15.75" customHeight="1">
      <c r="A62" s="8"/>
      <c r="B62" s="58">
        <v>7</v>
      </c>
      <c r="C62" s="669" t="s">
        <v>116</v>
      </c>
      <c r="D62" s="670"/>
      <c r="E62" s="670"/>
      <c r="F62" s="670"/>
      <c r="G62" s="670"/>
      <c r="H62" s="670"/>
      <c r="I62" s="670"/>
      <c r="J62" s="670"/>
      <c r="K62" s="671"/>
      <c r="L62" s="14"/>
      <c r="M62" s="14"/>
      <c r="N62" s="88"/>
      <c r="O62" s="664"/>
      <c r="P62" s="8"/>
      <c r="Q62" s="40"/>
      <c r="R62" s="40"/>
      <c r="S62" s="15"/>
      <c r="T62" s="24"/>
      <c r="U62" s="14"/>
      <c r="V62" s="24"/>
      <c r="W62" s="25"/>
      <c r="X62" s="25"/>
      <c r="Y62" s="25"/>
      <c r="Z62" s="25"/>
      <c r="AA62" s="25"/>
      <c r="AB62" s="25"/>
      <c r="AC62" s="25"/>
      <c r="AD62" s="25"/>
      <c r="AE62" s="25"/>
      <c r="AF62" s="25"/>
      <c r="AG62" s="25"/>
      <c r="AH62" s="25"/>
      <c r="AI62" s="26"/>
      <c r="AJ62" s="26"/>
      <c r="AK62" s="8"/>
      <c r="AL62" s="8"/>
      <c r="AM62" s="8"/>
      <c r="AN62" s="8"/>
      <c r="AO62" s="8"/>
      <c r="AP62" s="8"/>
      <c r="AQ62" s="8"/>
      <c r="AR62" s="8"/>
      <c r="AS62" s="8"/>
      <c r="AT62" s="8"/>
    </row>
    <row r="63" spans="1:46" ht="115.5" customHeight="1">
      <c r="A63" s="8"/>
      <c r="B63" s="58">
        <v>8</v>
      </c>
      <c r="C63" s="669" t="s">
        <v>117</v>
      </c>
      <c r="D63" s="670"/>
      <c r="E63" s="670"/>
      <c r="F63" s="670"/>
      <c r="G63" s="670"/>
      <c r="H63" s="670"/>
      <c r="I63" s="670"/>
      <c r="J63" s="670"/>
      <c r="K63" s="671"/>
      <c r="L63" s="14"/>
      <c r="M63" s="14"/>
      <c r="N63" s="8"/>
      <c r="O63" s="664"/>
      <c r="P63" s="8"/>
      <c r="Q63" s="40"/>
      <c r="R63" s="40"/>
      <c r="S63" s="15"/>
      <c r="T63" s="14"/>
      <c r="U63" s="14"/>
      <c r="V63" s="684"/>
      <c r="W63" s="684"/>
      <c r="X63" s="684"/>
      <c r="Y63" s="684"/>
      <c r="Z63" s="684"/>
      <c r="AA63" s="684"/>
      <c r="AB63" s="684"/>
      <c r="AC63" s="684"/>
      <c r="AD63" s="684"/>
      <c r="AE63" s="684"/>
      <c r="AF63" s="684"/>
      <c r="AG63" s="684"/>
      <c r="AH63" s="684"/>
      <c r="AI63" s="18"/>
      <c r="AJ63" s="18"/>
      <c r="AK63" s="8"/>
      <c r="AL63" s="8"/>
      <c r="AM63" s="8"/>
      <c r="AN63" s="8"/>
      <c r="AO63" s="8"/>
      <c r="AP63" s="8"/>
      <c r="AQ63" s="8"/>
      <c r="AR63" s="8"/>
      <c r="AS63" s="8"/>
      <c r="AT63" s="8"/>
    </row>
    <row r="64" spans="1:46">
      <c r="A64" s="8"/>
      <c r="B64" s="126" t="s">
        <v>118</v>
      </c>
      <c r="C64" s="129"/>
      <c r="D64" s="512"/>
      <c r="E64" s="512"/>
      <c r="F64" s="512"/>
      <c r="G64" s="512"/>
      <c r="H64" s="512"/>
      <c r="I64" s="512"/>
      <c r="J64" s="512"/>
      <c r="K64" s="518"/>
      <c r="L64" s="14"/>
      <c r="M64" s="14"/>
      <c r="N64" s="8"/>
      <c r="O64" s="664"/>
      <c r="P64" s="8"/>
      <c r="Q64" s="40"/>
      <c r="R64" s="40"/>
      <c r="S64" s="15"/>
      <c r="T64" s="24"/>
      <c r="U64" s="14"/>
      <c r="V64" s="24"/>
      <c r="W64" s="25"/>
      <c r="X64" s="25"/>
      <c r="Y64" s="25"/>
      <c r="Z64" s="25"/>
      <c r="AA64" s="25"/>
      <c r="AB64" s="25"/>
      <c r="AC64" s="25"/>
      <c r="AD64" s="25"/>
      <c r="AE64" s="25"/>
      <c r="AF64" s="25"/>
      <c r="AG64" s="25"/>
      <c r="AH64" s="25"/>
      <c r="AI64" s="26"/>
      <c r="AJ64" s="26"/>
      <c r="AK64" s="8"/>
      <c r="AL64" s="8"/>
      <c r="AM64" s="8"/>
      <c r="AN64" s="8"/>
      <c r="AO64" s="8"/>
      <c r="AP64" s="8"/>
      <c r="AQ64" s="8"/>
      <c r="AR64" s="8"/>
      <c r="AS64" s="8"/>
      <c r="AT64" s="8"/>
    </row>
    <row r="65" spans="1:46" ht="15" customHeight="1">
      <c r="A65" s="8"/>
      <c r="B65" s="58">
        <v>9</v>
      </c>
      <c r="C65" s="669" t="s">
        <v>119</v>
      </c>
      <c r="D65" s="670"/>
      <c r="E65" s="670"/>
      <c r="F65" s="670"/>
      <c r="G65" s="670"/>
      <c r="H65" s="670"/>
      <c r="I65" s="670"/>
      <c r="J65" s="670"/>
      <c r="K65" s="671"/>
      <c r="L65" s="14"/>
      <c r="M65" s="14"/>
      <c r="N65" s="8"/>
      <c r="O65" s="664"/>
      <c r="P65" s="8"/>
      <c r="Q65" s="40"/>
      <c r="R65" s="40"/>
      <c r="S65" s="15"/>
      <c r="T65" s="14"/>
      <c r="U65" s="14"/>
      <c r="V65" s="684"/>
      <c r="W65" s="684"/>
      <c r="X65" s="684"/>
      <c r="Y65" s="684"/>
      <c r="Z65" s="684"/>
      <c r="AA65" s="684"/>
      <c r="AB65" s="684"/>
      <c r="AC65" s="684"/>
      <c r="AD65" s="684"/>
      <c r="AE65" s="684"/>
      <c r="AF65" s="684"/>
      <c r="AG65" s="684"/>
      <c r="AH65" s="684"/>
      <c r="AI65" s="18"/>
      <c r="AJ65" s="18"/>
      <c r="AK65" s="8"/>
      <c r="AL65" s="8"/>
      <c r="AM65" s="8"/>
      <c r="AN65" s="8"/>
      <c r="AO65" s="8"/>
      <c r="AP65" s="8"/>
      <c r="AQ65" s="8"/>
      <c r="AR65" s="8"/>
      <c r="AS65" s="8"/>
      <c r="AT65" s="8"/>
    </row>
    <row r="66" spans="1:46" ht="46.5" customHeight="1">
      <c r="A66" s="8"/>
      <c r="B66" s="58">
        <v>10</v>
      </c>
      <c r="C66" s="669" t="s">
        <v>120</v>
      </c>
      <c r="D66" s="670"/>
      <c r="E66" s="670"/>
      <c r="F66" s="670"/>
      <c r="G66" s="670"/>
      <c r="H66" s="670"/>
      <c r="I66" s="670"/>
      <c r="J66" s="670"/>
      <c r="K66" s="671"/>
      <c r="L66" s="14"/>
      <c r="M66" s="14"/>
      <c r="N66" s="8"/>
      <c r="O66" s="664"/>
      <c r="P66" s="8"/>
      <c r="Q66" s="40"/>
      <c r="R66" s="40"/>
      <c r="S66" s="15"/>
      <c r="T66" s="24"/>
      <c r="U66" s="14"/>
      <c r="V66" s="24"/>
      <c r="W66" s="25"/>
      <c r="X66" s="25"/>
      <c r="Y66" s="25"/>
      <c r="Z66" s="25"/>
      <c r="AA66" s="25"/>
      <c r="AB66" s="25"/>
      <c r="AC66" s="25"/>
      <c r="AD66" s="25"/>
      <c r="AE66" s="25"/>
      <c r="AF66" s="25"/>
      <c r="AG66" s="25"/>
      <c r="AH66" s="25"/>
      <c r="AI66" s="26"/>
      <c r="AJ66" s="26"/>
      <c r="AK66" s="8"/>
      <c r="AL66" s="8"/>
      <c r="AM66" s="8"/>
      <c r="AN66" s="8"/>
      <c r="AO66" s="8"/>
      <c r="AP66" s="8"/>
      <c r="AQ66" s="8"/>
      <c r="AR66" s="8"/>
      <c r="AS66" s="8"/>
      <c r="AT66" s="8"/>
    </row>
    <row r="67" spans="1:46" ht="29.25" customHeight="1">
      <c r="A67" s="8"/>
      <c r="B67" s="58">
        <v>11</v>
      </c>
      <c r="C67" s="669" t="s">
        <v>121</v>
      </c>
      <c r="D67" s="670"/>
      <c r="E67" s="670"/>
      <c r="F67" s="670"/>
      <c r="G67" s="670"/>
      <c r="H67" s="670"/>
      <c r="I67" s="670"/>
      <c r="J67" s="670"/>
      <c r="K67" s="671"/>
      <c r="L67" s="14"/>
      <c r="M67" s="14"/>
      <c r="N67" s="8"/>
      <c r="O67" s="664"/>
      <c r="P67" s="8"/>
      <c r="Q67" s="40"/>
      <c r="R67" s="40"/>
      <c r="S67" s="15"/>
      <c r="T67" s="14"/>
      <c r="U67" s="14"/>
      <c r="V67" s="684"/>
      <c r="W67" s="684"/>
      <c r="X67" s="684"/>
      <c r="Y67" s="684"/>
      <c r="Z67" s="684"/>
      <c r="AA67" s="684"/>
      <c r="AB67" s="684"/>
      <c r="AC67" s="684"/>
      <c r="AD67" s="684"/>
      <c r="AE67" s="684"/>
      <c r="AF67" s="684"/>
      <c r="AG67" s="684"/>
      <c r="AH67" s="684"/>
      <c r="AI67" s="18"/>
      <c r="AJ67" s="18"/>
      <c r="AK67" s="8"/>
      <c r="AL67" s="8"/>
      <c r="AM67" s="8"/>
      <c r="AN67" s="8"/>
      <c r="AO67" s="8"/>
      <c r="AP67" s="8"/>
      <c r="AQ67" s="8"/>
      <c r="AR67" s="8"/>
      <c r="AS67" s="8"/>
      <c r="AT67" s="8"/>
    </row>
    <row r="68" spans="1:46" ht="18.75" customHeight="1">
      <c r="A68" s="8"/>
      <c r="B68" s="58">
        <v>12</v>
      </c>
      <c r="C68" s="669" t="s">
        <v>122</v>
      </c>
      <c r="D68" s="670"/>
      <c r="E68" s="670"/>
      <c r="F68" s="670"/>
      <c r="G68" s="670"/>
      <c r="H68" s="670"/>
      <c r="I68" s="670"/>
      <c r="J68" s="670"/>
      <c r="K68" s="671"/>
      <c r="L68" s="14"/>
      <c r="M68" s="14"/>
      <c r="N68" s="8"/>
      <c r="O68" s="20"/>
      <c r="P68" s="8"/>
      <c r="Q68" s="40"/>
      <c r="R68" s="40"/>
      <c r="S68" s="15"/>
      <c r="T68" s="24"/>
      <c r="U68" s="14"/>
      <c r="V68" s="24"/>
      <c r="W68" s="25"/>
      <c r="X68" s="25"/>
      <c r="Y68" s="25"/>
      <c r="Z68" s="25"/>
      <c r="AA68" s="25"/>
      <c r="AB68" s="25"/>
      <c r="AC68" s="25"/>
      <c r="AD68" s="25"/>
      <c r="AE68" s="25"/>
      <c r="AF68" s="25"/>
      <c r="AG68" s="25"/>
      <c r="AH68" s="25"/>
      <c r="AI68" s="26"/>
      <c r="AJ68" s="26"/>
      <c r="AK68" s="8"/>
      <c r="AL68" s="8"/>
      <c r="AM68" s="8"/>
      <c r="AN68" s="8"/>
      <c r="AO68" s="8"/>
      <c r="AP68" s="8"/>
      <c r="AQ68" s="8"/>
      <c r="AR68" s="8"/>
      <c r="AS68" s="8"/>
      <c r="AT68" s="8"/>
    </row>
    <row r="69" spans="1:46" ht="27" customHeight="1">
      <c r="A69" s="8"/>
      <c r="B69" s="58">
        <v>13</v>
      </c>
      <c r="C69" s="843" t="s">
        <v>123</v>
      </c>
      <c r="D69" s="844"/>
      <c r="E69" s="844"/>
      <c r="F69" s="844"/>
      <c r="G69" s="844"/>
      <c r="H69" s="844"/>
      <c r="I69" s="844"/>
      <c r="J69" s="844"/>
      <c r="K69" s="845"/>
      <c r="L69" s="20"/>
      <c r="M69" s="20"/>
      <c r="N69" s="8"/>
      <c r="O69" s="20"/>
      <c r="P69" s="8"/>
      <c r="Q69" s="40"/>
      <c r="R69" s="40"/>
      <c r="S69" s="15"/>
      <c r="T69" s="14"/>
      <c r="U69" s="14"/>
      <c r="V69" s="684"/>
      <c r="W69" s="684"/>
      <c r="X69" s="684"/>
      <c r="Y69" s="684"/>
      <c r="Z69" s="684"/>
      <c r="AA69" s="684"/>
      <c r="AB69" s="684"/>
      <c r="AC69" s="684"/>
      <c r="AD69" s="684"/>
      <c r="AE69" s="684"/>
      <c r="AF69" s="684"/>
      <c r="AG69" s="684"/>
      <c r="AH69" s="684"/>
      <c r="AI69" s="18"/>
      <c r="AJ69" s="18"/>
      <c r="AK69" s="8"/>
      <c r="AL69" s="8"/>
      <c r="AM69" s="8"/>
      <c r="AN69" s="8"/>
      <c r="AO69" s="8"/>
      <c r="AP69" s="8"/>
      <c r="AQ69" s="8"/>
      <c r="AR69" s="8"/>
      <c r="AS69" s="8"/>
      <c r="AT69" s="8"/>
    </row>
    <row r="70" spans="1:46">
      <c r="A70" s="8"/>
      <c r="B70" s="126" t="s">
        <v>124</v>
      </c>
      <c r="C70" s="129"/>
      <c r="D70" s="129"/>
      <c r="E70" s="512"/>
      <c r="F70" s="512"/>
      <c r="G70" s="512"/>
      <c r="H70" s="512"/>
      <c r="I70" s="512"/>
      <c r="J70" s="512"/>
      <c r="K70" s="518"/>
      <c r="L70" s="20"/>
      <c r="M70" s="20"/>
      <c r="N70" s="8"/>
      <c r="O70" s="20"/>
      <c r="P70" s="8"/>
      <c r="Q70" s="40"/>
      <c r="R70" s="40"/>
      <c r="S70" s="15"/>
      <c r="T70" s="24"/>
      <c r="U70" s="14"/>
      <c r="V70" s="24"/>
      <c r="W70" s="25"/>
      <c r="X70" s="25"/>
      <c r="Y70" s="25"/>
      <c r="Z70" s="25"/>
      <c r="AA70" s="25"/>
      <c r="AB70" s="25"/>
      <c r="AC70" s="25"/>
      <c r="AD70" s="25"/>
      <c r="AE70" s="25"/>
      <c r="AF70" s="25"/>
      <c r="AG70" s="25"/>
      <c r="AH70" s="25"/>
      <c r="AI70" s="26"/>
      <c r="AJ70" s="26"/>
      <c r="AK70" s="8"/>
      <c r="AL70" s="8"/>
      <c r="AM70" s="8"/>
      <c r="AN70" s="8"/>
      <c r="AO70" s="8"/>
      <c r="AP70" s="8"/>
      <c r="AQ70" s="8"/>
      <c r="AR70" s="8"/>
      <c r="AS70" s="8"/>
      <c r="AT70" s="8"/>
    </row>
    <row r="71" spans="1:46">
      <c r="A71" s="8"/>
      <c r="B71" s="58">
        <v>14</v>
      </c>
      <c r="C71" s="672" t="s">
        <v>125</v>
      </c>
      <c r="D71" s="673"/>
      <c r="E71" s="673"/>
      <c r="F71" s="673"/>
      <c r="G71" s="673"/>
      <c r="H71" s="673"/>
      <c r="I71" s="673"/>
      <c r="J71" s="673"/>
      <c r="K71" s="674"/>
      <c r="L71" s="20"/>
      <c r="M71" s="20"/>
      <c r="N71" s="8"/>
      <c r="O71" s="20"/>
      <c r="P71" s="8"/>
      <c r="Q71" s="40"/>
      <c r="R71" s="40"/>
      <c r="S71" s="15"/>
      <c r="T71" s="14"/>
      <c r="U71" s="14"/>
      <c r="V71" s="684"/>
      <c r="W71" s="684"/>
      <c r="X71" s="684"/>
      <c r="Y71" s="684"/>
      <c r="Z71" s="684"/>
      <c r="AA71" s="684"/>
      <c r="AB71" s="684"/>
      <c r="AC71" s="684"/>
      <c r="AD71" s="684"/>
      <c r="AE71" s="684"/>
      <c r="AF71" s="684"/>
      <c r="AG71" s="684"/>
      <c r="AH71" s="684"/>
      <c r="AI71" s="18"/>
      <c r="AJ71" s="18"/>
      <c r="AK71" s="8"/>
      <c r="AL71" s="8"/>
      <c r="AM71" s="8"/>
      <c r="AN71" s="8"/>
      <c r="AO71" s="8"/>
      <c r="AP71" s="8"/>
      <c r="AQ71" s="8"/>
      <c r="AR71" s="8"/>
      <c r="AS71" s="8"/>
      <c r="AT71" s="8"/>
    </row>
    <row r="72" spans="1:46">
      <c r="A72" s="8"/>
      <c r="B72" s="58">
        <v>15</v>
      </c>
      <c r="C72" s="672" t="s">
        <v>126</v>
      </c>
      <c r="D72" s="673"/>
      <c r="E72" s="673"/>
      <c r="F72" s="673"/>
      <c r="G72" s="673"/>
      <c r="H72" s="673"/>
      <c r="I72" s="673"/>
      <c r="J72" s="673"/>
      <c r="K72" s="674"/>
      <c r="L72" s="20"/>
      <c r="M72" s="20"/>
      <c r="N72" s="8"/>
      <c r="O72" s="20"/>
      <c r="P72" s="8"/>
      <c r="Q72" s="40"/>
      <c r="R72" s="40"/>
      <c r="S72" s="15"/>
      <c r="T72" s="24"/>
      <c r="U72" s="14"/>
      <c r="V72" s="24"/>
      <c r="W72" s="25"/>
      <c r="X72" s="25"/>
      <c r="Y72" s="25"/>
      <c r="Z72" s="25"/>
      <c r="AA72" s="25"/>
      <c r="AB72" s="25"/>
      <c r="AC72" s="25"/>
      <c r="AD72" s="25"/>
      <c r="AE72" s="25"/>
      <c r="AF72" s="25"/>
      <c r="AG72" s="25"/>
      <c r="AH72" s="25"/>
      <c r="AI72" s="26"/>
      <c r="AJ72" s="26"/>
      <c r="AK72" s="8"/>
      <c r="AL72" s="8"/>
      <c r="AM72" s="8"/>
      <c r="AN72" s="8"/>
      <c r="AO72" s="8"/>
      <c r="AP72" s="8"/>
      <c r="AQ72" s="8"/>
      <c r="AR72" s="8"/>
      <c r="AS72" s="8"/>
      <c r="AT72" s="8"/>
    </row>
    <row r="73" spans="1:46">
      <c r="A73" s="8"/>
      <c r="B73" s="126" t="s">
        <v>127</v>
      </c>
      <c r="C73" s="443"/>
      <c r="D73" s="129"/>
      <c r="E73" s="512"/>
      <c r="F73" s="512"/>
      <c r="G73" s="512"/>
      <c r="H73" s="512"/>
      <c r="I73" s="512"/>
      <c r="J73" s="512"/>
      <c r="K73" s="518"/>
      <c r="L73" s="20"/>
      <c r="M73" s="20"/>
      <c r="N73" s="8"/>
      <c r="O73" s="20"/>
      <c r="P73" s="8"/>
      <c r="Q73" s="40"/>
      <c r="R73" s="40"/>
      <c r="S73" s="15"/>
      <c r="T73" s="14"/>
      <c r="U73" s="14"/>
      <c r="V73" s="684"/>
      <c r="W73" s="684"/>
      <c r="X73" s="684"/>
      <c r="Y73" s="684"/>
      <c r="Z73" s="684"/>
      <c r="AA73" s="684"/>
      <c r="AB73" s="684"/>
      <c r="AC73" s="684"/>
      <c r="AD73" s="684"/>
      <c r="AE73" s="684"/>
      <c r="AF73" s="684"/>
      <c r="AG73" s="684"/>
      <c r="AH73" s="684"/>
      <c r="AI73" s="18"/>
      <c r="AJ73" s="18"/>
      <c r="AK73" s="8"/>
      <c r="AL73" s="8"/>
      <c r="AM73" s="8"/>
      <c r="AN73" s="8"/>
      <c r="AO73" s="8"/>
      <c r="AP73" s="8"/>
      <c r="AQ73" s="8"/>
      <c r="AR73" s="8"/>
      <c r="AS73" s="8"/>
      <c r="AT73" s="8"/>
    </row>
    <row r="74" spans="1:46">
      <c r="A74" s="8"/>
      <c r="B74" s="58">
        <v>16</v>
      </c>
      <c r="C74" s="711" t="s">
        <v>128</v>
      </c>
      <c r="D74" s="712"/>
      <c r="E74" s="712"/>
      <c r="F74" s="712"/>
      <c r="G74" s="712"/>
      <c r="H74" s="712"/>
      <c r="I74" s="712"/>
      <c r="J74" s="712"/>
      <c r="K74" s="713"/>
      <c r="L74" s="20"/>
      <c r="M74" s="20"/>
      <c r="N74" s="8"/>
      <c r="O74" s="20"/>
      <c r="P74" s="8"/>
      <c r="Q74" s="40"/>
      <c r="R74" s="40"/>
      <c r="S74" s="15"/>
      <c r="T74" s="24"/>
      <c r="U74" s="14"/>
      <c r="V74" s="24"/>
      <c r="W74" s="25"/>
      <c r="X74" s="25"/>
      <c r="Y74" s="25"/>
      <c r="Z74" s="25"/>
      <c r="AA74" s="25"/>
      <c r="AB74" s="25"/>
      <c r="AC74" s="25"/>
      <c r="AD74" s="25"/>
      <c r="AE74" s="25"/>
      <c r="AF74" s="25"/>
      <c r="AG74" s="25"/>
      <c r="AH74" s="25"/>
      <c r="AI74" s="26"/>
      <c r="AJ74" s="26"/>
      <c r="AK74" s="8"/>
      <c r="AL74" s="8"/>
      <c r="AM74" s="8"/>
      <c r="AN74" s="8"/>
      <c r="AO74" s="8"/>
      <c r="AP74" s="8"/>
      <c r="AQ74" s="8"/>
      <c r="AR74" s="8"/>
      <c r="AS74" s="8"/>
      <c r="AT74" s="8"/>
    </row>
    <row r="75" spans="1:46">
      <c r="A75" s="8"/>
      <c r="B75" s="126" t="s">
        <v>129</v>
      </c>
      <c r="C75" s="129"/>
      <c r="D75" s="129"/>
      <c r="E75" s="512"/>
      <c r="F75" s="512"/>
      <c r="G75" s="512"/>
      <c r="H75" s="512"/>
      <c r="I75" s="512"/>
      <c r="J75" s="512"/>
      <c r="K75" s="518"/>
      <c r="L75" s="20"/>
      <c r="M75" s="20"/>
      <c r="N75" s="8"/>
      <c r="O75" s="20"/>
      <c r="P75" s="8"/>
      <c r="Q75" s="40"/>
      <c r="R75" s="40"/>
      <c r="S75" s="15"/>
      <c r="T75" s="24"/>
      <c r="U75" s="14"/>
      <c r="V75" s="24"/>
      <c r="W75" s="25"/>
      <c r="X75" s="25"/>
      <c r="Y75" s="25"/>
      <c r="Z75" s="25"/>
      <c r="AA75" s="25"/>
      <c r="AB75" s="25"/>
      <c r="AC75" s="25"/>
      <c r="AD75" s="25"/>
      <c r="AE75" s="25"/>
      <c r="AF75" s="25"/>
      <c r="AG75" s="25"/>
      <c r="AH75" s="25"/>
      <c r="AI75" s="26"/>
      <c r="AJ75" s="26"/>
      <c r="AK75" s="8"/>
      <c r="AL75" s="8"/>
      <c r="AM75" s="8"/>
      <c r="AN75" s="8"/>
      <c r="AO75" s="8"/>
      <c r="AP75" s="8"/>
      <c r="AQ75" s="8"/>
      <c r="AR75" s="8"/>
      <c r="AS75" s="8"/>
      <c r="AT75" s="8"/>
    </row>
    <row r="76" spans="1:46">
      <c r="A76" s="8"/>
      <c r="B76" s="58">
        <v>17</v>
      </c>
      <c r="C76" s="672" t="s">
        <v>130</v>
      </c>
      <c r="D76" s="673"/>
      <c r="E76" s="673"/>
      <c r="F76" s="673"/>
      <c r="G76" s="673"/>
      <c r="H76" s="673"/>
      <c r="I76" s="673"/>
      <c r="J76" s="673"/>
      <c r="K76" s="674"/>
      <c r="L76" s="20"/>
      <c r="M76" s="20"/>
      <c r="N76" s="8"/>
      <c r="O76" s="20"/>
      <c r="P76" s="8"/>
      <c r="Q76" s="40"/>
      <c r="R76" s="40"/>
      <c r="S76" s="15"/>
      <c r="T76" s="14"/>
      <c r="U76" s="14"/>
      <c r="V76" s="684"/>
      <c r="W76" s="684"/>
      <c r="X76" s="684"/>
      <c r="Y76" s="684"/>
      <c r="Z76" s="684"/>
      <c r="AA76" s="684"/>
      <c r="AB76" s="684"/>
      <c r="AC76" s="684"/>
      <c r="AD76" s="684"/>
      <c r="AE76" s="684"/>
      <c r="AF76" s="684"/>
      <c r="AG76" s="684"/>
      <c r="AH76" s="684"/>
      <c r="AI76" s="18"/>
      <c r="AJ76" s="18"/>
      <c r="AK76" s="8"/>
      <c r="AL76" s="8"/>
      <c r="AM76" s="8"/>
      <c r="AN76" s="8"/>
      <c r="AO76" s="8"/>
      <c r="AP76" s="8"/>
      <c r="AQ76" s="8"/>
      <c r="AR76" s="8"/>
      <c r="AS76" s="8"/>
      <c r="AT76" s="8"/>
    </row>
    <row r="77" spans="1:46">
      <c r="A77" s="8"/>
      <c r="B77" s="126"/>
      <c r="C77" s="714" t="s">
        <v>131</v>
      </c>
      <c r="D77" s="714"/>
      <c r="E77" s="512"/>
      <c r="F77" s="512"/>
      <c r="G77" s="512"/>
      <c r="H77" s="512"/>
      <c r="I77" s="512"/>
      <c r="J77" s="512"/>
      <c r="K77" s="518"/>
      <c r="L77" s="20"/>
      <c r="M77" s="20"/>
      <c r="N77" s="8"/>
      <c r="P77" s="8"/>
      <c r="Q77" s="40"/>
      <c r="R77" s="40"/>
      <c r="S77" s="15"/>
      <c r="T77" s="14"/>
      <c r="U77" s="14"/>
      <c r="V77" s="684"/>
      <c r="W77" s="684"/>
      <c r="X77" s="684"/>
      <c r="Y77" s="684"/>
      <c r="Z77" s="684"/>
      <c r="AA77" s="684"/>
      <c r="AB77" s="684"/>
      <c r="AC77" s="684"/>
      <c r="AD77" s="684"/>
      <c r="AE77" s="684"/>
      <c r="AF77" s="684"/>
      <c r="AG77" s="684"/>
      <c r="AH77" s="684"/>
      <c r="AI77" s="18"/>
      <c r="AJ77" s="18"/>
      <c r="AK77" s="8"/>
      <c r="AL77" s="8"/>
      <c r="AM77" s="8"/>
      <c r="AN77" s="8"/>
      <c r="AO77" s="8"/>
      <c r="AP77" s="8"/>
      <c r="AQ77" s="8"/>
      <c r="AR77" s="8"/>
      <c r="AS77" s="8"/>
      <c r="AT77" s="8"/>
    </row>
    <row r="78" spans="1:46" ht="14.65" thickBot="1">
      <c r="A78" s="8"/>
      <c r="B78" s="77"/>
      <c r="C78" s="709"/>
      <c r="D78" s="710"/>
      <c r="E78" s="514"/>
      <c r="F78" s="514"/>
      <c r="G78" s="514"/>
      <c r="H78" s="514"/>
      <c r="I78" s="514"/>
      <c r="J78" s="514"/>
      <c r="K78" s="520"/>
      <c r="L78" s="20"/>
      <c r="M78" s="20"/>
      <c r="N78" s="8"/>
      <c r="P78" s="8"/>
      <c r="Q78" s="40"/>
      <c r="R78" s="40"/>
      <c r="S78" s="15"/>
      <c r="T78" s="24"/>
      <c r="U78" s="14"/>
      <c r="V78" s="24"/>
      <c r="W78" s="25"/>
      <c r="X78" s="25"/>
      <c r="Y78" s="25"/>
      <c r="Z78" s="25"/>
      <c r="AA78" s="25"/>
      <c r="AB78" s="25"/>
      <c r="AC78" s="25"/>
      <c r="AD78" s="25"/>
      <c r="AE78" s="25"/>
      <c r="AF78" s="25"/>
      <c r="AG78" s="25"/>
      <c r="AH78" s="25"/>
      <c r="AI78" s="26"/>
      <c r="AJ78" s="26"/>
      <c r="AK78" s="8"/>
      <c r="AL78" s="8"/>
      <c r="AM78" s="8"/>
      <c r="AN78" s="8"/>
      <c r="AO78" s="8"/>
      <c r="AP78" s="8"/>
      <c r="AQ78" s="8"/>
      <c r="AR78" s="8"/>
      <c r="AS78" s="8"/>
      <c r="AT78" s="8"/>
    </row>
    <row r="79" spans="1:46">
      <c r="A79" s="8"/>
      <c r="B79" s="8"/>
      <c r="C79" s="8"/>
      <c r="D79" s="8"/>
      <c r="E79" s="8"/>
      <c r="F79" s="8"/>
      <c r="G79" s="8"/>
      <c r="H79" s="8"/>
      <c r="I79" s="8"/>
      <c r="J79" s="8"/>
      <c r="K79" s="8"/>
      <c r="L79" s="20"/>
      <c r="M79" s="20"/>
      <c r="N79" s="8"/>
      <c r="P79" s="8"/>
      <c r="Q79" s="40"/>
      <c r="R79" s="40"/>
      <c r="S79" s="15"/>
      <c r="T79" s="14"/>
      <c r="U79" s="14"/>
      <c r="V79" s="684"/>
      <c r="W79" s="684"/>
      <c r="X79" s="684"/>
      <c r="Y79" s="684"/>
      <c r="Z79" s="684"/>
      <c r="AA79" s="684"/>
      <c r="AB79" s="684"/>
      <c r="AC79" s="684"/>
      <c r="AD79" s="684"/>
      <c r="AE79" s="684"/>
      <c r="AF79" s="684"/>
      <c r="AG79" s="684"/>
      <c r="AH79" s="684"/>
      <c r="AI79" s="18"/>
      <c r="AJ79" s="18"/>
      <c r="AK79" s="8"/>
      <c r="AL79" s="8"/>
      <c r="AM79" s="8"/>
      <c r="AN79" s="8"/>
      <c r="AO79" s="8"/>
      <c r="AP79" s="8"/>
      <c r="AQ79" s="8"/>
      <c r="AR79" s="8"/>
      <c r="AS79" s="8"/>
      <c r="AT79" s="8"/>
    </row>
    <row r="80" spans="1:46">
      <c r="A80" s="8"/>
      <c r="B80" s="8"/>
      <c r="C80" s="8"/>
      <c r="D80" s="8"/>
      <c r="E80" s="8"/>
      <c r="F80" s="8"/>
      <c r="G80" s="8"/>
      <c r="H80" s="8"/>
      <c r="I80" s="8"/>
      <c r="J80" s="8"/>
      <c r="K80" s="8"/>
      <c r="L80" s="20"/>
      <c r="M80" s="20"/>
      <c r="N80" s="8"/>
      <c r="P80" s="8"/>
      <c r="Q80" s="40"/>
      <c r="R80" s="40"/>
      <c r="S80" s="15"/>
      <c r="T80" s="24"/>
      <c r="U80" s="14"/>
      <c r="V80" s="24"/>
      <c r="W80" s="25"/>
      <c r="X80" s="25"/>
      <c r="Y80" s="25"/>
      <c r="Z80" s="25"/>
      <c r="AA80" s="25"/>
      <c r="AB80" s="25"/>
      <c r="AC80" s="25"/>
      <c r="AD80" s="25"/>
      <c r="AE80" s="25"/>
      <c r="AF80" s="25"/>
      <c r="AG80" s="25"/>
      <c r="AH80" s="25"/>
      <c r="AI80" s="26"/>
      <c r="AJ80" s="26"/>
      <c r="AK80" s="8"/>
      <c r="AL80" s="8"/>
      <c r="AM80" s="8"/>
      <c r="AN80" s="8"/>
      <c r="AO80" s="8"/>
      <c r="AP80" s="8"/>
      <c r="AQ80" s="8"/>
      <c r="AR80" s="8"/>
      <c r="AS80" s="8"/>
      <c r="AT80" s="8"/>
    </row>
    <row r="81" spans="1:46">
      <c r="A81" s="8"/>
      <c r="B81" s="8"/>
      <c r="C81" s="8"/>
      <c r="D81" s="8"/>
      <c r="E81" s="8"/>
      <c r="F81" s="8"/>
      <c r="G81" s="8"/>
      <c r="H81" s="8"/>
      <c r="I81" s="8"/>
      <c r="J81" s="8"/>
      <c r="K81" s="8"/>
      <c r="L81" s="20"/>
      <c r="M81" s="20"/>
      <c r="N81" s="8"/>
      <c r="P81" s="8"/>
      <c r="Q81" s="40"/>
      <c r="R81" s="40"/>
      <c r="S81" s="15"/>
      <c r="T81" s="14"/>
      <c r="U81" s="14"/>
      <c r="V81" s="684"/>
      <c r="W81" s="684"/>
      <c r="X81" s="684"/>
      <c r="Y81" s="684"/>
      <c r="Z81" s="684"/>
      <c r="AA81" s="684"/>
      <c r="AB81" s="684"/>
      <c r="AC81" s="684"/>
      <c r="AD81" s="684"/>
      <c r="AE81" s="684"/>
      <c r="AF81" s="684"/>
      <c r="AG81" s="684"/>
      <c r="AH81" s="684"/>
      <c r="AI81" s="18"/>
      <c r="AJ81" s="18"/>
      <c r="AK81" s="8"/>
      <c r="AL81" s="8"/>
      <c r="AM81" s="8"/>
      <c r="AN81" s="8"/>
      <c r="AO81" s="8"/>
      <c r="AP81" s="8"/>
      <c r="AQ81" s="8"/>
      <c r="AR81" s="8"/>
      <c r="AS81" s="8"/>
      <c r="AT81" s="8"/>
    </row>
    <row r="82" spans="1:46">
      <c r="A82" s="8"/>
      <c r="B82" s="8"/>
      <c r="C82" s="8"/>
      <c r="D82" s="8"/>
      <c r="E82" s="8"/>
      <c r="F82" s="8"/>
      <c r="G82" s="8"/>
      <c r="H82" s="8"/>
      <c r="I82" s="8"/>
      <c r="J82" s="8"/>
      <c r="K82" s="8"/>
      <c r="L82" s="20"/>
      <c r="M82" s="20"/>
      <c r="P82" s="8"/>
      <c r="Q82" s="40"/>
      <c r="R82" s="40"/>
      <c r="S82" s="15"/>
      <c r="T82" s="24"/>
      <c r="U82" s="14"/>
      <c r="V82" s="24"/>
      <c r="W82" s="25"/>
      <c r="X82" s="25"/>
      <c r="Y82" s="25"/>
      <c r="Z82" s="25"/>
      <c r="AA82" s="25"/>
      <c r="AB82" s="25"/>
      <c r="AC82" s="25"/>
      <c r="AD82" s="25"/>
      <c r="AE82" s="25"/>
      <c r="AF82" s="25"/>
      <c r="AG82" s="25"/>
      <c r="AH82" s="25"/>
      <c r="AI82" s="26"/>
      <c r="AJ82" s="26"/>
      <c r="AK82" s="8"/>
      <c r="AL82" s="8"/>
      <c r="AM82" s="8"/>
      <c r="AN82" s="8"/>
      <c r="AO82" s="8"/>
      <c r="AP82" s="8"/>
      <c r="AQ82" s="8"/>
      <c r="AR82" s="8"/>
      <c r="AS82" s="8"/>
      <c r="AT82" s="8"/>
    </row>
    <row r="83" spans="1:46">
      <c r="A83" s="8"/>
      <c r="B83" s="8"/>
      <c r="C83" s="8"/>
      <c r="D83" s="8"/>
      <c r="E83" s="8"/>
      <c r="F83" s="8"/>
      <c r="G83" s="8"/>
      <c r="H83" s="8"/>
      <c r="I83" s="8"/>
      <c r="J83" s="8"/>
      <c r="K83" s="8"/>
      <c r="L83" s="20"/>
      <c r="M83" s="20"/>
      <c r="P83" s="8"/>
      <c r="Q83" s="40"/>
      <c r="R83" s="40"/>
      <c r="S83" s="15"/>
      <c r="T83" s="14"/>
      <c r="U83" s="14"/>
      <c r="V83" s="684"/>
      <c r="W83" s="684"/>
      <c r="X83" s="684"/>
      <c r="Y83" s="684"/>
      <c r="Z83" s="684"/>
      <c r="AA83" s="684"/>
      <c r="AB83" s="684"/>
      <c r="AC83" s="684"/>
      <c r="AD83" s="684"/>
      <c r="AE83" s="684"/>
      <c r="AF83" s="684"/>
      <c r="AG83" s="684"/>
      <c r="AH83" s="684"/>
      <c r="AI83" s="18"/>
      <c r="AJ83" s="18"/>
      <c r="AK83" s="8"/>
      <c r="AL83" s="8"/>
      <c r="AM83" s="8"/>
      <c r="AN83" s="8"/>
      <c r="AO83" s="8"/>
      <c r="AP83" s="8"/>
      <c r="AQ83" s="8"/>
      <c r="AR83" s="8"/>
      <c r="AS83" s="8"/>
      <c r="AT83" s="8"/>
    </row>
    <row r="84" spans="1:46">
      <c r="A84" s="8"/>
      <c r="B84" s="8"/>
      <c r="C84" s="8"/>
      <c r="D84" s="8"/>
      <c r="E84" s="8"/>
      <c r="F84" s="8"/>
      <c r="G84" s="8"/>
      <c r="H84" s="8"/>
      <c r="I84" s="8"/>
      <c r="J84" s="8"/>
      <c r="K84" s="8"/>
      <c r="L84" s="20"/>
      <c r="M84" s="20"/>
      <c r="P84" s="8"/>
      <c r="Q84" s="40"/>
      <c r="R84" s="40"/>
      <c r="S84" s="15"/>
      <c r="T84" s="24"/>
      <c r="U84" s="14"/>
      <c r="V84" s="24"/>
      <c r="W84" s="25"/>
      <c r="X84" s="25"/>
      <c r="Y84" s="25"/>
      <c r="Z84" s="25"/>
      <c r="AA84" s="25"/>
      <c r="AB84" s="25"/>
      <c r="AC84" s="25"/>
      <c r="AD84" s="25"/>
      <c r="AE84" s="25"/>
      <c r="AF84" s="25"/>
      <c r="AG84" s="25"/>
      <c r="AH84" s="25"/>
      <c r="AI84" s="26"/>
      <c r="AJ84" s="26"/>
      <c r="AK84" s="8"/>
      <c r="AL84" s="8"/>
      <c r="AM84" s="8"/>
      <c r="AN84" s="8"/>
      <c r="AO84" s="8"/>
      <c r="AP84" s="8"/>
      <c r="AQ84" s="8"/>
      <c r="AR84" s="8"/>
      <c r="AS84" s="8"/>
      <c r="AT84" s="8"/>
    </row>
    <row r="85" spans="1:46">
      <c r="A85" s="8"/>
      <c r="B85" s="8"/>
      <c r="C85" s="8"/>
      <c r="D85" s="8"/>
      <c r="E85" s="8"/>
      <c r="F85" s="8"/>
      <c r="G85" s="8"/>
      <c r="H85" s="8"/>
      <c r="I85" s="8"/>
      <c r="J85" s="8"/>
      <c r="K85" s="8"/>
      <c r="L85" s="20"/>
      <c r="M85" s="20"/>
      <c r="P85" s="8"/>
      <c r="Q85" s="40"/>
      <c r="R85" s="40"/>
      <c r="S85" s="15"/>
      <c r="T85" s="14"/>
      <c r="U85" s="14"/>
      <c r="V85" s="684"/>
      <c r="W85" s="684"/>
      <c r="X85" s="684"/>
      <c r="Y85" s="684"/>
      <c r="Z85" s="684"/>
      <c r="AA85" s="684"/>
      <c r="AB85" s="684"/>
      <c r="AC85" s="684"/>
      <c r="AD85" s="684"/>
      <c r="AE85" s="684"/>
      <c r="AF85" s="684"/>
      <c r="AG85" s="684"/>
      <c r="AH85" s="684"/>
      <c r="AI85" s="18"/>
      <c r="AJ85" s="18"/>
      <c r="AK85" s="8"/>
      <c r="AL85" s="8"/>
      <c r="AM85" s="8"/>
      <c r="AN85" s="8"/>
      <c r="AO85" s="8"/>
      <c r="AP85" s="8"/>
      <c r="AQ85" s="8"/>
      <c r="AR85" s="8"/>
      <c r="AS85" s="8"/>
      <c r="AT85" s="8"/>
    </row>
    <row r="86" spans="1:46">
      <c r="A86" s="8"/>
      <c r="B86" s="8"/>
      <c r="C86" s="8"/>
      <c r="D86" s="8"/>
      <c r="E86" s="8"/>
      <c r="F86" s="8"/>
      <c r="G86" s="8"/>
      <c r="H86" s="8"/>
      <c r="I86" s="8"/>
      <c r="J86" s="8"/>
      <c r="K86" s="8"/>
      <c r="L86" s="20"/>
      <c r="M86" s="20"/>
      <c r="P86" s="8"/>
      <c r="Q86" s="40"/>
      <c r="R86" s="40"/>
      <c r="S86" s="15"/>
      <c r="T86" s="24"/>
      <c r="U86" s="14"/>
      <c r="V86" s="24"/>
      <c r="W86" s="25"/>
      <c r="X86" s="25"/>
      <c r="Y86" s="25"/>
      <c r="Z86" s="25"/>
      <c r="AA86" s="25"/>
      <c r="AB86" s="25"/>
      <c r="AC86" s="25"/>
      <c r="AD86" s="25"/>
      <c r="AE86" s="25"/>
      <c r="AF86" s="25"/>
      <c r="AG86" s="25"/>
      <c r="AH86" s="25"/>
      <c r="AI86" s="26"/>
      <c r="AJ86" s="26"/>
      <c r="AK86" s="8"/>
      <c r="AL86" s="8"/>
      <c r="AM86" s="8"/>
      <c r="AN86" s="8"/>
      <c r="AO86" s="8"/>
      <c r="AP86" s="8"/>
      <c r="AQ86" s="8"/>
      <c r="AR86" s="8"/>
      <c r="AS86" s="8"/>
      <c r="AT86" s="8"/>
    </row>
    <row r="87" spans="1:46">
      <c r="A87" s="8"/>
      <c r="B87" s="8"/>
      <c r="C87" s="8"/>
      <c r="D87" s="8"/>
      <c r="E87" s="8"/>
      <c r="F87" s="8"/>
      <c r="G87" s="8"/>
      <c r="H87" s="8"/>
      <c r="I87" s="8"/>
      <c r="J87" s="8"/>
      <c r="K87" s="8"/>
      <c r="L87" s="20"/>
      <c r="M87" s="20"/>
      <c r="P87" s="8"/>
      <c r="Q87" s="40"/>
      <c r="R87" s="40"/>
      <c r="S87" s="15"/>
      <c r="T87" s="14"/>
      <c r="U87" s="14"/>
      <c r="V87" s="684"/>
      <c r="W87" s="684"/>
      <c r="X87" s="684"/>
      <c r="Y87" s="684"/>
      <c r="Z87" s="684"/>
      <c r="AA87" s="684"/>
      <c r="AB87" s="684"/>
      <c r="AC87" s="684"/>
      <c r="AD87" s="684"/>
      <c r="AE87" s="684"/>
      <c r="AF87" s="684"/>
      <c r="AG87" s="684"/>
      <c r="AH87" s="684"/>
      <c r="AI87" s="18"/>
      <c r="AJ87" s="18"/>
      <c r="AK87" s="8"/>
      <c r="AL87" s="8"/>
      <c r="AM87" s="8"/>
      <c r="AN87" s="8"/>
      <c r="AO87" s="8"/>
      <c r="AP87" s="8"/>
      <c r="AQ87" s="8"/>
      <c r="AR87" s="8"/>
      <c r="AS87" s="8"/>
      <c r="AT87" s="8"/>
    </row>
    <row r="88" spans="1:46">
      <c r="A88" s="8"/>
      <c r="B88" s="8"/>
      <c r="C88" s="8"/>
      <c r="D88" s="8"/>
      <c r="E88" s="8"/>
      <c r="F88" s="8"/>
      <c r="G88" s="8"/>
      <c r="H88" s="8"/>
      <c r="I88" s="8"/>
      <c r="J88" s="8"/>
      <c r="K88" s="8"/>
      <c r="L88" s="20"/>
      <c r="M88" s="20"/>
      <c r="P88" s="8"/>
      <c r="Q88" s="40"/>
      <c r="R88" s="40"/>
      <c r="S88" s="15"/>
      <c r="T88" s="24"/>
      <c r="U88" s="14"/>
      <c r="V88" s="24"/>
      <c r="W88" s="25"/>
      <c r="X88" s="25"/>
      <c r="Y88" s="25"/>
      <c r="Z88" s="25"/>
      <c r="AA88" s="25"/>
      <c r="AB88" s="25"/>
      <c r="AC88" s="25"/>
      <c r="AD88" s="25"/>
      <c r="AE88" s="25"/>
      <c r="AF88" s="25"/>
      <c r="AG88" s="25"/>
      <c r="AH88" s="25"/>
      <c r="AI88" s="26"/>
      <c r="AJ88" s="26"/>
      <c r="AK88" s="8"/>
      <c r="AL88" s="8"/>
      <c r="AM88" s="8"/>
      <c r="AN88" s="8"/>
      <c r="AO88" s="8"/>
      <c r="AP88" s="8"/>
      <c r="AQ88" s="8"/>
      <c r="AR88" s="8"/>
      <c r="AS88" s="8"/>
      <c r="AT88" s="8"/>
    </row>
    <row r="89" spans="1:46">
      <c r="A89" s="8"/>
      <c r="B89" s="8"/>
      <c r="C89" s="8"/>
      <c r="D89" s="8"/>
      <c r="E89" s="8"/>
      <c r="F89" s="8"/>
      <c r="G89" s="8"/>
      <c r="H89" s="8"/>
      <c r="I89" s="8"/>
      <c r="J89" s="8"/>
      <c r="K89" s="8"/>
      <c r="L89" s="20"/>
      <c r="M89" s="20"/>
      <c r="P89" s="8"/>
      <c r="Q89" s="40"/>
      <c r="R89" s="40"/>
      <c r="S89" s="15"/>
      <c r="T89" s="14"/>
      <c r="U89" s="14"/>
      <c r="V89" s="684"/>
      <c r="W89" s="684"/>
      <c r="X89" s="684"/>
      <c r="Y89" s="684"/>
      <c r="Z89" s="684"/>
      <c r="AA89" s="684"/>
      <c r="AB89" s="684"/>
      <c r="AC89" s="684"/>
      <c r="AD89" s="684"/>
      <c r="AE89" s="684"/>
      <c r="AF89" s="684"/>
      <c r="AG89" s="684"/>
      <c r="AH89" s="684"/>
      <c r="AI89" s="18"/>
      <c r="AJ89" s="18"/>
      <c r="AK89" s="8"/>
      <c r="AL89" s="8"/>
      <c r="AM89" s="8"/>
      <c r="AN89" s="8"/>
      <c r="AO89" s="8"/>
      <c r="AP89" s="8"/>
      <c r="AQ89" s="8"/>
      <c r="AR89" s="8"/>
      <c r="AS89" s="8"/>
      <c r="AT89" s="8"/>
    </row>
    <row r="90" spans="1:46">
      <c r="A90" s="8"/>
      <c r="B90" s="8"/>
      <c r="C90" s="8"/>
      <c r="D90" s="8"/>
      <c r="E90" s="8"/>
      <c r="F90" s="8"/>
      <c r="G90" s="8"/>
      <c r="H90" s="8"/>
      <c r="I90" s="8"/>
      <c r="J90" s="8"/>
      <c r="K90" s="8"/>
      <c r="L90" s="20"/>
      <c r="M90" s="20"/>
      <c r="P90" s="8"/>
      <c r="Q90" s="40"/>
      <c r="R90" s="40"/>
      <c r="S90" s="15"/>
      <c r="T90" s="24"/>
      <c r="U90" s="14"/>
      <c r="V90" s="24"/>
      <c r="W90" s="25"/>
      <c r="X90" s="25"/>
      <c r="Y90" s="25"/>
      <c r="Z90" s="25"/>
      <c r="AA90" s="25"/>
      <c r="AB90" s="25"/>
      <c r="AC90" s="25"/>
      <c r="AD90" s="25"/>
      <c r="AE90" s="25"/>
      <c r="AF90" s="25"/>
      <c r="AG90" s="25"/>
      <c r="AH90" s="25"/>
      <c r="AI90" s="26"/>
      <c r="AJ90" s="26"/>
      <c r="AK90" s="8"/>
      <c r="AL90" s="8"/>
      <c r="AM90" s="8"/>
      <c r="AN90" s="8"/>
      <c r="AO90" s="8"/>
      <c r="AP90" s="8"/>
      <c r="AQ90" s="8"/>
      <c r="AR90" s="8"/>
      <c r="AS90" s="8"/>
      <c r="AT90" s="8"/>
    </row>
    <row r="91" spans="1:46">
      <c r="A91" s="8"/>
      <c r="B91" s="8"/>
      <c r="C91" s="8"/>
      <c r="D91" s="8"/>
      <c r="E91" s="8"/>
      <c r="F91" s="8"/>
      <c r="G91" s="8"/>
      <c r="H91" s="8"/>
      <c r="I91" s="8"/>
      <c r="J91" s="8"/>
      <c r="K91" s="8"/>
      <c r="L91" s="20"/>
      <c r="M91" s="20"/>
      <c r="P91" s="8"/>
      <c r="Q91" s="40"/>
      <c r="R91" s="40"/>
      <c r="S91" s="15"/>
      <c r="T91" s="14"/>
      <c r="U91" s="14"/>
      <c r="V91" s="684"/>
      <c r="W91" s="684"/>
      <c r="X91" s="684"/>
      <c r="Y91" s="684"/>
      <c r="Z91" s="684"/>
      <c r="AA91" s="684"/>
      <c r="AB91" s="684"/>
      <c r="AC91" s="684"/>
      <c r="AD91" s="684"/>
      <c r="AE91" s="684"/>
      <c r="AF91" s="684"/>
      <c r="AG91" s="684"/>
      <c r="AH91" s="684"/>
      <c r="AI91" s="18"/>
      <c r="AJ91" s="18"/>
      <c r="AK91" s="8"/>
      <c r="AL91" s="8"/>
      <c r="AM91" s="8"/>
      <c r="AN91" s="8"/>
      <c r="AO91" s="8"/>
      <c r="AP91" s="8"/>
      <c r="AQ91" s="8"/>
      <c r="AR91" s="8"/>
      <c r="AS91" s="8"/>
      <c r="AT91" s="8"/>
    </row>
    <row r="92" spans="1:46">
      <c r="A92" s="8"/>
      <c r="B92" s="8"/>
      <c r="C92" s="8"/>
      <c r="D92" s="8"/>
      <c r="E92" s="8"/>
      <c r="F92" s="8"/>
      <c r="G92" s="8"/>
      <c r="H92" s="8"/>
      <c r="I92" s="8"/>
      <c r="J92" s="8"/>
      <c r="K92" s="8"/>
      <c r="L92" s="20"/>
      <c r="M92" s="20"/>
      <c r="P92" s="8"/>
      <c r="Q92" s="40"/>
      <c r="R92" s="40"/>
      <c r="S92" s="15"/>
      <c r="T92" s="24"/>
      <c r="U92" s="14"/>
      <c r="V92" s="24"/>
      <c r="W92" s="25"/>
      <c r="X92" s="25"/>
      <c r="Y92" s="25"/>
      <c r="Z92" s="25"/>
      <c r="AA92" s="25"/>
      <c r="AB92" s="25"/>
      <c r="AC92" s="25"/>
      <c r="AD92" s="25"/>
      <c r="AE92" s="25"/>
      <c r="AF92" s="25"/>
      <c r="AG92" s="25"/>
      <c r="AH92" s="25"/>
      <c r="AI92" s="26"/>
      <c r="AJ92" s="26"/>
      <c r="AK92" s="8"/>
      <c r="AL92" s="8"/>
      <c r="AM92" s="8"/>
      <c r="AN92" s="8"/>
      <c r="AO92" s="8"/>
      <c r="AP92" s="8"/>
      <c r="AQ92" s="8"/>
      <c r="AR92" s="8"/>
      <c r="AS92" s="8"/>
      <c r="AT92" s="8"/>
    </row>
    <row r="93" spans="1:46">
      <c r="A93" s="8"/>
      <c r="B93" s="8"/>
      <c r="C93" s="8"/>
      <c r="D93" s="8"/>
      <c r="E93" s="8"/>
      <c r="F93" s="8"/>
      <c r="G93" s="8"/>
      <c r="H93" s="8"/>
      <c r="I93" s="8"/>
      <c r="J93" s="8"/>
      <c r="K93" s="8"/>
      <c r="L93" s="20"/>
      <c r="M93" s="20"/>
      <c r="P93" s="8"/>
      <c r="Q93" s="40"/>
      <c r="R93" s="40"/>
      <c r="S93" s="15"/>
      <c r="T93" s="14"/>
      <c r="U93" s="14"/>
      <c r="V93" s="684"/>
      <c r="W93" s="684"/>
      <c r="X93" s="684"/>
      <c r="Y93" s="684"/>
      <c r="Z93" s="684"/>
      <c r="AA93" s="684"/>
      <c r="AB93" s="684"/>
      <c r="AC93" s="684"/>
      <c r="AD93" s="684"/>
      <c r="AE93" s="684"/>
      <c r="AF93" s="684"/>
      <c r="AG93" s="684"/>
      <c r="AH93" s="684"/>
      <c r="AI93" s="18"/>
      <c r="AJ93" s="18"/>
      <c r="AK93" s="8"/>
      <c r="AL93" s="8"/>
      <c r="AM93" s="8"/>
      <c r="AN93" s="8"/>
      <c r="AO93" s="8"/>
      <c r="AP93" s="8"/>
      <c r="AQ93" s="8"/>
      <c r="AR93" s="8"/>
      <c r="AS93" s="8"/>
      <c r="AT93" s="8"/>
    </row>
    <row r="94" spans="1:46">
      <c r="A94" s="8"/>
      <c r="B94" s="8"/>
      <c r="C94" s="8"/>
      <c r="D94" s="8"/>
      <c r="E94" s="8"/>
      <c r="F94" s="8"/>
      <c r="G94" s="8"/>
      <c r="H94" s="8"/>
      <c r="I94" s="8"/>
      <c r="J94" s="8"/>
      <c r="K94" s="8"/>
      <c r="L94" s="20"/>
      <c r="M94" s="20"/>
      <c r="P94" s="8"/>
      <c r="Q94" s="40"/>
      <c r="R94" s="40"/>
      <c r="S94" s="15"/>
      <c r="T94" s="24"/>
      <c r="U94" s="14"/>
      <c r="V94" s="24"/>
      <c r="W94" s="25"/>
      <c r="X94" s="25"/>
      <c r="Y94" s="25"/>
      <c r="Z94" s="25"/>
      <c r="AA94" s="25"/>
      <c r="AB94" s="25"/>
      <c r="AC94" s="25"/>
      <c r="AD94" s="25"/>
      <c r="AE94" s="25"/>
      <c r="AF94" s="25"/>
      <c r="AG94" s="25"/>
      <c r="AH94" s="25"/>
      <c r="AI94" s="26"/>
      <c r="AJ94" s="26"/>
      <c r="AK94" s="8"/>
      <c r="AL94" s="8"/>
      <c r="AM94" s="8"/>
      <c r="AN94" s="8"/>
      <c r="AO94" s="8"/>
      <c r="AP94" s="8"/>
      <c r="AQ94" s="8"/>
      <c r="AR94" s="8"/>
      <c r="AS94" s="8"/>
      <c r="AT94" s="8"/>
    </row>
    <row r="95" spans="1:46">
      <c r="A95" s="8"/>
      <c r="B95" s="8"/>
      <c r="C95" s="8"/>
      <c r="D95" s="8"/>
      <c r="E95" s="8"/>
      <c r="F95" s="8"/>
      <c r="G95" s="8"/>
      <c r="H95" s="8"/>
      <c r="I95" s="8"/>
      <c r="J95" s="8"/>
      <c r="K95" s="8"/>
      <c r="L95" s="20"/>
      <c r="M95" s="20"/>
      <c r="P95" s="8"/>
      <c r="Q95" s="40"/>
      <c r="R95" s="40"/>
      <c r="S95" s="15"/>
      <c r="T95" s="14"/>
      <c r="U95" s="14"/>
      <c r="V95" s="684"/>
      <c r="W95" s="684"/>
      <c r="X95" s="684"/>
      <c r="Y95" s="684"/>
      <c r="Z95" s="684"/>
      <c r="AA95" s="684"/>
      <c r="AB95" s="684"/>
      <c r="AC95" s="684"/>
      <c r="AD95" s="684"/>
      <c r="AE95" s="684"/>
      <c r="AF95" s="684"/>
      <c r="AG95" s="684"/>
      <c r="AH95" s="684"/>
      <c r="AI95" s="18"/>
      <c r="AJ95" s="18"/>
      <c r="AK95" s="8"/>
      <c r="AL95" s="8"/>
      <c r="AM95" s="8"/>
      <c r="AN95" s="8"/>
      <c r="AO95" s="8"/>
      <c r="AP95" s="8"/>
      <c r="AQ95" s="8"/>
      <c r="AR95" s="8"/>
      <c r="AS95" s="8"/>
      <c r="AT95" s="8"/>
    </row>
    <row r="96" spans="1:46">
      <c r="A96" s="8"/>
      <c r="B96" s="8"/>
      <c r="C96" s="8"/>
      <c r="D96" s="8"/>
      <c r="E96" s="8"/>
      <c r="F96" s="8"/>
      <c r="G96" s="8"/>
      <c r="H96" s="8"/>
      <c r="I96" s="8"/>
      <c r="J96" s="8"/>
      <c r="K96" s="8"/>
      <c r="L96" s="20"/>
      <c r="M96" s="20"/>
      <c r="P96" s="8"/>
      <c r="Q96" s="40"/>
      <c r="R96" s="40"/>
      <c r="S96" s="15"/>
      <c r="T96" s="24"/>
      <c r="U96" s="14"/>
      <c r="V96" s="24"/>
      <c r="W96" s="25"/>
      <c r="X96" s="25"/>
      <c r="Y96" s="25"/>
      <c r="Z96" s="25"/>
      <c r="AA96" s="25"/>
      <c r="AB96" s="25"/>
      <c r="AC96" s="25"/>
      <c r="AD96" s="25"/>
      <c r="AE96" s="25"/>
      <c r="AF96" s="25"/>
      <c r="AG96" s="25"/>
      <c r="AH96" s="25"/>
      <c r="AI96" s="26"/>
      <c r="AJ96" s="26"/>
      <c r="AK96" s="8"/>
      <c r="AL96" s="8"/>
      <c r="AM96" s="8"/>
      <c r="AN96" s="8"/>
      <c r="AO96" s="8"/>
      <c r="AP96" s="8"/>
      <c r="AQ96" s="8"/>
      <c r="AR96" s="8"/>
      <c r="AS96" s="8"/>
      <c r="AT96" s="8"/>
    </row>
    <row r="97" spans="1:46">
      <c r="A97" s="8"/>
      <c r="B97" s="8"/>
      <c r="C97" s="8"/>
      <c r="D97" s="8"/>
      <c r="E97" s="8"/>
      <c r="F97" s="8"/>
      <c r="G97" s="8"/>
      <c r="H97" s="8"/>
      <c r="I97" s="8"/>
      <c r="J97" s="8"/>
      <c r="K97" s="8"/>
      <c r="L97" s="20"/>
      <c r="M97" s="20"/>
      <c r="P97" s="8"/>
      <c r="Q97" s="40"/>
      <c r="R97" s="40"/>
      <c r="S97" s="15"/>
      <c r="T97" s="14"/>
      <c r="U97" s="14"/>
      <c r="V97" s="684"/>
      <c r="W97" s="684"/>
      <c r="X97" s="684"/>
      <c r="Y97" s="684"/>
      <c r="Z97" s="684"/>
      <c r="AA97" s="684"/>
      <c r="AB97" s="684"/>
      <c r="AC97" s="684"/>
      <c r="AD97" s="684"/>
      <c r="AE97" s="684"/>
      <c r="AF97" s="684"/>
      <c r="AG97" s="684"/>
      <c r="AH97" s="684"/>
      <c r="AI97" s="18"/>
      <c r="AJ97" s="18"/>
      <c r="AK97" s="8"/>
      <c r="AL97" s="8"/>
      <c r="AM97" s="8"/>
      <c r="AN97" s="8"/>
      <c r="AO97" s="8"/>
      <c r="AP97" s="8"/>
      <c r="AQ97" s="8"/>
      <c r="AR97" s="8"/>
      <c r="AS97" s="8"/>
      <c r="AT97" s="8"/>
    </row>
    <row r="98" spans="1:46">
      <c r="A98" s="8"/>
      <c r="B98" s="8"/>
      <c r="C98" s="8"/>
      <c r="D98" s="8"/>
      <c r="E98" s="8"/>
      <c r="F98" s="8"/>
      <c r="G98" s="8"/>
      <c r="H98" s="8"/>
      <c r="I98" s="8"/>
      <c r="J98" s="8"/>
      <c r="K98" s="8"/>
      <c r="L98" s="20"/>
      <c r="M98" s="20"/>
      <c r="P98" s="8"/>
      <c r="Q98" s="40"/>
      <c r="R98" s="40"/>
      <c r="S98" s="15"/>
      <c r="T98" s="24"/>
      <c r="U98" s="14"/>
      <c r="V98" s="24"/>
      <c r="W98" s="25"/>
      <c r="X98" s="25"/>
      <c r="Y98" s="25"/>
      <c r="Z98" s="25"/>
      <c r="AA98" s="25"/>
      <c r="AB98" s="25"/>
      <c r="AC98" s="25"/>
      <c r="AD98" s="25"/>
      <c r="AE98" s="25"/>
      <c r="AF98" s="25"/>
      <c r="AG98" s="25"/>
      <c r="AH98" s="25"/>
      <c r="AI98" s="26"/>
      <c r="AJ98" s="26"/>
      <c r="AK98" s="8"/>
      <c r="AL98" s="8"/>
      <c r="AM98" s="8"/>
      <c r="AN98" s="8"/>
      <c r="AO98" s="8"/>
      <c r="AP98" s="8"/>
      <c r="AQ98" s="8"/>
      <c r="AR98" s="8"/>
      <c r="AS98" s="8"/>
      <c r="AT98" s="8"/>
    </row>
    <row r="99" spans="1:46">
      <c r="A99" s="8"/>
      <c r="B99" s="8"/>
      <c r="C99" s="8"/>
      <c r="D99" s="8"/>
      <c r="E99" s="8"/>
      <c r="F99" s="8"/>
      <c r="G99" s="8"/>
      <c r="H99" s="8"/>
      <c r="I99" s="8"/>
      <c r="J99" s="8"/>
      <c r="K99" s="8"/>
      <c r="L99" s="20"/>
      <c r="M99" s="20"/>
      <c r="P99" s="8"/>
      <c r="Q99" s="40"/>
      <c r="R99" s="40"/>
      <c r="S99" s="15"/>
      <c r="T99" s="14"/>
      <c r="U99" s="14"/>
      <c r="V99" s="684"/>
      <c r="W99" s="684"/>
      <c r="X99" s="684"/>
      <c r="Y99" s="684"/>
      <c r="Z99" s="684"/>
      <c r="AA99" s="684"/>
      <c r="AB99" s="684"/>
      <c r="AC99" s="684"/>
      <c r="AD99" s="684"/>
      <c r="AE99" s="684"/>
      <c r="AF99" s="684"/>
      <c r="AG99" s="684"/>
      <c r="AH99" s="684"/>
      <c r="AI99" s="18"/>
      <c r="AJ99" s="18"/>
      <c r="AK99" s="8"/>
      <c r="AL99" s="8"/>
      <c r="AM99" s="8"/>
      <c r="AN99" s="8"/>
      <c r="AO99" s="8"/>
      <c r="AP99" s="8"/>
      <c r="AQ99" s="8"/>
      <c r="AR99" s="8"/>
      <c r="AS99" s="8"/>
      <c r="AT99" s="8"/>
    </row>
    <row r="100" spans="1:46">
      <c r="A100" s="8"/>
      <c r="B100" s="8"/>
      <c r="C100" s="8"/>
      <c r="D100" s="8"/>
      <c r="E100" s="8"/>
      <c r="F100" s="8"/>
      <c r="G100" s="8"/>
      <c r="H100" s="8"/>
      <c r="I100" s="8"/>
      <c r="J100" s="8"/>
      <c r="K100" s="8"/>
      <c r="L100" s="20"/>
      <c r="M100" s="20"/>
      <c r="P100" s="8"/>
      <c r="Q100" s="40"/>
      <c r="R100" s="40"/>
      <c r="S100" s="15"/>
      <c r="T100" s="24"/>
      <c r="U100" s="14"/>
      <c r="V100" s="24"/>
      <c r="W100" s="25"/>
      <c r="X100" s="25"/>
      <c r="Y100" s="25"/>
      <c r="Z100" s="25"/>
      <c r="AA100" s="25"/>
      <c r="AB100" s="25"/>
      <c r="AC100" s="25"/>
      <c r="AD100" s="25"/>
      <c r="AE100" s="25"/>
      <c r="AF100" s="25"/>
      <c r="AG100" s="25"/>
      <c r="AH100" s="25"/>
      <c r="AI100" s="26"/>
      <c r="AJ100" s="26"/>
      <c r="AK100" s="8"/>
      <c r="AL100" s="8"/>
      <c r="AM100" s="8"/>
      <c r="AN100" s="8"/>
      <c r="AO100" s="8"/>
      <c r="AP100" s="8"/>
      <c r="AQ100" s="8"/>
      <c r="AR100" s="8"/>
      <c r="AS100" s="8"/>
      <c r="AT100" s="8"/>
    </row>
    <row r="101" spans="1:46">
      <c r="A101" s="8"/>
      <c r="B101" s="8"/>
      <c r="C101" s="8"/>
      <c r="D101" s="8"/>
      <c r="E101" s="8"/>
      <c r="F101" s="8"/>
      <c r="G101" s="8"/>
      <c r="H101" s="8"/>
      <c r="I101" s="8"/>
      <c r="J101" s="8"/>
      <c r="K101" s="8"/>
      <c r="L101" s="20"/>
      <c r="M101" s="20"/>
      <c r="P101" s="8"/>
      <c r="Q101" s="40"/>
      <c r="R101" s="40"/>
      <c r="S101" s="15"/>
      <c r="T101" s="14"/>
      <c r="U101" s="14"/>
      <c r="V101" s="684"/>
      <c r="W101" s="684"/>
      <c r="X101" s="684"/>
      <c r="Y101" s="684"/>
      <c r="Z101" s="684"/>
      <c r="AA101" s="684"/>
      <c r="AB101" s="684"/>
      <c r="AC101" s="684"/>
      <c r="AD101" s="684"/>
      <c r="AE101" s="684"/>
      <c r="AF101" s="684"/>
      <c r="AG101" s="684"/>
      <c r="AH101" s="684"/>
      <c r="AI101" s="18"/>
      <c r="AJ101" s="18"/>
      <c r="AK101" s="8"/>
      <c r="AL101" s="8"/>
      <c r="AM101" s="8"/>
      <c r="AN101" s="8"/>
      <c r="AO101" s="8"/>
      <c r="AP101" s="8"/>
      <c r="AQ101" s="8"/>
      <c r="AR101" s="8"/>
      <c r="AS101" s="8"/>
      <c r="AT101" s="8"/>
    </row>
    <row r="102" spans="1:46">
      <c r="A102" s="8"/>
      <c r="B102" s="8"/>
      <c r="C102" s="8"/>
      <c r="D102" s="8"/>
      <c r="E102" s="8"/>
      <c r="F102" s="8"/>
      <c r="G102" s="8"/>
      <c r="H102" s="8"/>
      <c r="I102" s="8"/>
      <c r="J102" s="8"/>
      <c r="K102" s="8"/>
      <c r="L102" s="20"/>
      <c r="M102" s="20"/>
      <c r="P102" s="8"/>
      <c r="Q102" s="40"/>
      <c r="R102" s="40"/>
      <c r="S102" s="15"/>
      <c r="T102" s="24"/>
      <c r="U102" s="14"/>
      <c r="V102" s="24"/>
      <c r="W102" s="25"/>
      <c r="X102" s="25"/>
      <c r="Y102" s="25"/>
      <c r="Z102" s="25"/>
      <c r="AA102" s="25"/>
      <c r="AB102" s="25"/>
      <c r="AC102" s="25"/>
      <c r="AD102" s="25"/>
      <c r="AE102" s="25"/>
      <c r="AF102" s="25"/>
      <c r="AG102" s="25"/>
      <c r="AH102" s="25"/>
      <c r="AI102" s="26"/>
      <c r="AJ102" s="26"/>
      <c r="AK102" s="8"/>
      <c r="AL102" s="8"/>
      <c r="AM102" s="8"/>
      <c r="AN102" s="8"/>
      <c r="AO102" s="8"/>
      <c r="AP102" s="8"/>
      <c r="AQ102" s="8"/>
      <c r="AR102" s="8"/>
      <c r="AS102" s="8"/>
      <c r="AT102" s="8"/>
    </row>
    <row r="103" spans="1:46">
      <c r="A103" s="8"/>
      <c r="B103" s="8"/>
      <c r="C103" s="8"/>
      <c r="D103" s="8"/>
      <c r="E103" s="8"/>
      <c r="F103" s="8"/>
      <c r="G103" s="8"/>
      <c r="H103" s="8"/>
      <c r="I103" s="8"/>
      <c r="J103" s="8"/>
      <c r="K103" s="8"/>
      <c r="L103" s="20"/>
      <c r="M103" s="20"/>
      <c r="P103" s="8"/>
      <c r="Q103" s="40"/>
      <c r="R103" s="40"/>
      <c r="S103" s="15"/>
      <c r="T103" s="14"/>
      <c r="U103" s="14"/>
      <c r="V103" s="684"/>
      <c r="W103" s="684"/>
      <c r="X103" s="684"/>
      <c r="Y103" s="684"/>
      <c r="Z103" s="684"/>
      <c r="AA103" s="684"/>
      <c r="AB103" s="684"/>
      <c r="AC103" s="684"/>
      <c r="AD103" s="684"/>
      <c r="AE103" s="684"/>
      <c r="AF103" s="684"/>
      <c r="AG103" s="684"/>
      <c r="AH103" s="684"/>
      <c r="AI103" s="18"/>
      <c r="AJ103" s="18"/>
      <c r="AK103" s="8"/>
      <c r="AL103" s="8"/>
      <c r="AM103" s="8"/>
      <c r="AN103" s="8"/>
      <c r="AO103" s="8"/>
      <c r="AP103" s="8"/>
      <c r="AQ103" s="8"/>
      <c r="AR103" s="8"/>
      <c r="AS103" s="8"/>
      <c r="AT103" s="8"/>
    </row>
    <row r="104" spans="1:46">
      <c r="A104" s="8"/>
      <c r="B104" s="8"/>
      <c r="C104" s="8"/>
      <c r="D104" s="8"/>
      <c r="E104" s="8"/>
      <c r="F104" s="8"/>
      <c r="G104" s="8"/>
      <c r="H104" s="8"/>
      <c r="I104" s="8"/>
      <c r="J104" s="8"/>
      <c r="K104" s="8"/>
      <c r="L104" s="20"/>
      <c r="M104" s="20"/>
      <c r="P104" s="8"/>
      <c r="Q104" s="40"/>
      <c r="R104" s="40"/>
      <c r="S104" s="15"/>
      <c r="T104" s="24"/>
      <c r="U104" s="14"/>
      <c r="V104" s="24"/>
      <c r="W104" s="25"/>
      <c r="X104" s="25"/>
      <c r="Y104" s="25"/>
      <c r="Z104" s="25"/>
      <c r="AA104" s="25"/>
      <c r="AB104" s="25"/>
      <c r="AC104" s="25"/>
      <c r="AD104" s="25"/>
      <c r="AE104" s="25"/>
      <c r="AF104" s="25"/>
      <c r="AG104" s="25"/>
      <c r="AH104" s="25"/>
      <c r="AI104" s="26"/>
      <c r="AJ104" s="26"/>
      <c r="AK104" s="8"/>
      <c r="AL104" s="8"/>
      <c r="AM104" s="8"/>
      <c r="AN104" s="8"/>
      <c r="AO104" s="8"/>
      <c r="AP104" s="8"/>
      <c r="AQ104" s="8"/>
      <c r="AR104" s="8"/>
      <c r="AS104" s="8"/>
      <c r="AT104" s="8"/>
    </row>
    <row r="105" spans="1:46">
      <c r="A105" s="8"/>
      <c r="B105" s="8"/>
      <c r="C105" s="8"/>
      <c r="D105" s="8"/>
      <c r="E105" s="8"/>
      <c r="F105" s="8"/>
      <c r="G105" s="8"/>
      <c r="H105" s="8"/>
      <c r="I105" s="8"/>
      <c r="J105" s="8"/>
      <c r="K105" s="8"/>
      <c r="L105" s="20"/>
      <c r="M105" s="20"/>
      <c r="P105" s="8"/>
      <c r="Q105" s="40"/>
      <c r="R105" s="40"/>
      <c r="S105" s="15"/>
      <c r="T105" s="14"/>
      <c r="U105" s="14"/>
      <c r="V105" s="684"/>
      <c r="W105" s="684"/>
      <c r="X105" s="684"/>
      <c r="Y105" s="684"/>
      <c r="Z105" s="684"/>
      <c r="AA105" s="684"/>
      <c r="AB105" s="684"/>
      <c r="AC105" s="684"/>
      <c r="AD105" s="684"/>
      <c r="AE105" s="684"/>
      <c r="AF105" s="684"/>
      <c r="AG105" s="684"/>
      <c r="AH105" s="684"/>
      <c r="AI105" s="18"/>
      <c r="AJ105" s="18"/>
      <c r="AK105" s="8"/>
      <c r="AL105" s="8"/>
      <c r="AM105" s="8"/>
      <c r="AN105" s="8"/>
      <c r="AO105" s="8"/>
      <c r="AP105" s="8"/>
      <c r="AQ105" s="8"/>
      <c r="AR105" s="8"/>
      <c r="AS105" s="8"/>
      <c r="AT105" s="8"/>
    </row>
    <row r="106" spans="1:46">
      <c r="A106" s="8"/>
      <c r="B106" s="8"/>
      <c r="C106" s="8"/>
      <c r="D106" s="8"/>
      <c r="E106" s="8"/>
      <c r="F106" s="8"/>
      <c r="G106" s="8"/>
      <c r="H106" s="8"/>
      <c r="I106" s="8"/>
      <c r="J106" s="8"/>
      <c r="K106" s="8"/>
      <c r="L106" s="20"/>
      <c r="M106" s="20"/>
      <c r="P106" s="8"/>
      <c r="Q106" s="40"/>
      <c r="R106" s="40"/>
      <c r="S106" s="15"/>
      <c r="T106" s="24"/>
      <c r="U106" s="14"/>
      <c r="V106" s="24"/>
      <c r="W106" s="25"/>
      <c r="X106" s="25"/>
      <c r="Y106" s="25"/>
      <c r="Z106" s="25"/>
      <c r="AA106" s="25"/>
      <c r="AB106" s="25"/>
      <c r="AC106" s="25"/>
      <c r="AD106" s="25"/>
      <c r="AE106" s="25"/>
      <c r="AF106" s="25"/>
      <c r="AG106" s="25"/>
      <c r="AH106" s="25"/>
      <c r="AI106" s="26"/>
      <c r="AJ106" s="26"/>
      <c r="AK106" s="8"/>
      <c r="AL106" s="8"/>
      <c r="AM106" s="8"/>
      <c r="AN106" s="8"/>
      <c r="AO106" s="8"/>
      <c r="AP106" s="8"/>
      <c r="AQ106" s="8"/>
      <c r="AR106" s="8"/>
      <c r="AS106" s="8"/>
      <c r="AT106" s="8"/>
    </row>
    <row r="107" spans="1:46">
      <c r="A107" s="8"/>
      <c r="B107" s="8"/>
      <c r="C107" s="8"/>
      <c r="D107" s="8"/>
      <c r="E107" s="8"/>
      <c r="F107" s="8"/>
      <c r="G107" s="8"/>
      <c r="H107" s="8"/>
      <c r="I107" s="8"/>
      <c r="J107" s="8"/>
      <c r="K107" s="8"/>
      <c r="L107" s="20"/>
      <c r="M107" s="20"/>
      <c r="P107" s="8"/>
      <c r="Q107" s="40"/>
      <c r="R107" s="40"/>
      <c r="S107" s="15"/>
      <c r="T107" s="14"/>
      <c r="U107" s="14"/>
      <c r="V107" s="684"/>
      <c r="W107" s="684"/>
      <c r="X107" s="684"/>
      <c r="Y107" s="684"/>
      <c r="Z107" s="684"/>
      <c r="AA107" s="684"/>
      <c r="AB107" s="684"/>
      <c r="AC107" s="684"/>
      <c r="AD107" s="684"/>
      <c r="AE107" s="684"/>
      <c r="AF107" s="684"/>
      <c r="AG107" s="684"/>
      <c r="AH107" s="684"/>
      <c r="AI107" s="18"/>
      <c r="AJ107" s="18"/>
      <c r="AK107" s="8"/>
      <c r="AL107" s="8"/>
      <c r="AM107" s="8"/>
      <c r="AN107" s="8"/>
      <c r="AO107" s="8"/>
      <c r="AP107" s="8"/>
      <c r="AQ107" s="8"/>
      <c r="AR107" s="8"/>
      <c r="AS107" s="8"/>
      <c r="AT107" s="8"/>
    </row>
    <row r="108" spans="1:46">
      <c r="A108" s="8"/>
      <c r="B108" s="8"/>
      <c r="C108" s="8"/>
      <c r="D108" s="8"/>
      <c r="E108" s="8"/>
      <c r="F108" s="8"/>
      <c r="G108" s="8"/>
      <c r="H108" s="8"/>
      <c r="I108" s="8"/>
      <c r="J108" s="8"/>
      <c r="K108" s="8"/>
      <c r="L108" s="20"/>
      <c r="M108" s="20"/>
      <c r="P108" s="8"/>
      <c r="Q108" s="40"/>
      <c r="R108" s="40"/>
      <c r="S108" s="15"/>
      <c r="T108" s="24"/>
      <c r="U108" s="14"/>
      <c r="V108" s="24"/>
      <c r="W108" s="25"/>
      <c r="X108" s="25"/>
      <c r="Y108" s="25"/>
      <c r="Z108" s="25"/>
      <c r="AA108" s="25"/>
      <c r="AB108" s="25"/>
      <c r="AC108" s="25"/>
      <c r="AD108" s="25"/>
      <c r="AE108" s="25"/>
      <c r="AF108" s="25"/>
      <c r="AG108" s="25"/>
      <c r="AH108" s="25"/>
      <c r="AI108" s="26"/>
      <c r="AJ108" s="26"/>
      <c r="AK108" s="8"/>
      <c r="AL108" s="8"/>
      <c r="AM108" s="8"/>
      <c r="AN108" s="8"/>
      <c r="AO108" s="8"/>
      <c r="AP108" s="8"/>
      <c r="AQ108" s="8"/>
      <c r="AR108" s="8"/>
      <c r="AS108" s="8"/>
      <c r="AT108" s="8"/>
    </row>
    <row r="109" spans="1:46">
      <c r="A109" s="8"/>
      <c r="B109" s="8"/>
      <c r="C109" s="8"/>
      <c r="D109" s="8"/>
      <c r="E109" s="8"/>
      <c r="F109" s="8"/>
      <c r="G109" s="8"/>
      <c r="H109" s="8"/>
      <c r="I109" s="8"/>
      <c r="J109" s="8"/>
      <c r="K109" s="8"/>
      <c r="L109" s="20"/>
      <c r="M109" s="20"/>
      <c r="P109" s="8"/>
      <c r="Q109" s="40"/>
      <c r="R109" s="40"/>
      <c r="S109" s="15"/>
      <c r="T109" s="14"/>
      <c r="U109" s="14"/>
      <c r="V109" s="684"/>
      <c r="W109" s="684"/>
      <c r="X109" s="684"/>
      <c r="Y109" s="684"/>
      <c r="Z109" s="684"/>
      <c r="AA109" s="684"/>
      <c r="AB109" s="684"/>
      <c r="AC109" s="684"/>
      <c r="AD109" s="684"/>
      <c r="AE109" s="684"/>
      <c r="AF109" s="684"/>
      <c r="AG109" s="684"/>
      <c r="AH109" s="684"/>
      <c r="AI109" s="18"/>
      <c r="AJ109" s="18"/>
      <c r="AK109" s="8"/>
      <c r="AL109" s="8"/>
      <c r="AM109" s="8"/>
      <c r="AN109" s="8"/>
      <c r="AO109" s="8"/>
      <c r="AP109" s="8"/>
      <c r="AQ109" s="8"/>
      <c r="AR109" s="8"/>
      <c r="AS109" s="8"/>
      <c r="AT109" s="8"/>
    </row>
    <row r="110" spans="1:46">
      <c r="A110" s="8"/>
      <c r="B110" s="8"/>
      <c r="C110" s="8"/>
      <c r="D110" s="8"/>
      <c r="E110" s="8"/>
      <c r="F110" s="8"/>
      <c r="G110" s="8"/>
      <c r="H110" s="8"/>
      <c r="I110" s="8"/>
      <c r="J110" s="8"/>
      <c r="K110" s="8"/>
      <c r="L110" s="20"/>
      <c r="M110" s="20"/>
      <c r="P110" s="8"/>
      <c r="Q110" s="40"/>
      <c r="R110" s="40"/>
      <c r="S110" s="15"/>
      <c r="T110" s="24"/>
      <c r="U110" s="14"/>
      <c r="V110" s="24"/>
      <c r="W110" s="25"/>
      <c r="X110" s="25"/>
      <c r="Y110" s="25"/>
      <c r="Z110" s="25"/>
      <c r="AA110" s="25"/>
      <c r="AB110" s="25"/>
      <c r="AC110" s="25"/>
      <c r="AD110" s="25"/>
      <c r="AE110" s="25"/>
      <c r="AF110" s="25"/>
      <c r="AG110" s="25"/>
      <c r="AH110" s="25"/>
      <c r="AI110" s="26"/>
      <c r="AJ110" s="26"/>
      <c r="AK110" s="8"/>
      <c r="AL110" s="8"/>
      <c r="AM110" s="8"/>
      <c r="AN110" s="8"/>
      <c r="AO110" s="8"/>
      <c r="AP110" s="8"/>
      <c r="AQ110" s="8"/>
      <c r="AR110" s="8"/>
      <c r="AS110" s="8"/>
      <c r="AT110" s="8"/>
    </row>
    <row r="111" spans="1:46">
      <c r="A111" s="8"/>
      <c r="B111" s="8"/>
      <c r="C111" s="8"/>
      <c r="D111" s="8"/>
      <c r="E111" s="8"/>
      <c r="F111" s="8"/>
      <c r="G111" s="8"/>
      <c r="H111" s="8"/>
      <c r="I111" s="8"/>
      <c r="J111" s="8"/>
      <c r="K111" s="8"/>
      <c r="L111" s="20"/>
      <c r="M111" s="20"/>
      <c r="P111" s="8"/>
      <c r="Q111" s="40"/>
      <c r="R111" s="40"/>
      <c r="S111" s="15"/>
      <c r="T111" s="14"/>
      <c r="U111" s="14"/>
      <c r="V111" s="684"/>
      <c r="W111" s="684"/>
      <c r="X111" s="684"/>
      <c r="Y111" s="684"/>
      <c r="Z111" s="684"/>
      <c r="AA111" s="684"/>
      <c r="AB111" s="684"/>
      <c r="AC111" s="684"/>
      <c r="AD111" s="684"/>
      <c r="AE111" s="684"/>
      <c r="AF111" s="684"/>
      <c r="AG111" s="684"/>
      <c r="AH111" s="684"/>
      <c r="AI111" s="18"/>
      <c r="AJ111" s="18"/>
      <c r="AK111" s="8"/>
      <c r="AL111" s="8"/>
      <c r="AM111" s="8"/>
      <c r="AN111" s="8"/>
      <c r="AO111" s="8"/>
      <c r="AP111" s="8"/>
      <c r="AQ111" s="8"/>
      <c r="AR111" s="8"/>
      <c r="AS111" s="8"/>
      <c r="AT111" s="8"/>
    </row>
  </sheetData>
  <mergeCells count="75">
    <mergeCell ref="V111:AH111"/>
    <mergeCell ref="AQ1:AT1"/>
    <mergeCell ref="V99:AH99"/>
    <mergeCell ref="V101:AH101"/>
    <mergeCell ref="V103:AH103"/>
    <mergeCell ref="V105:AH105"/>
    <mergeCell ref="V107:AH107"/>
    <mergeCell ref="V109:AH109"/>
    <mergeCell ref="V87:AH87"/>
    <mergeCell ref="V89:AH89"/>
    <mergeCell ref="V91:AH91"/>
    <mergeCell ref="V93:AH93"/>
    <mergeCell ref="V95:AH95"/>
    <mergeCell ref="V97:AH97"/>
    <mergeCell ref="V85:AH85"/>
    <mergeCell ref="V65:AH65"/>
    <mergeCell ref="C77:D77"/>
    <mergeCell ref="V77:AH77"/>
    <mergeCell ref="V79:AH79"/>
    <mergeCell ref="V81:AH81"/>
    <mergeCell ref="V83:AH83"/>
    <mergeCell ref="C78:D78"/>
    <mergeCell ref="V69:AH69"/>
    <mergeCell ref="V71:AH71"/>
    <mergeCell ref="V73:AH73"/>
    <mergeCell ref="V76:AH76"/>
    <mergeCell ref="C76:K76"/>
    <mergeCell ref="V63:AH63"/>
    <mergeCell ref="C56:K56"/>
    <mergeCell ref="C57:K57"/>
    <mergeCell ref="C58:K58"/>
    <mergeCell ref="V67:AH67"/>
    <mergeCell ref="C62:K62"/>
    <mergeCell ref="C63:K63"/>
    <mergeCell ref="C65:K65"/>
    <mergeCell ref="C66:K66"/>
    <mergeCell ref="C67:K67"/>
    <mergeCell ref="V55:AH55"/>
    <mergeCell ref="V57:AH57"/>
    <mergeCell ref="V59:AH59"/>
    <mergeCell ref="C61:K61"/>
    <mergeCell ref="V61:AH61"/>
    <mergeCell ref="C59:K59"/>
    <mergeCell ref="C60:K60"/>
    <mergeCell ref="V50:AH50"/>
    <mergeCell ref="B51:K51"/>
    <mergeCell ref="B52:K52"/>
    <mergeCell ref="V52:AH52"/>
    <mergeCell ref="C54:K54"/>
    <mergeCell ref="V48:AH48"/>
    <mergeCell ref="B6:C7"/>
    <mergeCell ref="D6:D7"/>
    <mergeCell ref="E6:E7"/>
    <mergeCell ref="F6:F7"/>
    <mergeCell ref="B9:F9"/>
    <mergeCell ref="G9:K9"/>
    <mergeCell ref="V9:AH9"/>
    <mergeCell ref="V11:AH11"/>
    <mergeCell ref="V38:AH38"/>
    <mergeCell ref="V46:AH46"/>
    <mergeCell ref="V1:AH1"/>
    <mergeCell ref="B3:D4"/>
    <mergeCell ref="V3:AH3"/>
    <mergeCell ref="G5:G7"/>
    <mergeCell ref="H5:H7"/>
    <mergeCell ref="I5:I7"/>
    <mergeCell ref="J5:J7"/>
    <mergeCell ref="K5:K7"/>
    <mergeCell ref="V5:AH5"/>
    <mergeCell ref="C68:K68"/>
    <mergeCell ref="C74:K74"/>
    <mergeCell ref="C71:K71"/>
    <mergeCell ref="C72:K72"/>
    <mergeCell ref="N1:Q1"/>
    <mergeCell ref="C69:K69"/>
  </mergeCells>
  <conditionalFormatting sqref="Q43:Q48">
    <cfRule type="cellIs" dxfId="61" priority="4" operator="equal">
      <formula>0</formula>
    </cfRule>
  </conditionalFormatting>
  <conditionalFormatting sqref="Q10:Q42">
    <cfRule type="cellIs" dxfId="60" priority="1"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C3CA7-D919-45E2-A91D-973E18628B2F}">
  <dimension ref="B1:AH83"/>
  <sheetViews>
    <sheetView showGridLines="0" topLeftCell="A52" zoomScale="85" zoomScaleNormal="85" workbookViewId="0">
      <selection activeCell="C60" sqref="C60:K60"/>
    </sheetView>
  </sheetViews>
  <sheetFormatPr defaultRowHeight="14.25"/>
  <cols>
    <col min="1" max="1" width="2.42578125" customWidth="1"/>
    <col min="3" max="3" width="46.42578125" customWidth="1"/>
    <col min="4" max="4" width="19.7109375" bestFit="1" customWidth="1"/>
    <col min="7" max="7" width="13.5703125" customWidth="1"/>
    <col min="8" max="8" width="13.42578125" customWidth="1"/>
    <col min="9" max="9" width="56.5703125" customWidth="1"/>
    <col min="11" max="11" width="17.42578125" customWidth="1"/>
    <col min="12" max="12" width="16.140625" customWidth="1"/>
    <col min="14" max="14" width="22.85546875" bestFit="1" customWidth="1"/>
    <col min="16" max="20" width="9.140625" hidden="1" customWidth="1"/>
  </cols>
  <sheetData>
    <row r="1" spans="2:34" ht="18.75">
      <c r="B1" s="9" t="s">
        <v>636</v>
      </c>
      <c r="C1" s="10"/>
      <c r="D1" s="10"/>
      <c r="E1" s="10"/>
      <c r="F1" s="10"/>
      <c r="G1" s="11"/>
      <c r="H1" s="11"/>
      <c r="I1" s="11"/>
      <c r="J1" s="8"/>
      <c r="K1" s="416" t="s">
        <v>21</v>
      </c>
      <c r="L1" s="130"/>
      <c r="M1" s="130"/>
      <c r="N1" s="130"/>
      <c r="O1" s="8"/>
      <c r="P1" s="715" t="s">
        <v>133</v>
      </c>
      <c r="Q1" s="715"/>
      <c r="R1" s="715"/>
      <c r="S1" s="715"/>
      <c r="T1" s="715"/>
      <c r="U1" s="9"/>
      <c r="V1" s="10"/>
      <c r="W1" s="10"/>
      <c r="X1" s="10"/>
      <c r="Y1" s="10"/>
      <c r="Z1" s="10"/>
      <c r="AA1" s="10"/>
      <c r="AB1" s="10"/>
      <c r="AC1" s="9"/>
      <c r="AD1" s="10"/>
      <c r="AE1" s="10"/>
      <c r="AF1" s="11"/>
      <c r="AG1" s="19" t="s">
        <v>637</v>
      </c>
      <c r="AH1" s="14"/>
    </row>
    <row r="2" spans="2:34" ht="18.75">
      <c r="B2" s="21"/>
      <c r="C2" s="22"/>
      <c r="D2" s="22"/>
      <c r="E2" s="22"/>
      <c r="F2" s="22"/>
      <c r="G2" s="12"/>
      <c r="H2" s="12"/>
      <c r="I2" s="12"/>
      <c r="J2" s="12"/>
      <c r="K2" s="23"/>
      <c r="L2" s="23"/>
      <c r="M2" s="23"/>
      <c r="N2" s="23"/>
      <c r="O2" s="14"/>
      <c r="P2" s="20"/>
      <c r="Q2" s="24"/>
      <c r="R2" s="14"/>
      <c r="S2" s="24"/>
      <c r="T2" s="25"/>
      <c r="U2" s="25"/>
      <c r="V2" s="25"/>
      <c r="W2" s="25"/>
      <c r="X2" s="25"/>
      <c r="Y2" s="25"/>
      <c r="Z2" s="25"/>
      <c r="AA2" s="25"/>
      <c r="AB2" s="25"/>
      <c r="AC2" s="25"/>
      <c r="AD2" s="25"/>
      <c r="AE2" s="25"/>
      <c r="AF2" s="25"/>
      <c r="AG2" s="25"/>
      <c r="AH2" s="21"/>
    </row>
    <row r="3" spans="2:34" ht="20.25" customHeight="1">
      <c r="B3" s="198"/>
      <c r="C3" s="198"/>
      <c r="D3" s="22"/>
      <c r="E3" s="22"/>
      <c r="F3" s="22"/>
      <c r="G3" s="12"/>
      <c r="H3" s="12"/>
      <c r="I3" s="12"/>
      <c r="J3" s="12"/>
      <c r="K3" s="23"/>
      <c r="L3" s="23"/>
      <c r="M3" s="23"/>
      <c r="N3" s="23"/>
      <c r="O3" s="14"/>
      <c r="P3" s="20"/>
      <c r="Q3" s="14"/>
      <c r="R3" s="14"/>
      <c r="S3" s="41"/>
      <c r="T3" s="41"/>
      <c r="U3" s="41"/>
      <c r="V3" s="41"/>
      <c r="W3" s="41"/>
      <c r="X3" s="41"/>
      <c r="Y3" s="41"/>
      <c r="Z3" s="41"/>
      <c r="AA3" s="41"/>
      <c r="AB3" s="41"/>
      <c r="AC3" s="41"/>
      <c r="AD3" s="41"/>
      <c r="AE3" s="41"/>
      <c r="AF3" s="29"/>
      <c r="AG3" s="29"/>
      <c r="AH3" s="20"/>
    </row>
    <row r="4" spans="2:34" ht="16.5" customHeight="1" thickBot="1">
      <c r="B4" s="198"/>
      <c r="C4" s="198"/>
      <c r="D4" s="22"/>
      <c r="E4" s="22"/>
      <c r="F4" s="22"/>
      <c r="G4" s="12"/>
      <c r="H4" s="12"/>
      <c r="I4" s="12"/>
      <c r="J4" s="12"/>
      <c r="K4" s="23"/>
      <c r="L4" s="23"/>
      <c r="M4" s="23"/>
      <c r="N4" s="23"/>
      <c r="O4" s="14"/>
      <c r="P4" s="20"/>
      <c r="Q4" s="24"/>
      <c r="R4" s="14"/>
      <c r="S4" s="24"/>
      <c r="T4" s="25"/>
      <c r="U4" s="25"/>
      <c r="V4" s="25"/>
      <c r="W4" s="25"/>
      <c r="X4" s="25"/>
      <c r="Y4" s="25"/>
      <c r="Z4" s="25"/>
      <c r="AA4" s="25"/>
      <c r="AB4" s="25"/>
      <c r="AC4" s="25"/>
      <c r="AD4" s="25"/>
      <c r="AE4" s="25"/>
      <c r="AF4" s="25"/>
      <c r="AG4" s="25"/>
      <c r="AH4" s="20"/>
    </row>
    <row r="5" spans="2:34" ht="15.75" customHeight="1" thickBot="1">
      <c r="B5" s="639"/>
      <c r="C5" s="639"/>
      <c r="D5" s="32"/>
      <c r="E5" s="33"/>
      <c r="F5" s="33"/>
      <c r="G5" s="685" t="s">
        <v>135</v>
      </c>
      <c r="H5" s="685" t="s">
        <v>136</v>
      </c>
      <c r="I5" s="35"/>
      <c r="J5" s="35"/>
      <c r="K5" s="36"/>
      <c r="L5" s="36"/>
      <c r="M5" s="20"/>
      <c r="N5" s="14"/>
      <c r="O5" s="14"/>
      <c r="P5" s="20"/>
      <c r="Q5" s="14"/>
      <c r="R5" s="14"/>
      <c r="S5" s="41"/>
      <c r="T5" s="41"/>
      <c r="U5" s="41"/>
      <c r="V5" s="41"/>
      <c r="W5" s="41"/>
      <c r="X5" s="41"/>
      <c r="Y5" s="41"/>
      <c r="Z5" s="41"/>
      <c r="AA5" s="41"/>
      <c r="AB5" s="41"/>
      <c r="AC5" s="41"/>
      <c r="AD5" s="41"/>
      <c r="AE5" s="41"/>
      <c r="AF5" s="29"/>
      <c r="AG5" s="29"/>
      <c r="AH5" s="20"/>
    </row>
    <row r="6" spans="2:34" ht="15.75" thickBot="1">
      <c r="B6" s="847" t="s">
        <v>29</v>
      </c>
      <c r="C6" s="848"/>
      <c r="D6" s="692" t="s">
        <v>30</v>
      </c>
      <c r="E6" s="851" t="s">
        <v>31</v>
      </c>
      <c r="F6" s="853" t="s">
        <v>32</v>
      </c>
      <c r="G6" s="686"/>
      <c r="H6" s="686"/>
      <c r="I6" s="38"/>
      <c r="J6" s="38"/>
      <c r="K6" s="36"/>
      <c r="L6" s="36"/>
      <c r="M6" s="20"/>
      <c r="N6" s="14"/>
      <c r="O6" s="14"/>
      <c r="P6" s="24" t="s">
        <v>137</v>
      </c>
      <c r="Q6" s="24" t="s">
        <v>34</v>
      </c>
      <c r="R6" s="14"/>
      <c r="S6" s="24"/>
      <c r="T6" s="124"/>
      <c r="U6" s="8"/>
      <c r="V6" s="8"/>
      <c r="W6" s="124"/>
      <c r="X6" s="124"/>
      <c r="Y6" s="124"/>
      <c r="Z6" s="124"/>
      <c r="AA6" s="124"/>
      <c r="AB6" s="124"/>
      <c r="AC6" s="124"/>
      <c r="AD6" s="124"/>
      <c r="AE6" s="124"/>
      <c r="AF6" s="25"/>
      <c r="AG6" s="25"/>
      <c r="AH6" s="20"/>
    </row>
    <row r="7" spans="2:34" ht="27.4" thickBot="1">
      <c r="B7" s="849"/>
      <c r="C7" s="850"/>
      <c r="D7" s="693"/>
      <c r="E7" s="852"/>
      <c r="F7" s="854"/>
      <c r="G7" s="687"/>
      <c r="H7" s="687"/>
      <c r="I7" s="38"/>
      <c r="J7" s="38"/>
      <c r="K7" s="402" t="s">
        <v>35</v>
      </c>
      <c r="L7" s="39" t="s">
        <v>36</v>
      </c>
      <c r="M7" s="8"/>
      <c r="N7" s="34" t="s">
        <v>37</v>
      </c>
      <c r="O7" s="40"/>
      <c r="P7" s="8"/>
      <c r="Q7" s="14"/>
      <c r="R7" s="14"/>
      <c r="S7" s="41"/>
      <c r="T7" s="41"/>
      <c r="U7" s="41"/>
      <c r="V7" s="41"/>
      <c r="W7" s="41"/>
      <c r="X7" s="41"/>
      <c r="Y7" s="41"/>
      <c r="Z7" s="41"/>
      <c r="AA7" s="41"/>
      <c r="AB7" s="41"/>
      <c r="AC7" s="41"/>
      <c r="AD7" s="41"/>
      <c r="AE7" s="41"/>
      <c r="AF7" s="29"/>
      <c r="AG7" s="29"/>
      <c r="AH7" s="8"/>
    </row>
    <row r="8" spans="2:34" ht="15.75" thickBot="1">
      <c r="B8" s="42"/>
      <c r="C8" s="42"/>
      <c r="D8" s="43"/>
      <c r="E8" s="42"/>
      <c r="F8" s="42"/>
      <c r="G8" s="43"/>
      <c r="H8" s="43"/>
      <c r="I8" s="32"/>
      <c r="J8" s="32"/>
      <c r="K8" s="36"/>
      <c r="L8" s="36"/>
      <c r="M8" s="20"/>
      <c r="N8" s="44"/>
      <c r="O8" s="40"/>
      <c r="P8" s="8"/>
      <c r="Q8" s="24"/>
      <c r="R8" s="14"/>
      <c r="S8" s="24"/>
      <c r="T8" s="25"/>
      <c r="U8" s="25"/>
      <c r="V8" s="25"/>
      <c r="W8" s="25"/>
      <c r="X8" s="25"/>
      <c r="Y8" s="25"/>
      <c r="Z8" s="25"/>
      <c r="AA8" s="25"/>
      <c r="AB8" s="25"/>
      <c r="AC8" s="25"/>
      <c r="AD8" s="25"/>
      <c r="AE8" s="25"/>
      <c r="AF8" s="25"/>
      <c r="AG8" s="25"/>
      <c r="AH8" s="8"/>
    </row>
    <row r="9" spans="2:34" ht="15.75" thickBot="1">
      <c r="B9" s="696" t="s">
        <v>38</v>
      </c>
      <c r="C9" s="697"/>
      <c r="D9" s="697"/>
      <c r="E9" s="697"/>
      <c r="F9" s="855"/>
      <c r="G9" s="698" t="s">
        <v>39</v>
      </c>
      <c r="H9" s="856"/>
      <c r="I9" s="56" t="s">
        <v>40</v>
      </c>
      <c r="J9" s="46"/>
      <c r="K9" s="36"/>
      <c r="L9" s="38"/>
      <c r="M9" s="20"/>
      <c r="N9" s="38"/>
      <c r="O9" s="40"/>
      <c r="P9" s="8"/>
      <c r="Q9" s="14"/>
      <c r="R9" s="14"/>
      <c r="S9" s="41"/>
      <c r="T9" s="41"/>
      <c r="U9" s="41"/>
      <c r="V9" s="41"/>
      <c r="W9" s="41"/>
      <c r="X9" s="41"/>
      <c r="Y9" s="41"/>
      <c r="Z9" s="41"/>
      <c r="AA9" s="41"/>
      <c r="AB9" s="41"/>
      <c r="AC9" s="41"/>
      <c r="AD9" s="41"/>
      <c r="AE9" s="41"/>
      <c r="AF9" s="29"/>
      <c r="AG9" s="29"/>
      <c r="AH9" s="8"/>
    </row>
    <row r="10" spans="2:34" ht="15.75" thickBot="1">
      <c r="B10" s="47"/>
      <c r="C10" s="48"/>
      <c r="D10" s="49"/>
      <c r="E10" s="48"/>
      <c r="F10" s="48"/>
      <c r="G10" s="50"/>
      <c r="H10" s="50"/>
      <c r="I10" s="51"/>
      <c r="J10" s="51"/>
      <c r="K10" s="36"/>
      <c r="L10" s="36"/>
      <c r="M10" s="20"/>
      <c r="N10" s="132"/>
      <c r="O10" s="40"/>
      <c r="P10" s="8"/>
      <c r="Q10" s="24"/>
      <c r="R10" s="14"/>
      <c r="S10" s="24"/>
      <c r="T10" s="25"/>
      <c r="U10" s="25"/>
      <c r="V10" s="25"/>
      <c r="W10" s="25"/>
      <c r="X10" s="25"/>
      <c r="Y10" s="25"/>
      <c r="Z10" s="25"/>
      <c r="AA10" s="25"/>
      <c r="AB10" s="25"/>
      <c r="AC10" s="25"/>
      <c r="AD10" s="25"/>
      <c r="AE10" s="25"/>
      <c r="AF10" s="25"/>
      <c r="AG10" s="25"/>
      <c r="AH10" s="8"/>
    </row>
    <row r="11" spans="2:34" ht="27.4" thickBot="1">
      <c r="B11" s="53" t="s">
        <v>41</v>
      </c>
      <c r="C11" s="54" t="s">
        <v>42</v>
      </c>
      <c r="D11" s="55"/>
      <c r="E11" s="42"/>
      <c r="F11" s="42"/>
      <c r="G11" s="45">
        <v>2023</v>
      </c>
      <c r="H11" s="45">
        <v>2027</v>
      </c>
      <c r="I11" s="56" t="s">
        <v>638</v>
      </c>
      <c r="J11" s="33"/>
      <c r="K11" s="881"/>
      <c r="L11" s="881"/>
      <c r="M11" s="20"/>
      <c r="N11" s="132"/>
      <c r="O11" s="40"/>
      <c r="P11" s="8"/>
      <c r="Q11" s="14"/>
      <c r="R11" s="14"/>
      <c r="S11" s="41"/>
      <c r="T11" s="41"/>
      <c r="U11" s="41"/>
      <c r="V11" s="41"/>
      <c r="W11" s="41"/>
      <c r="X11" s="41"/>
      <c r="Y11" s="41"/>
      <c r="Z11" s="41"/>
      <c r="AA11" s="41"/>
      <c r="AB11" s="41"/>
      <c r="AC11" s="41"/>
      <c r="AD11" s="41"/>
      <c r="AE11" s="41"/>
      <c r="AF11" s="29"/>
      <c r="AG11" s="29"/>
      <c r="AH11" s="8"/>
    </row>
    <row r="12" spans="2:34">
      <c r="B12" s="58">
        <v>1</v>
      </c>
      <c r="C12" s="37" t="s">
        <v>44</v>
      </c>
      <c r="D12" s="133" t="s">
        <v>639</v>
      </c>
      <c r="E12" s="60" t="s">
        <v>46</v>
      </c>
      <c r="F12" s="61">
        <v>3</v>
      </c>
      <c r="G12" s="62"/>
      <c r="H12" s="62"/>
      <c r="I12" s="719"/>
      <c r="K12" s="64"/>
      <c r="L12" s="63"/>
      <c r="M12" s="8"/>
      <c r="N12" s="65" t="str">
        <f xml:space="preserve"> IF( SUM( Q12:R12 ) = 0, IF($S$12=1,$P$6,0), $Q$6 )</f>
        <v>Please complete all cells in row</v>
      </c>
      <c r="O12" s="40"/>
      <c r="P12" s="8"/>
      <c r="Q12" s="14">
        <f xml:space="preserve"> IF( ISNUMBER(G12), 0, 1 )</f>
        <v>1</v>
      </c>
      <c r="R12" s="14">
        <f t="shared" ref="Q12:R19" si="0" xml:space="preserve"> IF( ISNUMBER(H12), 0, 1 )</f>
        <v>1</v>
      </c>
      <c r="S12" s="14">
        <f xml:space="preserve"> IF( ISBLANK(I12), 1, 0 )</f>
        <v>1</v>
      </c>
      <c r="T12" s="14"/>
      <c r="U12" s="14"/>
      <c r="V12" s="14"/>
      <c r="W12" s="14"/>
      <c r="X12" s="25"/>
      <c r="Y12" s="25"/>
      <c r="Z12" s="25"/>
      <c r="AA12" s="25"/>
      <c r="AB12" s="25"/>
      <c r="AC12" s="25"/>
      <c r="AD12" s="25"/>
      <c r="AE12" s="25"/>
      <c r="AF12" s="25"/>
      <c r="AG12" s="25"/>
      <c r="AH12" s="8"/>
    </row>
    <row r="13" spans="2:34">
      <c r="B13" s="58">
        <v>2</v>
      </c>
      <c r="C13" s="37" t="s">
        <v>47</v>
      </c>
      <c r="D13" s="134" t="s">
        <v>640</v>
      </c>
      <c r="E13" s="67" t="s">
        <v>46</v>
      </c>
      <c r="F13" s="68">
        <v>3</v>
      </c>
      <c r="G13" s="69"/>
      <c r="H13" s="69"/>
      <c r="I13" s="720"/>
      <c r="K13" s="72"/>
      <c r="L13" s="71"/>
      <c r="M13" s="8"/>
      <c r="N13" s="65" t="str">
        <f xml:space="preserve"> IF( SUM( Q13:R13 ) = 0, IF($S$12=1,$P$6,0), $Q$6 )</f>
        <v>Please complete all cells in row</v>
      </c>
      <c r="O13" s="40"/>
      <c r="P13" s="8"/>
      <c r="Q13" s="14">
        <f t="shared" si="0"/>
        <v>1</v>
      </c>
      <c r="R13" s="14">
        <f t="shared" si="0"/>
        <v>1</v>
      </c>
      <c r="S13" s="14"/>
      <c r="T13" s="14"/>
      <c r="U13" s="14"/>
      <c r="V13" s="14"/>
      <c r="W13" s="14"/>
      <c r="X13" s="41"/>
      <c r="Y13" s="41"/>
      <c r="Z13" s="41"/>
      <c r="AA13" s="41"/>
      <c r="AB13" s="41"/>
      <c r="AC13" s="41"/>
      <c r="AD13" s="41"/>
      <c r="AE13" s="41"/>
      <c r="AF13" s="29"/>
      <c r="AG13" s="29"/>
      <c r="AH13" s="8"/>
    </row>
    <row r="14" spans="2:34">
      <c r="B14" s="58">
        <v>3</v>
      </c>
      <c r="C14" s="37" t="s">
        <v>49</v>
      </c>
      <c r="D14" s="134" t="s">
        <v>641</v>
      </c>
      <c r="E14" s="67" t="s">
        <v>46</v>
      </c>
      <c r="F14" s="68">
        <v>3</v>
      </c>
      <c r="G14" s="69"/>
      <c r="H14" s="69"/>
      <c r="I14" s="720"/>
      <c r="J14" s="20"/>
      <c r="K14" s="72"/>
      <c r="L14" s="71"/>
      <c r="M14" s="8"/>
      <c r="N14" s="65" t="str">
        <f t="shared" ref="N14:N18" si="1" xml:space="preserve"> IF( SUM( Q14:R14 ) = 0, IF($S$12=1,$P$6,0), $Q$6 )</f>
        <v>Please complete all cells in row</v>
      </c>
      <c r="O14" s="40"/>
      <c r="P14" s="8"/>
      <c r="Q14" s="14">
        <f t="shared" si="0"/>
        <v>1</v>
      </c>
      <c r="R14" s="14">
        <f t="shared" si="0"/>
        <v>1</v>
      </c>
      <c r="S14" s="14"/>
      <c r="T14" s="14"/>
      <c r="U14" s="14"/>
      <c r="V14" s="14"/>
      <c r="W14" s="14"/>
      <c r="X14" s="25"/>
      <c r="Y14" s="25"/>
      <c r="Z14" s="25"/>
      <c r="AA14" s="25"/>
      <c r="AB14" s="25"/>
      <c r="AC14" s="25"/>
      <c r="AD14" s="25"/>
      <c r="AE14" s="25"/>
      <c r="AF14" s="25"/>
      <c r="AG14" s="25"/>
      <c r="AH14" s="8"/>
    </row>
    <row r="15" spans="2:34">
      <c r="B15" s="58">
        <v>4</v>
      </c>
      <c r="C15" s="37" t="s">
        <v>51</v>
      </c>
      <c r="D15" s="134" t="s">
        <v>642</v>
      </c>
      <c r="E15" s="67" t="s">
        <v>46</v>
      </c>
      <c r="F15" s="68">
        <v>3</v>
      </c>
      <c r="G15" s="69"/>
      <c r="H15" s="69"/>
      <c r="I15" s="720"/>
      <c r="K15" s="72"/>
      <c r="L15" s="71"/>
      <c r="M15" s="8"/>
      <c r="N15" s="65" t="str">
        <f t="shared" si="1"/>
        <v>Please complete all cells in row</v>
      </c>
      <c r="O15" s="40"/>
      <c r="P15" s="8"/>
      <c r="Q15" s="14">
        <f t="shared" si="0"/>
        <v>1</v>
      </c>
      <c r="R15" s="14">
        <f t="shared" si="0"/>
        <v>1</v>
      </c>
      <c r="S15" s="14"/>
      <c r="T15" s="14"/>
      <c r="U15" s="14"/>
      <c r="V15" s="14"/>
      <c r="W15" s="14"/>
      <c r="X15" s="41"/>
      <c r="Y15" s="41"/>
      <c r="Z15" s="41"/>
      <c r="AA15" s="41"/>
      <c r="AB15" s="41"/>
      <c r="AC15" s="41"/>
      <c r="AD15" s="41"/>
      <c r="AE15" s="41"/>
      <c r="AF15" s="29"/>
      <c r="AG15" s="29"/>
      <c r="AH15" s="8"/>
    </row>
    <row r="16" spans="2:34">
      <c r="B16" s="58">
        <v>5</v>
      </c>
      <c r="C16" s="37" t="s">
        <v>53</v>
      </c>
      <c r="D16" s="135" t="s">
        <v>643</v>
      </c>
      <c r="E16" s="67" t="s">
        <v>46</v>
      </c>
      <c r="F16" s="68">
        <v>3</v>
      </c>
      <c r="G16" s="69"/>
      <c r="H16" s="69"/>
      <c r="I16" s="720"/>
      <c r="K16" s="72"/>
      <c r="L16" s="71"/>
      <c r="M16" s="8"/>
      <c r="N16" s="65" t="str">
        <f t="shared" si="1"/>
        <v>Please complete all cells in row</v>
      </c>
      <c r="O16" s="40"/>
      <c r="P16" s="8"/>
      <c r="Q16" s="14">
        <f t="shared" si="0"/>
        <v>1</v>
      </c>
      <c r="R16" s="14">
        <f t="shared" si="0"/>
        <v>1</v>
      </c>
      <c r="S16" s="14"/>
      <c r="T16" s="14"/>
      <c r="U16" s="14"/>
      <c r="V16" s="14"/>
      <c r="W16" s="14"/>
      <c r="X16" s="25"/>
      <c r="Y16" s="25"/>
      <c r="Z16" s="25"/>
      <c r="AA16" s="25"/>
      <c r="AB16" s="25"/>
      <c r="AC16" s="25"/>
      <c r="AD16" s="25"/>
      <c r="AE16" s="25"/>
      <c r="AF16" s="25"/>
      <c r="AG16" s="25"/>
      <c r="AH16" s="8"/>
    </row>
    <row r="17" spans="2:34">
      <c r="B17" s="58">
        <v>6</v>
      </c>
      <c r="C17" s="37" t="s">
        <v>55</v>
      </c>
      <c r="D17" s="135" t="s">
        <v>644</v>
      </c>
      <c r="E17" s="67" t="s">
        <v>46</v>
      </c>
      <c r="F17" s="68">
        <v>3</v>
      </c>
      <c r="G17" s="69"/>
      <c r="H17" s="69"/>
      <c r="I17" s="720"/>
      <c r="J17" s="20"/>
      <c r="K17" s="72"/>
      <c r="L17" s="71"/>
      <c r="M17" s="8"/>
      <c r="N17" s="65" t="str">
        <f t="shared" si="1"/>
        <v>Please complete all cells in row</v>
      </c>
      <c r="O17" s="40"/>
      <c r="P17" s="8"/>
      <c r="Q17" s="14">
        <f t="shared" si="0"/>
        <v>1</v>
      </c>
      <c r="R17" s="14">
        <f t="shared" si="0"/>
        <v>1</v>
      </c>
      <c r="S17" s="14"/>
      <c r="T17" s="14"/>
      <c r="U17" s="14"/>
      <c r="V17" s="14"/>
      <c r="W17" s="14"/>
      <c r="X17" s="41"/>
      <c r="Y17" s="41"/>
      <c r="Z17" s="41"/>
      <c r="AA17" s="41"/>
      <c r="AB17" s="41"/>
      <c r="AC17" s="41"/>
      <c r="AD17" s="41"/>
      <c r="AE17" s="41"/>
      <c r="AF17" s="29"/>
      <c r="AG17" s="29"/>
      <c r="AH17" s="8"/>
    </row>
    <row r="18" spans="2:34">
      <c r="B18" s="58">
        <v>7</v>
      </c>
      <c r="C18" s="37" t="s">
        <v>57</v>
      </c>
      <c r="D18" s="135" t="s">
        <v>645</v>
      </c>
      <c r="E18" s="67" t="s">
        <v>46</v>
      </c>
      <c r="F18" s="68">
        <v>3</v>
      </c>
      <c r="G18" s="69"/>
      <c r="H18" s="69"/>
      <c r="I18" s="720"/>
      <c r="K18" s="72"/>
      <c r="L18" s="71"/>
      <c r="M18" s="8"/>
      <c r="N18" s="65" t="str">
        <f t="shared" si="1"/>
        <v>Please complete all cells in row</v>
      </c>
      <c r="O18" s="40"/>
      <c r="P18" s="8"/>
      <c r="Q18" s="14">
        <f t="shared" si="0"/>
        <v>1</v>
      </c>
      <c r="R18" s="14">
        <f t="shared" si="0"/>
        <v>1</v>
      </c>
      <c r="S18" s="14"/>
      <c r="T18" s="14"/>
      <c r="U18" s="14"/>
      <c r="V18" s="14"/>
      <c r="W18" s="14"/>
      <c r="X18" s="25"/>
      <c r="Y18" s="25"/>
      <c r="Z18" s="25"/>
      <c r="AA18" s="25"/>
      <c r="AB18" s="25"/>
      <c r="AC18" s="25"/>
      <c r="AD18" s="25"/>
      <c r="AE18" s="25"/>
      <c r="AF18" s="25"/>
      <c r="AG18" s="25"/>
      <c r="AH18" s="8"/>
    </row>
    <row r="19" spans="2:34" ht="14.65" thickBot="1">
      <c r="B19" s="58">
        <v>8</v>
      </c>
      <c r="C19" s="37" t="s">
        <v>59</v>
      </c>
      <c r="D19" s="135" t="s">
        <v>646</v>
      </c>
      <c r="E19" s="67" t="s">
        <v>46</v>
      </c>
      <c r="F19" s="68">
        <v>3</v>
      </c>
      <c r="G19" s="69"/>
      <c r="H19" s="69"/>
      <c r="I19" s="721"/>
      <c r="K19" s="72"/>
      <c r="L19" s="71"/>
      <c r="M19" s="8"/>
      <c r="N19" s="65" t="str">
        <f xml:space="preserve"> IF( SUM( Q19:R19 ) = 0, IF($S$12=1,$P$6,0), $Q$6 )</f>
        <v>Please complete all cells in row</v>
      </c>
      <c r="O19" s="40"/>
      <c r="P19" s="8"/>
      <c r="Q19" s="14">
        <f t="shared" si="0"/>
        <v>1</v>
      </c>
      <c r="R19" s="14">
        <f t="shared" si="0"/>
        <v>1</v>
      </c>
      <c r="S19" s="14"/>
      <c r="T19" s="14"/>
      <c r="U19" s="14"/>
      <c r="V19" s="14"/>
      <c r="W19" s="14"/>
      <c r="X19" s="41"/>
      <c r="Y19" s="41"/>
      <c r="Z19" s="41"/>
      <c r="AA19" s="41"/>
      <c r="AB19" s="41"/>
      <c r="AC19" s="41"/>
      <c r="AD19" s="41"/>
      <c r="AE19" s="41"/>
      <c r="AF19" s="29"/>
      <c r="AG19" s="29"/>
      <c r="AH19" s="8"/>
    </row>
    <row r="20" spans="2:34" ht="14.65" thickBot="1">
      <c r="B20" s="77"/>
      <c r="C20" s="78" t="s">
        <v>61</v>
      </c>
      <c r="D20" s="136" t="s">
        <v>647</v>
      </c>
      <c r="E20" s="80" t="s">
        <v>46</v>
      </c>
      <c r="F20" s="81">
        <v>3</v>
      </c>
      <c r="G20" s="137">
        <f>SUM(G12:G19)</f>
        <v>0</v>
      </c>
      <c r="H20" s="137">
        <f>SUM(H12:H19)</f>
        <v>0</v>
      </c>
      <c r="K20" s="76" t="s">
        <v>63</v>
      </c>
      <c r="L20" s="75"/>
      <c r="M20" s="8"/>
      <c r="N20" s="65"/>
      <c r="O20" s="40"/>
      <c r="P20" s="8"/>
      <c r="Q20" s="14"/>
      <c r="R20" s="14"/>
      <c r="S20" s="14"/>
      <c r="T20" s="14"/>
      <c r="U20" s="14"/>
      <c r="V20" s="14"/>
      <c r="W20" s="41"/>
      <c r="X20" s="41"/>
      <c r="Y20" s="41"/>
      <c r="Z20" s="41"/>
      <c r="AA20" s="41"/>
      <c r="AB20" s="41"/>
      <c r="AC20" s="41"/>
      <c r="AD20" s="41"/>
      <c r="AE20" s="41"/>
      <c r="AF20" s="29"/>
      <c r="AG20" s="29"/>
      <c r="AH20" s="8"/>
    </row>
    <row r="21" spans="2:34" ht="14.65" thickBot="1">
      <c r="B21" s="25"/>
      <c r="C21" s="83"/>
      <c r="D21" s="138"/>
      <c r="E21" s="85"/>
      <c r="F21" s="85"/>
      <c r="G21" s="139"/>
      <c r="H21" s="139"/>
      <c r="I21" s="102"/>
      <c r="J21" s="102"/>
      <c r="K21" s="88"/>
      <c r="L21" s="88"/>
      <c r="M21" s="8"/>
      <c r="N21" s="65"/>
      <c r="O21" s="40"/>
      <c r="P21" s="8"/>
      <c r="Q21" s="14"/>
      <c r="R21" s="14"/>
      <c r="S21" s="14"/>
      <c r="T21" s="14"/>
      <c r="U21" s="14"/>
      <c r="V21" s="14"/>
      <c r="W21" s="41"/>
      <c r="X21" s="41"/>
      <c r="Y21" s="41"/>
      <c r="Z21" s="41"/>
      <c r="AA21" s="41"/>
      <c r="AB21" s="41"/>
      <c r="AC21" s="41"/>
      <c r="AD21" s="41"/>
      <c r="AE21" s="41"/>
      <c r="AF21" s="29"/>
      <c r="AG21" s="29"/>
      <c r="AH21" s="8"/>
    </row>
    <row r="22" spans="2:34" ht="27.4" thickBot="1">
      <c r="B22" s="53" t="s">
        <v>64</v>
      </c>
      <c r="C22" s="54" t="s">
        <v>65</v>
      </c>
      <c r="D22" s="140"/>
      <c r="E22" s="42"/>
      <c r="F22" s="42"/>
      <c r="G22" s="45">
        <v>2023</v>
      </c>
      <c r="H22" s="45">
        <v>2027</v>
      </c>
      <c r="I22" s="56" t="s">
        <v>638</v>
      </c>
      <c r="J22" s="89"/>
      <c r="K22" s="88"/>
      <c r="L22" s="88"/>
      <c r="M22" s="8"/>
      <c r="N22" s="65"/>
      <c r="O22" s="40"/>
      <c r="P22" s="8"/>
      <c r="Q22" s="14"/>
      <c r="R22" s="14"/>
      <c r="S22" s="14"/>
      <c r="T22" s="14"/>
      <c r="U22" s="14"/>
      <c r="V22" s="14"/>
      <c r="W22" s="25"/>
      <c r="X22" s="25"/>
      <c r="Y22" s="25"/>
      <c r="Z22" s="25"/>
      <c r="AA22" s="25"/>
      <c r="AB22" s="25"/>
      <c r="AC22" s="25"/>
      <c r="AD22" s="25"/>
      <c r="AE22" s="25"/>
      <c r="AF22" s="25"/>
      <c r="AG22" s="25"/>
      <c r="AH22" s="8"/>
    </row>
    <row r="23" spans="2:34">
      <c r="B23" s="58">
        <v>9</v>
      </c>
      <c r="C23" s="37" t="s">
        <v>66</v>
      </c>
      <c r="D23" s="478" t="s">
        <v>648</v>
      </c>
      <c r="E23" s="60" t="s">
        <v>46</v>
      </c>
      <c r="F23" s="61">
        <v>3</v>
      </c>
      <c r="G23" s="62"/>
      <c r="H23" s="69"/>
      <c r="I23" s="722"/>
      <c r="J23" s="99"/>
      <c r="K23" s="64"/>
      <c r="L23" s="63"/>
      <c r="M23" s="8"/>
      <c r="N23" s="65" t="str">
        <f xml:space="preserve"> IF( SUM( Q23:R23 ) = 0, IF($S$23=1,$P$6,0), $Q$6 )</f>
        <v>Please complete all cells in row</v>
      </c>
      <c r="O23" s="40"/>
      <c r="P23" s="90"/>
      <c r="Q23" s="14">
        <f xml:space="preserve"> IF( ISNUMBER(G23), 0, 1 )</f>
        <v>1</v>
      </c>
      <c r="R23" s="14">
        <f t="shared" ref="Q23:R27" si="2" xml:space="preserve"> IF( ISNUMBER(H23), 0, 1 )</f>
        <v>1</v>
      </c>
      <c r="S23" s="14">
        <f xml:space="preserve"> IF( ISBLANK(I23), 1, 0 )</f>
        <v>1</v>
      </c>
      <c r="T23" s="14"/>
      <c r="U23" s="14"/>
      <c r="V23" s="14"/>
      <c r="W23" s="41"/>
      <c r="X23" s="41"/>
      <c r="Y23" s="41"/>
      <c r="Z23" s="41"/>
      <c r="AA23" s="41"/>
      <c r="AB23" s="41"/>
      <c r="AC23" s="41"/>
      <c r="AD23" s="41"/>
      <c r="AE23" s="41"/>
      <c r="AF23" s="29"/>
      <c r="AG23" s="29"/>
      <c r="AH23" s="8"/>
    </row>
    <row r="24" spans="2:34">
      <c r="B24" s="58">
        <v>10</v>
      </c>
      <c r="C24" s="37" t="s">
        <v>68</v>
      </c>
      <c r="D24" s="135" t="s">
        <v>649</v>
      </c>
      <c r="E24" s="67" t="s">
        <v>46</v>
      </c>
      <c r="F24" s="68">
        <v>3</v>
      </c>
      <c r="G24" s="69"/>
      <c r="H24" s="69"/>
      <c r="I24" s="723"/>
      <c r="J24" s="99"/>
      <c r="K24" s="72"/>
      <c r="L24" s="71"/>
      <c r="M24" s="8"/>
      <c r="N24" s="65" t="str">
        <f xml:space="preserve"> IF( SUM( Q24:R24 ) = 0, IF($S$23=1,$P$6,0), $Q$6 )</f>
        <v>Please complete all cells in row</v>
      </c>
      <c r="O24" s="40"/>
      <c r="P24" s="8"/>
      <c r="Q24" s="14">
        <f xml:space="preserve"> IF( ISNUMBER(G24), 0, 1 )</f>
        <v>1</v>
      </c>
      <c r="R24" s="14">
        <f t="shared" si="2"/>
        <v>1</v>
      </c>
      <c r="S24" s="14"/>
      <c r="T24" s="14"/>
      <c r="U24" s="14"/>
      <c r="V24" s="14"/>
      <c r="W24" s="25"/>
      <c r="X24" s="25"/>
      <c r="Y24" s="25"/>
      <c r="Z24" s="25"/>
      <c r="AA24" s="25"/>
      <c r="AB24" s="25"/>
      <c r="AC24" s="25"/>
      <c r="AD24" s="25"/>
      <c r="AE24" s="25"/>
      <c r="AF24" s="25"/>
      <c r="AG24" s="25"/>
      <c r="AH24" s="8"/>
    </row>
    <row r="25" spans="2:34">
      <c r="B25" s="58">
        <v>11</v>
      </c>
      <c r="C25" s="37" t="s">
        <v>70</v>
      </c>
      <c r="D25" s="135" t="s">
        <v>650</v>
      </c>
      <c r="E25" s="67" t="s">
        <v>46</v>
      </c>
      <c r="F25" s="68">
        <v>3</v>
      </c>
      <c r="G25" s="69"/>
      <c r="H25" s="69"/>
      <c r="I25" s="723"/>
      <c r="J25" s="102"/>
      <c r="K25" s="72"/>
      <c r="L25" s="71"/>
      <c r="M25" s="8"/>
      <c r="N25" s="65" t="str">
        <f xml:space="preserve"> IF( SUM( Q25:R25 ) = 0, IF($S$23=1,$P$6,0), $Q$6 )</f>
        <v>Please complete all cells in row</v>
      </c>
      <c r="O25" s="40"/>
      <c r="P25" s="8"/>
      <c r="Q25" s="14">
        <f t="shared" si="2"/>
        <v>1</v>
      </c>
      <c r="R25" s="14">
        <f t="shared" si="2"/>
        <v>1</v>
      </c>
      <c r="S25" s="14"/>
      <c r="T25" s="14"/>
      <c r="U25" s="14"/>
      <c r="V25" s="14"/>
      <c r="W25" s="41"/>
      <c r="X25" s="41"/>
      <c r="Y25" s="41"/>
      <c r="Z25" s="41"/>
      <c r="AA25" s="41"/>
      <c r="AB25" s="41"/>
      <c r="AC25" s="41"/>
      <c r="AD25" s="41"/>
      <c r="AE25" s="41"/>
      <c r="AF25" s="29"/>
      <c r="AG25" s="29"/>
      <c r="AH25" s="8"/>
    </row>
    <row r="26" spans="2:34">
      <c r="B26" s="58">
        <v>12</v>
      </c>
      <c r="C26" s="37" t="s">
        <v>72</v>
      </c>
      <c r="D26" s="135" t="s">
        <v>651</v>
      </c>
      <c r="E26" s="67" t="s">
        <v>46</v>
      </c>
      <c r="F26" s="68">
        <v>3</v>
      </c>
      <c r="G26" s="69"/>
      <c r="H26" s="69"/>
      <c r="I26" s="723"/>
      <c r="J26" s="99"/>
      <c r="K26" s="72"/>
      <c r="L26" s="71"/>
      <c r="M26" s="8"/>
      <c r="N26" s="65" t="str">
        <f xml:space="preserve"> IF( SUM( Q26:R26 ) = 0, IF($S$23=1,$P$6,0), $Q$6 )</f>
        <v>Please complete all cells in row</v>
      </c>
      <c r="O26" s="40"/>
      <c r="P26" s="8"/>
      <c r="Q26" s="14">
        <f t="shared" si="2"/>
        <v>1</v>
      </c>
      <c r="R26" s="14">
        <f t="shared" si="2"/>
        <v>1</v>
      </c>
      <c r="S26" s="14"/>
      <c r="T26" s="14"/>
      <c r="U26" s="14"/>
      <c r="V26" s="14"/>
      <c r="W26" s="25"/>
      <c r="X26" s="25"/>
      <c r="Y26" s="25"/>
      <c r="Z26" s="25"/>
      <c r="AA26" s="25"/>
      <c r="AB26" s="25"/>
      <c r="AC26" s="25"/>
      <c r="AD26" s="25"/>
      <c r="AE26" s="25"/>
      <c r="AF26" s="25"/>
      <c r="AG26" s="25"/>
      <c r="AH26" s="8"/>
    </row>
    <row r="27" spans="2:34" ht="14.65" thickBot="1">
      <c r="B27" s="58">
        <v>13</v>
      </c>
      <c r="C27" s="37" t="s">
        <v>74</v>
      </c>
      <c r="D27" s="73" t="s">
        <v>652</v>
      </c>
      <c r="E27" s="67" t="s">
        <v>46</v>
      </c>
      <c r="F27" s="68">
        <v>3</v>
      </c>
      <c r="G27" s="69"/>
      <c r="H27" s="69"/>
      <c r="I27" s="724"/>
      <c r="J27" s="99"/>
      <c r="K27" s="72"/>
      <c r="L27" s="71"/>
      <c r="M27" s="8"/>
      <c r="N27" s="65" t="str">
        <f xml:space="preserve"> IF( SUM( Q27:R27 ) = 0, IF($S$23=1,$P$6,0), $Q$6 )</f>
        <v>Please complete all cells in row</v>
      </c>
      <c r="O27" s="40"/>
      <c r="P27" s="8"/>
      <c r="Q27" s="14">
        <f t="shared" si="2"/>
        <v>1</v>
      </c>
      <c r="R27" s="14">
        <f t="shared" si="2"/>
        <v>1</v>
      </c>
      <c r="S27" s="14"/>
      <c r="T27" s="14"/>
      <c r="U27" s="14"/>
      <c r="V27" s="14"/>
      <c r="W27" s="41"/>
      <c r="X27" s="41"/>
      <c r="Y27" s="41"/>
      <c r="Z27" s="41"/>
      <c r="AA27" s="41"/>
      <c r="AB27" s="41"/>
      <c r="AC27" s="41"/>
      <c r="AD27" s="41"/>
      <c r="AE27" s="41"/>
      <c r="AF27" s="29"/>
      <c r="AG27" s="29"/>
      <c r="AH27" s="8"/>
    </row>
    <row r="28" spans="2:34" ht="14.65" thickBot="1">
      <c r="B28" s="77"/>
      <c r="C28" s="94" t="s">
        <v>653</v>
      </c>
      <c r="D28" s="136" t="s">
        <v>654</v>
      </c>
      <c r="E28" s="80" t="s">
        <v>46</v>
      </c>
      <c r="F28" s="81">
        <v>3</v>
      </c>
      <c r="G28" s="137">
        <f>SUM(G23:G27)</f>
        <v>0</v>
      </c>
      <c r="H28" s="137">
        <f>SUM(H23:H27)</f>
        <v>0</v>
      </c>
      <c r="I28" s="102"/>
      <c r="J28" s="102"/>
      <c r="K28" s="76" t="s">
        <v>78</v>
      </c>
      <c r="L28" s="75"/>
      <c r="M28" s="8"/>
      <c r="N28" s="65"/>
      <c r="O28" s="40"/>
      <c r="P28" s="8"/>
      <c r="Q28" s="14"/>
      <c r="R28" s="14"/>
      <c r="S28" s="14"/>
      <c r="T28" s="14"/>
      <c r="U28" s="14"/>
      <c r="V28" s="14"/>
      <c r="W28" s="25"/>
      <c r="X28" s="25"/>
      <c r="Y28" s="25"/>
      <c r="Z28" s="25"/>
      <c r="AA28" s="25"/>
      <c r="AB28" s="25"/>
      <c r="AC28" s="25"/>
      <c r="AD28" s="25"/>
      <c r="AE28" s="25"/>
      <c r="AF28" s="25"/>
      <c r="AG28" s="25"/>
      <c r="AH28" s="8"/>
    </row>
    <row r="29" spans="2:34" ht="14.65" thickBot="1">
      <c r="B29" s="8"/>
      <c r="C29" s="8"/>
      <c r="D29" s="142"/>
      <c r="E29" s="8"/>
      <c r="F29" s="8"/>
      <c r="G29" s="8"/>
      <c r="H29" s="8"/>
      <c r="I29" s="102"/>
      <c r="J29" s="102"/>
      <c r="K29" s="8"/>
      <c r="L29" s="8"/>
      <c r="M29" s="8"/>
      <c r="N29" s="65"/>
      <c r="O29" s="40"/>
      <c r="P29" s="8"/>
      <c r="Q29" s="14"/>
      <c r="R29" s="14"/>
      <c r="S29" s="14"/>
      <c r="T29" s="14"/>
      <c r="U29" s="14"/>
      <c r="V29" s="14"/>
      <c r="W29" s="41"/>
      <c r="X29" s="41"/>
      <c r="Y29" s="41"/>
      <c r="Z29" s="41"/>
      <c r="AA29" s="41"/>
      <c r="AB29" s="41"/>
      <c r="AC29" s="41"/>
      <c r="AD29" s="41"/>
      <c r="AE29" s="41"/>
      <c r="AF29" s="29"/>
      <c r="AG29" s="29"/>
      <c r="AH29" s="8"/>
    </row>
    <row r="30" spans="2:34" ht="27.4" thickBot="1">
      <c r="B30" s="53" t="s">
        <v>79</v>
      </c>
      <c r="C30" s="54" t="s">
        <v>80</v>
      </c>
      <c r="D30" s="140"/>
      <c r="E30" s="42"/>
      <c r="F30" s="42"/>
      <c r="G30" s="45">
        <v>2023</v>
      </c>
      <c r="H30" s="45">
        <v>2027</v>
      </c>
      <c r="I30" s="56" t="s">
        <v>638</v>
      </c>
      <c r="J30" s="38"/>
      <c r="K30" s="8"/>
      <c r="L30" s="8"/>
      <c r="M30" s="8"/>
      <c r="N30" s="65"/>
      <c r="O30" s="40"/>
      <c r="P30" s="8"/>
      <c r="Q30" s="14"/>
      <c r="R30" s="14"/>
      <c r="S30" s="14"/>
      <c r="T30" s="14"/>
      <c r="U30" s="14"/>
      <c r="V30" s="14"/>
      <c r="W30" s="25"/>
      <c r="X30" s="25"/>
      <c r="Y30" s="25"/>
      <c r="Z30" s="25"/>
      <c r="AA30" s="25"/>
      <c r="AB30" s="25"/>
      <c r="AC30" s="25"/>
      <c r="AD30" s="25"/>
      <c r="AE30" s="25"/>
      <c r="AF30" s="25"/>
      <c r="AG30" s="25"/>
      <c r="AH30" s="8"/>
    </row>
    <row r="31" spans="2:34">
      <c r="B31" s="95">
        <v>14</v>
      </c>
      <c r="C31" t="s">
        <v>81</v>
      </c>
      <c r="D31" s="478" t="s">
        <v>655</v>
      </c>
      <c r="E31" s="60" t="s">
        <v>46</v>
      </c>
      <c r="F31" s="61">
        <v>3</v>
      </c>
      <c r="G31" s="62"/>
      <c r="H31" s="69"/>
      <c r="I31" s="719"/>
      <c r="J31" s="99"/>
      <c r="K31" s="100"/>
      <c r="L31" s="98"/>
      <c r="M31" s="8"/>
      <c r="N31" s="65" t="str">
        <f xml:space="preserve"> IF( SUM( Q31:R31 ) = 0, IF($S$31=1,$P$6,0), $Q$6 )</f>
        <v>Please complete all cells in row</v>
      </c>
      <c r="O31" s="40"/>
      <c r="P31" s="8"/>
      <c r="Q31" s="14">
        <f xml:space="preserve"> IF( ISNUMBER(G31), 0, 1 )</f>
        <v>1</v>
      </c>
      <c r="R31" s="14">
        <f xml:space="preserve"> IF( ISNUMBER(H31), 0, 1 )</f>
        <v>1</v>
      </c>
      <c r="S31" s="14">
        <f xml:space="preserve"> IF( ISBLANK(I31), 1, 0 )</f>
        <v>1</v>
      </c>
      <c r="T31" s="14"/>
      <c r="U31" s="14"/>
      <c r="V31" s="14"/>
      <c r="W31" s="41"/>
      <c r="X31" s="41"/>
      <c r="Y31" s="41"/>
      <c r="Z31" s="41"/>
      <c r="AA31" s="41"/>
      <c r="AB31" s="41"/>
      <c r="AC31" s="41"/>
      <c r="AD31" s="41"/>
      <c r="AE31" s="41"/>
      <c r="AF31" s="29"/>
      <c r="AG31" s="29"/>
      <c r="AH31" s="8"/>
    </row>
    <row r="32" spans="2:34" ht="14.65" thickBot="1">
      <c r="B32" s="58">
        <v>15</v>
      </c>
      <c r="C32" s="37" t="s">
        <v>83</v>
      </c>
      <c r="D32" s="73" t="s">
        <v>656</v>
      </c>
      <c r="E32" s="67" t="s">
        <v>46</v>
      </c>
      <c r="F32" s="68">
        <v>3</v>
      </c>
      <c r="G32" s="69"/>
      <c r="H32" s="69"/>
      <c r="I32" s="721"/>
      <c r="J32" s="102"/>
      <c r="K32" s="72"/>
      <c r="L32" s="71"/>
      <c r="M32" s="8"/>
      <c r="N32" s="65" t="str">
        <f xml:space="preserve"> IF( SUM( Q32:R32 ) = 0, IF($S$31=1,$P$6,0), $Q$6 )</f>
        <v>Please complete all cells in row</v>
      </c>
      <c r="O32" s="40"/>
      <c r="P32" s="8"/>
      <c r="Q32" s="14">
        <f xml:space="preserve"> IF( ISNUMBER(G32), 0, 1 )</f>
        <v>1</v>
      </c>
      <c r="R32" s="14">
        <f xml:space="preserve"> IF( ISNUMBER(H32), 0, 1 )</f>
        <v>1</v>
      </c>
      <c r="S32" s="14"/>
      <c r="T32" s="14"/>
      <c r="U32" s="14"/>
      <c r="V32" s="14"/>
      <c r="W32" s="25"/>
      <c r="X32" s="25"/>
      <c r="Y32" s="25"/>
      <c r="Z32" s="25"/>
      <c r="AA32" s="25"/>
      <c r="AB32" s="25"/>
      <c r="AC32" s="25"/>
      <c r="AD32" s="25"/>
      <c r="AE32" s="25"/>
      <c r="AF32" s="25"/>
      <c r="AG32" s="25"/>
      <c r="AH32" s="8"/>
    </row>
    <row r="33" spans="2:34" ht="14.65" thickBot="1">
      <c r="B33" s="77"/>
      <c r="C33" s="94" t="s">
        <v>85</v>
      </c>
      <c r="D33" s="79" t="s">
        <v>657</v>
      </c>
      <c r="E33" s="80" t="s">
        <v>46</v>
      </c>
      <c r="F33" s="81">
        <v>3</v>
      </c>
      <c r="G33" s="137">
        <f>SUM(G31:G32)</f>
        <v>0</v>
      </c>
      <c r="H33" s="137">
        <f>SUM(H31:H32)</f>
        <v>0</v>
      </c>
      <c r="I33" s="106"/>
      <c r="J33" s="102"/>
      <c r="K33" s="76" t="s">
        <v>87</v>
      </c>
      <c r="L33" s="75"/>
      <c r="M33" s="8"/>
      <c r="N33" s="65"/>
      <c r="O33" s="40"/>
      <c r="P33" s="8"/>
      <c r="Q33" s="14"/>
      <c r="R33" s="14"/>
      <c r="S33" s="14"/>
      <c r="T33" s="14"/>
      <c r="U33" s="14"/>
      <c r="V33" s="14"/>
      <c r="W33" s="25"/>
      <c r="X33" s="25"/>
      <c r="Y33" s="25"/>
      <c r="Z33" s="25"/>
      <c r="AA33" s="25"/>
      <c r="AB33" s="25"/>
      <c r="AC33" s="25"/>
      <c r="AD33" s="25"/>
      <c r="AE33" s="25"/>
      <c r="AF33" s="25"/>
      <c r="AG33" s="25"/>
      <c r="AH33" s="8"/>
    </row>
    <row r="34" spans="2:34">
      <c r="B34" s="8"/>
      <c r="C34" s="8"/>
      <c r="D34" s="142"/>
      <c r="E34" s="8"/>
      <c r="F34" s="8"/>
      <c r="G34" s="8"/>
      <c r="H34" s="8"/>
      <c r="I34" s="20"/>
      <c r="J34" s="20"/>
      <c r="K34" s="8"/>
      <c r="L34" s="8"/>
      <c r="M34" s="8"/>
      <c r="N34" s="65"/>
      <c r="O34" s="40"/>
      <c r="P34" s="8"/>
      <c r="Q34" s="14"/>
      <c r="R34" s="14"/>
      <c r="S34" s="14"/>
      <c r="T34" s="14"/>
      <c r="U34" s="14"/>
      <c r="V34" s="14"/>
      <c r="W34" s="41"/>
      <c r="X34" s="41"/>
      <c r="Y34" s="41"/>
      <c r="Z34" s="41"/>
      <c r="AA34" s="41"/>
      <c r="AB34" s="41"/>
      <c r="AC34" s="41"/>
      <c r="AD34" s="41"/>
      <c r="AE34" s="41"/>
      <c r="AF34" s="29"/>
      <c r="AG34" s="29"/>
      <c r="AH34" s="8"/>
    </row>
    <row r="35" spans="2:34" ht="14.65" thickBot="1">
      <c r="B35" s="8"/>
      <c r="C35" s="8"/>
      <c r="D35" s="142"/>
      <c r="E35" s="8"/>
      <c r="F35" s="8"/>
      <c r="G35" s="8"/>
      <c r="H35" s="8"/>
      <c r="I35" s="20"/>
      <c r="J35" s="20"/>
      <c r="K35" s="8"/>
      <c r="L35" s="8"/>
      <c r="M35" s="8"/>
      <c r="N35" s="65"/>
      <c r="O35" s="40"/>
      <c r="P35" s="8"/>
      <c r="Q35" s="14"/>
      <c r="R35" s="14"/>
      <c r="S35" s="14"/>
      <c r="T35" s="14"/>
      <c r="U35" s="14"/>
      <c r="V35" s="14"/>
      <c r="W35" s="25"/>
      <c r="X35" s="25"/>
      <c r="Y35" s="25"/>
      <c r="Z35" s="25"/>
      <c r="AA35" s="25"/>
      <c r="AB35" s="25"/>
      <c r="AC35" s="25"/>
      <c r="AD35" s="25"/>
      <c r="AE35" s="25"/>
      <c r="AF35" s="25"/>
      <c r="AG35" s="25"/>
      <c r="AH35" s="8"/>
    </row>
    <row r="36" spans="2:34" ht="27.4" thickBot="1">
      <c r="B36" s="53" t="s">
        <v>88</v>
      </c>
      <c r="C36" s="54" t="s">
        <v>89</v>
      </c>
      <c r="D36" s="140"/>
      <c r="E36" s="42"/>
      <c r="F36" s="42"/>
      <c r="G36" s="45">
        <v>2023</v>
      </c>
      <c r="H36" s="45">
        <v>2027</v>
      </c>
      <c r="I36" s="56" t="s">
        <v>638</v>
      </c>
      <c r="J36" s="38"/>
      <c r="K36" s="8"/>
      <c r="L36" s="8"/>
      <c r="M36" s="8"/>
      <c r="N36" s="65"/>
      <c r="O36" s="40"/>
      <c r="P36" s="8"/>
      <c r="Q36" s="14"/>
      <c r="R36" s="14"/>
      <c r="S36" s="14"/>
      <c r="T36" s="14"/>
      <c r="U36" s="14"/>
      <c r="V36" s="14"/>
      <c r="W36" s="41"/>
      <c r="X36" s="41"/>
      <c r="Y36" s="41"/>
      <c r="Z36" s="41"/>
      <c r="AA36" s="41"/>
      <c r="AB36" s="41"/>
      <c r="AC36" s="41"/>
      <c r="AD36" s="41"/>
      <c r="AE36" s="41"/>
      <c r="AF36" s="29"/>
      <c r="AG36" s="29"/>
      <c r="AH36" s="8"/>
    </row>
    <row r="37" spans="2:34" ht="14.65" thickBot="1">
      <c r="B37" s="95">
        <v>16</v>
      </c>
      <c r="C37" t="s">
        <v>90</v>
      </c>
      <c r="D37" s="141" t="s">
        <v>658</v>
      </c>
      <c r="E37" s="96" t="s">
        <v>46</v>
      </c>
      <c r="F37" s="97">
        <v>3</v>
      </c>
      <c r="G37" s="62"/>
      <c r="H37" s="69"/>
      <c r="I37" s="572"/>
      <c r="J37" s="99"/>
      <c r="K37" s="100"/>
      <c r="L37" s="98"/>
      <c r="M37" s="8"/>
      <c r="N37" s="65" t="str">
        <f xml:space="preserve"> IF( SUM( Q37:R37 ) = 0, IF($S$37=1,$P$6,0), $Q$6 )</f>
        <v>Please complete all cells in row</v>
      </c>
      <c r="O37" s="40"/>
      <c r="P37" s="8"/>
      <c r="Q37" s="14">
        <f xml:space="preserve"> IF( ISNUMBER(G37), 0, 1 )</f>
        <v>1</v>
      </c>
      <c r="R37" s="14">
        <f xml:space="preserve"> IF( ISNUMBER(H37), 0, 1 )</f>
        <v>1</v>
      </c>
      <c r="S37" s="14">
        <f xml:space="preserve"> IF( ISBLANK(I37), 1, 0 )</f>
        <v>1</v>
      </c>
      <c r="T37" s="14"/>
      <c r="U37" s="14"/>
      <c r="V37" s="14"/>
      <c r="W37" s="41"/>
      <c r="X37" s="41"/>
      <c r="Y37" s="41"/>
      <c r="Z37" s="41"/>
      <c r="AA37" s="41"/>
      <c r="AB37" s="41"/>
      <c r="AC37" s="41"/>
      <c r="AD37" s="41"/>
      <c r="AE37" s="41"/>
      <c r="AF37" s="29"/>
      <c r="AG37" s="29"/>
      <c r="AH37" s="8"/>
    </row>
    <row r="38" spans="2:34" ht="14.65" thickBot="1">
      <c r="B38" s="77"/>
      <c r="C38" s="94" t="s">
        <v>92</v>
      </c>
      <c r="D38" s="143"/>
      <c r="E38" s="80" t="s">
        <v>46</v>
      </c>
      <c r="F38" s="81">
        <v>3</v>
      </c>
      <c r="G38" s="137">
        <f>SUM(G37:G37)</f>
        <v>0</v>
      </c>
      <c r="H38" s="137">
        <f>SUM(H37:H37)</f>
        <v>0</v>
      </c>
      <c r="I38" s="106"/>
      <c r="J38" s="102"/>
      <c r="K38" s="103" t="s">
        <v>93</v>
      </c>
      <c r="L38" s="75"/>
      <c r="M38" s="8"/>
      <c r="N38" s="65"/>
      <c r="O38" s="40"/>
      <c r="P38" s="8"/>
      <c r="Q38" s="14"/>
      <c r="R38" s="14"/>
      <c r="S38" s="684"/>
      <c r="T38" s="684"/>
      <c r="U38" s="684"/>
      <c r="V38" s="684"/>
      <c r="W38" s="684"/>
      <c r="X38" s="684"/>
      <c r="Y38" s="684"/>
      <c r="Z38" s="684"/>
      <c r="AA38" s="684"/>
      <c r="AB38" s="684"/>
      <c r="AC38" s="684"/>
      <c r="AD38" s="684"/>
      <c r="AE38" s="684"/>
      <c r="AF38" s="29"/>
      <c r="AG38" s="29"/>
      <c r="AH38" s="8"/>
    </row>
    <row r="39" spans="2:34" ht="14.65" thickBot="1">
      <c r="B39" s="8"/>
      <c r="C39" s="8"/>
      <c r="D39" s="142"/>
      <c r="E39" s="42"/>
      <c r="F39" s="42"/>
      <c r="G39" s="42"/>
      <c r="H39" s="42"/>
      <c r="I39" s="33"/>
      <c r="J39" s="33"/>
      <c r="K39" s="8"/>
      <c r="L39" s="145"/>
      <c r="M39" s="8"/>
      <c r="N39" s="65"/>
      <c r="O39" s="40"/>
      <c r="P39" s="8"/>
      <c r="Q39" s="14"/>
      <c r="R39" s="14"/>
      <c r="S39" s="24"/>
      <c r="T39" s="25"/>
      <c r="U39" s="25"/>
      <c r="V39" s="25"/>
      <c r="W39" s="25"/>
      <c r="X39" s="25"/>
      <c r="Y39" s="25"/>
      <c r="Z39" s="25"/>
      <c r="AA39" s="25"/>
      <c r="AB39" s="25"/>
      <c r="AC39" s="25"/>
      <c r="AD39" s="25"/>
      <c r="AE39" s="25"/>
      <c r="AF39" s="25"/>
      <c r="AG39" s="25"/>
      <c r="AH39" s="8"/>
    </row>
    <row r="40" spans="2:34" ht="27.4" thickBot="1">
      <c r="B40" s="53" t="s">
        <v>94</v>
      </c>
      <c r="C40" s="54" t="s">
        <v>95</v>
      </c>
      <c r="D40" s="140"/>
      <c r="E40" s="42"/>
      <c r="F40" s="42"/>
      <c r="G40" s="45">
        <v>2023</v>
      </c>
      <c r="H40" s="45">
        <v>2027</v>
      </c>
      <c r="I40" s="56" t="s">
        <v>638</v>
      </c>
      <c r="J40" s="38"/>
      <c r="K40" s="8"/>
      <c r="L40" s="146"/>
      <c r="M40" s="38"/>
      <c r="N40" s="65"/>
      <c r="O40" s="8"/>
      <c r="P40" s="8"/>
      <c r="Q40" s="14"/>
      <c r="R40" s="14"/>
      <c r="S40" s="20"/>
      <c r="T40" s="14"/>
      <c r="U40" s="14"/>
      <c r="V40" s="14"/>
      <c r="W40" s="14"/>
      <c r="X40" s="14"/>
      <c r="Y40" s="14"/>
      <c r="Z40" s="41"/>
      <c r="AA40" s="41"/>
      <c r="AB40" s="41"/>
      <c r="AC40" s="41"/>
      <c r="AD40" s="41"/>
      <c r="AE40" s="41"/>
      <c r="AF40" s="41"/>
      <c r="AG40" s="41"/>
      <c r="AH40" s="41"/>
    </row>
    <row r="41" spans="2:34" ht="14.65" thickBot="1">
      <c r="B41" s="95">
        <v>17</v>
      </c>
      <c r="C41" s="109" t="s">
        <v>96</v>
      </c>
      <c r="D41" s="141" t="s">
        <v>659</v>
      </c>
      <c r="E41" s="96" t="s">
        <v>46</v>
      </c>
      <c r="F41" s="97">
        <v>3</v>
      </c>
      <c r="G41" s="62"/>
      <c r="H41" s="69"/>
      <c r="I41" s="572"/>
      <c r="J41" s="92"/>
      <c r="K41" s="100"/>
      <c r="L41" s="98"/>
      <c r="M41" s="99"/>
      <c r="N41" s="65" t="str">
        <f xml:space="preserve"> IF( SUM( Q41:R41 ) = 0, IF($S$41=1,$P$6,0), $Q$6 )</f>
        <v>Please complete all cells in row</v>
      </c>
      <c r="O41" s="147"/>
      <c r="P41" s="8"/>
      <c r="Q41" s="14">
        <f xml:space="preserve"> IF( ISNUMBER(G41), 0, 1 )</f>
        <v>1</v>
      </c>
      <c r="R41" s="14">
        <f xml:space="preserve"> IF( ISNUMBER(H41), 0, 1 )</f>
        <v>1</v>
      </c>
      <c r="S41" s="14">
        <f xml:space="preserve"> IF( ISBLANK(I41), 1, 0 )</f>
        <v>1</v>
      </c>
      <c r="T41" s="14"/>
      <c r="U41" s="14"/>
      <c r="V41" s="14"/>
      <c r="W41" s="14"/>
      <c r="X41" s="14"/>
      <c r="Y41" s="14"/>
      <c r="Z41" s="41"/>
      <c r="AA41" s="41"/>
      <c r="AB41" s="41"/>
      <c r="AC41" s="41"/>
      <c r="AD41" s="41"/>
      <c r="AE41" s="41"/>
      <c r="AF41" s="41"/>
      <c r="AG41" s="41"/>
      <c r="AH41" s="41"/>
    </row>
    <row r="42" spans="2:34" ht="14.65" thickBot="1">
      <c r="B42" s="77"/>
      <c r="C42" s="94" t="s">
        <v>98</v>
      </c>
      <c r="D42" s="104"/>
      <c r="E42" s="80"/>
      <c r="F42" s="81"/>
      <c r="G42" s="137">
        <f>SUM(G41:G41)</f>
        <v>0</v>
      </c>
      <c r="H42" s="137">
        <f>SUM(H41:H41)</f>
        <v>0</v>
      </c>
      <c r="I42" s="148"/>
      <c r="J42" s="14"/>
      <c r="K42" s="103" t="s">
        <v>99</v>
      </c>
      <c r="L42" s="75"/>
      <c r="M42" s="8"/>
      <c r="N42" s="65"/>
      <c r="O42" s="40"/>
      <c r="P42" s="8"/>
      <c r="Q42" s="14"/>
      <c r="R42" s="14"/>
      <c r="S42" s="24"/>
      <c r="T42" s="25"/>
      <c r="U42" s="25"/>
      <c r="V42" s="25"/>
      <c r="W42" s="25"/>
      <c r="X42" s="25"/>
      <c r="Y42" s="25"/>
      <c r="Z42" s="25"/>
      <c r="AA42" s="25"/>
      <c r="AB42" s="25"/>
      <c r="AC42" s="25"/>
      <c r="AD42" s="25"/>
      <c r="AE42" s="25"/>
      <c r="AF42" s="25"/>
      <c r="AG42" s="25"/>
      <c r="AH42" s="8"/>
    </row>
    <row r="43" spans="2:34">
      <c r="B43" s="25"/>
      <c r="C43" s="149"/>
      <c r="D43" s="24"/>
      <c r="E43" s="85"/>
      <c r="F43" s="85"/>
      <c r="G43" s="92"/>
      <c r="H43" s="92"/>
      <c r="I43" s="92"/>
      <c r="J43" s="144"/>
      <c r="K43" s="88"/>
      <c r="L43" s="20"/>
      <c r="M43" s="52"/>
      <c r="N43" s="14"/>
      <c r="O43" s="20"/>
      <c r="P43" s="20"/>
      <c r="Q43" s="20"/>
      <c r="R43" s="20"/>
      <c r="S43" s="20"/>
      <c r="T43" s="20"/>
      <c r="U43" s="20"/>
      <c r="V43" s="20"/>
      <c r="W43" s="20"/>
      <c r="X43" s="20"/>
      <c r="Y43" s="20"/>
      <c r="Z43" s="20"/>
      <c r="AA43" s="20"/>
      <c r="AB43" s="20"/>
      <c r="AC43" s="20"/>
      <c r="AD43" s="14"/>
      <c r="AE43" s="25"/>
      <c r="AF43" s="25"/>
      <c r="AG43" s="25"/>
      <c r="AH43" s="25"/>
    </row>
    <row r="44" spans="2:34">
      <c r="B44" s="112" t="s">
        <v>100</v>
      </c>
      <c r="C44" s="113"/>
      <c r="D44" s="24"/>
      <c r="E44" s="85"/>
      <c r="F44" s="85"/>
      <c r="G44" s="92"/>
      <c r="H44" s="92"/>
      <c r="I44" s="92"/>
      <c r="J44" s="144"/>
      <c r="K44" s="88"/>
      <c r="L44" s="20"/>
      <c r="M44" s="52"/>
      <c r="N44" s="14"/>
      <c r="O44" s="20"/>
      <c r="P44" s="20"/>
      <c r="Q44" s="20"/>
      <c r="R44" s="20"/>
      <c r="S44" s="20"/>
      <c r="T44" s="20"/>
      <c r="U44" s="20"/>
      <c r="V44" s="20"/>
      <c r="W44" s="20"/>
      <c r="X44" s="20"/>
      <c r="Y44" s="20"/>
      <c r="Z44" s="20"/>
      <c r="AA44" s="20"/>
      <c r="AB44" s="20"/>
      <c r="AC44" s="20"/>
      <c r="AD44" s="14"/>
      <c r="AE44" s="25"/>
      <c r="AF44" s="25"/>
      <c r="AG44" s="25"/>
      <c r="AH44" s="25"/>
    </row>
    <row r="45" spans="2:34">
      <c r="B45" s="116"/>
      <c r="C45" s="117" t="s">
        <v>101</v>
      </c>
      <c r="D45" s="24"/>
      <c r="E45" s="85"/>
      <c r="F45" s="85"/>
      <c r="G45" s="92"/>
      <c r="H45" s="92"/>
      <c r="I45" s="87"/>
      <c r="J45" s="144"/>
      <c r="K45" s="88"/>
      <c r="L45" s="20"/>
      <c r="M45" s="52"/>
      <c r="N45" s="14"/>
      <c r="O45" s="20"/>
      <c r="P45" s="20"/>
      <c r="Q45" s="20"/>
      <c r="R45" s="20"/>
      <c r="S45" s="20"/>
      <c r="T45" s="20"/>
      <c r="U45" s="20"/>
      <c r="V45" s="20"/>
      <c r="W45" s="20"/>
      <c r="X45" s="20"/>
      <c r="Y45" s="20"/>
      <c r="Z45" s="20"/>
      <c r="AA45" s="20"/>
      <c r="AB45" s="20"/>
      <c r="AC45" s="20"/>
      <c r="AD45" s="14"/>
      <c r="AE45" s="25"/>
      <c r="AF45" s="25"/>
      <c r="AG45" s="25"/>
      <c r="AH45" s="25"/>
    </row>
    <row r="46" spans="2:34">
      <c r="B46" s="118"/>
      <c r="C46" s="117" t="s">
        <v>102</v>
      </c>
      <c r="D46" s="24"/>
      <c r="E46" s="85"/>
      <c r="F46" s="85"/>
      <c r="G46" s="87"/>
      <c r="H46" s="87"/>
      <c r="I46" s="87"/>
      <c r="J46" s="144"/>
      <c r="K46" s="88"/>
      <c r="L46" s="20"/>
      <c r="M46" s="52"/>
      <c r="N46" s="14"/>
      <c r="O46" s="20"/>
      <c r="P46" s="20"/>
      <c r="Q46" s="20"/>
      <c r="R46" s="20"/>
      <c r="S46" s="20"/>
      <c r="T46" s="20"/>
      <c r="U46" s="20"/>
      <c r="V46" s="20"/>
      <c r="W46" s="20"/>
      <c r="X46" s="20"/>
      <c r="Y46" s="20"/>
      <c r="Z46" s="20"/>
      <c r="AA46" s="20"/>
      <c r="AB46" s="20"/>
      <c r="AC46" s="20"/>
      <c r="AD46" s="14"/>
      <c r="AE46" s="25"/>
      <c r="AF46" s="25"/>
      <c r="AG46" s="25"/>
      <c r="AH46" s="25"/>
    </row>
    <row r="47" spans="2:34">
      <c r="B47" s="120"/>
      <c r="C47" s="117" t="s">
        <v>103</v>
      </c>
      <c r="D47" s="150"/>
      <c r="E47" s="33"/>
      <c r="F47" s="33"/>
      <c r="G47" s="33"/>
      <c r="H47" s="33"/>
      <c r="I47" s="33"/>
      <c r="J47" s="144"/>
      <c r="K47" s="88"/>
      <c r="L47" s="20"/>
      <c r="M47" s="52"/>
      <c r="N47" s="14"/>
      <c r="O47" s="20"/>
      <c r="P47" s="20"/>
      <c r="Q47" s="20"/>
      <c r="R47" s="20"/>
      <c r="S47" s="20"/>
      <c r="T47" s="20"/>
      <c r="U47" s="20"/>
      <c r="V47" s="20"/>
      <c r="W47" s="20"/>
      <c r="X47" s="20"/>
      <c r="Y47" s="20"/>
      <c r="Z47" s="20"/>
      <c r="AA47" s="20"/>
      <c r="AB47" s="20"/>
      <c r="AC47" s="20"/>
      <c r="AD47" s="14"/>
      <c r="AE47" s="25"/>
      <c r="AF47" s="25"/>
      <c r="AG47" s="25"/>
      <c r="AH47" s="25"/>
    </row>
    <row r="48" spans="2:34">
      <c r="B48" s="121"/>
      <c r="C48" s="117" t="s">
        <v>104</v>
      </c>
      <c r="D48" s="150"/>
      <c r="E48" s="33"/>
      <c r="F48" s="33"/>
      <c r="G48" s="38"/>
      <c r="H48" s="38"/>
      <c r="I48" s="38"/>
      <c r="J48" s="144"/>
      <c r="K48" s="88"/>
      <c r="L48" s="20"/>
      <c r="M48" s="52"/>
      <c r="N48" s="14"/>
      <c r="O48" s="20"/>
      <c r="P48" s="20"/>
      <c r="Q48" s="20"/>
      <c r="R48" s="20"/>
      <c r="S48" s="20"/>
      <c r="T48" s="20"/>
      <c r="U48" s="20"/>
      <c r="V48" s="20"/>
      <c r="W48" s="20"/>
      <c r="X48" s="20"/>
      <c r="Y48" s="20"/>
      <c r="Z48" s="20"/>
      <c r="AA48" s="20"/>
      <c r="AB48" s="20"/>
      <c r="AC48" s="20"/>
      <c r="AD48" s="14"/>
      <c r="AE48" s="25"/>
      <c r="AF48" s="25"/>
      <c r="AG48" s="25"/>
      <c r="AH48" s="25"/>
    </row>
    <row r="49" spans="2:34">
      <c r="B49" s="25"/>
      <c r="C49" s="149"/>
      <c r="D49" s="24"/>
      <c r="E49" s="85"/>
      <c r="F49" s="85"/>
      <c r="G49" s="92"/>
      <c r="H49" s="92"/>
      <c r="I49" s="92"/>
      <c r="J49" s="144"/>
      <c r="K49" s="88"/>
      <c r="L49" s="20"/>
      <c r="M49" s="52"/>
      <c r="N49" s="14"/>
      <c r="O49" s="20"/>
      <c r="P49" s="20"/>
      <c r="Q49" s="20"/>
      <c r="R49" s="20"/>
      <c r="S49" s="20"/>
      <c r="T49" s="20"/>
      <c r="U49" s="20"/>
      <c r="V49" s="20"/>
      <c r="W49" s="20"/>
      <c r="X49" s="20"/>
      <c r="Y49" s="20"/>
      <c r="Z49" s="20"/>
      <c r="AA49" s="20"/>
      <c r="AB49" s="20"/>
      <c r="AC49" s="20"/>
      <c r="AD49" s="14"/>
      <c r="AE49" s="25"/>
      <c r="AF49" s="25"/>
      <c r="AG49" s="25"/>
      <c r="AH49" s="25"/>
    </row>
    <row r="50" spans="2:34" ht="14.65" thickBot="1">
      <c r="B50" s="25"/>
      <c r="C50" s="149"/>
      <c r="D50" s="24"/>
      <c r="E50" s="85"/>
      <c r="F50" s="85"/>
      <c r="G50" s="92"/>
      <c r="H50" s="92"/>
      <c r="I50" s="87"/>
      <c r="J50" s="144"/>
      <c r="K50" s="88"/>
      <c r="L50" s="20"/>
      <c r="M50" s="52"/>
      <c r="N50" s="14"/>
      <c r="O50" s="20"/>
      <c r="P50" s="20"/>
      <c r="Q50" s="20"/>
      <c r="R50" s="20"/>
      <c r="S50" s="20"/>
      <c r="T50" s="20"/>
      <c r="U50" s="20"/>
      <c r="V50" s="20"/>
      <c r="W50" s="20"/>
      <c r="X50" s="20"/>
      <c r="Y50" s="20"/>
      <c r="Z50" s="20"/>
      <c r="AA50" s="20"/>
      <c r="AB50" s="20"/>
      <c r="AC50" s="20"/>
      <c r="AD50" s="14"/>
      <c r="AE50" s="25"/>
      <c r="AF50" s="25"/>
      <c r="AG50" s="25"/>
      <c r="AH50" s="25"/>
    </row>
    <row r="51" spans="2:34" ht="15.4" thickBot="1">
      <c r="B51" s="700" t="s">
        <v>660</v>
      </c>
      <c r="C51" s="701"/>
      <c r="D51" s="701"/>
      <c r="E51" s="701"/>
      <c r="F51" s="701"/>
      <c r="G51" s="701"/>
      <c r="H51" s="701"/>
      <c r="I51" s="701"/>
      <c r="J51" s="701"/>
      <c r="K51" s="702"/>
      <c r="L51" s="664"/>
      <c r="M51" s="14"/>
      <c r="N51" s="88"/>
      <c r="O51" s="110"/>
      <c r="P51" s="8"/>
      <c r="Q51" s="40"/>
      <c r="R51" s="40"/>
      <c r="S51" s="15"/>
      <c r="T51" s="24"/>
      <c r="U51" s="14"/>
      <c r="V51" s="24"/>
      <c r="W51" s="25"/>
      <c r="X51" s="25"/>
      <c r="Y51" s="25"/>
      <c r="Z51" s="25"/>
      <c r="AA51" s="25"/>
      <c r="AB51" s="25"/>
      <c r="AC51" s="25"/>
      <c r="AD51" s="25"/>
      <c r="AE51" s="25"/>
      <c r="AF51" s="25"/>
      <c r="AG51" s="25"/>
      <c r="AH51" s="25"/>
    </row>
    <row r="52" spans="2:34" ht="94.5" customHeight="1" thickBot="1">
      <c r="B52" s="779" t="s">
        <v>661</v>
      </c>
      <c r="C52" s="780"/>
      <c r="D52" s="780"/>
      <c r="E52" s="780"/>
      <c r="F52" s="780"/>
      <c r="G52" s="780"/>
      <c r="H52" s="780"/>
      <c r="I52" s="780"/>
      <c r="J52" s="780"/>
      <c r="K52" s="781"/>
      <c r="L52" s="664"/>
      <c r="M52" s="14"/>
      <c r="N52" s="88"/>
      <c r="O52" s="110"/>
      <c r="P52" s="8"/>
      <c r="Q52" s="40"/>
      <c r="R52" s="40"/>
      <c r="S52" s="15"/>
      <c r="T52" s="14"/>
      <c r="U52" s="14"/>
      <c r="V52" s="684"/>
      <c r="W52" s="684"/>
      <c r="X52" s="684"/>
      <c r="Y52" s="684"/>
      <c r="Z52" s="684"/>
      <c r="AA52" s="684"/>
      <c r="AB52" s="684"/>
      <c r="AC52" s="684"/>
      <c r="AD52" s="684"/>
      <c r="AE52" s="684"/>
      <c r="AF52" s="684"/>
      <c r="AG52" s="684"/>
      <c r="AH52" s="684"/>
    </row>
    <row r="53" spans="2:34" ht="14.65" thickBot="1">
      <c r="B53" s="531"/>
      <c r="C53" s="531"/>
      <c r="D53" s="531"/>
      <c r="E53" s="531"/>
      <c r="F53" s="531"/>
      <c r="G53" s="531"/>
      <c r="H53" s="531"/>
      <c r="I53" s="531"/>
      <c r="J53" s="531"/>
      <c r="K53" s="531"/>
      <c r="L53" s="664"/>
      <c r="M53" s="14"/>
      <c r="N53" s="88"/>
      <c r="O53" s="110"/>
      <c r="P53" s="8"/>
      <c r="Q53" s="40"/>
      <c r="R53" s="40"/>
      <c r="S53" s="15"/>
      <c r="T53" s="14"/>
      <c r="U53" s="14"/>
      <c r="V53" s="29"/>
      <c r="W53" s="29"/>
      <c r="X53" s="29"/>
      <c r="Y53" s="29"/>
      <c r="Z53" s="29"/>
      <c r="AA53" s="29"/>
      <c r="AB53" s="29"/>
      <c r="AC53" s="29"/>
      <c r="AD53" s="29"/>
      <c r="AE53" s="29"/>
      <c r="AF53" s="29"/>
      <c r="AG53" s="29"/>
      <c r="AH53" s="29"/>
    </row>
    <row r="54" spans="2:34">
      <c r="B54" s="125" t="s">
        <v>107</v>
      </c>
      <c r="C54" s="703" t="s">
        <v>108</v>
      </c>
      <c r="D54" s="704"/>
      <c r="E54" s="704"/>
      <c r="F54" s="704"/>
      <c r="G54" s="704"/>
      <c r="H54" s="704"/>
      <c r="I54" s="704"/>
      <c r="J54" s="704"/>
      <c r="K54" s="705"/>
      <c r="L54" s="664"/>
      <c r="M54" s="14"/>
      <c r="N54" s="88"/>
      <c r="O54" s="110"/>
      <c r="P54" s="8"/>
      <c r="Q54" s="40"/>
      <c r="R54" s="40"/>
      <c r="S54" s="15"/>
      <c r="T54" s="24"/>
      <c r="U54" s="14"/>
      <c r="V54" s="24"/>
      <c r="W54" s="25"/>
      <c r="X54" s="25"/>
      <c r="Y54" s="25"/>
      <c r="Z54" s="25"/>
      <c r="AA54" s="25"/>
      <c r="AB54" s="25"/>
      <c r="AC54" s="25"/>
      <c r="AD54" s="25"/>
      <c r="AE54" s="25"/>
      <c r="AF54" s="25"/>
      <c r="AG54" s="25"/>
      <c r="AH54" s="25"/>
    </row>
    <row r="55" spans="2:34">
      <c r="B55" s="126" t="s">
        <v>109</v>
      </c>
      <c r="C55" s="390"/>
      <c r="D55" s="390"/>
      <c r="E55" s="510"/>
      <c r="F55" s="510"/>
      <c r="G55" s="510"/>
      <c r="H55" s="510"/>
      <c r="I55" s="510"/>
      <c r="J55" s="510"/>
      <c r="K55" s="511"/>
      <c r="L55" s="664"/>
      <c r="M55" s="14"/>
      <c r="N55" s="88"/>
      <c r="O55" s="110"/>
      <c r="P55" s="8"/>
      <c r="Q55" s="40"/>
      <c r="R55" s="40"/>
      <c r="S55" s="15"/>
      <c r="T55" s="14"/>
      <c r="U55" s="14"/>
      <c r="V55" s="684"/>
      <c r="W55" s="684"/>
      <c r="X55" s="684"/>
      <c r="Y55" s="684"/>
      <c r="Z55" s="684"/>
      <c r="AA55" s="684"/>
      <c r="AB55" s="684"/>
      <c r="AC55" s="684"/>
      <c r="AD55" s="684"/>
      <c r="AE55" s="684"/>
      <c r="AF55" s="684"/>
      <c r="AG55" s="684"/>
      <c r="AH55" s="684"/>
    </row>
    <row r="56" spans="2:34" ht="15.75" customHeight="1">
      <c r="B56" s="58">
        <v>1</v>
      </c>
      <c r="C56" s="675" t="s">
        <v>163</v>
      </c>
      <c r="D56" s="676"/>
      <c r="E56" s="676"/>
      <c r="F56" s="676"/>
      <c r="G56" s="676"/>
      <c r="H56" s="676"/>
      <c r="I56" s="676"/>
      <c r="J56" s="676"/>
      <c r="K56" s="677"/>
      <c r="L56" s="664"/>
      <c r="M56" s="14"/>
      <c r="N56" s="88"/>
      <c r="O56" s="110"/>
      <c r="P56" s="8"/>
      <c r="Q56" s="40"/>
      <c r="R56" s="40"/>
      <c r="S56" s="15"/>
      <c r="T56" s="24"/>
      <c r="U56" s="14"/>
      <c r="V56" s="24"/>
      <c r="W56" s="25"/>
      <c r="X56" s="25"/>
      <c r="Y56" s="25"/>
      <c r="Z56" s="25"/>
      <c r="AA56" s="25"/>
      <c r="AB56" s="25"/>
      <c r="AC56" s="25"/>
      <c r="AD56" s="25"/>
      <c r="AE56" s="25"/>
      <c r="AF56" s="25"/>
      <c r="AG56" s="25"/>
      <c r="AH56" s="25"/>
    </row>
    <row r="57" spans="2:34">
      <c r="B57" s="58">
        <v>2</v>
      </c>
      <c r="C57" s="678" t="s">
        <v>164</v>
      </c>
      <c r="D57" s="679"/>
      <c r="E57" s="679"/>
      <c r="F57" s="679"/>
      <c r="G57" s="679"/>
      <c r="H57" s="679"/>
      <c r="I57" s="679"/>
      <c r="J57" s="679"/>
      <c r="K57" s="680"/>
      <c r="L57" s="664"/>
      <c r="M57" s="14"/>
      <c r="N57" s="88"/>
      <c r="O57" s="110"/>
      <c r="P57" s="8"/>
      <c r="Q57" s="40"/>
      <c r="R57" s="40"/>
      <c r="S57" s="15"/>
      <c r="T57" s="14"/>
      <c r="U57" s="14"/>
      <c r="V57" s="684"/>
      <c r="W57" s="684"/>
      <c r="X57" s="684"/>
      <c r="Y57" s="684"/>
      <c r="Z57" s="684"/>
      <c r="AA57" s="684"/>
      <c r="AB57" s="684"/>
      <c r="AC57" s="684"/>
      <c r="AD57" s="684"/>
      <c r="AE57" s="684"/>
      <c r="AF57" s="684"/>
      <c r="AG57" s="684"/>
      <c r="AH57" s="684"/>
    </row>
    <row r="58" spans="2:34" ht="15.75" customHeight="1">
      <c r="B58" s="58">
        <v>3</v>
      </c>
      <c r="C58" s="669" t="s">
        <v>165</v>
      </c>
      <c r="D58" s="670"/>
      <c r="E58" s="670"/>
      <c r="F58" s="670"/>
      <c r="G58" s="670"/>
      <c r="H58" s="670"/>
      <c r="I58" s="670"/>
      <c r="J58" s="670"/>
      <c r="K58" s="671"/>
      <c r="L58" s="664"/>
      <c r="M58" s="14"/>
      <c r="N58" s="88"/>
      <c r="O58" s="110"/>
      <c r="P58" s="8"/>
      <c r="Q58" s="40"/>
      <c r="R58" s="40"/>
      <c r="S58" s="15"/>
      <c r="T58" s="24"/>
      <c r="U58" s="14"/>
      <c r="V58" s="24"/>
      <c r="W58" s="25"/>
      <c r="X58" s="25"/>
      <c r="Y58" s="25"/>
      <c r="Z58" s="25"/>
      <c r="AA58" s="25"/>
      <c r="AB58" s="25"/>
      <c r="AC58" s="25"/>
      <c r="AD58" s="25"/>
      <c r="AE58" s="25"/>
      <c r="AF58" s="25"/>
      <c r="AG58" s="25"/>
      <c r="AH58" s="25"/>
    </row>
    <row r="59" spans="2:34" ht="15.75" customHeight="1">
      <c r="B59" s="58">
        <v>4</v>
      </c>
      <c r="C59" s="669" t="s">
        <v>166</v>
      </c>
      <c r="D59" s="679"/>
      <c r="E59" s="679"/>
      <c r="F59" s="679"/>
      <c r="G59" s="679"/>
      <c r="H59" s="679"/>
      <c r="I59" s="679"/>
      <c r="J59" s="679"/>
      <c r="K59" s="680"/>
      <c r="L59" s="664"/>
      <c r="M59" s="14"/>
      <c r="N59" s="88"/>
      <c r="O59" s="110"/>
      <c r="P59" s="8"/>
      <c r="Q59" s="40"/>
      <c r="R59" s="40"/>
      <c r="S59" s="15"/>
      <c r="T59" s="14"/>
      <c r="U59" s="14"/>
      <c r="V59" s="684"/>
      <c r="W59" s="684"/>
      <c r="X59" s="684"/>
      <c r="Y59" s="684"/>
      <c r="Z59" s="684"/>
      <c r="AA59" s="684"/>
      <c r="AB59" s="684"/>
      <c r="AC59" s="684"/>
      <c r="AD59" s="684"/>
      <c r="AE59" s="684"/>
      <c r="AF59" s="684"/>
      <c r="AG59" s="684"/>
      <c r="AH59" s="684"/>
    </row>
    <row r="60" spans="2:34" ht="15.75" customHeight="1">
      <c r="B60" s="58">
        <v>5</v>
      </c>
      <c r="C60" s="669" t="s">
        <v>114</v>
      </c>
      <c r="D60" s="670"/>
      <c r="E60" s="670"/>
      <c r="F60" s="670"/>
      <c r="G60" s="670"/>
      <c r="H60" s="670"/>
      <c r="I60" s="670"/>
      <c r="J60" s="670"/>
      <c r="K60" s="671"/>
      <c r="L60" s="664"/>
      <c r="M60" s="14"/>
      <c r="N60" s="88"/>
      <c r="O60" s="110"/>
      <c r="P60" s="8"/>
      <c r="Q60" s="40"/>
      <c r="R60" s="40"/>
      <c r="S60" s="15"/>
      <c r="T60" s="24"/>
      <c r="U60" s="14"/>
      <c r="V60" s="24"/>
      <c r="W60" s="25"/>
      <c r="X60" s="25"/>
      <c r="Y60" s="25"/>
      <c r="Z60" s="25"/>
      <c r="AA60" s="25"/>
      <c r="AB60" s="25"/>
      <c r="AC60" s="25"/>
      <c r="AD60" s="25"/>
      <c r="AE60" s="25"/>
      <c r="AF60" s="25"/>
      <c r="AG60" s="25"/>
      <c r="AH60" s="25"/>
    </row>
    <row r="61" spans="2:34" ht="32.25" customHeight="1">
      <c r="B61" s="58">
        <v>6</v>
      </c>
      <c r="C61" s="669" t="s">
        <v>167</v>
      </c>
      <c r="D61" s="670"/>
      <c r="E61" s="670"/>
      <c r="F61" s="670"/>
      <c r="G61" s="670"/>
      <c r="H61" s="670"/>
      <c r="I61" s="670"/>
      <c r="J61" s="670"/>
      <c r="K61" s="671"/>
      <c r="L61" s="664"/>
      <c r="M61" s="14"/>
      <c r="N61" s="88"/>
      <c r="O61" s="110"/>
      <c r="P61" s="8"/>
      <c r="Q61" s="40"/>
      <c r="R61" s="40"/>
      <c r="S61" s="15"/>
      <c r="T61" s="14"/>
      <c r="U61" s="14"/>
      <c r="V61" s="684"/>
      <c r="W61" s="684"/>
      <c r="X61" s="684"/>
      <c r="Y61" s="684"/>
      <c r="Z61" s="684"/>
      <c r="AA61" s="684"/>
      <c r="AB61" s="684"/>
      <c r="AC61" s="684"/>
      <c r="AD61" s="684"/>
      <c r="AE61" s="684"/>
      <c r="AF61" s="684"/>
      <c r="AG61" s="684"/>
      <c r="AH61" s="684"/>
    </row>
    <row r="62" spans="2:34" ht="15.75" customHeight="1">
      <c r="B62" s="58">
        <v>7</v>
      </c>
      <c r="C62" s="669" t="s">
        <v>116</v>
      </c>
      <c r="D62" s="670"/>
      <c r="E62" s="670"/>
      <c r="F62" s="670"/>
      <c r="G62" s="670"/>
      <c r="H62" s="670"/>
      <c r="I62" s="670"/>
      <c r="J62" s="670"/>
      <c r="K62" s="671"/>
      <c r="L62" s="664"/>
      <c r="M62" s="14"/>
      <c r="N62" s="88"/>
      <c r="O62" s="110"/>
      <c r="P62" s="8"/>
      <c r="Q62" s="40"/>
      <c r="R62" s="40"/>
      <c r="S62" s="15"/>
      <c r="T62" s="14"/>
      <c r="U62" s="14"/>
      <c r="V62" s="29"/>
      <c r="W62" s="29"/>
      <c r="X62" s="29"/>
      <c r="Y62" s="29"/>
      <c r="Z62" s="29"/>
      <c r="AA62" s="29"/>
      <c r="AB62" s="29"/>
      <c r="AC62" s="29"/>
      <c r="AD62" s="29"/>
      <c r="AE62" s="29"/>
      <c r="AF62" s="29"/>
      <c r="AG62" s="29"/>
      <c r="AH62" s="29"/>
    </row>
    <row r="63" spans="2:34" ht="96.75" customHeight="1">
      <c r="B63" s="58">
        <v>8</v>
      </c>
      <c r="C63" s="669" t="s">
        <v>117</v>
      </c>
      <c r="D63" s="670"/>
      <c r="E63" s="670"/>
      <c r="F63" s="670"/>
      <c r="G63" s="670"/>
      <c r="H63" s="670"/>
      <c r="I63" s="670"/>
      <c r="J63" s="670"/>
      <c r="K63" s="671"/>
      <c r="L63" s="664"/>
      <c r="M63" s="14"/>
      <c r="N63" s="88"/>
      <c r="O63" s="110"/>
      <c r="P63" s="8"/>
      <c r="Q63" s="40"/>
      <c r="R63" s="40"/>
      <c r="S63" s="15"/>
      <c r="T63" s="24"/>
      <c r="U63" s="14"/>
      <c r="V63" s="24"/>
      <c r="W63" s="25"/>
      <c r="X63" s="25"/>
      <c r="Y63" s="25"/>
      <c r="Z63" s="25"/>
      <c r="AA63" s="25"/>
      <c r="AB63" s="25"/>
      <c r="AC63" s="25"/>
      <c r="AD63" s="25"/>
      <c r="AE63" s="25"/>
      <c r="AF63" s="25"/>
      <c r="AG63" s="25"/>
      <c r="AH63" s="25"/>
    </row>
    <row r="64" spans="2:34">
      <c r="B64" s="126" t="s">
        <v>118</v>
      </c>
      <c r="C64" s="129"/>
      <c r="D64" s="512"/>
      <c r="E64" s="512"/>
      <c r="F64" s="512"/>
      <c r="G64" s="512"/>
      <c r="H64" s="512"/>
      <c r="I64" s="512"/>
      <c r="J64" s="512"/>
      <c r="K64" s="511"/>
      <c r="L64" s="664"/>
      <c r="M64" s="14"/>
      <c r="N64" s="8"/>
      <c r="O64" s="8"/>
      <c r="P64" s="8"/>
      <c r="Q64" s="40"/>
      <c r="R64" s="40"/>
      <c r="S64" s="15"/>
      <c r="T64" s="14"/>
      <c r="U64" s="14"/>
      <c r="V64" s="684"/>
      <c r="W64" s="684"/>
      <c r="X64" s="684"/>
      <c r="Y64" s="684"/>
      <c r="Z64" s="684"/>
      <c r="AA64" s="684"/>
      <c r="AB64" s="684"/>
      <c r="AC64" s="684"/>
      <c r="AD64" s="684"/>
      <c r="AE64" s="684"/>
      <c r="AF64" s="684"/>
      <c r="AG64" s="684"/>
      <c r="AH64" s="684"/>
    </row>
    <row r="65" spans="2:34" ht="15" customHeight="1">
      <c r="B65" s="58">
        <v>9</v>
      </c>
      <c r="C65" s="669" t="s">
        <v>119</v>
      </c>
      <c r="D65" s="670"/>
      <c r="E65" s="670"/>
      <c r="F65" s="670"/>
      <c r="G65" s="670"/>
      <c r="H65" s="670"/>
      <c r="I65" s="670"/>
      <c r="J65" s="670"/>
      <c r="K65" s="671"/>
      <c r="L65" s="664"/>
      <c r="M65" s="14"/>
      <c r="N65" s="8"/>
      <c r="O65" s="8"/>
      <c r="P65" s="8"/>
      <c r="Q65" s="40"/>
      <c r="R65" s="40"/>
      <c r="S65" s="15"/>
      <c r="T65" s="24"/>
      <c r="U65" s="14"/>
      <c r="V65" s="24"/>
      <c r="W65" s="25"/>
      <c r="X65" s="25"/>
      <c r="Y65" s="25"/>
      <c r="Z65" s="25"/>
      <c r="AA65" s="25"/>
      <c r="AB65" s="25"/>
      <c r="AC65" s="25"/>
      <c r="AD65" s="25"/>
      <c r="AE65" s="25"/>
      <c r="AF65" s="25"/>
      <c r="AG65" s="25"/>
      <c r="AH65" s="25"/>
    </row>
    <row r="66" spans="2:34" ht="47.25" customHeight="1">
      <c r="B66" s="58">
        <v>10</v>
      </c>
      <c r="C66" s="669" t="s">
        <v>120</v>
      </c>
      <c r="D66" s="670"/>
      <c r="E66" s="670"/>
      <c r="F66" s="670"/>
      <c r="G66" s="670"/>
      <c r="H66" s="670"/>
      <c r="I66" s="670"/>
      <c r="J66" s="670"/>
      <c r="K66" s="671"/>
      <c r="L66" s="664"/>
      <c r="M66" s="14"/>
      <c r="N66" s="8"/>
      <c r="O66" s="8"/>
      <c r="P66" s="8"/>
      <c r="Q66" s="40"/>
      <c r="R66" s="40"/>
      <c r="S66" s="15"/>
      <c r="T66" s="14"/>
      <c r="U66" s="14"/>
      <c r="V66" s="684"/>
      <c r="W66" s="684"/>
      <c r="X66" s="684"/>
      <c r="Y66" s="684"/>
      <c r="Z66" s="684"/>
      <c r="AA66" s="684"/>
      <c r="AB66" s="684"/>
      <c r="AC66" s="684"/>
      <c r="AD66" s="684"/>
      <c r="AE66" s="684"/>
      <c r="AF66" s="684"/>
      <c r="AG66" s="684"/>
      <c r="AH66" s="684"/>
    </row>
    <row r="67" spans="2:34" ht="18.75" customHeight="1">
      <c r="B67" s="58">
        <v>11</v>
      </c>
      <c r="C67" s="669" t="s">
        <v>121</v>
      </c>
      <c r="D67" s="670"/>
      <c r="E67" s="670"/>
      <c r="F67" s="670"/>
      <c r="G67" s="670"/>
      <c r="H67" s="670"/>
      <c r="I67" s="670"/>
      <c r="J67" s="670"/>
      <c r="K67" s="671"/>
      <c r="L67" s="664"/>
      <c r="M67" s="14"/>
      <c r="N67" s="8"/>
      <c r="O67" s="8"/>
      <c r="P67" s="8"/>
      <c r="Q67" s="40"/>
      <c r="R67" s="40"/>
      <c r="S67" s="15"/>
      <c r="T67" s="24"/>
      <c r="U67" s="14"/>
      <c r="V67" s="24"/>
      <c r="W67" s="25"/>
      <c r="X67" s="25"/>
      <c r="Y67" s="25"/>
      <c r="Z67" s="25"/>
      <c r="AA67" s="25"/>
      <c r="AB67" s="25"/>
      <c r="AC67" s="25"/>
      <c r="AD67" s="25"/>
      <c r="AE67" s="25"/>
      <c r="AF67" s="25"/>
      <c r="AG67" s="25"/>
      <c r="AH67" s="25"/>
    </row>
    <row r="68" spans="2:34" ht="33" customHeight="1">
      <c r="B68" s="58">
        <v>12</v>
      </c>
      <c r="C68" s="669" t="s">
        <v>122</v>
      </c>
      <c r="D68" s="670"/>
      <c r="E68" s="670"/>
      <c r="F68" s="670"/>
      <c r="G68" s="670"/>
      <c r="H68" s="670"/>
      <c r="I68" s="670"/>
      <c r="J68" s="670"/>
      <c r="K68" s="726"/>
      <c r="L68" s="664"/>
      <c r="M68" s="14"/>
      <c r="N68" s="8"/>
      <c r="O68" s="8"/>
      <c r="P68" s="8"/>
      <c r="Q68" s="40"/>
      <c r="R68" s="40"/>
      <c r="S68" s="15"/>
      <c r="T68" s="14"/>
      <c r="U68" s="14"/>
      <c r="V68" s="684"/>
      <c r="W68" s="684"/>
      <c r="X68" s="684"/>
      <c r="Y68" s="684"/>
      <c r="Z68" s="684"/>
      <c r="AA68" s="684"/>
      <c r="AB68" s="684"/>
      <c r="AC68" s="684"/>
      <c r="AD68" s="684"/>
      <c r="AE68" s="684"/>
      <c r="AF68" s="684"/>
      <c r="AG68" s="684"/>
      <c r="AH68" s="684"/>
    </row>
    <row r="69" spans="2:34">
      <c r="B69" s="58">
        <v>13</v>
      </c>
      <c r="C69" s="127" t="s">
        <v>123</v>
      </c>
      <c r="D69" s="128"/>
      <c r="E69" s="128"/>
      <c r="F69" s="128"/>
      <c r="G69" s="128"/>
      <c r="H69" s="128"/>
      <c r="I69" s="128"/>
      <c r="J69" s="128"/>
      <c r="K69" s="517"/>
      <c r="L69" s="664"/>
      <c r="M69" s="14"/>
      <c r="N69" s="8"/>
      <c r="O69" s="8"/>
      <c r="P69" s="8"/>
      <c r="Q69" s="40"/>
      <c r="R69" s="40"/>
      <c r="S69" s="15"/>
      <c r="T69" s="24"/>
      <c r="U69" s="14"/>
      <c r="V69" s="24"/>
      <c r="W69" s="25"/>
      <c r="X69" s="25"/>
      <c r="Y69" s="25"/>
      <c r="Z69" s="25"/>
      <c r="AA69" s="25"/>
      <c r="AB69" s="25"/>
      <c r="AC69" s="25"/>
      <c r="AD69" s="25"/>
      <c r="AE69" s="25"/>
      <c r="AF69" s="25"/>
      <c r="AG69" s="25"/>
      <c r="AH69" s="25"/>
    </row>
    <row r="70" spans="2:34">
      <c r="B70" s="126" t="s">
        <v>124</v>
      </c>
      <c r="C70" s="129"/>
      <c r="D70" s="129"/>
      <c r="E70" s="512"/>
      <c r="F70" s="512"/>
      <c r="G70" s="512"/>
      <c r="H70" s="512"/>
      <c r="I70" s="512"/>
      <c r="J70" s="512"/>
      <c r="K70" s="515"/>
      <c r="L70" s="20"/>
      <c r="M70" s="20"/>
      <c r="N70" s="8"/>
      <c r="O70" s="8"/>
      <c r="P70" s="8"/>
      <c r="Q70" s="40"/>
      <c r="R70" s="40"/>
      <c r="S70" s="15"/>
      <c r="T70" s="14"/>
      <c r="U70" s="14"/>
      <c r="V70" s="684"/>
      <c r="W70" s="684"/>
      <c r="X70" s="684"/>
      <c r="Y70" s="684"/>
      <c r="Z70" s="684"/>
      <c r="AA70" s="684"/>
      <c r="AB70" s="684"/>
      <c r="AC70" s="684"/>
      <c r="AD70" s="684"/>
      <c r="AE70" s="684"/>
      <c r="AF70" s="684"/>
      <c r="AG70" s="684"/>
      <c r="AH70" s="684"/>
    </row>
    <row r="71" spans="2:34">
      <c r="B71" s="58">
        <v>14</v>
      </c>
      <c r="C71" s="678" t="s">
        <v>125</v>
      </c>
      <c r="D71" s="679"/>
      <c r="E71" s="679"/>
      <c r="F71" s="679"/>
      <c r="G71" s="679"/>
      <c r="H71" s="679"/>
      <c r="I71" s="679"/>
      <c r="J71" s="679"/>
      <c r="K71" s="680"/>
      <c r="L71" s="20"/>
      <c r="M71" s="20"/>
      <c r="N71" s="8"/>
      <c r="O71" s="8"/>
      <c r="P71" s="8"/>
      <c r="Q71" s="40"/>
      <c r="R71" s="40"/>
      <c r="S71" s="15"/>
      <c r="T71" s="24"/>
      <c r="U71" s="14"/>
      <c r="V71" s="24"/>
      <c r="W71" s="25"/>
      <c r="X71" s="25"/>
      <c r="Y71" s="25"/>
      <c r="Z71" s="25"/>
      <c r="AA71" s="25"/>
      <c r="AB71" s="25"/>
      <c r="AC71" s="25"/>
      <c r="AD71" s="25"/>
      <c r="AE71" s="25"/>
      <c r="AF71" s="25"/>
      <c r="AG71" s="25"/>
      <c r="AH71" s="25"/>
    </row>
    <row r="72" spans="2:34">
      <c r="B72" s="58">
        <v>15</v>
      </c>
      <c r="C72" s="678" t="s">
        <v>126</v>
      </c>
      <c r="D72" s="679"/>
      <c r="E72" s="679"/>
      <c r="F72" s="679"/>
      <c r="G72" s="679"/>
      <c r="H72" s="679"/>
      <c r="I72" s="679"/>
      <c r="J72" s="679"/>
      <c r="K72" s="680"/>
      <c r="L72" s="20"/>
      <c r="M72" s="20"/>
      <c r="N72" s="8"/>
      <c r="O72" s="8"/>
      <c r="P72" s="8"/>
      <c r="Q72" s="40"/>
      <c r="R72" s="40"/>
      <c r="S72" s="15"/>
      <c r="T72" s="14"/>
      <c r="U72" s="14"/>
      <c r="V72" s="684"/>
      <c r="W72" s="684"/>
      <c r="X72" s="684"/>
      <c r="Y72" s="684"/>
      <c r="Z72" s="684"/>
      <c r="AA72" s="684"/>
      <c r="AB72" s="684"/>
      <c r="AC72" s="684"/>
      <c r="AD72" s="684"/>
      <c r="AE72" s="684"/>
      <c r="AF72" s="684"/>
      <c r="AG72" s="684"/>
      <c r="AH72" s="684"/>
    </row>
    <row r="73" spans="2:34">
      <c r="B73" s="126" t="s">
        <v>127</v>
      </c>
      <c r="C73" s="443"/>
      <c r="D73" s="129"/>
      <c r="E73" s="512"/>
      <c r="F73" s="512"/>
      <c r="G73" s="512"/>
      <c r="H73" s="512"/>
      <c r="I73" s="512"/>
      <c r="J73" s="512"/>
      <c r="K73" s="515"/>
      <c r="L73" s="20"/>
      <c r="M73" s="20"/>
      <c r="N73" s="8"/>
      <c r="O73" s="8"/>
      <c r="P73" s="8"/>
      <c r="Q73" s="40"/>
      <c r="R73" s="40"/>
      <c r="S73" s="15"/>
      <c r="T73" s="24"/>
      <c r="U73" s="14"/>
      <c r="V73" s="24"/>
      <c r="W73" s="25"/>
      <c r="X73" s="25"/>
      <c r="Y73" s="25"/>
      <c r="Z73" s="25"/>
      <c r="AA73" s="25"/>
      <c r="AB73" s="25"/>
      <c r="AC73" s="25"/>
      <c r="AD73" s="25"/>
      <c r="AE73" s="25"/>
      <c r="AF73" s="25"/>
      <c r="AG73" s="25"/>
      <c r="AH73" s="25"/>
    </row>
    <row r="74" spans="2:34">
      <c r="B74" s="58">
        <v>16</v>
      </c>
      <c r="C74" s="857" t="s">
        <v>128</v>
      </c>
      <c r="D74" s="858"/>
      <c r="E74" s="858"/>
      <c r="F74" s="858"/>
      <c r="G74" s="858"/>
      <c r="H74" s="858"/>
      <c r="I74" s="858"/>
      <c r="J74" s="858"/>
      <c r="K74" s="718"/>
      <c r="L74" s="20"/>
      <c r="M74" s="20"/>
      <c r="N74" s="8"/>
      <c r="O74" s="8"/>
      <c r="P74" s="8"/>
      <c r="Q74" s="40"/>
      <c r="R74" s="40"/>
      <c r="S74" s="15"/>
      <c r="T74" s="14"/>
      <c r="U74" s="14"/>
      <c r="V74" s="684"/>
      <c r="W74" s="684"/>
      <c r="X74" s="684"/>
      <c r="Y74" s="684"/>
      <c r="Z74" s="684"/>
      <c r="AA74" s="684"/>
      <c r="AB74" s="684"/>
      <c r="AC74" s="684"/>
      <c r="AD74" s="684"/>
      <c r="AE74" s="684"/>
      <c r="AF74" s="684"/>
      <c r="AG74" s="684"/>
      <c r="AH74" s="684"/>
    </row>
    <row r="75" spans="2:34">
      <c r="B75" s="126" t="s">
        <v>129</v>
      </c>
      <c r="C75" s="634"/>
      <c r="D75" s="634"/>
      <c r="E75" s="635"/>
      <c r="F75" s="635"/>
      <c r="G75" s="635"/>
      <c r="H75" s="635"/>
      <c r="I75" s="635"/>
      <c r="J75" s="635"/>
      <c r="K75" s="636"/>
      <c r="L75" s="20"/>
      <c r="M75" s="20"/>
      <c r="N75" s="8"/>
      <c r="O75" s="8"/>
      <c r="P75" s="8"/>
      <c r="Q75" s="40"/>
      <c r="R75" s="40"/>
      <c r="S75" s="15"/>
      <c r="T75" s="14"/>
      <c r="U75" s="14"/>
      <c r="V75" s="684"/>
      <c r="W75" s="684"/>
      <c r="X75" s="684"/>
      <c r="Y75" s="684"/>
      <c r="Z75" s="684"/>
      <c r="AA75" s="684"/>
      <c r="AB75" s="684"/>
      <c r="AC75" s="684"/>
      <c r="AD75" s="684"/>
      <c r="AE75" s="684"/>
      <c r="AF75" s="684"/>
      <c r="AG75" s="684"/>
      <c r="AH75" s="684"/>
    </row>
    <row r="76" spans="2:34">
      <c r="B76" s="58">
        <v>17</v>
      </c>
      <c r="C76" s="672" t="s">
        <v>130</v>
      </c>
      <c r="D76" s="673"/>
      <c r="E76" s="673"/>
      <c r="F76" s="673"/>
      <c r="G76" s="673"/>
      <c r="H76" s="673"/>
      <c r="I76" s="673"/>
      <c r="J76" s="673"/>
      <c r="K76" s="725"/>
      <c r="L76" s="20"/>
      <c r="M76" s="20"/>
      <c r="N76" s="8"/>
      <c r="O76" s="8"/>
      <c r="P76" s="8"/>
      <c r="Q76" s="40"/>
      <c r="R76" s="40"/>
      <c r="S76" s="15"/>
      <c r="T76" s="24"/>
      <c r="U76" s="14"/>
      <c r="V76" s="24"/>
      <c r="W76" s="25"/>
      <c r="X76" s="25"/>
      <c r="Y76" s="25"/>
      <c r="Z76" s="25"/>
      <c r="AA76" s="25"/>
      <c r="AB76" s="25"/>
      <c r="AC76" s="25"/>
      <c r="AD76" s="25"/>
      <c r="AE76" s="25"/>
      <c r="AF76" s="25"/>
      <c r="AG76" s="25"/>
      <c r="AH76" s="25"/>
    </row>
    <row r="77" spans="2:34">
      <c r="B77" s="126"/>
      <c r="C77" s="714" t="s">
        <v>131</v>
      </c>
      <c r="D77" s="714"/>
      <c r="E77" s="129"/>
      <c r="F77" s="129"/>
      <c r="G77" s="129"/>
      <c r="H77" s="129"/>
      <c r="I77" s="129"/>
      <c r="J77" s="129"/>
      <c r="K77" s="633"/>
      <c r="L77" s="20"/>
      <c r="M77" s="20"/>
      <c r="N77" s="8"/>
      <c r="O77" s="8"/>
      <c r="P77" s="8"/>
      <c r="Q77" s="40"/>
      <c r="R77" s="40"/>
      <c r="S77" s="15"/>
      <c r="T77" s="24"/>
      <c r="U77" s="14"/>
      <c r="V77" s="24"/>
      <c r="W77" s="25"/>
      <c r="X77" s="25"/>
      <c r="Y77" s="25"/>
      <c r="Z77" s="25"/>
      <c r="AA77" s="25"/>
      <c r="AB77" s="25"/>
      <c r="AC77" s="25"/>
      <c r="AD77" s="25"/>
      <c r="AE77" s="25"/>
      <c r="AF77" s="25"/>
      <c r="AG77" s="25"/>
      <c r="AH77" s="25"/>
    </row>
    <row r="78" spans="2:34" ht="14.65" thickBot="1">
      <c r="B78" s="77"/>
      <c r="C78" s="709"/>
      <c r="D78" s="710"/>
      <c r="E78" s="514"/>
      <c r="F78" s="514"/>
      <c r="G78" s="514"/>
      <c r="H78" s="514"/>
      <c r="I78" s="514"/>
      <c r="J78" s="514"/>
      <c r="K78" s="516"/>
      <c r="L78" s="20"/>
      <c r="M78" s="52"/>
      <c r="N78" s="14"/>
      <c r="O78" s="20"/>
      <c r="P78" s="20"/>
      <c r="Q78" s="20"/>
      <c r="R78" s="20"/>
      <c r="S78" s="20"/>
      <c r="T78" s="20"/>
      <c r="U78" s="20"/>
      <c r="V78" s="20"/>
      <c r="W78" s="20"/>
      <c r="X78" s="20"/>
      <c r="Y78" s="20"/>
      <c r="Z78" s="20"/>
      <c r="AA78" s="20"/>
      <c r="AB78" s="20"/>
      <c r="AC78" s="20"/>
      <c r="AD78" s="154"/>
      <c r="AE78" s="25"/>
      <c r="AF78" s="25"/>
      <c r="AG78" s="25"/>
      <c r="AH78" s="25"/>
    </row>
    <row r="79" spans="2:34">
      <c r="K79" s="8"/>
    </row>
    <row r="80" spans="2:34">
      <c r="K80" s="8"/>
    </row>
    <row r="81" spans="11:11">
      <c r="K81" s="8"/>
    </row>
    <row r="82" spans="11:11">
      <c r="K82" s="8"/>
    </row>
    <row r="83" spans="11:11">
      <c r="K83" s="8"/>
    </row>
  </sheetData>
  <mergeCells count="46">
    <mergeCell ref="C78:D78"/>
    <mergeCell ref="C77:D77"/>
    <mergeCell ref="V75:AH75"/>
    <mergeCell ref="C76:K76"/>
    <mergeCell ref="V74:AH74"/>
    <mergeCell ref="V64:AH64"/>
    <mergeCell ref="V66:AH66"/>
    <mergeCell ref="V68:AH68"/>
    <mergeCell ref="V70:AH70"/>
    <mergeCell ref="V72:AH72"/>
    <mergeCell ref="C68:K68"/>
    <mergeCell ref="C71:K71"/>
    <mergeCell ref="C72:K72"/>
    <mergeCell ref="C74:K74"/>
    <mergeCell ref="C62:K62"/>
    <mergeCell ref="C63:K63"/>
    <mergeCell ref="C65:K65"/>
    <mergeCell ref="C66:K66"/>
    <mergeCell ref="C67:K67"/>
    <mergeCell ref="V55:AH55"/>
    <mergeCell ref="V57:AH57"/>
    <mergeCell ref="V59:AH59"/>
    <mergeCell ref="C61:K61"/>
    <mergeCell ref="V61:AH61"/>
    <mergeCell ref="C56:K56"/>
    <mergeCell ref="C57:K57"/>
    <mergeCell ref="C58:K58"/>
    <mergeCell ref="C59:K59"/>
    <mergeCell ref="C60:K60"/>
    <mergeCell ref="S38:AE38"/>
    <mergeCell ref="B51:K51"/>
    <mergeCell ref="B52:K52"/>
    <mergeCell ref="V52:AH52"/>
    <mergeCell ref="C54:K54"/>
    <mergeCell ref="B9:F9"/>
    <mergeCell ref="G9:H9"/>
    <mergeCell ref="I12:I19"/>
    <mergeCell ref="I23:I27"/>
    <mergeCell ref="I31:I32"/>
    <mergeCell ref="P1:T1"/>
    <mergeCell ref="G5:G7"/>
    <mergeCell ref="H5:H7"/>
    <mergeCell ref="B6:C7"/>
    <mergeCell ref="D6:D7"/>
    <mergeCell ref="E6:E7"/>
    <mergeCell ref="F6:F7"/>
  </mergeCells>
  <conditionalFormatting sqref="M43:M46 N10:N42">
    <cfRule type="cellIs" dxfId="59" priority="2" operator="equal">
      <formula>0</formula>
    </cfRule>
  </conditionalFormatting>
  <conditionalFormatting sqref="M78 M47:M50">
    <cfRule type="cellIs" dxfId="58" priority="3"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9AE1D-EEF8-420F-A678-8677130B5382}">
  <dimension ref="A1:AZ52"/>
  <sheetViews>
    <sheetView showGridLines="0" topLeftCell="A19" zoomScale="85" zoomScaleNormal="85" workbookViewId="0">
      <selection activeCell="O44" sqref="O44"/>
    </sheetView>
  </sheetViews>
  <sheetFormatPr defaultRowHeight="14.25"/>
  <cols>
    <col min="1" max="1" width="3.7109375" customWidth="1"/>
    <col min="3" max="3" width="32.28515625" bestFit="1" customWidth="1"/>
    <col min="4" max="4" width="18.5703125" bestFit="1" customWidth="1"/>
    <col min="7" max="7" width="24.5703125" customWidth="1"/>
    <col min="16" max="16" width="16.42578125" customWidth="1"/>
    <col min="17" max="17" width="15.7109375" customWidth="1"/>
    <col min="19" max="19" width="29.140625" bestFit="1" customWidth="1"/>
    <col min="20" max="38" width="9.140625" hidden="1" customWidth="1"/>
  </cols>
  <sheetData>
    <row r="1" spans="1:52" ht="18.75">
      <c r="A1" s="190"/>
      <c r="B1" s="191" t="s">
        <v>662</v>
      </c>
      <c r="C1" s="192"/>
      <c r="D1" s="193"/>
      <c r="E1" s="193"/>
      <c r="F1" s="193"/>
      <c r="G1" s="193"/>
      <c r="H1" s="193"/>
      <c r="I1" s="193"/>
      <c r="J1" s="193"/>
      <c r="K1" s="193"/>
      <c r="L1" s="193"/>
      <c r="M1" s="193"/>
      <c r="N1" s="193"/>
      <c r="O1" s="195"/>
      <c r="P1" s="13" t="s">
        <v>21</v>
      </c>
      <c r="Q1" s="13"/>
      <c r="R1" s="13"/>
      <c r="S1" s="13"/>
      <c r="T1" s="196"/>
      <c r="U1" s="14"/>
      <c r="V1" s="14"/>
      <c r="W1" s="14"/>
      <c r="X1" s="14"/>
      <c r="Y1" s="14"/>
      <c r="Z1" s="14"/>
      <c r="AA1" s="14"/>
      <c r="AB1" s="14"/>
      <c r="AC1" s="14"/>
      <c r="AD1" s="14"/>
      <c r="AE1" s="14"/>
      <c r="AF1" s="14"/>
      <c r="AG1" s="14"/>
      <c r="AH1" s="14"/>
      <c r="AI1" s="14"/>
      <c r="AJ1" s="14"/>
      <c r="AK1" s="14"/>
      <c r="AL1" s="196"/>
      <c r="AM1" s="190"/>
      <c r="AN1" s="9"/>
      <c r="AO1" s="10"/>
      <c r="AP1" s="10"/>
      <c r="AQ1" s="10"/>
      <c r="AR1" s="10"/>
      <c r="AS1" s="10"/>
      <c r="AT1" s="10"/>
      <c r="AU1" s="10"/>
      <c r="AV1" s="9"/>
      <c r="AW1" s="10"/>
      <c r="AX1" s="10"/>
      <c r="AY1" s="11"/>
      <c r="AZ1" s="19" t="s">
        <v>663</v>
      </c>
    </row>
    <row r="2" spans="1:52" ht="19.149999999999999" thickBot="1">
      <c r="A2" s="197"/>
      <c r="B2" s="198"/>
      <c r="C2" s="199"/>
      <c r="D2" s="200"/>
      <c r="E2" s="200"/>
      <c r="F2" s="200"/>
      <c r="G2" s="200"/>
      <c r="H2" s="200"/>
      <c r="I2" s="200"/>
      <c r="J2" s="200"/>
      <c r="K2" s="200"/>
      <c r="L2" s="200"/>
      <c r="M2" s="200"/>
      <c r="N2" s="200"/>
      <c r="O2" s="195"/>
      <c r="P2" s="23"/>
      <c r="Q2" s="23"/>
      <c r="R2" s="23"/>
      <c r="S2" s="23"/>
      <c r="T2" s="14"/>
      <c r="U2" s="14"/>
      <c r="V2" s="14"/>
      <c r="W2" s="14"/>
      <c r="X2" s="14"/>
      <c r="Y2" s="14"/>
      <c r="Z2" s="14"/>
      <c r="AA2" s="14"/>
      <c r="AB2" s="14"/>
      <c r="AC2" s="14"/>
      <c r="AD2" s="14"/>
      <c r="AE2" s="14"/>
      <c r="AF2" s="14"/>
      <c r="AG2" s="14"/>
      <c r="AH2" s="14"/>
      <c r="AI2" s="14"/>
      <c r="AJ2" s="14"/>
      <c r="AK2" s="14"/>
      <c r="AL2" s="14"/>
      <c r="AM2" s="197"/>
    </row>
    <row r="3" spans="1:52" ht="18.399999999999999" thickBot="1">
      <c r="A3" s="202"/>
      <c r="B3" s="203"/>
      <c r="C3" s="204"/>
      <c r="D3" s="205"/>
      <c r="E3" s="205"/>
      <c r="F3" s="205"/>
      <c r="G3" s="205"/>
      <c r="H3" s="748" t="s">
        <v>332</v>
      </c>
      <c r="I3" s="749"/>
      <c r="J3" s="749"/>
      <c r="K3" s="749"/>
      <c r="L3" s="750"/>
      <c r="M3" s="749" t="s">
        <v>664</v>
      </c>
      <c r="N3" s="750"/>
      <c r="O3" s="202"/>
      <c r="P3" s="202"/>
      <c r="Q3" s="202"/>
      <c r="R3" s="202"/>
      <c r="S3" s="40"/>
      <c r="T3" s="196"/>
      <c r="U3" s="14"/>
      <c r="V3" s="14"/>
      <c r="W3" s="14"/>
      <c r="X3" s="14"/>
      <c r="Y3" s="14"/>
      <c r="Z3" s="14"/>
      <c r="AA3" s="14"/>
      <c r="AB3" s="14"/>
      <c r="AC3" s="14"/>
      <c r="AD3" s="14"/>
      <c r="AE3" s="14"/>
      <c r="AF3" s="14"/>
      <c r="AG3" s="14"/>
      <c r="AH3" s="14"/>
      <c r="AI3" s="14"/>
      <c r="AJ3" s="14"/>
      <c r="AK3" s="14"/>
      <c r="AL3" s="196"/>
      <c r="AM3" s="202"/>
    </row>
    <row r="4" spans="1:52" ht="27.4" thickBot="1">
      <c r="A4" s="206"/>
      <c r="B4" s="740" t="s">
        <v>29</v>
      </c>
      <c r="C4" s="741"/>
      <c r="D4" s="161" t="s">
        <v>334</v>
      </c>
      <c r="E4" s="162" t="s">
        <v>31</v>
      </c>
      <c r="F4" s="163" t="s">
        <v>32</v>
      </c>
      <c r="G4" s="207" t="s">
        <v>335</v>
      </c>
      <c r="H4" s="162" t="s">
        <v>336</v>
      </c>
      <c r="I4" s="162" t="s">
        <v>337</v>
      </c>
      <c r="J4" s="162" t="s">
        <v>338</v>
      </c>
      <c r="K4" s="208" t="s">
        <v>339</v>
      </c>
      <c r="L4" s="455" t="s">
        <v>340</v>
      </c>
      <c r="M4" s="604" t="s">
        <v>341</v>
      </c>
      <c r="N4" s="209" t="s">
        <v>342</v>
      </c>
      <c r="O4" s="206"/>
      <c r="P4" s="210" t="s">
        <v>35</v>
      </c>
      <c r="Q4" s="39" t="s">
        <v>36</v>
      </c>
      <c r="R4" s="40"/>
      <c r="S4" s="34" t="s">
        <v>37</v>
      </c>
      <c r="T4" s="196"/>
      <c r="U4" s="14"/>
      <c r="V4" s="14"/>
      <c r="W4" s="14"/>
      <c r="X4" s="14"/>
      <c r="Y4" s="14"/>
      <c r="Z4" s="14"/>
      <c r="AA4" s="14"/>
      <c r="AB4" s="14"/>
      <c r="AC4" s="14"/>
      <c r="AD4" s="14"/>
      <c r="AE4" s="14"/>
      <c r="AF4" s="14"/>
      <c r="AG4" s="14"/>
      <c r="AH4" s="14"/>
      <c r="AI4" s="14"/>
      <c r="AJ4" s="14"/>
      <c r="AK4" s="14"/>
      <c r="AL4" s="196"/>
      <c r="AM4" s="206"/>
    </row>
    <row r="5" spans="1:52" ht="14.65" thickBot="1">
      <c r="A5" s="206"/>
      <c r="B5" s="211"/>
      <c r="C5" s="212"/>
      <c r="D5" s="213"/>
      <c r="E5" s="213"/>
      <c r="F5" s="213"/>
      <c r="G5" s="213"/>
      <c r="H5" s="214"/>
      <c r="I5" s="214"/>
      <c r="J5" s="214"/>
      <c r="K5" s="214"/>
      <c r="L5" s="214"/>
      <c r="M5" s="214"/>
      <c r="N5" s="215"/>
      <c r="O5" s="206"/>
      <c r="P5" s="40"/>
      <c r="Q5" s="40"/>
      <c r="R5" s="40"/>
      <c r="S5" s="216"/>
      <c r="T5" s="196"/>
      <c r="U5" s="16"/>
      <c r="V5" s="16"/>
      <c r="W5" s="682" t="s">
        <v>22</v>
      </c>
      <c r="X5" s="682"/>
      <c r="Y5" s="682"/>
      <c r="Z5" s="682"/>
      <c r="AA5" s="682"/>
      <c r="AB5" s="682"/>
      <c r="AC5" s="682"/>
      <c r="AD5" s="682"/>
      <c r="AE5" s="682"/>
      <c r="AF5" s="682"/>
      <c r="AG5" s="682"/>
      <c r="AH5" s="682"/>
      <c r="AI5" s="682"/>
      <c r="AJ5" s="17"/>
      <c r="AK5" s="17"/>
      <c r="AL5" s="196"/>
      <c r="AM5" s="206"/>
    </row>
    <row r="6" spans="1:52" ht="14.65" thickBot="1">
      <c r="A6" s="206"/>
      <c r="B6" s="751" t="s">
        <v>38</v>
      </c>
      <c r="C6" s="752"/>
      <c r="D6" s="752"/>
      <c r="E6" s="752"/>
      <c r="F6" s="752"/>
      <c r="G6" s="753"/>
      <c r="H6" s="754" t="s">
        <v>39</v>
      </c>
      <c r="I6" s="755"/>
      <c r="J6" s="755"/>
      <c r="K6" s="755"/>
      <c r="L6" s="755"/>
      <c r="M6" s="755"/>
      <c r="N6" s="756"/>
      <c r="O6" s="206"/>
      <c r="P6" s="40"/>
      <c r="Q6" s="40"/>
      <c r="R6" s="40"/>
      <c r="S6" s="14"/>
      <c r="T6" s="196"/>
      <c r="U6" s="24" t="s">
        <v>343</v>
      </c>
      <c r="V6" s="24" t="s">
        <v>344</v>
      </c>
      <c r="W6" s="24" t="s">
        <v>34</v>
      </c>
      <c r="X6" s="25"/>
      <c r="Y6" s="25"/>
      <c r="Z6" s="25"/>
      <c r="AA6" s="25"/>
      <c r="AB6" s="25"/>
      <c r="AC6" s="25"/>
      <c r="AD6" s="25"/>
      <c r="AE6" s="25"/>
      <c r="AF6" s="25"/>
      <c r="AG6" s="25"/>
      <c r="AH6" s="25"/>
      <c r="AI6" s="25"/>
      <c r="AJ6" s="25"/>
      <c r="AK6" s="25"/>
      <c r="AL6" s="196"/>
      <c r="AM6" s="206"/>
    </row>
    <row r="7" spans="1:52" ht="14.65" thickBot="1">
      <c r="A7" s="206"/>
      <c r="B7" s="211"/>
      <c r="C7" s="212"/>
      <c r="D7" s="213"/>
      <c r="E7" s="213"/>
      <c r="F7" s="213"/>
      <c r="G7" s="213"/>
      <c r="H7" s="213"/>
      <c r="I7" s="214"/>
      <c r="J7" s="214"/>
      <c r="K7" s="214"/>
      <c r="L7" s="214"/>
      <c r="M7" s="214"/>
      <c r="N7" s="206"/>
      <c r="O7" s="206"/>
      <c r="P7" s="40"/>
      <c r="Q7" s="40"/>
      <c r="R7" s="40"/>
      <c r="S7" s="111"/>
      <c r="T7" s="196"/>
      <c r="U7" s="14"/>
      <c r="V7" s="14"/>
      <c r="W7" s="25"/>
      <c r="X7" s="25"/>
      <c r="Y7" s="25"/>
      <c r="Z7" s="25"/>
      <c r="AA7" s="25"/>
      <c r="AB7" s="25"/>
      <c r="AC7" s="25"/>
      <c r="AD7" s="25"/>
      <c r="AE7" s="25"/>
      <c r="AF7" s="25"/>
      <c r="AG7" s="25"/>
      <c r="AH7" s="25"/>
      <c r="AI7" s="25"/>
      <c r="AJ7" s="217"/>
      <c r="AK7" s="25"/>
      <c r="AL7" s="196"/>
      <c r="AM7" s="206"/>
    </row>
    <row r="8" spans="1:52" ht="14.65" thickBot="1">
      <c r="A8" s="218"/>
      <c r="B8" s="219" t="s">
        <v>41</v>
      </c>
      <c r="C8" s="220" t="s">
        <v>345</v>
      </c>
      <c r="D8" s="757"/>
      <c r="E8" s="757"/>
      <c r="F8" s="757"/>
      <c r="G8" s="757"/>
      <c r="H8" s="221"/>
      <c r="I8" s="222"/>
      <c r="J8" s="222"/>
      <c r="K8" s="222"/>
      <c r="L8" s="222"/>
      <c r="M8" s="222"/>
      <c r="N8" s="218"/>
      <c r="O8" s="218"/>
      <c r="P8" s="40"/>
      <c r="Q8" s="40"/>
      <c r="R8" s="40"/>
      <c r="S8" s="111"/>
      <c r="T8" s="196"/>
      <c r="U8" s="14"/>
      <c r="V8" s="14"/>
      <c r="W8" s="14"/>
      <c r="X8" s="14"/>
      <c r="Y8" s="14"/>
      <c r="Z8" s="14"/>
      <c r="AA8" s="14"/>
      <c r="AB8" s="14"/>
      <c r="AC8" s="14"/>
      <c r="AD8" s="14"/>
      <c r="AE8" s="14"/>
      <c r="AF8" s="14"/>
      <c r="AG8" s="14"/>
      <c r="AH8" s="14"/>
      <c r="AI8" s="14"/>
      <c r="AJ8" s="498" t="s">
        <v>72</v>
      </c>
      <c r="AK8" s="14"/>
      <c r="AL8" s="196"/>
      <c r="AM8" s="218"/>
    </row>
    <row r="9" spans="1:52">
      <c r="A9" s="206"/>
      <c r="B9" s="223">
        <v>1</v>
      </c>
      <c r="C9" s="224" t="s">
        <v>346</v>
      </c>
      <c r="D9" s="225"/>
      <c r="E9" s="226" t="s">
        <v>347</v>
      </c>
      <c r="F9" s="227">
        <v>0</v>
      </c>
      <c r="G9" s="228"/>
      <c r="H9" s="213"/>
      <c r="I9" s="214"/>
      <c r="J9" s="214"/>
      <c r="K9" s="214"/>
      <c r="L9" s="214"/>
      <c r="M9" s="214"/>
      <c r="N9" s="206"/>
      <c r="O9" s="206"/>
      <c r="P9" s="229"/>
      <c r="Q9" s="230"/>
      <c r="R9" s="300"/>
      <c r="S9" s="111" t="str">
        <f xml:space="preserve"> IF( SUM( W9:AD9 ) = 0, 0, $U$6 )</f>
        <v>Please include a description in column G</v>
      </c>
      <c r="T9" s="196"/>
      <c r="U9" s="14"/>
      <c r="V9" s="14"/>
      <c r="W9" s="14">
        <f xml:space="preserve"> IF( ISBLANK(G9), 1, 0 )</f>
        <v>1</v>
      </c>
      <c r="X9" s="14"/>
      <c r="Y9" s="25"/>
      <c r="Z9" s="25"/>
      <c r="AA9" s="25"/>
      <c r="AB9" s="25"/>
      <c r="AC9" s="25"/>
      <c r="AD9" s="25"/>
      <c r="AE9" s="25"/>
      <c r="AF9" s="25"/>
      <c r="AG9" s="25"/>
      <c r="AH9" s="25"/>
      <c r="AI9" s="25"/>
      <c r="AJ9" s="123" t="s">
        <v>47</v>
      </c>
      <c r="AK9" s="25"/>
      <c r="AL9" s="196"/>
      <c r="AM9" s="206"/>
    </row>
    <row r="10" spans="1:52" ht="14.65" thickBot="1">
      <c r="A10" s="206"/>
      <c r="B10" s="231">
        <v>2</v>
      </c>
      <c r="C10" s="232" t="s">
        <v>348</v>
      </c>
      <c r="D10" s="233"/>
      <c r="E10" s="178" t="s">
        <v>347</v>
      </c>
      <c r="F10" s="234">
        <v>0</v>
      </c>
      <c r="G10" s="235"/>
      <c r="H10" s="213"/>
      <c r="I10" s="214"/>
      <c r="J10" s="214"/>
      <c r="K10" s="214"/>
      <c r="L10" s="214"/>
      <c r="M10" s="214"/>
      <c r="N10" s="206"/>
      <c r="O10" s="206"/>
      <c r="P10" s="236"/>
      <c r="Q10" s="237"/>
      <c r="R10" s="259"/>
      <c r="S10" s="111" t="str">
        <f xml:space="preserve"> IF( SUM( W10:AD10 ) = 0, 0, $V$6 )</f>
        <v>Please select a relevant cost category</v>
      </c>
      <c r="T10" s="196"/>
      <c r="U10" s="14"/>
      <c r="V10" s="14"/>
      <c r="W10" s="14">
        <f xml:space="preserve"> IF( ISBLANK(G10), 1, 0 )</f>
        <v>1</v>
      </c>
      <c r="X10" s="25"/>
      <c r="Y10" s="25"/>
      <c r="Z10" s="25"/>
      <c r="AA10" s="25"/>
      <c r="AB10" s="25"/>
      <c r="AC10" s="25"/>
      <c r="AD10" s="25"/>
      <c r="AE10" s="25"/>
      <c r="AF10" s="25"/>
      <c r="AG10" s="25"/>
      <c r="AH10" s="25"/>
      <c r="AI10" s="25"/>
      <c r="AJ10" s="123" t="s">
        <v>44</v>
      </c>
      <c r="AK10" s="25"/>
      <c r="AL10" s="196"/>
      <c r="AM10" s="206"/>
    </row>
    <row r="11" spans="1:52" ht="14.65" thickBot="1">
      <c r="A11" s="206"/>
      <c r="B11" s="231">
        <v>3</v>
      </c>
      <c r="C11" s="238" t="s">
        <v>349</v>
      </c>
      <c r="D11" s="233" t="s">
        <v>665</v>
      </c>
      <c r="E11" s="178" t="s">
        <v>46</v>
      </c>
      <c r="F11" s="179">
        <v>3</v>
      </c>
      <c r="G11" s="222"/>
      <c r="H11" s="206"/>
      <c r="I11" s="239"/>
      <c r="J11" s="239"/>
      <c r="K11" s="239"/>
      <c r="L11" s="239"/>
      <c r="M11" s="496"/>
      <c r="N11" s="241"/>
      <c r="O11" s="206"/>
      <c r="P11" s="236"/>
      <c r="Q11" s="237"/>
      <c r="R11" s="259"/>
      <c r="S11" s="111" t="str">
        <f xml:space="preserve"> IF( SUM( X11:AD11 ) = 0, 0, $W$6 )</f>
        <v>Please complete all cells in row</v>
      </c>
      <c r="T11" s="196"/>
      <c r="U11" s="14"/>
      <c r="V11" s="14"/>
      <c r="W11" s="25"/>
      <c r="X11" s="25"/>
      <c r="Y11" s="25"/>
      <c r="Z11" s="25"/>
      <c r="AA11" s="25"/>
      <c r="AB11" s="25"/>
      <c r="AC11" s="14">
        <f xml:space="preserve"> IF( ISNUMBER(M11), 0, 1 )</f>
        <v>1</v>
      </c>
      <c r="AD11" s="14">
        <f xml:space="preserve"> IF( ISNUMBER(N11), 0, 1 )</f>
        <v>1</v>
      </c>
      <c r="AE11" s="14"/>
      <c r="AF11" s="14"/>
      <c r="AG11" s="14"/>
      <c r="AH11" s="25"/>
      <c r="AI11" s="25"/>
      <c r="AJ11" s="123" t="s">
        <v>51</v>
      </c>
      <c r="AK11" s="25"/>
      <c r="AL11" s="196"/>
      <c r="AM11" s="206"/>
    </row>
    <row r="12" spans="1:52" ht="14.65" thickBot="1">
      <c r="A12" s="206"/>
      <c r="B12" s="242">
        <v>4</v>
      </c>
      <c r="C12" s="243" t="s">
        <v>351</v>
      </c>
      <c r="D12" s="495" t="s">
        <v>666</v>
      </c>
      <c r="E12" s="244" t="s">
        <v>46</v>
      </c>
      <c r="F12" s="245">
        <v>3</v>
      </c>
      <c r="G12" s="222"/>
      <c r="H12" s="496"/>
      <c r="I12" s="240"/>
      <c r="J12" s="240"/>
      <c r="K12" s="240"/>
      <c r="L12" s="241"/>
      <c r="M12" s="213"/>
      <c r="N12" s="206"/>
      <c r="O12" s="206"/>
      <c r="P12" s="246"/>
      <c r="Q12" s="247"/>
      <c r="R12" s="259"/>
      <c r="S12" s="111" t="str">
        <f xml:space="preserve"> IF( SUM( X12:AD12 ) = 0, 0, $W$6 )</f>
        <v>Please complete all cells in row</v>
      </c>
      <c r="T12" s="196"/>
      <c r="U12" s="14"/>
      <c r="V12" s="14"/>
      <c r="W12" s="25"/>
      <c r="X12" s="14">
        <f xml:space="preserve"> IF( ISNUMBER(H12), 0, 1 )</f>
        <v>1</v>
      </c>
      <c r="Y12" s="14">
        <f xml:space="preserve"> IF( ISNUMBER(I12), 0, 1 )</f>
        <v>1</v>
      </c>
      <c r="Z12" s="14">
        <f xml:space="preserve"> IF( ISNUMBER(J12), 0, 1 )</f>
        <v>1</v>
      </c>
      <c r="AA12" s="14">
        <f xml:space="preserve"> IF( ISNUMBER(K12), 0, 1 )</f>
        <v>1</v>
      </c>
      <c r="AB12" s="14">
        <f xml:space="preserve"> IF( ISNUMBER(L12), 0, 1 )</f>
        <v>1</v>
      </c>
      <c r="AC12" s="14"/>
      <c r="AD12" s="25"/>
      <c r="AE12" s="25"/>
      <c r="AF12" s="25"/>
      <c r="AG12" s="25"/>
      <c r="AH12" s="25"/>
      <c r="AI12" s="25"/>
      <c r="AJ12" s="123" t="s">
        <v>53</v>
      </c>
      <c r="AK12" s="25"/>
      <c r="AL12" s="196"/>
      <c r="AM12" s="206"/>
    </row>
    <row r="13" spans="1:52" ht="14.65" thickBot="1">
      <c r="A13" s="206"/>
      <c r="B13" s="211"/>
      <c r="C13" s="212"/>
      <c r="D13" s="213"/>
      <c r="E13" s="213"/>
      <c r="F13" s="213"/>
      <c r="G13" s="213"/>
      <c r="H13" s="213"/>
      <c r="I13" s="213"/>
      <c r="J13" s="213"/>
      <c r="K13" s="213"/>
      <c r="L13" s="213"/>
      <c r="M13" s="213"/>
      <c r="N13" s="206"/>
      <c r="O13" s="206"/>
      <c r="P13" s="184"/>
      <c r="Q13" s="184"/>
      <c r="R13" s="184"/>
      <c r="S13" s="111"/>
      <c r="T13" s="196"/>
      <c r="U13" s="14"/>
      <c r="V13" s="14"/>
      <c r="W13" s="25"/>
      <c r="X13" s="25"/>
      <c r="Y13" s="25"/>
      <c r="Z13" s="25"/>
      <c r="AA13" s="25"/>
      <c r="AB13" s="25"/>
      <c r="AC13" s="25"/>
      <c r="AD13" s="25"/>
      <c r="AE13" s="25"/>
      <c r="AF13" s="25"/>
      <c r="AG13" s="25"/>
      <c r="AH13" s="25"/>
      <c r="AI13" s="25"/>
      <c r="AJ13" s="123" t="s">
        <v>55</v>
      </c>
      <c r="AK13" s="25"/>
      <c r="AL13" s="196"/>
      <c r="AM13" s="206"/>
    </row>
    <row r="14" spans="1:52" ht="14.65" thickBot="1">
      <c r="A14" s="218"/>
      <c r="B14" s="219" t="s">
        <v>64</v>
      </c>
      <c r="C14" s="220" t="s">
        <v>353</v>
      </c>
      <c r="D14" s="757"/>
      <c r="E14" s="757"/>
      <c r="F14" s="757"/>
      <c r="G14" s="757"/>
      <c r="H14" s="222"/>
      <c r="I14" s="222"/>
      <c r="J14" s="222"/>
      <c r="K14" s="222"/>
      <c r="L14" s="222"/>
      <c r="M14" s="222"/>
      <c r="N14" s="218"/>
      <c r="O14" s="218"/>
      <c r="P14" s="114"/>
      <c r="Q14" s="114"/>
      <c r="R14" s="114"/>
      <c r="S14" s="111"/>
      <c r="T14" s="196"/>
      <c r="U14" s="14"/>
      <c r="V14" s="14"/>
      <c r="W14" s="25"/>
      <c r="X14" s="25"/>
      <c r="Y14" s="25"/>
      <c r="Z14" s="25"/>
      <c r="AA14" s="25"/>
      <c r="AB14" s="25"/>
      <c r="AC14" s="25"/>
      <c r="AD14" s="25"/>
      <c r="AE14" s="25"/>
      <c r="AF14" s="25"/>
      <c r="AG14" s="25"/>
      <c r="AH14" s="25"/>
      <c r="AI14" s="25"/>
      <c r="AJ14" s="499" t="s">
        <v>96</v>
      </c>
      <c r="AK14" s="25"/>
      <c r="AL14" s="196"/>
      <c r="AM14" s="218"/>
    </row>
    <row r="15" spans="1:52">
      <c r="A15" s="206"/>
      <c r="B15" s="223">
        <v>5</v>
      </c>
      <c r="C15" s="224" t="s">
        <v>346</v>
      </c>
      <c r="D15" s="225"/>
      <c r="E15" s="226" t="s">
        <v>347</v>
      </c>
      <c r="F15" s="227">
        <v>0</v>
      </c>
      <c r="G15" s="228"/>
      <c r="H15" s="214"/>
      <c r="I15" s="214"/>
      <c r="J15" s="214"/>
      <c r="K15" s="214"/>
      <c r="L15" s="214"/>
      <c r="M15" s="214"/>
      <c r="N15" s="206"/>
      <c r="O15" s="206"/>
      <c r="P15" s="229"/>
      <c r="Q15" s="230"/>
      <c r="R15" s="300"/>
      <c r="S15" s="111" t="str">
        <f xml:space="preserve"> IF( SUM( W15:AD15 ) = 0, 0, $U$6 )</f>
        <v>Please include a description in column G</v>
      </c>
      <c r="T15" s="196"/>
      <c r="U15" s="14"/>
      <c r="V15" s="14"/>
      <c r="W15" s="14">
        <f xml:space="preserve"> IF( ISBLANK(G15), 1, 0 )</f>
        <v>1</v>
      </c>
      <c r="X15" s="25"/>
      <c r="Y15" s="25"/>
      <c r="Z15" s="25"/>
      <c r="AA15" s="25"/>
      <c r="AB15" s="25"/>
      <c r="AC15" s="25"/>
      <c r="AD15" s="25"/>
      <c r="AE15" s="25"/>
      <c r="AF15" s="25"/>
      <c r="AG15" s="25"/>
      <c r="AH15" s="25"/>
      <c r="AI15" s="25"/>
      <c r="AJ15" s="498" t="s">
        <v>70</v>
      </c>
      <c r="AK15" s="25"/>
      <c r="AL15" s="196"/>
      <c r="AM15" s="206"/>
    </row>
    <row r="16" spans="1:52" ht="14.65" thickBot="1">
      <c r="A16" s="206"/>
      <c r="B16" s="231">
        <v>6</v>
      </c>
      <c r="C16" s="232" t="s">
        <v>348</v>
      </c>
      <c r="D16" s="233"/>
      <c r="E16" s="178" t="s">
        <v>347</v>
      </c>
      <c r="F16" s="234">
        <v>0</v>
      </c>
      <c r="G16" s="235"/>
      <c r="H16" s="213"/>
      <c r="I16" s="214"/>
      <c r="J16" s="214"/>
      <c r="K16" s="214"/>
      <c r="L16" s="214"/>
      <c r="M16" s="214"/>
      <c r="N16" s="206"/>
      <c r="O16" s="206"/>
      <c r="P16" s="236"/>
      <c r="Q16" s="237"/>
      <c r="R16" s="259"/>
      <c r="S16" s="111" t="str">
        <f xml:space="preserve"> IF( SUM( W16:AD16 ) = 0, 0, $V$6 )</f>
        <v>Please select a relevant cost category</v>
      </c>
      <c r="T16" s="196"/>
      <c r="U16" s="14"/>
      <c r="V16" s="14"/>
      <c r="W16" s="14">
        <f xml:space="preserve"> IF( ISBLANK(G16), 1, 0 )</f>
        <v>1</v>
      </c>
      <c r="X16" s="25"/>
      <c r="Y16" s="25"/>
      <c r="Z16" s="25"/>
      <c r="AA16" s="25"/>
      <c r="AB16" s="25"/>
      <c r="AC16" s="25"/>
      <c r="AD16" s="25"/>
      <c r="AE16" s="25"/>
      <c r="AF16" s="25"/>
      <c r="AG16" s="25"/>
      <c r="AH16" s="25"/>
      <c r="AI16" s="25"/>
      <c r="AJ16" s="498" t="s">
        <v>66</v>
      </c>
      <c r="AK16" s="25"/>
      <c r="AL16" s="196"/>
      <c r="AM16" s="206"/>
    </row>
    <row r="17" spans="1:39" ht="14.65" thickBot="1">
      <c r="A17" s="206"/>
      <c r="B17" s="231">
        <v>7</v>
      </c>
      <c r="C17" s="238" t="s">
        <v>349</v>
      </c>
      <c r="D17" s="233" t="s">
        <v>667</v>
      </c>
      <c r="E17" s="178" t="s">
        <v>46</v>
      </c>
      <c r="F17" s="179">
        <v>3</v>
      </c>
      <c r="G17" s="222"/>
      <c r="H17" s="206"/>
      <c r="I17" s="239"/>
      <c r="J17" s="239"/>
      <c r="K17" s="239"/>
      <c r="L17" s="239"/>
      <c r="M17" s="496"/>
      <c r="N17" s="241"/>
      <c r="O17" s="206"/>
      <c r="P17" s="236"/>
      <c r="Q17" s="237"/>
      <c r="R17" s="259"/>
      <c r="S17" s="111" t="str">
        <f xml:space="preserve"> IF( SUM( X17:AD17 ) = 0, 0, $W$6 )</f>
        <v>Please complete all cells in row</v>
      </c>
      <c r="T17" s="196"/>
      <c r="U17" s="14"/>
      <c r="V17" s="14"/>
      <c r="W17" s="25"/>
      <c r="X17" s="25"/>
      <c r="Y17" s="25"/>
      <c r="Z17" s="25"/>
      <c r="AA17" s="25"/>
      <c r="AB17" s="25"/>
      <c r="AC17" s="14">
        <f xml:space="preserve"> IF( ISNUMBER(M17), 0, 1 )</f>
        <v>1</v>
      </c>
      <c r="AD17" s="14">
        <f xml:space="preserve"> IF( ISNUMBER(N17), 0, 1 )</f>
        <v>1</v>
      </c>
      <c r="AE17" s="14"/>
      <c r="AF17" s="14"/>
      <c r="AG17" s="14"/>
      <c r="AH17" s="25"/>
      <c r="AI17" s="25"/>
      <c r="AJ17" s="499" t="s">
        <v>81</v>
      </c>
      <c r="AK17" s="25"/>
      <c r="AL17" s="196"/>
      <c r="AM17" s="206"/>
    </row>
    <row r="18" spans="1:39" ht="14.65" thickBot="1">
      <c r="A18" s="206"/>
      <c r="B18" s="242">
        <v>8</v>
      </c>
      <c r="C18" s="243" t="s">
        <v>351</v>
      </c>
      <c r="D18" s="495" t="s">
        <v>668</v>
      </c>
      <c r="E18" s="244" t="s">
        <v>46</v>
      </c>
      <c r="F18" s="245">
        <v>3</v>
      </c>
      <c r="G18" s="222"/>
      <c r="H18" s="496"/>
      <c r="I18" s="240"/>
      <c r="J18" s="240"/>
      <c r="K18" s="240"/>
      <c r="L18" s="241"/>
      <c r="M18" s="213"/>
      <c r="N18" s="206"/>
      <c r="O18" s="206"/>
      <c r="P18" s="246"/>
      <c r="Q18" s="247"/>
      <c r="R18" s="259"/>
      <c r="S18" s="111" t="str">
        <f xml:space="preserve"> IF( SUM( X18:AD18 ) = 0, 0, $W$6 )</f>
        <v>Please complete all cells in row</v>
      </c>
      <c r="T18" s="196"/>
      <c r="U18" s="14"/>
      <c r="V18" s="14"/>
      <c r="W18" s="25"/>
      <c r="X18" s="14">
        <f xml:space="preserve"> IF( ISNUMBER(H18), 0, 1 )</f>
        <v>1</v>
      </c>
      <c r="Y18" s="14">
        <f xml:space="preserve"> IF( ISNUMBER(I18), 0, 1 )</f>
        <v>1</v>
      </c>
      <c r="Z18" s="14">
        <f xml:space="preserve"> IF( ISNUMBER(J18), 0, 1 )</f>
        <v>1</v>
      </c>
      <c r="AA18" s="14">
        <f xml:space="preserve"> IF( ISNUMBER(K18), 0, 1 )</f>
        <v>1</v>
      </c>
      <c r="AB18" s="14">
        <f xml:space="preserve"> IF( ISNUMBER(L18), 0, 1 )</f>
        <v>1</v>
      </c>
      <c r="AC18" s="14"/>
      <c r="AD18" s="25"/>
      <c r="AE18" s="25"/>
      <c r="AF18" s="25"/>
      <c r="AG18" s="25"/>
      <c r="AH18" s="25"/>
      <c r="AI18" s="25"/>
      <c r="AJ18" s="123" t="s">
        <v>49</v>
      </c>
      <c r="AK18" s="25"/>
      <c r="AL18" s="196"/>
      <c r="AM18" s="206"/>
    </row>
    <row r="19" spans="1:39" ht="14.65" thickBot="1">
      <c r="A19" s="218"/>
      <c r="B19" s="248"/>
      <c r="C19" s="249"/>
      <c r="D19" s="250"/>
      <c r="E19" s="221"/>
      <c r="F19" s="221"/>
      <c r="G19" s="221"/>
      <c r="H19" s="213"/>
      <c r="I19" s="213"/>
      <c r="J19" s="213"/>
      <c r="K19" s="213"/>
      <c r="L19" s="213"/>
      <c r="M19" s="213"/>
      <c r="N19" s="206"/>
      <c r="O19" s="218"/>
      <c r="P19" s="251"/>
      <c r="Q19" s="251"/>
      <c r="R19" s="251"/>
      <c r="S19" s="111"/>
      <c r="T19" s="196"/>
      <c r="U19" s="14"/>
      <c r="V19" s="14"/>
      <c r="W19" s="25"/>
      <c r="X19" s="25"/>
      <c r="Y19" s="25"/>
      <c r="Z19" s="25"/>
      <c r="AA19" s="25"/>
      <c r="AB19" s="25"/>
      <c r="AC19" s="25"/>
      <c r="AD19" s="25"/>
      <c r="AE19" s="25"/>
      <c r="AF19" s="25"/>
      <c r="AG19" s="25"/>
      <c r="AH19" s="25"/>
      <c r="AI19" s="25"/>
      <c r="AJ19" s="123" t="s">
        <v>57</v>
      </c>
      <c r="AK19" s="25"/>
      <c r="AL19" s="196"/>
      <c r="AM19" s="218"/>
    </row>
    <row r="20" spans="1:39" ht="14.65" thickBot="1">
      <c r="A20" s="218"/>
      <c r="B20" s="219" t="s">
        <v>79</v>
      </c>
      <c r="C20" s="220" t="s">
        <v>356</v>
      </c>
      <c r="D20" s="757"/>
      <c r="E20" s="757"/>
      <c r="F20" s="757"/>
      <c r="G20" s="757"/>
      <c r="H20" s="222"/>
      <c r="I20" s="222"/>
      <c r="J20" s="222"/>
      <c r="K20" s="222"/>
      <c r="L20" s="222"/>
      <c r="M20" s="222"/>
      <c r="N20" s="218"/>
      <c r="O20" s="218"/>
      <c r="P20" s="114"/>
      <c r="Q20" s="114"/>
      <c r="R20" s="114"/>
      <c r="S20" s="111"/>
      <c r="T20" s="196"/>
      <c r="U20" s="14"/>
      <c r="V20" s="14"/>
      <c r="W20" s="25"/>
      <c r="X20" s="25"/>
      <c r="Y20" s="25"/>
      <c r="Z20" s="25"/>
      <c r="AA20" s="25"/>
      <c r="AB20" s="25"/>
      <c r="AC20" s="25"/>
      <c r="AD20" s="25"/>
      <c r="AE20" s="25"/>
      <c r="AF20" s="25"/>
      <c r="AG20" s="25"/>
      <c r="AH20" s="25"/>
      <c r="AI20" s="25"/>
      <c r="AJ20" s="499" t="s">
        <v>83</v>
      </c>
      <c r="AK20" s="25"/>
      <c r="AL20" s="196"/>
      <c r="AM20" s="218"/>
    </row>
    <row r="21" spans="1:39">
      <c r="A21" s="206"/>
      <c r="B21" s="223">
        <v>9</v>
      </c>
      <c r="C21" s="224" t="s">
        <v>346</v>
      </c>
      <c r="D21" s="225"/>
      <c r="E21" s="226" t="s">
        <v>347</v>
      </c>
      <c r="F21" s="227">
        <v>0</v>
      </c>
      <c r="G21" s="228"/>
      <c r="H21" s="214"/>
      <c r="I21" s="214"/>
      <c r="J21" s="214"/>
      <c r="K21" s="214"/>
      <c r="L21" s="214"/>
      <c r="M21" s="214"/>
      <c r="N21" s="215"/>
      <c r="O21" s="206"/>
      <c r="P21" s="229"/>
      <c r="Q21" s="230"/>
      <c r="R21" s="300"/>
      <c r="S21" s="111" t="str">
        <f xml:space="preserve"> IF( SUM( W21:AD21 ) = 0, 0, $U$6 )</f>
        <v>Please include a description in column G</v>
      </c>
      <c r="T21" s="196"/>
      <c r="U21" s="14"/>
      <c r="V21" s="14"/>
      <c r="W21" s="14">
        <f xml:space="preserve"> IF( ISBLANK(G21), 1, 0 )</f>
        <v>1</v>
      </c>
      <c r="X21" s="25"/>
      <c r="Y21" s="25"/>
      <c r="Z21" s="25"/>
      <c r="AA21" s="25"/>
      <c r="AB21" s="25"/>
      <c r="AC21" s="25"/>
      <c r="AD21" s="25"/>
      <c r="AE21" s="25"/>
      <c r="AF21" s="25"/>
      <c r="AG21" s="25"/>
      <c r="AH21" s="25"/>
      <c r="AI21" s="25"/>
      <c r="AJ21" s="498" t="s">
        <v>74</v>
      </c>
      <c r="AK21" s="25"/>
      <c r="AL21" s="196"/>
      <c r="AM21" s="206"/>
    </row>
    <row r="22" spans="1:39" ht="14.65" thickBot="1">
      <c r="A22" s="206"/>
      <c r="B22" s="231">
        <v>10</v>
      </c>
      <c r="C22" s="232" t="s">
        <v>348</v>
      </c>
      <c r="D22" s="233"/>
      <c r="E22" s="178" t="s">
        <v>347</v>
      </c>
      <c r="F22" s="234">
        <v>0</v>
      </c>
      <c r="G22" s="235"/>
      <c r="H22" s="214"/>
      <c r="I22" s="214"/>
      <c r="J22" s="214"/>
      <c r="K22" s="214"/>
      <c r="L22" s="214"/>
      <c r="M22" s="214"/>
      <c r="N22" s="206"/>
      <c r="O22" s="206"/>
      <c r="P22" s="236"/>
      <c r="Q22" s="237"/>
      <c r="R22" s="259"/>
      <c r="S22" s="111" t="str">
        <f xml:space="preserve"> IF( SUM( W22:AD22 ) = 0, 0, $V$6 )</f>
        <v>Please select a relevant cost category</v>
      </c>
      <c r="T22" s="196"/>
      <c r="U22" s="14"/>
      <c r="V22" s="14"/>
      <c r="W22" s="14">
        <f xml:space="preserve"> IF( ISBLANK(G22), 1, 0 )</f>
        <v>1</v>
      </c>
      <c r="X22" s="25"/>
      <c r="Y22" s="25"/>
      <c r="Z22" s="25"/>
      <c r="AA22" s="25"/>
      <c r="AB22" s="25"/>
      <c r="AC22" s="25"/>
      <c r="AD22" s="25"/>
      <c r="AE22" s="25"/>
      <c r="AF22" s="25"/>
      <c r="AG22" s="25"/>
      <c r="AH22" s="25"/>
      <c r="AI22" s="25"/>
      <c r="AJ22" s="498" t="s">
        <v>59</v>
      </c>
      <c r="AK22" s="25"/>
      <c r="AL22" s="196"/>
      <c r="AM22" s="206"/>
    </row>
    <row r="23" spans="1:39" ht="14.65" thickBot="1">
      <c r="A23" s="206"/>
      <c r="B23" s="231">
        <v>11</v>
      </c>
      <c r="C23" s="238" t="s">
        <v>349</v>
      </c>
      <c r="D23" s="233" t="s">
        <v>669</v>
      </c>
      <c r="E23" s="178" t="s">
        <v>46</v>
      </c>
      <c r="F23" s="179">
        <v>3</v>
      </c>
      <c r="G23" s="222"/>
      <c r="H23" s="206"/>
      <c r="I23" s="239"/>
      <c r="J23" s="239"/>
      <c r="K23" s="239"/>
      <c r="L23" s="239"/>
      <c r="M23" s="496"/>
      <c r="N23" s="241"/>
      <c r="O23" s="206"/>
      <c r="P23" s="236"/>
      <c r="Q23" s="237"/>
      <c r="R23" s="259"/>
      <c r="S23" s="111" t="str">
        <f xml:space="preserve"> IF( SUM( X23:AD23 ) = 0, 0, $W$6 )</f>
        <v>Please complete all cells in row</v>
      </c>
      <c r="T23" s="196"/>
      <c r="U23" s="14"/>
      <c r="V23" s="14"/>
      <c r="W23" s="25"/>
      <c r="X23" s="25"/>
      <c r="Y23" s="25"/>
      <c r="Z23" s="25"/>
      <c r="AA23" s="25"/>
      <c r="AB23" s="25"/>
      <c r="AC23" s="14">
        <f xml:space="preserve"> IF( ISNUMBER(M23), 0, 1 )</f>
        <v>1</v>
      </c>
      <c r="AD23" s="14">
        <f xml:space="preserve"> IF( ISNUMBER(N23), 0, 1 )</f>
        <v>1</v>
      </c>
      <c r="AE23" s="14"/>
      <c r="AF23" s="14"/>
      <c r="AG23" s="14"/>
      <c r="AH23" s="25"/>
      <c r="AI23" s="25"/>
      <c r="AJ23" s="498" t="s">
        <v>358</v>
      </c>
      <c r="AK23" s="25"/>
      <c r="AL23" s="196"/>
      <c r="AM23" s="206"/>
    </row>
    <row r="24" spans="1:39" ht="14.65" thickBot="1">
      <c r="A24" s="206"/>
      <c r="B24" s="242">
        <v>12</v>
      </c>
      <c r="C24" s="243" t="s">
        <v>351</v>
      </c>
      <c r="D24" s="495" t="s">
        <v>670</v>
      </c>
      <c r="E24" s="244" t="s">
        <v>46</v>
      </c>
      <c r="F24" s="245">
        <v>3</v>
      </c>
      <c r="G24" s="222"/>
      <c r="H24" s="496"/>
      <c r="I24" s="240"/>
      <c r="J24" s="240"/>
      <c r="K24" s="240"/>
      <c r="L24" s="241"/>
      <c r="M24" s="213"/>
      <c r="N24" s="206"/>
      <c r="O24" s="206"/>
      <c r="P24" s="246"/>
      <c r="Q24" s="247"/>
      <c r="R24" s="259"/>
      <c r="S24" s="111" t="str">
        <f xml:space="preserve"> IF( SUM( X24:AD24 ) = 0, 0, $W$6 )</f>
        <v>Please complete all cells in row</v>
      </c>
      <c r="T24" s="196"/>
      <c r="U24" s="14"/>
      <c r="V24" s="14"/>
      <c r="W24" s="25"/>
      <c r="X24" s="14">
        <f xml:space="preserve"> IF( ISNUMBER(H24), 0, 1 )</f>
        <v>1</v>
      </c>
      <c r="Y24" s="14">
        <f xml:space="preserve"> IF( ISNUMBER(I24), 0, 1 )</f>
        <v>1</v>
      </c>
      <c r="Z24" s="14">
        <f xml:space="preserve"> IF( ISNUMBER(J24), 0, 1 )</f>
        <v>1</v>
      </c>
      <c r="AA24" s="14">
        <f xml:space="preserve"> IF( ISNUMBER(K24), 0, 1 )</f>
        <v>1</v>
      </c>
      <c r="AB24" s="14">
        <f xml:space="preserve"> IF( ISNUMBER(L24), 0, 1 )</f>
        <v>1</v>
      </c>
      <c r="AC24" s="14"/>
      <c r="AD24" s="25"/>
      <c r="AE24" s="25"/>
      <c r="AF24" s="25"/>
      <c r="AG24" s="25"/>
      <c r="AH24" s="25"/>
      <c r="AI24" s="25"/>
      <c r="AJ24" s="498" t="s">
        <v>68</v>
      </c>
      <c r="AK24" s="25"/>
      <c r="AL24" s="196"/>
      <c r="AM24" s="206"/>
    </row>
    <row r="25" spans="1:39" ht="14.65" thickBot="1">
      <c r="A25" s="218"/>
      <c r="B25" s="248"/>
      <c r="C25" s="249"/>
      <c r="D25" s="250"/>
      <c r="E25" s="221"/>
      <c r="F25" s="221"/>
      <c r="G25" s="221"/>
      <c r="H25" s="213"/>
      <c r="I25" s="213"/>
      <c r="J25" s="213"/>
      <c r="K25" s="213"/>
      <c r="L25" s="213"/>
      <c r="M25" s="213"/>
      <c r="N25" s="206"/>
      <c r="O25" s="218"/>
      <c r="P25" s="251"/>
      <c r="Q25" s="251"/>
      <c r="R25" s="251"/>
      <c r="S25" s="111"/>
      <c r="T25" s="196"/>
      <c r="U25" s="14"/>
      <c r="V25" s="14"/>
      <c r="W25" s="25"/>
      <c r="X25" s="25"/>
      <c r="Y25" s="25"/>
      <c r="Z25" s="25"/>
      <c r="AA25" s="25"/>
      <c r="AB25" s="25"/>
      <c r="AC25" s="25"/>
      <c r="AD25" s="25"/>
      <c r="AE25" s="25"/>
      <c r="AF25" s="25"/>
      <c r="AG25" s="25"/>
      <c r="AH25" s="25"/>
      <c r="AI25" s="25"/>
      <c r="AJ25" s="499" t="s">
        <v>90</v>
      </c>
      <c r="AK25" s="25"/>
      <c r="AL25" s="252"/>
      <c r="AM25" s="218"/>
    </row>
    <row r="26" spans="1:39" ht="14.65" thickBot="1">
      <c r="A26" s="218"/>
      <c r="B26" s="219" t="s">
        <v>88</v>
      </c>
      <c r="C26" s="220" t="s">
        <v>360</v>
      </c>
      <c r="D26" s="757"/>
      <c r="E26" s="757"/>
      <c r="F26" s="757"/>
      <c r="G26" s="757"/>
      <c r="H26" s="222"/>
      <c r="I26" s="222"/>
      <c r="J26" s="222"/>
      <c r="K26" s="222"/>
      <c r="L26" s="222"/>
      <c r="M26" s="222"/>
      <c r="N26" s="218"/>
      <c r="O26" s="218"/>
      <c r="P26" s="114"/>
      <c r="Q26" s="114"/>
      <c r="R26" s="114"/>
      <c r="S26" s="111"/>
      <c r="T26" s="196"/>
      <c r="U26" s="14"/>
      <c r="V26" s="14"/>
      <c r="W26" s="25"/>
      <c r="X26" s="25"/>
      <c r="Y26" s="25"/>
      <c r="Z26" s="25"/>
      <c r="AA26" s="25"/>
      <c r="AB26" s="25"/>
      <c r="AC26" s="25"/>
      <c r="AD26" s="25"/>
      <c r="AE26" s="25"/>
      <c r="AF26" s="25"/>
      <c r="AG26" s="25"/>
      <c r="AH26" s="25"/>
      <c r="AI26" s="25"/>
      <c r="AJ26" s="25"/>
      <c r="AK26" s="25"/>
      <c r="AL26" s="252"/>
      <c r="AM26" s="218"/>
    </row>
    <row r="27" spans="1:39">
      <c r="A27" s="206"/>
      <c r="B27" s="223">
        <v>13</v>
      </c>
      <c r="C27" s="224" t="s">
        <v>346</v>
      </c>
      <c r="D27" s="225"/>
      <c r="E27" s="226" t="s">
        <v>347</v>
      </c>
      <c r="F27" s="227">
        <v>0</v>
      </c>
      <c r="G27" s="228"/>
      <c r="H27" s="214"/>
      <c r="I27" s="214"/>
      <c r="J27" s="214"/>
      <c r="K27" s="214"/>
      <c r="L27" s="214"/>
      <c r="M27" s="214"/>
      <c r="N27" s="215"/>
      <c r="O27" s="206"/>
      <c r="P27" s="229"/>
      <c r="Q27" s="230"/>
      <c r="R27" s="300"/>
      <c r="S27" s="111" t="str">
        <f xml:space="preserve"> IF( SUM( W27:AD27 ) = 0, 0, $U$6 )</f>
        <v>Please include a description in column G</v>
      </c>
      <c r="T27" s="252"/>
      <c r="U27" s="14"/>
      <c r="V27" s="14"/>
      <c r="W27" s="14">
        <f xml:space="preserve"> IF( ISBLANK(G27), 1, 0 )</f>
        <v>1</v>
      </c>
      <c r="X27" s="25"/>
      <c r="Y27" s="25"/>
      <c r="Z27" s="25"/>
      <c r="AA27" s="25"/>
      <c r="AB27" s="25"/>
      <c r="AC27" s="25"/>
      <c r="AD27" s="25"/>
      <c r="AE27" s="25"/>
      <c r="AF27" s="25"/>
      <c r="AG27" s="25"/>
      <c r="AH27" s="25"/>
      <c r="AI27" s="25"/>
      <c r="AJ27" s="25"/>
      <c r="AK27" s="25"/>
      <c r="AL27" s="252"/>
      <c r="AM27" s="206"/>
    </row>
    <row r="28" spans="1:39" ht="14.65" thickBot="1">
      <c r="A28" s="206"/>
      <c r="B28" s="231">
        <v>14</v>
      </c>
      <c r="C28" s="232" t="s">
        <v>348</v>
      </c>
      <c r="D28" s="233"/>
      <c r="E28" s="178" t="s">
        <v>347</v>
      </c>
      <c r="F28" s="234">
        <v>0</v>
      </c>
      <c r="G28" s="235"/>
      <c r="H28" s="214"/>
      <c r="I28" s="214"/>
      <c r="J28" s="214"/>
      <c r="K28" s="214"/>
      <c r="L28" s="214"/>
      <c r="M28" s="214"/>
      <c r="N28" s="206"/>
      <c r="O28" s="206"/>
      <c r="P28" s="236"/>
      <c r="Q28" s="237"/>
      <c r="R28" s="259"/>
      <c r="S28" s="111" t="str">
        <f xml:space="preserve"> IF( SUM( W28:AD28 ) = 0, 0, $V$6 )</f>
        <v>Please select a relevant cost category</v>
      </c>
      <c r="T28" s="196"/>
      <c r="U28" s="14"/>
      <c r="V28" s="14"/>
      <c r="W28" s="14">
        <f xml:space="preserve"> IF( ISBLANK(G28), 1, 0 )</f>
        <v>1</v>
      </c>
      <c r="X28" s="25"/>
      <c r="Y28" s="25"/>
      <c r="Z28" s="25"/>
      <c r="AA28" s="25"/>
      <c r="AB28" s="25"/>
      <c r="AC28" s="25"/>
      <c r="AD28" s="25"/>
      <c r="AE28" s="25"/>
      <c r="AF28" s="25"/>
      <c r="AG28" s="25"/>
      <c r="AH28" s="25"/>
      <c r="AI28" s="25"/>
      <c r="AJ28" s="25"/>
      <c r="AK28" s="25"/>
      <c r="AL28" s="196"/>
      <c r="AM28" s="206"/>
    </row>
    <row r="29" spans="1:39" ht="14.65" thickBot="1">
      <c r="A29" s="206"/>
      <c r="B29" s="231">
        <v>15</v>
      </c>
      <c r="C29" s="238" t="s">
        <v>349</v>
      </c>
      <c r="D29" s="233" t="s">
        <v>671</v>
      </c>
      <c r="E29" s="178" t="s">
        <v>46</v>
      </c>
      <c r="F29" s="179">
        <v>3</v>
      </c>
      <c r="G29" s="222"/>
      <c r="H29" s="206"/>
      <c r="I29" s="239"/>
      <c r="J29" s="239"/>
      <c r="K29" s="239"/>
      <c r="L29" s="239"/>
      <c r="M29" s="496"/>
      <c r="N29" s="241"/>
      <c r="O29" s="206"/>
      <c r="P29" s="236"/>
      <c r="Q29" s="237"/>
      <c r="R29" s="259"/>
      <c r="S29" s="111" t="str">
        <f xml:space="preserve"> IF( SUM( X29:AD29 ) = 0, 0, $W$6 )</f>
        <v>Please complete all cells in row</v>
      </c>
      <c r="T29" s="196"/>
      <c r="U29" s="14"/>
      <c r="V29" s="14"/>
      <c r="W29" s="25"/>
      <c r="X29" s="25"/>
      <c r="Y29" s="25"/>
      <c r="Z29" s="25"/>
      <c r="AA29" s="25"/>
      <c r="AB29" s="25"/>
      <c r="AC29" s="14">
        <f xml:space="preserve"> IF( ISNUMBER(M29), 0, 1 )</f>
        <v>1</v>
      </c>
      <c r="AD29" s="14">
        <f xml:space="preserve"> IF( ISNUMBER(N29), 0, 1 )</f>
        <v>1</v>
      </c>
      <c r="AE29" s="14"/>
      <c r="AF29" s="14"/>
      <c r="AG29" s="14"/>
      <c r="AH29" s="25"/>
      <c r="AI29" s="25"/>
      <c r="AJ29" s="25"/>
      <c r="AK29" s="25"/>
      <c r="AL29" s="196"/>
      <c r="AM29" s="206"/>
    </row>
    <row r="30" spans="1:39" ht="14.65" thickBot="1">
      <c r="A30" s="206"/>
      <c r="B30" s="242">
        <v>16</v>
      </c>
      <c r="C30" s="243" t="s">
        <v>351</v>
      </c>
      <c r="D30" s="495" t="s">
        <v>672</v>
      </c>
      <c r="E30" s="244" t="s">
        <v>46</v>
      </c>
      <c r="F30" s="245">
        <v>3</v>
      </c>
      <c r="G30" s="222"/>
      <c r="H30" s="496"/>
      <c r="I30" s="240"/>
      <c r="J30" s="240"/>
      <c r="K30" s="240"/>
      <c r="L30" s="241"/>
      <c r="M30" s="213"/>
      <c r="N30" s="206"/>
      <c r="O30" s="206"/>
      <c r="P30" s="246"/>
      <c r="Q30" s="247"/>
      <c r="R30" s="259"/>
      <c r="S30" s="111" t="str">
        <f xml:space="preserve"> IF( SUM( X30:AD30 ) = 0, 0, $W$6 )</f>
        <v>Please complete all cells in row</v>
      </c>
      <c r="T30" s="196"/>
      <c r="U30" s="14"/>
      <c r="V30" s="14"/>
      <c r="W30" s="25"/>
      <c r="X30" s="14">
        <f xml:space="preserve"> IF( ISNUMBER(H30), 0, 1 )</f>
        <v>1</v>
      </c>
      <c r="Y30" s="14">
        <f xml:space="preserve"> IF( ISNUMBER(I30), 0, 1 )</f>
        <v>1</v>
      </c>
      <c r="Z30" s="14">
        <f xml:space="preserve"> IF( ISNUMBER(J30), 0, 1 )</f>
        <v>1</v>
      </c>
      <c r="AA30" s="14">
        <f xml:space="preserve"> IF( ISNUMBER(K30), 0, 1 )</f>
        <v>1</v>
      </c>
      <c r="AB30" s="14">
        <f xml:space="preserve"> IF( ISNUMBER(L30), 0, 1 )</f>
        <v>1</v>
      </c>
      <c r="AC30" s="14"/>
      <c r="AD30" s="25"/>
      <c r="AE30" s="25"/>
      <c r="AF30" s="25"/>
      <c r="AG30" s="25"/>
      <c r="AH30" s="25"/>
      <c r="AI30" s="25"/>
      <c r="AJ30" s="25"/>
      <c r="AK30" s="25"/>
      <c r="AL30" s="196"/>
      <c r="AM30" s="206"/>
    </row>
    <row r="31" spans="1:39">
      <c r="A31" s="206"/>
      <c r="B31" s="211"/>
      <c r="C31" s="213"/>
      <c r="D31" s="221"/>
      <c r="E31" s="221"/>
      <c r="F31" s="221"/>
      <c r="G31" s="221"/>
      <c r="H31" s="213"/>
      <c r="I31" s="213"/>
      <c r="J31" s="213"/>
      <c r="K31" s="213"/>
      <c r="L31" s="213"/>
      <c r="M31" s="213"/>
      <c r="N31" s="206"/>
      <c r="O31" s="206"/>
      <c r="P31" s="110"/>
      <c r="Q31" s="110"/>
      <c r="R31" s="110"/>
      <c r="S31" s="111"/>
      <c r="T31" s="196"/>
      <c r="U31" s="14"/>
      <c r="V31" s="14"/>
      <c r="W31" s="25"/>
      <c r="X31" s="25"/>
      <c r="Y31" s="25"/>
      <c r="Z31" s="25"/>
      <c r="AA31" s="25"/>
      <c r="AB31" s="25"/>
      <c r="AC31" s="25"/>
      <c r="AD31" s="25"/>
      <c r="AE31" s="25"/>
      <c r="AF31" s="25"/>
      <c r="AG31" s="25"/>
      <c r="AH31" s="25"/>
      <c r="AI31" s="25"/>
      <c r="AJ31" s="25"/>
      <c r="AK31" s="25"/>
      <c r="AL31" s="196"/>
      <c r="AM31" s="206"/>
    </row>
    <row r="32" spans="1:39">
      <c r="A32" s="8"/>
      <c r="B32" s="20"/>
      <c r="C32" s="20"/>
      <c r="D32" s="20"/>
      <c r="E32" s="20"/>
      <c r="F32" s="20"/>
      <c r="G32" s="20"/>
      <c r="H32" s="213"/>
      <c r="I32" s="213"/>
      <c r="J32" s="213"/>
      <c r="K32" s="213"/>
      <c r="L32" s="213"/>
      <c r="M32" s="213"/>
      <c r="N32" s="213"/>
      <c r="O32" s="8"/>
      <c r="P32" s="8"/>
      <c r="Q32" s="8"/>
      <c r="R32" s="8"/>
      <c r="S32" s="119"/>
      <c r="T32" s="263"/>
      <c r="U32" s="154"/>
      <c r="V32" s="154"/>
      <c r="W32" s="25"/>
      <c r="X32" s="25"/>
      <c r="Y32" s="25"/>
      <c r="Z32" s="25"/>
      <c r="AA32" s="25"/>
      <c r="AB32" s="25"/>
      <c r="AC32" s="25"/>
      <c r="AD32" s="25"/>
      <c r="AE32" s="25"/>
      <c r="AF32" s="25"/>
      <c r="AG32" s="25"/>
      <c r="AH32" s="25"/>
      <c r="AI32" s="25"/>
      <c r="AJ32" s="25"/>
      <c r="AK32" s="25"/>
      <c r="AL32" s="263"/>
      <c r="AM32" s="8"/>
    </row>
    <row r="33" spans="1:39">
      <c r="A33" s="213"/>
      <c r="B33" s="112" t="s">
        <v>100</v>
      </c>
      <c r="C33" s="113"/>
      <c r="D33" s="214"/>
      <c r="E33" s="214"/>
      <c r="F33" s="214"/>
      <c r="G33" s="214"/>
      <c r="H33" s="222"/>
      <c r="I33" s="222"/>
      <c r="J33" s="222"/>
      <c r="K33" s="222"/>
      <c r="L33" s="222"/>
      <c r="M33" s="222"/>
      <c r="N33" s="221"/>
      <c r="O33" s="213"/>
      <c r="P33" s="213"/>
      <c r="Q33" s="213"/>
      <c r="R33" s="213"/>
      <c r="S33" s="119"/>
      <c r="T33" s="263"/>
      <c r="U33" s="154"/>
      <c r="V33" s="154"/>
      <c r="W33" s="25"/>
      <c r="X33" s="25"/>
      <c r="Y33" s="25"/>
      <c r="Z33" s="25"/>
      <c r="AA33" s="25"/>
      <c r="AB33" s="25"/>
      <c r="AC33" s="25"/>
      <c r="AD33" s="25"/>
      <c r="AE33" s="25"/>
      <c r="AF33" s="25"/>
      <c r="AG33" s="25"/>
      <c r="AH33" s="25"/>
      <c r="AI33" s="25"/>
      <c r="AJ33" s="25"/>
      <c r="AK33" s="25"/>
      <c r="AL33" s="263"/>
      <c r="AM33" s="213"/>
    </row>
    <row r="34" spans="1:39">
      <c r="A34" s="213"/>
      <c r="B34" s="116"/>
      <c r="C34" s="117" t="s">
        <v>101</v>
      </c>
      <c r="D34" s="214"/>
      <c r="E34" s="214"/>
      <c r="F34" s="214"/>
      <c r="G34" s="214"/>
      <c r="H34" s="214"/>
      <c r="I34" s="214"/>
      <c r="J34" s="214"/>
      <c r="K34" s="214"/>
      <c r="L34" s="214"/>
      <c r="M34" s="214"/>
      <c r="N34" s="213"/>
      <c r="O34" s="213"/>
      <c r="P34" s="213"/>
      <c r="Q34" s="213"/>
      <c r="R34" s="213"/>
      <c r="S34" s="119"/>
      <c r="T34" s="263"/>
      <c r="U34" s="154"/>
      <c r="V34" s="154"/>
      <c r="W34" s="25"/>
      <c r="X34" s="25"/>
      <c r="Y34" s="25"/>
      <c r="Z34" s="25"/>
      <c r="AA34" s="25"/>
      <c r="AB34" s="25"/>
      <c r="AC34" s="25"/>
      <c r="AD34" s="25"/>
      <c r="AE34" s="25"/>
      <c r="AF34" s="25"/>
      <c r="AG34" s="25"/>
      <c r="AH34" s="25"/>
      <c r="AI34" s="25"/>
      <c r="AJ34" s="25"/>
      <c r="AK34" s="25"/>
      <c r="AL34" s="263"/>
      <c r="AM34" s="213"/>
    </row>
    <row r="35" spans="1:39">
      <c r="A35" s="213"/>
      <c r="B35" s="118"/>
      <c r="C35" s="117" t="s">
        <v>102</v>
      </c>
      <c r="D35" s="214"/>
      <c r="E35" s="214"/>
      <c r="F35" s="214"/>
      <c r="G35" s="214"/>
      <c r="H35" s="214"/>
      <c r="I35" s="214"/>
      <c r="J35" s="214"/>
      <c r="K35" s="214"/>
      <c r="L35" s="214"/>
      <c r="M35" s="214"/>
      <c r="N35" s="213"/>
      <c r="O35" s="213"/>
      <c r="P35" s="213"/>
      <c r="Q35" s="213"/>
      <c r="R35" s="213"/>
      <c r="S35" s="119"/>
      <c r="T35" s="263"/>
      <c r="U35" s="154"/>
      <c r="V35" s="154"/>
      <c r="W35" s="25"/>
      <c r="X35" s="25"/>
      <c r="Y35" s="25"/>
      <c r="Z35" s="25"/>
      <c r="AA35" s="25"/>
      <c r="AB35" s="25"/>
      <c r="AC35" s="25"/>
      <c r="AD35" s="25"/>
      <c r="AE35" s="25"/>
      <c r="AF35" s="25"/>
      <c r="AG35" s="25"/>
      <c r="AH35" s="25"/>
      <c r="AI35" s="25"/>
      <c r="AJ35" s="25"/>
      <c r="AK35" s="25"/>
      <c r="AL35" s="263"/>
      <c r="AM35" s="213"/>
    </row>
    <row r="36" spans="1:39">
      <c r="A36" s="213"/>
      <c r="B36" s="120"/>
      <c r="C36" s="117" t="s">
        <v>103</v>
      </c>
      <c r="D36" s="214"/>
      <c r="E36" s="214"/>
      <c r="F36" s="214"/>
      <c r="G36" s="214"/>
      <c r="H36" s="214"/>
      <c r="I36" s="214"/>
      <c r="J36" s="214"/>
      <c r="K36" s="214"/>
      <c r="L36" s="214"/>
      <c r="M36" s="214"/>
      <c r="N36" s="213"/>
      <c r="O36" s="213"/>
      <c r="P36" s="213"/>
      <c r="Q36" s="213"/>
      <c r="R36" s="213"/>
      <c r="S36" s="119"/>
      <c r="T36" s="263"/>
      <c r="U36" s="154"/>
      <c r="V36" s="154"/>
      <c r="W36" s="25"/>
      <c r="X36" s="25"/>
      <c r="Y36" s="25"/>
      <c r="Z36" s="25"/>
      <c r="AA36" s="25"/>
      <c r="AB36" s="25"/>
      <c r="AC36" s="25"/>
      <c r="AD36" s="25"/>
      <c r="AE36" s="25"/>
      <c r="AF36" s="25"/>
      <c r="AG36" s="25"/>
      <c r="AH36" s="25"/>
      <c r="AI36" s="25"/>
      <c r="AJ36" s="25"/>
      <c r="AK36" s="25"/>
      <c r="AL36" s="263"/>
      <c r="AM36" s="213"/>
    </row>
    <row r="37" spans="1:39">
      <c r="A37" s="213"/>
      <c r="B37" s="121"/>
      <c r="C37" s="117" t="s">
        <v>104</v>
      </c>
      <c r="D37" s="214"/>
      <c r="E37" s="214"/>
      <c r="F37" s="214"/>
      <c r="G37" s="214"/>
      <c r="H37" s="214"/>
      <c r="I37" s="214"/>
      <c r="J37" s="214"/>
      <c r="K37" s="214"/>
      <c r="L37" s="214"/>
      <c r="M37" s="214"/>
      <c r="N37" s="213"/>
      <c r="O37" s="213"/>
      <c r="P37" s="213"/>
      <c r="Q37" s="213"/>
      <c r="R37" s="213"/>
      <c r="S37" s="40"/>
      <c r="T37" s="263"/>
      <c r="U37" s="154"/>
      <c r="V37" s="154"/>
      <c r="W37" s="264"/>
      <c r="X37" s="14"/>
      <c r="Y37" s="14"/>
      <c r="Z37" s="14"/>
      <c r="AA37" s="14"/>
      <c r="AB37" s="14"/>
      <c r="AC37" s="14"/>
      <c r="AD37" s="14"/>
      <c r="AE37" s="14"/>
      <c r="AF37" s="14"/>
      <c r="AG37" s="14"/>
      <c r="AH37" s="14"/>
      <c r="AI37" s="14"/>
      <c r="AJ37" s="14"/>
      <c r="AK37" s="14"/>
      <c r="AL37" s="263"/>
      <c r="AM37" s="213"/>
    </row>
    <row r="38" spans="1:39" ht="14.65" thickBot="1">
      <c r="A38" s="206"/>
      <c r="B38" s="214"/>
      <c r="C38" s="214"/>
      <c r="D38" s="214"/>
      <c r="E38" s="214"/>
      <c r="F38" s="214"/>
      <c r="G38" s="214"/>
      <c r="H38" s="214"/>
      <c r="I38" s="214"/>
      <c r="J38" s="214"/>
      <c r="K38" s="214"/>
      <c r="L38" s="214"/>
      <c r="M38" s="214"/>
      <c r="N38" s="213"/>
      <c r="O38" s="206"/>
      <c r="P38" s="206"/>
      <c r="Q38" s="206"/>
      <c r="R38" s="206"/>
      <c r="S38" s="40"/>
      <c r="T38" s="263"/>
      <c r="U38" s="154"/>
      <c r="V38" s="154"/>
      <c r="W38" s="265"/>
      <c r="X38" s="14"/>
      <c r="Y38" s="14"/>
      <c r="Z38" s="14"/>
      <c r="AA38" s="14"/>
      <c r="AB38" s="14"/>
      <c r="AC38" s="14"/>
      <c r="AD38" s="14"/>
      <c r="AE38" s="14"/>
      <c r="AF38" s="14"/>
      <c r="AG38" s="14"/>
      <c r="AH38" s="14"/>
      <c r="AI38" s="14"/>
      <c r="AJ38" s="14"/>
      <c r="AK38" s="14"/>
      <c r="AL38" s="263"/>
      <c r="AM38" s="206"/>
    </row>
    <row r="39" spans="1:39" ht="15" thickBot="1">
      <c r="A39" s="206"/>
      <c r="B39" s="770" t="s">
        <v>673</v>
      </c>
      <c r="C39" s="771"/>
      <c r="D39" s="771"/>
      <c r="E39" s="771"/>
      <c r="F39" s="771"/>
      <c r="G39" s="771"/>
      <c r="H39" s="771"/>
      <c r="I39" s="771"/>
      <c r="J39" s="771"/>
      <c r="K39" s="771"/>
      <c r="L39" s="771"/>
      <c r="M39" s="772"/>
      <c r="N39" s="213"/>
      <c r="O39" s="206"/>
      <c r="P39" s="206"/>
      <c r="Q39" s="206"/>
      <c r="R39" s="206"/>
      <c r="S39" s="40"/>
      <c r="T39" s="40"/>
      <c r="U39" s="14"/>
      <c r="V39" s="14"/>
      <c r="W39" s="40"/>
      <c r="X39" s="40"/>
      <c r="Y39" s="40"/>
      <c r="Z39" s="40"/>
      <c r="AA39" s="40"/>
      <c r="AB39" s="40"/>
      <c r="AC39" s="40"/>
      <c r="AD39" s="40"/>
      <c r="AE39" s="40"/>
      <c r="AF39" s="40"/>
      <c r="AG39" s="40"/>
      <c r="AH39" s="40"/>
      <c r="AI39" s="40"/>
      <c r="AJ39" s="40"/>
      <c r="AK39" s="40"/>
      <c r="AL39" s="40"/>
      <c r="AM39" s="206"/>
    </row>
    <row r="40" spans="1:39" ht="117.75" customHeight="1" thickBot="1">
      <c r="A40" s="206"/>
      <c r="B40" s="779" t="s">
        <v>674</v>
      </c>
      <c r="C40" s="780"/>
      <c r="D40" s="780"/>
      <c r="E40" s="780"/>
      <c r="F40" s="780"/>
      <c r="G40" s="780"/>
      <c r="H40" s="780"/>
      <c r="I40" s="780"/>
      <c r="J40" s="780"/>
      <c r="K40" s="780"/>
      <c r="L40" s="780"/>
      <c r="M40" s="781"/>
      <c r="N40" s="213"/>
      <c r="O40" s="206"/>
      <c r="P40" s="206"/>
      <c r="Q40" s="206"/>
      <c r="R40" s="206"/>
      <c r="S40" s="40"/>
      <c r="T40" s="40"/>
      <c r="U40" s="14"/>
      <c r="V40" s="14"/>
      <c r="W40" s="40"/>
      <c r="X40" s="40"/>
      <c r="Y40" s="40"/>
      <c r="Z40" s="40"/>
      <c r="AA40" s="40"/>
      <c r="AB40" s="40"/>
      <c r="AC40" s="40"/>
      <c r="AD40" s="40"/>
      <c r="AE40" s="40"/>
      <c r="AF40" s="40"/>
      <c r="AG40" s="40"/>
      <c r="AH40" s="40"/>
      <c r="AI40" s="40"/>
      <c r="AJ40" s="40"/>
      <c r="AK40" s="40"/>
      <c r="AL40" s="40"/>
      <c r="AM40" s="206"/>
    </row>
    <row r="41" spans="1:39" ht="14.65" thickBot="1">
      <c r="A41" s="206"/>
      <c r="B41" s="8"/>
      <c r="C41" s="8"/>
      <c r="D41" s="8"/>
      <c r="E41" s="8"/>
      <c r="F41" s="8"/>
      <c r="G41" s="8"/>
      <c r="H41" s="8"/>
      <c r="I41" s="8"/>
      <c r="J41" s="8"/>
      <c r="K41" s="8"/>
      <c r="L41" s="8"/>
      <c r="M41" s="214"/>
      <c r="N41" s="213"/>
      <c r="O41" s="206"/>
      <c r="P41" s="206"/>
      <c r="Q41" s="206"/>
      <c r="R41" s="206"/>
      <c r="S41" s="40"/>
      <c r="T41" s="40"/>
      <c r="U41" s="14"/>
      <c r="V41" s="14"/>
      <c r="W41" s="40"/>
      <c r="X41" s="40"/>
      <c r="Y41" s="40"/>
      <c r="Z41" s="40"/>
      <c r="AA41" s="40"/>
      <c r="AB41" s="40"/>
      <c r="AC41" s="40"/>
      <c r="AD41" s="40"/>
      <c r="AE41" s="40"/>
      <c r="AF41" s="40"/>
      <c r="AG41" s="40"/>
      <c r="AH41" s="40"/>
      <c r="AI41" s="40"/>
      <c r="AJ41" s="40"/>
      <c r="AK41" s="40"/>
      <c r="AL41" s="40"/>
      <c r="AM41" s="206"/>
    </row>
    <row r="42" spans="1:39">
      <c r="A42" s="206"/>
      <c r="B42" s="266" t="s">
        <v>107</v>
      </c>
      <c r="C42" s="773" t="s">
        <v>108</v>
      </c>
      <c r="D42" s="774"/>
      <c r="E42" s="774"/>
      <c r="F42" s="774"/>
      <c r="G42" s="774"/>
      <c r="H42" s="774"/>
      <c r="I42" s="774"/>
      <c r="J42" s="774"/>
      <c r="K42" s="774"/>
      <c r="L42" s="774"/>
      <c r="M42" s="775"/>
      <c r="N42" s="206"/>
      <c r="O42" s="206"/>
      <c r="P42" s="206"/>
      <c r="Q42" s="206"/>
      <c r="R42" s="206"/>
      <c r="S42" s="40"/>
      <c r="T42" s="40"/>
      <c r="U42" s="14"/>
      <c r="V42" s="14"/>
      <c r="W42" s="40"/>
      <c r="X42" s="40"/>
      <c r="Y42" s="40"/>
      <c r="Z42" s="40"/>
      <c r="AA42" s="40"/>
      <c r="AB42" s="40"/>
      <c r="AC42" s="40"/>
      <c r="AD42" s="40"/>
      <c r="AE42" s="40"/>
      <c r="AF42" s="40"/>
      <c r="AG42" s="40"/>
      <c r="AH42" s="40"/>
      <c r="AI42" s="40"/>
      <c r="AJ42" s="40"/>
      <c r="AK42" s="40"/>
      <c r="AL42" s="40"/>
      <c r="AM42" s="206"/>
    </row>
    <row r="43" spans="1:39">
      <c r="A43" s="206"/>
      <c r="B43" s="267" t="s">
        <v>365</v>
      </c>
      <c r="C43" s="268" t="str">
        <f>$C$8</f>
        <v>Special cost claim 1</v>
      </c>
      <c r="D43" s="268"/>
      <c r="E43" s="268"/>
      <c r="F43" s="268"/>
      <c r="G43" s="268"/>
      <c r="H43" s="268"/>
      <c r="I43" s="268"/>
      <c r="J43" s="268"/>
      <c r="K43" s="268"/>
      <c r="L43" s="268"/>
      <c r="M43" s="269"/>
      <c r="N43" s="206"/>
      <c r="O43" s="206"/>
      <c r="P43" s="206"/>
      <c r="Q43" s="206"/>
      <c r="R43" s="206"/>
      <c r="S43" s="40"/>
      <c r="T43" s="40"/>
      <c r="U43" s="14"/>
      <c r="V43" s="14"/>
      <c r="W43" s="40"/>
      <c r="X43" s="40"/>
      <c r="Y43" s="40"/>
      <c r="Z43" s="40"/>
      <c r="AA43" s="40"/>
      <c r="AB43" s="40"/>
      <c r="AC43" s="40"/>
      <c r="AD43" s="40"/>
      <c r="AE43" s="40"/>
      <c r="AF43" s="40"/>
      <c r="AG43" s="40"/>
      <c r="AH43" s="40"/>
      <c r="AI43" s="40"/>
      <c r="AJ43" s="40"/>
      <c r="AK43" s="40"/>
      <c r="AL43" s="40"/>
      <c r="AM43" s="206"/>
    </row>
    <row r="44" spans="1:39" ht="29.25" customHeight="1">
      <c r="A44" s="206"/>
      <c r="B44" s="270">
        <v>1</v>
      </c>
      <c r="C44" s="758" t="s">
        <v>605</v>
      </c>
      <c r="D44" s="759"/>
      <c r="E44" s="759"/>
      <c r="F44" s="759"/>
      <c r="G44" s="759"/>
      <c r="H44" s="759"/>
      <c r="I44" s="759"/>
      <c r="J44" s="759"/>
      <c r="K44" s="759"/>
      <c r="L44" s="759"/>
      <c r="M44" s="760"/>
      <c r="N44" s="206"/>
      <c r="O44" s="206"/>
      <c r="P44" s="206"/>
      <c r="Q44" s="206"/>
      <c r="R44" s="206"/>
      <c r="S44" s="40"/>
      <c r="T44" s="40"/>
      <c r="U44" s="14"/>
      <c r="V44" s="14"/>
      <c r="W44" s="40"/>
      <c r="X44" s="40"/>
      <c r="Y44" s="40"/>
      <c r="Z44" s="40"/>
      <c r="AA44" s="40"/>
      <c r="AB44" s="40"/>
      <c r="AC44" s="40"/>
      <c r="AD44" s="40"/>
      <c r="AE44" s="40"/>
      <c r="AF44" s="40"/>
      <c r="AG44" s="40"/>
      <c r="AH44" s="40"/>
      <c r="AI44" s="40"/>
      <c r="AJ44" s="40"/>
      <c r="AK44" s="40"/>
      <c r="AL44" s="40"/>
      <c r="AM44" s="206"/>
    </row>
    <row r="45" spans="1:39" ht="29.25" customHeight="1">
      <c r="A45" s="206"/>
      <c r="B45" s="270">
        <v>2</v>
      </c>
      <c r="C45" s="758" t="s">
        <v>367</v>
      </c>
      <c r="D45" s="759"/>
      <c r="E45" s="759"/>
      <c r="F45" s="759"/>
      <c r="G45" s="759"/>
      <c r="H45" s="759"/>
      <c r="I45" s="759"/>
      <c r="J45" s="759"/>
      <c r="K45" s="759"/>
      <c r="L45" s="759"/>
      <c r="M45" s="760"/>
      <c r="N45" s="206"/>
      <c r="O45" s="206"/>
      <c r="P45" s="206"/>
      <c r="Q45" s="206"/>
      <c r="R45" s="206"/>
      <c r="S45" s="40"/>
      <c r="T45" s="40"/>
      <c r="U45" s="14"/>
      <c r="V45" s="14"/>
      <c r="W45" s="40"/>
      <c r="X45" s="40"/>
      <c r="Y45" s="40"/>
      <c r="Z45" s="40"/>
      <c r="AA45" s="40"/>
      <c r="AB45" s="40"/>
      <c r="AC45" s="40"/>
      <c r="AD45" s="40"/>
      <c r="AE45" s="40"/>
      <c r="AF45" s="40"/>
      <c r="AG45" s="40"/>
      <c r="AH45" s="40"/>
      <c r="AI45" s="40"/>
      <c r="AJ45" s="40"/>
      <c r="AK45" s="40"/>
      <c r="AL45" s="40"/>
      <c r="AM45" s="206"/>
    </row>
    <row r="46" spans="1:39" ht="15" customHeight="1">
      <c r="A46" s="206"/>
      <c r="B46" s="270">
        <v>3</v>
      </c>
      <c r="C46" s="761" t="s">
        <v>368</v>
      </c>
      <c r="D46" s="762"/>
      <c r="E46" s="762"/>
      <c r="F46" s="762"/>
      <c r="G46" s="762"/>
      <c r="H46" s="762"/>
      <c r="I46" s="762"/>
      <c r="J46" s="762"/>
      <c r="K46" s="762"/>
      <c r="L46" s="762"/>
      <c r="M46" s="763"/>
      <c r="N46" s="206"/>
      <c r="O46" s="206"/>
      <c r="P46" s="206"/>
      <c r="Q46" s="206"/>
      <c r="R46" s="206"/>
      <c r="S46" s="40"/>
      <c r="T46" s="40"/>
      <c r="U46" s="14"/>
      <c r="V46" s="14"/>
      <c r="W46" s="40"/>
      <c r="X46" s="40"/>
      <c r="Y46" s="40"/>
      <c r="Z46" s="40"/>
      <c r="AA46" s="40"/>
      <c r="AB46" s="40"/>
      <c r="AC46" s="40"/>
      <c r="AD46" s="40"/>
      <c r="AE46" s="40"/>
      <c r="AF46" s="40"/>
      <c r="AG46" s="40"/>
      <c r="AH46" s="40"/>
      <c r="AI46" s="40"/>
      <c r="AJ46" s="40"/>
      <c r="AK46" s="40"/>
      <c r="AL46" s="40"/>
      <c r="AM46" s="206"/>
    </row>
    <row r="47" spans="1:39" ht="27.75" customHeight="1">
      <c r="A47" s="206"/>
      <c r="B47" s="270">
        <v>4</v>
      </c>
      <c r="C47" s="764" t="s">
        <v>369</v>
      </c>
      <c r="D47" s="765"/>
      <c r="E47" s="765"/>
      <c r="F47" s="765"/>
      <c r="G47" s="765"/>
      <c r="H47" s="765"/>
      <c r="I47" s="765"/>
      <c r="J47" s="765"/>
      <c r="K47" s="765"/>
      <c r="L47" s="765"/>
      <c r="M47" s="766"/>
      <c r="N47" s="206"/>
      <c r="O47" s="206"/>
      <c r="P47" s="206"/>
      <c r="Q47" s="206"/>
      <c r="R47" s="206"/>
      <c r="S47" s="40"/>
      <c r="T47" s="40"/>
      <c r="U47" s="14"/>
      <c r="V47" s="14"/>
      <c r="W47" s="40"/>
      <c r="X47" s="40"/>
      <c r="Y47" s="40"/>
      <c r="Z47" s="40"/>
      <c r="AA47" s="40"/>
      <c r="AB47" s="40"/>
      <c r="AC47" s="40"/>
      <c r="AD47" s="40"/>
      <c r="AE47" s="40"/>
      <c r="AF47" s="40"/>
      <c r="AG47" s="40"/>
      <c r="AH47" s="40"/>
      <c r="AI47" s="40"/>
      <c r="AJ47" s="40"/>
      <c r="AK47" s="40"/>
      <c r="AL47" s="40"/>
      <c r="AM47" s="206"/>
    </row>
    <row r="48" spans="1:39">
      <c r="A48" s="206"/>
      <c r="B48" s="271" t="s">
        <v>370</v>
      </c>
      <c r="C48" s="268"/>
      <c r="D48" s="268"/>
      <c r="E48" s="268"/>
      <c r="F48" s="268"/>
      <c r="G48" s="268"/>
      <c r="H48" s="268"/>
      <c r="I48" s="268"/>
      <c r="J48" s="268"/>
      <c r="K48" s="268"/>
      <c r="L48" s="268"/>
      <c r="M48" s="269"/>
      <c r="N48" s="206"/>
      <c r="O48" s="206"/>
      <c r="P48" s="206"/>
      <c r="Q48" s="206"/>
      <c r="R48" s="206"/>
      <c r="S48" s="40"/>
      <c r="T48" s="40"/>
      <c r="U48" s="14"/>
      <c r="V48" s="14"/>
      <c r="W48" s="40"/>
      <c r="X48" s="40"/>
      <c r="Y48" s="40"/>
      <c r="Z48" s="40"/>
      <c r="AA48" s="40"/>
      <c r="AB48" s="40"/>
      <c r="AC48" s="40"/>
      <c r="AD48" s="40"/>
      <c r="AE48" s="40"/>
      <c r="AF48" s="40"/>
      <c r="AG48" s="40"/>
      <c r="AH48" s="40"/>
      <c r="AI48" s="40"/>
      <c r="AJ48" s="40"/>
      <c r="AK48" s="40"/>
      <c r="AL48" s="40"/>
      <c r="AM48" s="206"/>
    </row>
    <row r="49" spans="1:39" ht="15.75" customHeight="1" thickBot="1">
      <c r="A49" s="206"/>
      <c r="B49" s="272" t="s">
        <v>371</v>
      </c>
      <c r="C49" s="767" t="s">
        <v>372</v>
      </c>
      <c r="D49" s="768"/>
      <c r="E49" s="768"/>
      <c r="F49" s="768"/>
      <c r="G49" s="768"/>
      <c r="H49" s="768"/>
      <c r="I49" s="768"/>
      <c r="J49" s="768"/>
      <c r="K49" s="768"/>
      <c r="L49" s="768"/>
      <c r="M49" s="769"/>
      <c r="N49" s="206"/>
      <c r="O49" s="206"/>
      <c r="P49" s="206"/>
      <c r="Q49" s="206"/>
      <c r="R49" s="206"/>
      <c r="S49" s="40"/>
      <c r="T49" s="40"/>
      <c r="U49" s="14"/>
      <c r="V49" s="14"/>
      <c r="W49" s="40"/>
      <c r="X49" s="40"/>
      <c r="Y49" s="40"/>
      <c r="Z49" s="40"/>
      <c r="AA49" s="40"/>
      <c r="AB49" s="40"/>
      <c r="AC49" s="40"/>
      <c r="AD49" s="40"/>
      <c r="AE49" s="40"/>
      <c r="AF49" s="40"/>
      <c r="AG49" s="40"/>
      <c r="AH49" s="40"/>
      <c r="AI49" s="40"/>
      <c r="AJ49" s="40"/>
      <c r="AK49" s="40"/>
      <c r="AL49" s="40"/>
      <c r="AM49" s="206"/>
    </row>
    <row r="50" spans="1:39">
      <c r="D50" s="8"/>
    </row>
    <row r="51" spans="1:39">
      <c r="D51" s="8"/>
    </row>
    <row r="52" spans="1:39">
      <c r="D52" s="8"/>
    </row>
  </sheetData>
  <mergeCells count="18">
    <mergeCell ref="C46:M46"/>
    <mergeCell ref="C47:M47"/>
    <mergeCell ref="C49:M49"/>
    <mergeCell ref="B39:M39"/>
    <mergeCell ref="B40:M40"/>
    <mergeCell ref="C42:M42"/>
    <mergeCell ref="C44:M44"/>
    <mergeCell ref="D8:G8"/>
    <mergeCell ref="D14:G14"/>
    <mergeCell ref="D20:G20"/>
    <mergeCell ref="D26:G26"/>
    <mergeCell ref="C45:M45"/>
    <mergeCell ref="H3:L3"/>
    <mergeCell ref="M3:N3"/>
    <mergeCell ref="B4:C4"/>
    <mergeCell ref="W5:AI5"/>
    <mergeCell ref="B6:G6"/>
    <mergeCell ref="H6:N6"/>
  </mergeCells>
  <conditionalFormatting sqref="P9:P10">
    <cfRule type="cellIs" dxfId="57" priority="11" operator="notEqual">
      <formula>""</formula>
    </cfRule>
  </conditionalFormatting>
  <conditionalFormatting sqref="P15:P16">
    <cfRule type="cellIs" dxfId="56" priority="10" operator="notEqual">
      <formula>""</formula>
    </cfRule>
  </conditionalFormatting>
  <conditionalFormatting sqref="P21:P22">
    <cfRule type="cellIs" dxfId="55" priority="9" operator="notEqual">
      <formula>""</formula>
    </cfRule>
  </conditionalFormatting>
  <conditionalFormatting sqref="P27:P28">
    <cfRule type="cellIs" dxfId="54" priority="8" operator="notEqual">
      <formula>""</formula>
    </cfRule>
  </conditionalFormatting>
  <conditionalFormatting sqref="S7 S32:S36">
    <cfRule type="cellIs" dxfId="53" priority="3" operator="equal">
      <formula>0</formula>
    </cfRule>
  </conditionalFormatting>
  <conditionalFormatting sqref="S8">
    <cfRule type="cellIs" dxfId="52" priority="2" operator="equal">
      <formula>0</formula>
    </cfRule>
  </conditionalFormatting>
  <conditionalFormatting sqref="S9:S31">
    <cfRule type="cellIs" dxfId="51" priority="1" operator="equal">
      <formula>0</formula>
    </cfRule>
  </conditionalFormatting>
  <dataValidations count="1">
    <dataValidation type="list" allowBlank="1" showInputMessage="1" showErrorMessage="1" sqref="G10 G16 G22 G28" xr:uid="{8CA630C0-D031-4AF9-8B46-2595828E4E79}">
      <formula1>$AJ$8:$AJ$25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70F35-BEF0-4F76-A00B-9EC1E0126F29}">
  <dimension ref="A1:BS257"/>
  <sheetViews>
    <sheetView showGridLines="0" zoomScale="70" zoomScaleNormal="70" workbookViewId="0">
      <selection activeCell="B32" sqref="B32"/>
    </sheetView>
  </sheetViews>
  <sheetFormatPr defaultRowHeight="14.25"/>
  <cols>
    <col min="1" max="1" width="3.140625" customWidth="1"/>
    <col min="3" max="3" width="26" bestFit="1" customWidth="1"/>
    <col min="4" max="4" width="19.5703125" bestFit="1" customWidth="1"/>
    <col min="17" max="22" width="0" hidden="1" customWidth="1"/>
    <col min="23" max="23" width="4.85546875" customWidth="1"/>
    <col min="24" max="24" width="15.5703125" bestFit="1" customWidth="1"/>
    <col min="25" max="25" width="14.140625" customWidth="1"/>
    <col min="27" max="27" width="22.85546875" bestFit="1" customWidth="1"/>
    <col min="29" max="58" width="9.140625" hidden="1" customWidth="1"/>
  </cols>
  <sheetData>
    <row r="1" spans="1:71" ht="18.75">
      <c r="A1" s="190"/>
      <c r="B1" s="191" t="s">
        <v>14</v>
      </c>
      <c r="C1" s="192"/>
      <c r="D1" s="193"/>
      <c r="E1" s="193"/>
      <c r="F1" s="193"/>
      <c r="G1" s="193"/>
      <c r="H1" s="193"/>
      <c r="I1" s="193"/>
      <c r="J1" s="193"/>
      <c r="K1" s="193"/>
      <c r="L1" s="193"/>
      <c r="M1" s="193"/>
      <c r="N1" s="194"/>
      <c r="O1" s="194"/>
      <c r="P1" s="130"/>
      <c r="Q1" s="130"/>
      <c r="R1" s="130"/>
      <c r="S1" s="130"/>
      <c r="T1" s="130"/>
      <c r="U1" s="130"/>
      <c r="V1" s="130"/>
      <c r="W1" s="273"/>
      <c r="X1" s="13" t="s">
        <v>21</v>
      </c>
      <c r="Y1" s="13"/>
      <c r="Z1" s="13"/>
      <c r="AA1" s="13"/>
      <c r="AB1" s="190"/>
      <c r="AC1" s="196"/>
      <c r="AD1" s="14"/>
      <c r="AE1" s="14"/>
      <c r="AF1" s="14"/>
      <c r="AG1" s="14"/>
      <c r="AH1" s="14"/>
      <c r="AI1" s="14"/>
      <c r="AJ1" s="14"/>
      <c r="AK1" s="14"/>
      <c r="AL1" s="14"/>
      <c r="AM1" s="14"/>
      <c r="AN1" s="14"/>
      <c r="AO1" s="14"/>
      <c r="AP1" s="14"/>
      <c r="AQ1" s="14"/>
      <c r="AR1" s="14"/>
      <c r="AS1" s="14"/>
      <c r="AT1" s="14"/>
      <c r="AU1" s="14"/>
      <c r="AV1" s="190"/>
      <c r="AW1" s="190"/>
      <c r="AX1" s="190"/>
      <c r="AY1" s="190"/>
      <c r="AZ1" s="190"/>
      <c r="BA1" s="190"/>
      <c r="BB1" s="190"/>
      <c r="BC1" s="190"/>
      <c r="BD1" s="190"/>
      <c r="BE1" s="274"/>
      <c r="BF1" s="274"/>
      <c r="BG1" s="9"/>
      <c r="BH1" s="10"/>
      <c r="BI1" s="10"/>
      <c r="BJ1" s="10"/>
      <c r="BK1" s="10"/>
      <c r="BL1" s="10"/>
      <c r="BM1" s="10"/>
      <c r="BN1" s="10"/>
      <c r="BO1" s="9"/>
      <c r="BP1" s="10"/>
      <c r="BQ1" s="10"/>
      <c r="BR1" s="11"/>
      <c r="BS1" s="19" t="s">
        <v>675</v>
      </c>
    </row>
    <row r="2" spans="1:71" ht="18.399999999999999" thickBot="1">
      <c r="A2" s="202"/>
      <c r="B2" s="275"/>
      <c r="C2" s="276"/>
      <c r="D2" s="205"/>
      <c r="E2" s="205"/>
      <c r="F2" s="205"/>
      <c r="G2" s="205"/>
      <c r="H2" s="205"/>
      <c r="I2" s="205"/>
      <c r="J2" s="205"/>
      <c r="K2" s="205"/>
      <c r="L2" s="205"/>
      <c r="M2" s="205"/>
      <c r="N2" s="205"/>
      <c r="O2" s="205"/>
      <c r="P2" s="205"/>
      <c r="Q2" s="277"/>
      <c r="R2" s="202"/>
      <c r="S2" s="202"/>
      <c r="T2" s="40"/>
      <c r="U2" s="40"/>
      <c r="V2" s="202"/>
      <c r="W2" s="278"/>
      <c r="X2" s="23"/>
      <c r="Y2" s="23"/>
      <c r="Z2" s="23"/>
      <c r="AA2" s="23"/>
      <c r="AB2" s="202"/>
      <c r="AC2" s="196"/>
      <c r="AD2" s="14"/>
      <c r="AE2" s="14"/>
      <c r="AF2" s="14"/>
      <c r="AG2" s="14"/>
      <c r="AH2" s="14"/>
      <c r="AI2" s="14"/>
      <c r="AJ2" s="14"/>
      <c r="AK2" s="14"/>
      <c r="AL2" s="14"/>
      <c r="AM2" s="14"/>
      <c r="AN2" s="14"/>
      <c r="AO2" s="14"/>
      <c r="AP2" s="14"/>
      <c r="AQ2" s="14"/>
      <c r="AR2" s="14"/>
      <c r="AS2" s="14"/>
      <c r="AT2" s="14"/>
      <c r="AU2" s="14"/>
      <c r="AV2" s="202"/>
      <c r="AW2" s="202"/>
      <c r="AX2" s="202"/>
      <c r="AY2" s="202"/>
      <c r="AZ2" s="202"/>
      <c r="BA2" s="202"/>
      <c r="BB2" s="202"/>
      <c r="BC2" s="202"/>
      <c r="BD2" s="202"/>
      <c r="BE2" s="279"/>
      <c r="BF2" s="279"/>
      <c r="BG2" s="202"/>
    </row>
    <row r="3" spans="1:71" ht="19.5" customHeight="1" thickBot="1">
      <c r="A3" s="202"/>
      <c r="B3" s="275"/>
      <c r="C3" s="276"/>
      <c r="D3" s="205"/>
      <c r="E3" s="205"/>
      <c r="F3" s="205"/>
      <c r="G3" s="748" t="s">
        <v>375</v>
      </c>
      <c r="H3" s="749"/>
      <c r="I3" s="749"/>
      <c r="J3" s="749"/>
      <c r="K3" s="750"/>
      <c r="L3" s="749" t="s">
        <v>676</v>
      </c>
      <c r="M3" s="750"/>
      <c r="N3" s="150"/>
      <c r="O3" s="150"/>
      <c r="P3" s="150"/>
      <c r="Q3" s="280"/>
      <c r="R3" s="202"/>
      <c r="S3" s="202"/>
      <c r="T3" s="40"/>
      <c r="U3" s="40"/>
      <c r="V3" s="202"/>
      <c r="W3" s="278"/>
      <c r="X3" s="202"/>
      <c r="Y3" s="202"/>
      <c r="Z3" s="278"/>
      <c r="AA3" s="40"/>
      <c r="AB3" s="202"/>
      <c r="AC3" s="196"/>
      <c r="AD3" s="14"/>
      <c r="AE3" s="14"/>
      <c r="AF3" s="14"/>
      <c r="AG3" s="14"/>
      <c r="AH3" s="14"/>
      <c r="AI3" s="14"/>
      <c r="AJ3" s="14"/>
      <c r="AK3" s="14"/>
      <c r="AL3" s="14"/>
      <c r="AM3" s="14"/>
      <c r="AN3" s="14"/>
      <c r="AO3" s="14"/>
      <c r="AP3" s="14"/>
      <c r="AQ3" s="14"/>
      <c r="AR3" s="14"/>
      <c r="AS3" s="14"/>
      <c r="AT3" s="14"/>
      <c r="AU3" s="14"/>
      <c r="AV3" s="202"/>
      <c r="AW3" s="202"/>
      <c r="AX3" s="202"/>
      <c r="AY3" s="202"/>
      <c r="AZ3" s="202"/>
      <c r="BA3" s="202"/>
      <c r="BB3" s="202"/>
      <c r="BC3" s="202"/>
      <c r="BD3" s="202"/>
      <c r="BE3" s="279"/>
      <c r="BF3" s="279"/>
      <c r="BG3" s="202"/>
    </row>
    <row r="4" spans="1:71" ht="27.4" thickBot="1">
      <c r="A4" s="206"/>
      <c r="B4" s="776" t="s">
        <v>29</v>
      </c>
      <c r="C4" s="777"/>
      <c r="D4" s="161" t="s">
        <v>334</v>
      </c>
      <c r="E4" s="162" t="s">
        <v>31</v>
      </c>
      <c r="F4" s="163" t="s">
        <v>32</v>
      </c>
      <c r="G4" s="219" t="s">
        <v>336</v>
      </c>
      <c r="H4" s="162" t="s">
        <v>337</v>
      </c>
      <c r="I4" s="162" t="s">
        <v>338</v>
      </c>
      <c r="J4" s="162" t="s">
        <v>339</v>
      </c>
      <c r="K4" s="207" t="s">
        <v>340</v>
      </c>
      <c r="L4" s="219" t="s">
        <v>341</v>
      </c>
      <c r="M4" s="207" t="s">
        <v>342</v>
      </c>
      <c r="N4" s="281"/>
      <c r="O4" s="281"/>
      <c r="P4" s="281"/>
      <c r="Q4" s="281"/>
      <c r="R4" s="206"/>
      <c r="S4" s="206"/>
      <c r="T4" s="206"/>
      <c r="U4" s="40"/>
      <c r="V4" s="206"/>
      <c r="W4" s="215"/>
      <c r="X4" s="210" t="s">
        <v>35</v>
      </c>
      <c r="Y4" s="210" t="s">
        <v>377</v>
      </c>
      <c r="Z4" s="38"/>
      <c r="AA4" s="282" t="s">
        <v>37</v>
      </c>
      <c r="AB4" s="206"/>
      <c r="AC4" s="196"/>
      <c r="AD4" s="14"/>
      <c r="AE4" s="14"/>
      <c r="AF4" s="14"/>
      <c r="AG4" s="14"/>
      <c r="AH4" s="14"/>
      <c r="AI4" s="14"/>
      <c r="AJ4" s="14"/>
      <c r="AK4" s="14"/>
      <c r="AL4" s="14"/>
      <c r="AM4" s="14"/>
      <c r="AN4" s="14"/>
      <c r="AO4" s="14"/>
      <c r="AP4" s="14"/>
      <c r="AQ4" s="14"/>
      <c r="AR4" s="14"/>
      <c r="AS4" s="14"/>
      <c r="AT4" s="14"/>
      <c r="AU4" s="14"/>
      <c r="AV4" s="206"/>
      <c r="AW4" s="206"/>
      <c r="AX4" s="206"/>
      <c r="AY4" s="206"/>
      <c r="AZ4" s="206"/>
      <c r="BA4" s="206"/>
      <c r="BB4" s="206"/>
      <c r="BC4" s="206"/>
      <c r="BD4" s="206"/>
      <c r="BE4" s="283"/>
      <c r="BF4" s="283"/>
      <c r="BG4" s="206"/>
    </row>
    <row r="5" spans="1:71">
      <c r="A5" s="206"/>
      <c r="B5" s="211"/>
      <c r="C5" s="212"/>
      <c r="D5" s="213"/>
      <c r="E5" s="214"/>
      <c r="F5" s="214"/>
      <c r="G5" s="214"/>
      <c r="H5" s="214"/>
      <c r="I5" s="214"/>
      <c r="J5" s="214"/>
      <c r="K5" s="214"/>
      <c r="L5" s="214"/>
      <c r="M5" s="214"/>
      <c r="N5" s="214"/>
      <c r="O5" s="214"/>
      <c r="P5" s="214"/>
      <c r="Q5" s="284"/>
      <c r="R5" s="206"/>
      <c r="S5" s="206"/>
      <c r="T5" s="206"/>
      <c r="U5" s="40"/>
      <c r="V5" s="206"/>
      <c r="W5" s="215"/>
      <c r="X5" s="40"/>
      <c r="Y5" s="40"/>
      <c r="Z5" s="14"/>
      <c r="AA5" s="216"/>
      <c r="AB5" s="206"/>
      <c r="AC5" s="196"/>
      <c r="AD5" s="16"/>
      <c r="AE5" s="16"/>
      <c r="AF5" s="682" t="s">
        <v>22</v>
      </c>
      <c r="AG5" s="682"/>
      <c r="AH5" s="682"/>
      <c r="AI5" s="682"/>
      <c r="AJ5" s="682"/>
      <c r="AK5" s="682"/>
      <c r="AL5" s="682"/>
      <c r="AM5" s="682"/>
      <c r="AN5" s="682"/>
      <c r="AO5" s="682"/>
      <c r="AP5" s="682"/>
      <c r="AQ5" s="682"/>
      <c r="AR5" s="682"/>
      <c r="AS5" s="17"/>
      <c r="AT5" s="17"/>
      <c r="AU5" s="14"/>
      <c r="AV5" s="206"/>
      <c r="AW5" s="206"/>
      <c r="AX5" s="206"/>
      <c r="AY5" s="206"/>
      <c r="AZ5" s="206"/>
      <c r="BA5" s="206"/>
      <c r="BB5" s="206"/>
      <c r="BC5" s="206"/>
      <c r="BD5" s="206"/>
      <c r="BE5" s="283"/>
      <c r="BF5" s="283"/>
      <c r="BG5" s="206"/>
    </row>
    <row r="6" spans="1:71">
      <c r="A6" s="206"/>
      <c r="B6" s="859" t="s">
        <v>38</v>
      </c>
      <c r="C6" s="860"/>
      <c r="D6" s="860"/>
      <c r="E6" s="860"/>
      <c r="F6" s="860"/>
      <c r="G6" s="860"/>
      <c r="H6" s="860"/>
      <c r="I6" s="860"/>
      <c r="J6" s="860"/>
      <c r="K6" s="860"/>
      <c r="L6" s="860"/>
      <c r="M6" s="860"/>
      <c r="N6" s="860"/>
      <c r="O6" s="860"/>
      <c r="P6" s="860"/>
      <c r="Q6" s="860"/>
      <c r="R6" s="860"/>
      <c r="S6" s="860"/>
      <c r="T6" s="860"/>
      <c r="U6" s="860"/>
      <c r="V6" s="860"/>
      <c r="W6" s="215"/>
      <c r="X6" s="40"/>
      <c r="Y6" s="40"/>
      <c r="Z6" s="14"/>
      <c r="AA6" s="14"/>
      <c r="AB6" s="206"/>
      <c r="AC6" s="196"/>
      <c r="AD6" s="24"/>
      <c r="AE6" s="14"/>
      <c r="AF6" s="24" t="s">
        <v>34</v>
      </c>
      <c r="AG6" s="25"/>
      <c r="AH6" s="25"/>
      <c r="AI6" s="25"/>
      <c r="AJ6" s="25"/>
      <c r="AK6" s="25"/>
      <c r="AL6" s="25"/>
      <c r="AM6" s="25"/>
      <c r="AN6" s="25"/>
      <c r="AO6" s="25"/>
      <c r="AP6" s="25"/>
      <c r="AQ6" s="25"/>
      <c r="AR6" s="25"/>
      <c r="AS6" s="25"/>
      <c r="AT6" s="25"/>
      <c r="AU6" s="14"/>
      <c r="AV6" s="206"/>
      <c r="AW6" s="206"/>
      <c r="AX6" s="206"/>
      <c r="AY6" s="206"/>
      <c r="AZ6" s="206"/>
      <c r="BA6" s="206"/>
      <c r="BB6" s="206"/>
      <c r="BC6" s="206"/>
      <c r="BD6" s="206"/>
      <c r="BE6" s="283"/>
      <c r="BF6" s="283"/>
      <c r="BG6" s="206"/>
    </row>
    <row r="7" spans="1:71" ht="14.65" thickBot="1">
      <c r="A7" s="206"/>
      <c r="B7" s="211"/>
      <c r="C7" s="212"/>
      <c r="D7" s="213"/>
      <c r="E7" s="213"/>
      <c r="F7" s="214"/>
      <c r="G7" s="214"/>
      <c r="H7" s="214"/>
      <c r="I7" s="214"/>
      <c r="J7" s="214"/>
      <c r="K7" s="214"/>
      <c r="L7" s="214"/>
      <c r="M7" s="214"/>
      <c r="N7" s="214"/>
      <c r="O7" s="214"/>
      <c r="P7" s="214"/>
      <c r="Q7" s="284"/>
      <c r="R7" s="206"/>
      <c r="S7" s="206"/>
      <c r="T7" s="206"/>
      <c r="U7" s="40"/>
      <c r="V7" s="206"/>
      <c r="W7" s="215"/>
      <c r="X7" s="40"/>
      <c r="Y7" s="40"/>
      <c r="Z7" s="14"/>
      <c r="AA7" s="287"/>
      <c r="AB7" s="206"/>
      <c r="AC7" s="196"/>
      <c r="AD7" s="14"/>
      <c r="AE7" s="14"/>
      <c r="AF7" s="25"/>
      <c r="AG7" s="25"/>
      <c r="AH7" s="25"/>
      <c r="AI7" s="25"/>
      <c r="AJ7" s="25"/>
      <c r="AK7" s="25"/>
      <c r="AL7" s="25"/>
      <c r="AM7" s="25"/>
      <c r="AN7" s="25"/>
      <c r="AO7" s="25"/>
      <c r="AP7" s="25"/>
      <c r="AQ7" s="25"/>
      <c r="AR7" s="25"/>
      <c r="AS7" s="25"/>
      <c r="AT7" s="25"/>
      <c r="AU7" s="14"/>
      <c r="AV7" s="206"/>
      <c r="AW7" s="206"/>
      <c r="AX7" s="206"/>
      <c r="AY7" s="206"/>
      <c r="AZ7" s="206"/>
      <c r="BA7" s="206"/>
      <c r="BB7" s="206"/>
      <c r="BC7" s="206"/>
      <c r="BD7" s="206"/>
      <c r="BE7" s="283"/>
      <c r="BF7" s="283"/>
      <c r="BG7" s="206"/>
    </row>
    <row r="8" spans="1:71" ht="14.65" thickBot="1">
      <c r="A8" s="218"/>
      <c r="B8" s="288" t="s">
        <v>41</v>
      </c>
      <c r="C8" s="220" t="s">
        <v>677</v>
      </c>
      <c r="D8" s="289"/>
      <c r="E8" s="222"/>
      <c r="F8" s="222"/>
      <c r="G8" s="222"/>
      <c r="H8" s="222"/>
      <c r="I8" s="222"/>
      <c r="J8" s="222"/>
      <c r="K8" s="222"/>
      <c r="L8" s="222"/>
      <c r="M8" s="222"/>
      <c r="N8" s="222"/>
      <c r="O8" s="222"/>
      <c r="P8" s="222"/>
      <c r="Q8" s="290"/>
      <c r="R8" s="218"/>
      <c r="S8" s="218"/>
      <c r="T8" s="218"/>
      <c r="U8" s="40"/>
      <c r="V8" s="218"/>
      <c r="W8" s="291"/>
      <c r="X8" s="40"/>
      <c r="Y8" s="40"/>
      <c r="Z8" s="14"/>
      <c r="AA8" s="287"/>
      <c r="AB8" s="218"/>
      <c r="AC8" s="196"/>
      <c r="AD8" s="14"/>
      <c r="AE8" s="14"/>
      <c r="AF8" s="14"/>
      <c r="AG8" s="14"/>
      <c r="AH8" s="14"/>
      <c r="AI8" s="14"/>
      <c r="AJ8" s="14"/>
      <c r="AK8" s="14"/>
      <c r="AL8" s="14"/>
      <c r="AM8" s="14"/>
      <c r="AN8" s="14"/>
      <c r="AO8" s="14"/>
      <c r="AP8" s="14"/>
      <c r="AQ8" s="14"/>
      <c r="AR8" s="14"/>
      <c r="AS8" s="14"/>
      <c r="AT8" s="14"/>
      <c r="AU8" s="14"/>
      <c r="AV8" s="218"/>
      <c r="AW8" s="218"/>
      <c r="AX8" s="218"/>
      <c r="AY8" s="218"/>
      <c r="AZ8" s="218"/>
      <c r="BA8" s="218"/>
      <c r="BB8" s="218"/>
      <c r="BC8" s="218"/>
      <c r="BD8" s="218"/>
      <c r="BE8" s="292"/>
      <c r="BF8" s="292"/>
      <c r="BG8" s="218"/>
    </row>
    <row r="9" spans="1:71" ht="23.65" thickBot="1">
      <c r="A9" s="206"/>
      <c r="B9" s="223">
        <v>1</v>
      </c>
      <c r="C9" s="224" t="s">
        <v>379</v>
      </c>
      <c r="D9" s="293" t="s">
        <v>678</v>
      </c>
      <c r="E9" s="226" t="s">
        <v>46</v>
      </c>
      <c r="F9" s="294">
        <v>3</v>
      </c>
      <c r="G9" s="323">
        <f>SUM(G10:G17)</f>
        <v>0</v>
      </c>
      <c r="H9" s="295">
        <f t="shared" ref="H9:K9" si="0">SUM(H10:H17)</f>
        <v>0</v>
      </c>
      <c r="I9" s="295">
        <f t="shared" si="0"/>
        <v>0</v>
      </c>
      <c r="J9" s="295">
        <f t="shared" si="0"/>
        <v>0</v>
      </c>
      <c r="K9" s="296">
        <f t="shared" si="0"/>
        <v>0</v>
      </c>
      <c r="L9" s="496"/>
      <c r="M9" s="241"/>
      <c r="N9" s="297"/>
      <c r="O9" s="297"/>
      <c r="P9" s="297"/>
      <c r="Q9" s="298"/>
      <c r="R9" s="206"/>
      <c r="S9" s="206"/>
      <c r="T9" s="206"/>
      <c r="U9" s="40"/>
      <c r="V9" s="206"/>
      <c r="W9" s="215"/>
      <c r="X9" s="471" t="s">
        <v>679</v>
      </c>
      <c r="Y9" s="405"/>
      <c r="Z9" s="299"/>
      <c r="AA9" s="65" t="str">
        <f xml:space="preserve"> IF( SUM( AE9:AL9 ) = 0, 0,$AF$6 )</f>
        <v>Please complete all cells in row</v>
      </c>
      <c r="AB9" s="206"/>
      <c r="AC9" s="196"/>
      <c r="AD9" s="14"/>
      <c r="AE9" s="14"/>
      <c r="AF9" s="14"/>
      <c r="AG9" s="14"/>
      <c r="AH9" s="14"/>
      <c r="AI9" s="14"/>
      <c r="AJ9" s="14">
        <f xml:space="preserve"> IF( ISNUMBER(L9), 0,1)</f>
        <v>1</v>
      </c>
      <c r="AK9" s="14">
        <f xml:space="preserve"> IF( ISNUMBER(M9), 0,1)</f>
        <v>1</v>
      </c>
      <c r="AL9" s="14"/>
      <c r="AM9" s="25"/>
      <c r="AN9" s="25"/>
      <c r="AO9" s="25"/>
      <c r="AP9" s="25"/>
      <c r="AQ9" s="25"/>
      <c r="AR9" s="25"/>
      <c r="AS9" s="25"/>
      <c r="AT9" s="25"/>
      <c r="AU9" s="14"/>
      <c r="AV9" s="206"/>
      <c r="AW9" s="206"/>
      <c r="AX9" s="206"/>
      <c r="AY9" s="206"/>
      <c r="AZ9" s="206"/>
      <c r="BA9" s="206"/>
      <c r="BB9" s="206"/>
      <c r="BC9" s="206"/>
      <c r="BD9" s="206"/>
      <c r="BE9" s="283"/>
      <c r="BF9" s="283"/>
      <c r="BG9" s="206"/>
    </row>
    <row r="10" spans="1:71">
      <c r="A10" s="206"/>
      <c r="B10" s="231">
        <v>2</v>
      </c>
      <c r="C10" s="232" t="s">
        <v>382</v>
      </c>
      <c r="D10" s="301" t="s">
        <v>680</v>
      </c>
      <c r="E10" s="178" t="s">
        <v>46</v>
      </c>
      <c r="F10" s="234">
        <v>3</v>
      </c>
      <c r="G10" s="605"/>
      <c r="H10" s="302"/>
      <c r="I10" s="302"/>
      <c r="J10" s="395"/>
      <c r="K10" s="525"/>
      <c r="L10" s="298"/>
      <c r="M10" s="298"/>
      <c r="N10" s="298"/>
      <c r="O10" s="298"/>
      <c r="P10" s="298"/>
      <c r="Q10" s="298"/>
      <c r="R10" s="206"/>
      <c r="S10" s="206"/>
      <c r="T10" s="206"/>
      <c r="U10" s="40"/>
      <c r="V10" s="206"/>
      <c r="W10" s="215"/>
      <c r="X10" s="407"/>
      <c r="Y10" s="408"/>
      <c r="Z10" s="8"/>
      <c r="AA10" s="65" t="str">
        <f t="shared" ref="AA10:AA16" si="1" xml:space="preserve"> IF( SUM( AE10:AL10 ) = 0, 0,$AF$6 )</f>
        <v>Please complete all cells in row</v>
      </c>
      <c r="AB10" s="206"/>
      <c r="AC10" s="196"/>
      <c r="AD10" s="14"/>
      <c r="AE10" s="14">
        <f xml:space="preserve"> IF( ISNUMBER(G10), 0,1)</f>
        <v>1</v>
      </c>
      <c r="AF10" s="14">
        <f t="shared" ref="AF10:AI10" si="2" xml:space="preserve"> IF( ISNUMBER(H10), 0,1)</f>
        <v>1</v>
      </c>
      <c r="AG10" s="14">
        <f t="shared" si="2"/>
        <v>1</v>
      </c>
      <c r="AH10" s="14">
        <f t="shared" si="2"/>
        <v>1</v>
      </c>
      <c r="AI10" s="14">
        <f t="shared" si="2"/>
        <v>1</v>
      </c>
      <c r="AJ10" s="14"/>
      <c r="AK10" s="14"/>
      <c r="AL10" s="14"/>
      <c r="AM10" s="25"/>
      <c r="AN10" s="25"/>
      <c r="AO10" s="25"/>
      <c r="AP10" s="25"/>
      <c r="AQ10" s="25"/>
      <c r="AR10" s="25"/>
      <c r="AS10" s="25"/>
      <c r="AT10" s="25"/>
      <c r="AU10" s="14"/>
      <c r="AV10" s="206"/>
      <c r="AW10" s="206"/>
      <c r="AX10" s="206"/>
      <c r="AY10" s="206"/>
      <c r="AZ10" s="206"/>
      <c r="BA10" s="206"/>
      <c r="BB10" s="206"/>
      <c r="BC10" s="206"/>
      <c r="BD10" s="206"/>
      <c r="BE10" s="283"/>
      <c r="BF10" s="283"/>
      <c r="BG10" s="206"/>
    </row>
    <row r="11" spans="1:71">
      <c r="A11" s="206"/>
      <c r="B11" s="231">
        <v>3</v>
      </c>
      <c r="C11" s="232" t="s">
        <v>384</v>
      </c>
      <c r="D11" s="301" t="s">
        <v>681</v>
      </c>
      <c r="E11" s="178" t="s">
        <v>46</v>
      </c>
      <c r="F11" s="234">
        <v>3</v>
      </c>
      <c r="G11" s="605"/>
      <c r="H11" s="302"/>
      <c r="I11" s="302"/>
      <c r="J11" s="395"/>
      <c r="K11" s="525"/>
      <c r="L11" s="298"/>
      <c r="M11" s="298"/>
      <c r="N11" s="298"/>
      <c r="O11" s="298"/>
      <c r="P11" s="298"/>
      <c r="Q11" s="298"/>
      <c r="R11" s="206"/>
      <c r="S11" s="206"/>
      <c r="T11" s="206"/>
      <c r="U11" s="40"/>
      <c r="V11" s="206"/>
      <c r="W11" s="215"/>
      <c r="X11" s="407"/>
      <c r="Y11" s="408"/>
      <c r="Z11" s="8"/>
      <c r="AA11" s="65" t="str">
        <f t="shared" si="1"/>
        <v>Please complete all cells in row</v>
      </c>
      <c r="AB11" s="206"/>
      <c r="AC11" s="196"/>
      <c r="AD11" s="14"/>
      <c r="AE11" s="14">
        <f t="shared" ref="AE11:AE17" si="3" xml:space="preserve"> IF( ISNUMBER(G11), 0,1)</f>
        <v>1</v>
      </c>
      <c r="AF11" s="14">
        <f t="shared" ref="AF11:AF17" si="4" xml:space="preserve"> IF( ISNUMBER(H11), 0,1)</f>
        <v>1</v>
      </c>
      <c r="AG11" s="14">
        <f t="shared" ref="AG11:AG17" si="5" xml:space="preserve"> IF( ISNUMBER(I11), 0,1)</f>
        <v>1</v>
      </c>
      <c r="AH11" s="14">
        <f t="shared" ref="AH11:AH17" si="6" xml:space="preserve"> IF( ISNUMBER(J11), 0,1)</f>
        <v>1</v>
      </c>
      <c r="AI11" s="14">
        <f t="shared" ref="AI11:AI16" si="7" xml:space="preserve"> IF( ISNUMBER(K11), 0,1)</f>
        <v>1</v>
      </c>
      <c r="AJ11" s="14"/>
      <c r="AK11" s="14"/>
      <c r="AL11" s="14"/>
      <c r="AM11" s="25"/>
      <c r="AN11" s="25"/>
      <c r="AO11" s="25"/>
      <c r="AP11" s="25"/>
      <c r="AQ11" s="25"/>
      <c r="AR11" s="25"/>
      <c r="AS11" s="25"/>
      <c r="AT11" s="25"/>
      <c r="AU11" s="14"/>
      <c r="AV11" s="206"/>
      <c r="AW11" s="206"/>
      <c r="AX11" s="206"/>
      <c r="AY11" s="206"/>
      <c r="AZ11" s="206"/>
      <c r="BA11" s="206"/>
      <c r="BB11" s="206"/>
      <c r="BC11" s="206"/>
      <c r="BD11" s="206"/>
      <c r="BE11" s="283"/>
      <c r="BF11" s="283"/>
      <c r="BG11" s="206"/>
    </row>
    <row r="12" spans="1:71">
      <c r="A12" s="206"/>
      <c r="B12" s="231">
        <v>4</v>
      </c>
      <c r="C12" s="232" t="s">
        <v>386</v>
      </c>
      <c r="D12" s="301" t="s">
        <v>682</v>
      </c>
      <c r="E12" s="178" t="s">
        <v>46</v>
      </c>
      <c r="F12" s="234">
        <v>3</v>
      </c>
      <c r="G12" s="605"/>
      <c r="H12" s="302"/>
      <c r="I12" s="302"/>
      <c r="J12" s="395"/>
      <c r="K12" s="525"/>
      <c r="L12" s="298"/>
      <c r="M12" s="298"/>
      <c r="N12" s="298"/>
      <c r="O12" s="298"/>
      <c r="P12" s="298"/>
      <c r="Q12" s="304"/>
      <c r="R12" s="206"/>
      <c r="S12" s="206"/>
      <c r="T12" s="206"/>
      <c r="U12" s="40"/>
      <c r="V12" s="206"/>
      <c r="W12" s="215"/>
      <c r="X12" s="407"/>
      <c r="Y12" s="408"/>
      <c r="Z12" s="8"/>
      <c r="AA12" s="65" t="str">
        <f t="shared" si="1"/>
        <v>Please complete all cells in row</v>
      </c>
      <c r="AB12" s="206"/>
      <c r="AC12" s="196"/>
      <c r="AD12" s="14"/>
      <c r="AE12" s="14">
        <f t="shared" si="3"/>
        <v>1</v>
      </c>
      <c r="AF12" s="14">
        <f t="shared" si="4"/>
        <v>1</v>
      </c>
      <c r="AG12" s="14">
        <f t="shared" si="5"/>
        <v>1</v>
      </c>
      <c r="AH12" s="14">
        <f t="shared" si="6"/>
        <v>1</v>
      </c>
      <c r="AI12" s="14">
        <f t="shared" si="7"/>
        <v>1</v>
      </c>
      <c r="AJ12" s="14"/>
      <c r="AK12" s="14"/>
      <c r="AL12" s="14"/>
      <c r="AM12" s="25"/>
      <c r="AN12" s="25"/>
      <c r="AO12" s="25"/>
      <c r="AP12" s="25"/>
      <c r="AQ12" s="25"/>
      <c r="AR12" s="25"/>
      <c r="AS12" s="25"/>
      <c r="AT12" s="25"/>
      <c r="AU12" s="14"/>
      <c r="AV12" s="206"/>
      <c r="AW12" s="206"/>
      <c r="AX12" s="206"/>
      <c r="AY12" s="206"/>
      <c r="AZ12" s="206"/>
      <c r="BA12" s="206"/>
      <c r="BB12" s="206"/>
      <c r="BC12" s="206"/>
      <c r="BD12" s="206"/>
      <c r="BE12" s="283"/>
      <c r="BF12" s="283"/>
      <c r="BG12" s="206"/>
    </row>
    <row r="13" spans="1:71">
      <c r="A13" s="206"/>
      <c r="B13" s="231">
        <v>5</v>
      </c>
      <c r="C13" s="232" t="s">
        <v>388</v>
      </c>
      <c r="D13" s="301" t="s">
        <v>683</v>
      </c>
      <c r="E13" s="178" t="s">
        <v>46</v>
      </c>
      <c r="F13" s="234">
        <v>3</v>
      </c>
      <c r="G13" s="327"/>
      <c r="H13" s="305"/>
      <c r="I13" s="305"/>
      <c r="J13" s="396"/>
      <c r="K13" s="525"/>
      <c r="L13" s="298"/>
      <c r="M13" s="298"/>
      <c r="N13" s="298"/>
      <c r="O13" s="298"/>
      <c r="P13" s="298"/>
      <c r="Q13" s="304"/>
      <c r="R13" s="206"/>
      <c r="S13" s="206"/>
      <c r="T13" s="206"/>
      <c r="U13" s="40"/>
      <c r="V13" s="206"/>
      <c r="W13" s="215"/>
      <c r="X13" s="407"/>
      <c r="Y13" s="408"/>
      <c r="Z13" s="8"/>
      <c r="AA13" s="65" t="str">
        <f t="shared" si="1"/>
        <v>Please complete all cells in row</v>
      </c>
      <c r="AB13" s="206"/>
      <c r="AC13" s="196"/>
      <c r="AD13" s="14"/>
      <c r="AE13" s="14">
        <f t="shared" si="3"/>
        <v>1</v>
      </c>
      <c r="AF13" s="14">
        <f t="shared" si="4"/>
        <v>1</v>
      </c>
      <c r="AG13" s="14">
        <f t="shared" si="5"/>
        <v>1</v>
      </c>
      <c r="AH13" s="14">
        <f t="shared" si="6"/>
        <v>1</v>
      </c>
      <c r="AI13" s="14">
        <f t="shared" si="7"/>
        <v>1</v>
      </c>
      <c r="AJ13" s="14"/>
      <c r="AK13" s="14"/>
      <c r="AL13" s="14"/>
      <c r="AM13" s="25"/>
      <c r="AN13" s="25"/>
      <c r="AO13" s="25"/>
      <c r="AP13" s="25"/>
      <c r="AQ13" s="25"/>
      <c r="AR13" s="25"/>
      <c r="AS13" s="25"/>
      <c r="AT13" s="25"/>
      <c r="AU13" s="14"/>
      <c r="AV13" s="206"/>
      <c r="AW13" s="206"/>
      <c r="AX13" s="206"/>
      <c r="AY13" s="206"/>
      <c r="AZ13" s="206"/>
      <c r="BA13" s="206"/>
      <c r="BB13" s="206"/>
      <c r="BC13" s="206"/>
      <c r="BD13" s="206"/>
      <c r="BE13" s="283"/>
      <c r="BF13" s="283"/>
      <c r="BG13" s="206"/>
    </row>
    <row r="14" spans="1:71">
      <c r="A14" s="206"/>
      <c r="B14" s="231">
        <v>6</v>
      </c>
      <c r="C14" s="232" t="s">
        <v>390</v>
      </c>
      <c r="D14" s="301" t="s">
        <v>684</v>
      </c>
      <c r="E14" s="178" t="s">
        <v>46</v>
      </c>
      <c r="F14" s="234">
        <v>3</v>
      </c>
      <c r="G14" s="327"/>
      <c r="H14" s="305"/>
      <c r="I14" s="305"/>
      <c r="J14" s="396"/>
      <c r="K14" s="525"/>
      <c r="L14" s="298"/>
      <c r="M14" s="298"/>
      <c r="N14" s="298"/>
      <c r="O14" s="298"/>
      <c r="P14" s="298"/>
      <c r="Q14" s="304"/>
      <c r="R14" s="206"/>
      <c r="S14" s="206"/>
      <c r="T14" s="206"/>
      <c r="U14" s="40"/>
      <c r="V14" s="206"/>
      <c r="W14" s="215"/>
      <c r="X14" s="407"/>
      <c r="Y14" s="408"/>
      <c r="Z14" s="8"/>
      <c r="AA14" s="65" t="str">
        <f t="shared" si="1"/>
        <v>Please complete all cells in row</v>
      </c>
      <c r="AB14" s="206"/>
      <c r="AC14" s="196"/>
      <c r="AD14" s="14"/>
      <c r="AE14" s="14">
        <f t="shared" si="3"/>
        <v>1</v>
      </c>
      <c r="AF14" s="14">
        <f t="shared" si="4"/>
        <v>1</v>
      </c>
      <c r="AG14" s="14">
        <f t="shared" si="5"/>
        <v>1</v>
      </c>
      <c r="AH14" s="14">
        <f t="shared" si="6"/>
        <v>1</v>
      </c>
      <c r="AI14" s="14">
        <f t="shared" si="7"/>
        <v>1</v>
      </c>
      <c r="AJ14" s="14"/>
      <c r="AK14" s="14"/>
      <c r="AL14" s="14"/>
      <c r="AM14" s="25"/>
      <c r="AN14" s="25"/>
      <c r="AO14" s="25"/>
      <c r="AP14" s="25"/>
      <c r="AQ14" s="25"/>
      <c r="AR14" s="25"/>
      <c r="AS14" s="25"/>
      <c r="AT14" s="25"/>
      <c r="AU14" s="14"/>
      <c r="AV14" s="206"/>
      <c r="AW14" s="206"/>
      <c r="AX14" s="206"/>
      <c r="AY14" s="206"/>
      <c r="AZ14" s="206"/>
      <c r="BA14" s="206"/>
      <c r="BB14" s="206"/>
      <c r="BC14" s="206"/>
      <c r="BD14" s="206"/>
      <c r="BE14" s="283"/>
      <c r="BF14" s="283"/>
      <c r="BG14" s="206"/>
    </row>
    <row r="15" spans="1:71">
      <c r="A15" s="206"/>
      <c r="B15" s="231">
        <v>7</v>
      </c>
      <c r="C15" s="232" t="s">
        <v>392</v>
      </c>
      <c r="D15" s="301" t="s">
        <v>685</v>
      </c>
      <c r="E15" s="178" t="s">
        <v>46</v>
      </c>
      <c r="F15" s="234">
        <v>3</v>
      </c>
      <c r="G15" s="327"/>
      <c r="H15" s="305"/>
      <c r="I15" s="305"/>
      <c r="J15" s="396"/>
      <c r="K15" s="525"/>
      <c r="L15" s="298"/>
      <c r="M15" s="298"/>
      <c r="N15" s="298"/>
      <c r="O15" s="298"/>
      <c r="P15" s="298"/>
      <c r="Q15" s="304"/>
      <c r="R15" s="206"/>
      <c r="S15" s="206"/>
      <c r="T15" s="206"/>
      <c r="U15" s="40"/>
      <c r="V15" s="206"/>
      <c r="W15" s="215"/>
      <c r="X15" s="407"/>
      <c r="Y15" s="408"/>
      <c r="Z15" s="299"/>
      <c r="AA15" s="65" t="str">
        <f t="shared" si="1"/>
        <v>Please complete all cells in row</v>
      </c>
      <c r="AB15" s="206"/>
      <c r="AC15" s="196"/>
      <c r="AD15" s="14"/>
      <c r="AE15" s="14">
        <f t="shared" si="3"/>
        <v>1</v>
      </c>
      <c r="AF15" s="14">
        <f t="shared" si="4"/>
        <v>1</v>
      </c>
      <c r="AG15" s="14">
        <f t="shared" si="5"/>
        <v>1</v>
      </c>
      <c r="AH15" s="14">
        <f t="shared" si="6"/>
        <v>1</v>
      </c>
      <c r="AI15" s="14">
        <f t="shared" si="7"/>
        <v>1</v>
      </c>
      <c r="AJ15" s="14"/>
      <c r="AK15" s="14"/>
      <c r="AL15" s="14"/>
      <c r="AM15" s="25"/>
      <c r="AN15" s="25"/>
      <c r="AO15" s="25"/>
      <c r="AP15" s="25"/>
      <c r="AQ15" s="25"/>
      <c r="AR15" s="25"/>
      <c r="AS15" s="25"/>
      <c r="AT15" s="25"/>
      <c r="AU15" s="14"/>
      <c r="AV15" s="206"/>
      <c r="AW15" s="206"/>
      <c r="AX15" s="206"/>
      <c r="AY15" s="206"/>
      <c r="AZ15" s="206"/>
      <c r="BA15" s="206"/>
      <c r="BB15" s="206"/>
      <c r="BC15" s="206"/>
      <c r="BD15" s="206"/>
      <c r="BE15" s="283"/>
      <c r="BF15" s="283"/>
      <c r="BG15" s="206"/>
    </row>
    <row r="16" spans="1:71">
      <c r="A16" s="206"/>
      <c r="B16" s="231">
        <v>8</v>
      </c>
      <c r="C16" s="232" t="s">
        <v>394</v>
      </c>
      <c r="D16" s="301" t="s">
        <v>686</v>
      </c>
      <c r="E16" s="178" t="s">
        <v>46</v>
      </c>
      <c r="F16" s="234">
        <v>3</v>
      </c>
      <c r="G16" s="327"/>
      <c r="H16" s="305"/>
      <c r="I16" s="305"/>
      <c r="J16" s="396"/>
      <c r="K16" s="525"/>
      <c r="L16" s="298"/>
      <c r="M16" s="298"/>
      <c r="N16" s="298"/>
      <c r="O16" s="298"/>
      <c r="P16" s="298"/>
      <c r="Q16" s="304"/>
      <c r="R16" s="206"/>
      <c r="S16" s="206"/>
      <c r="T16" s="206"/>
      <c r="U16" s="40"/>
      <c r="V16" s="206"/>
      <c r="W16" s="215"/>
      <c r="X16" s="407"/>
      <c r="Y16" s="408"/>
      <c r="Z16" s="299"/>
      <c r="AA16" s="65" t="str">
        <f t="shared" si="1"/>
        <v>Please complete all cells in row</v>
      </c>
      <c r="AB16" s="206"/>
      <c r="AC16" s="196"/>
      <c r="AD16" s="14"/>
      <c r="AE16" s="14">
        <f t="shared" si="3"/>
        <v>1</v>
      </c>
      <c r="AF16" s="14">
        <f t="shared" si="4"/>
        <v>1</v>
      </c>
      <c r="AG16" s="14">
        <f t="shared" si="5"/>
        <v>1</v>
      </c>
      <c r="AH16" s="14">
        <f t="shared" si="6"/>
        <v>1</v>
      </c>
      <c r="AI16" s="14">
        <f t="shared" si="7"/>
        <v>1</v>
      </c>
      <c r="AJ16" s="14"/>
      <c r="AK16" s="14"/>
      <c r="AL16" s="14"/>
      <c r="AM16" s="25"/>
      <c r="AN16" s="25"/>
      <c r="AO16" s="25"/>
      <c r="AP16" s="25"/>
      <c r="AQ16" s="25"/>
      <c r="AR16" s="25"/>
      <c r="AS16" s="25"/>
      <c r="AT16" s="25"/>
      <c r="AU16" s="14"/>
      <c r="AV16" s="206"/>
      <c r="AW16" s="206"/>
      <c r="AX16" s="206"/>
      <c r="AY16" s="206"/>
      <c r="AZ16" s="206"/>
      <c r="BA16" s="206"/>
      <c r="BB16" s="206"/>
      <c r="BC16" s="206"/>
      <c r="BD16" s="206"/>
      <c r="BE16" s="283"/>
      <c r="BF16" s="283"/>
      <c r="BG16" s="206"/>
    </row>
    <row r="17" spans="1:59" ht="14.65" thickBot="1">
      <c r="A17" s="206"/>
      <c r="B17" s="242">
        <v>9</v>
      </c>
      <c r="C17" s="306" t="s">
        <v>687</v>
      </c>
      <c r="D17" s="307" t="s">
        <v>688</v>
      </c>
      <c r="E17" s="244" t="s">
        <v>46</v>
      </c>
      <c r="F17" s="308">
        <v>3</v>
      </c>
      <c r="G17" s="606"/>
      <c r="H17" s="309"/>
      <c r="I17" s="309"/>
      <c r="J17" s="397"/>
      <c r="K17" s="526"/>
      <c r="L17" s="298"/>
      <c r="M17" s="298"/>
      <c r="N17" s="298"/>
      <c r="O17" s="298"/>
      <c r="P17" s="298"/>
      <c r="Q17" s="304"/>
      <c r="R17" s="206"/>
      <c r="S17" s="206"/>
      <c r="T17" s="206"/>
      <c r="U17" s="40"/>
      <c r="V17" s="206"/>
      <c r="W17" s="215"/>
      <c r="X17" s="535"/>
      <c r="Y17" s="536"/>
      <c r="Z17" s="303"/>
      <c r="AA17" s="65" t="str">
        <f xml:space="preserve"> IF( SUM( AE17:AL17 ) = 0, 0,$AF$6 )</f>
        <v>Please complete all cells in row</v>
      </c>
      <c r="AB17" s="206"/>
      <c r="AC17" s="196"/>
      <c r="AD17" s="14"/>
      <c r="AE17" s="14">
        <f t="shared" si="3"/>
        <v>1</v>
      </c>
      <c r="AF17" s="14">
        <f t="shared" si="4"/>
        <v>1</v>
      </c>
      <c r="AG17" s="14">
        <f t="shared" si="5"/>
        <v>1</v>
      </c>
      <c r="AH17" s="14">
        <f t="shared" si="6"/>
        <v>1</v>
      </c>
      <c r="AI17" s="14">
        <f xml:space="preserve"> IF( ISNUMBER(K17), 0,1)</f>
        <v>1</v>
      </c>
      <c r="AJ17" s="14"/>
      <c r="AK17" s="14"/>
      <c r="AL17" s="14"/>
      <c r="AM17" s="25"/>
      <c r="AN17" s="25"/>
      <c r="AO17" s="25"/>
      <c r="AP17" s="25"/>
      <c r="AQ17" s="25"/>
      <c r="AR17" s="25"/>
      <c r="AS17" s="25"/>
      <c r="AT17" s="25"/>
      <c r="AU17" s="14"/>
      <c r="AV17" s="206"/>
      <c r="AW17" s="206"/>
      <c r="AX17" s="206"/>
      <c r="AY17" s="206"/>
      <c r="AZ17" s="206"/>
      <c r="BA17" s="206"/>
      <c r="BB17" s="206"/>
      <c r="BC17" s="206"/>
      <c r="BD17" s="206"/>
      <c r="BE17" s="283"/>
      <c r="BF17" s="283"/>
      <c r="BG17" s="206"/>
    </row>
    <row r="18" spans="1:59">
      <c r="A18" s="206"/>
      <c r="B18" s="257"/>
      <c r="C18" s="310"/>
      <c r="D18" s="258"/>
      <c r="E18" s="258"/>
      <c r="F18" s="258"/>
      <c r="G18" s="311"/>
      <c r="H18" s="311"/>
      <c r="I18" s="311"/>
      <c r="J18" s="311"/>
      <c r="K18" s="311"/>
      <c r="L18" s="311"/>
      <c r="M18" s="311"/>
      <c r="N18" s="311"/>
      <c r="O18" s="311"/>
      <c r="P18" s="311"/>
      <c r="Q18" s="304"/>
      <c r="R18" s="259"/>
      <c r="S18" s="206"/>
      <c r="T18" s="111"/>
      <c r="U18" s="40"/>
      <c r="V18" s="206"/>
      <c r="W18" s="215"/>
      <c r="X18" s="303"/>
      <c r="Y18" s="303"/>
      <c r="Z18" s="303"/>
      <c r="AA18" s="65"/>
      <c r="AB18" s="206"/>
      <c r="AC18" s="196"/>
      <c r="AD18" s="14"/>
      <c r="AE18" s="14"/>
      <c r="AF18" s="14"/>
      <c r="AG18" s="14"/>
      <c r="AH18" s="14"/>
      <c r="AI18" s="14"/>
      <c r="AJ18" s="14"/>
      <c r="AK18" s="14"/>
      <c r="AL18" s="14"/>
      <c r="AM18" s="25"/>
      <c r="AN18" s="25"/>
      <c r="AO18" s="25"/>
      <c r="AP18" s="25"/>
      <c r="AQ18" s="25"/>
      <c r="AR18" s="25"/>
      <c r="AS18" s="25"/>
      <c r="AT18" s="25"/>
      <c r="AU18" s="14"/>
      <c r="AV18" s="206"/>
      <c r="AW18" s="206"/>
      <c r="AX18" s="206"/>
      <c r="AY18" s="206"/>
      <c r="AZ18" s="206"/>
      <c r="BA18" s="206"/>
      <c r="BB18" s="206"/>
      <c r="BC18" s="206"/>
      <c r="BD18" s="206"/>
      <c r="BE18" s="283"/>
      <c r="BF18" s="283"/>
      <c r="BG18" s="206"/>
    </row>
    <row r="19" spans="1:59">
      <c r="A19" s="8"/>
      <c r="B19" s="257"/>
      <c r="C19" s="310"/>
      <c r="D19" s="258"/>
      <c r="E19" s="258"/>
      <c r="F19" s="258"/>
      <c r="G19" s="340"/>
      <c r="H19" s="340"/>
      <c r="I19" s="340"/>
      <c r="J19" s="340"/>
      <c r="K19" s="340"/>
      <c r="L19" s="340"/>
      <c r="M19" s="340"/>
      <c r="N19" s="340"/>
      <c r="O19" s="340"/>
      <c r="P19" s="340"/>
      <c r="Q19" s="341"/>
      <c r="R19" s="259"/>
      <c r="S19" s="8"/>
      <c r="T19" s="119"/>
      <c r="U19" s="40"/>
      <c r="V19" s="8"/>
      <c r="W19" s="20"/>
      <c r="X19" s="124"/>
      <c r="Y19" s="124"/>
      <c r="Z19" s="124"/>
      <c r="AA19" s="287"/>
      <c r="AB19" s="8"/>
      <c r="AC19" s="255"/>
      <c r="AD19" s="256"/>
      <c r="AE19" s="256"/>
      <c r="AF19" s="25"/>
      <c r="AG19" s="25"/>
      <c r="AH19" s="25"/>
      <c r="AI19" s="25"/>
      <c r="AJ19" s="25"/>
      <c r="AK19" s="25"/>
      <c r="AL19" s="25"/>
      <c r="AM19" s="25"/>
      <c r="AN19" s="25"/>
      <c r="AO19" s="25"/>
      <c r="AP19" s="25"/>
      <c r="AQ19" s="25"/>
      <c r="AR19" s="25"/>
      <c r="AS19" s="25"/>
      <c r="AT19" s="25"/>
      <c r="AU19" s="256"/>
      <c r="AV19" s="8"/>
      <c r="AW19" s="8"/>
      <c r="AX19" s="8"/>
      <c r="AY19" s="8"/>
      <c r="AZ19" s="8"/>
      <c r="BA19" s="8"/>
      <c r="BB19" s="8"/>
      <c r="BC19" s="8"/>
      <c r="BD19" s="8"/>
      <c r="BE19" s="325"/>
      <c r="BF19" s="325"/>
      <c r="BG19" s="8"/>
    </row>
    <row r="20" spans="1:59">
      <c r="A20" s="8"/>
      <c r="B20" s="112" t="s">
        <v>100</v>
      </c>
      <c r="C20" s="310"/>
      <c r="D20" s="258"/>
      <c r="E20" s="258"/>
      <c r="F20" s="258"/>
      <c r="G20" s="340"/>
      <c r="H20" s="340"/>
      <c r="I20" s="340"/>
      <c r="J20" s="340"/>
      <c r="K20" s="340"/>
      <c r="L20" s="340"/>
      <c r="M20" s="340"/>
      <c r="N20" s="340"/>
      <c r="O20" s="340"/>
      <c r="P20" s="340"/>
      <c r="Q20" s="341"/>
      <c r="R20" s="259"/>
      <c r="S20" s="8"/>
      <c r="T20" s="119"/>
      <c r="U20" s="40"/>
      <c r="V20" s="8"/>
      <c r="W20" s="20"/>
      <c r="X20" s="299"/>
      <c r="Y20" s="299"/>
      <c r="Z20" s="299"/>
      <c r="AA20" s="287">
        <f xml:space="preserve"> IF( SUM( AC20:AI20 ) = 0, 0,#REF! )</f>
        <v>0</v>
      </c>
      <c r="AB20" s="8"/>
      <c r="AC20" s="255"/>
      <c r="AD20" s="256"/>
      <c r="AE20" s="256"/>
      <c r="AF20" s="25"/>
      <c r="AG20" s="25"/>
      <c r="AH20" s="25"/>
      <c r="AI20" s="25"/>
      <c r="AJ20" s="25"/>
      <c r="AK20" s="25"/>
      <c r="AL20" s="25"/>
      <c r="AM20" s="25"/>
      <c r="AN20" s="25"/>
      <c r="AO20" s="25"/>
      <c r="AP20" s="25"/>
      <c r="AQ20" s="25"/>
      <c r="AR20" s="25"/>
      <c r="AS20" s="25"/>
      <c r="AT20" s="25"/>
      <c r="AU20" s="256"/>
      <c r="AV20" s="8"/>
      <c r="AW20" s="8"/>
      <c r="AX20" s="8"/>
      <c r="AY20" s="8"/>
      <c r="AZ20" s="8"/>
      <c r="BA20" s="8"/>
      <c r="BB20" s="8"/>
      <c r="BC20" s="8"/>
      <c r="BD20" s="8"/>
      <c r="BE20" s="325"/>
      <c r="BF20" s="325"/>
      <c r="BG20" s="8"/>
    </row>
    <row r="21" spans="1:59">
      <c r="A21" s="213"/>
      <c r="B21" s="116"/>
      <c r="C21" s="117" t="s">
        <v>101</v>
      </c>
      <c r="D21" s="213"/>
      <c r="E21" s="213"/>
      <c r="F21" s="213"/>
      <c r="G21" s="213"/>
      <c r="H21" s="213"/>
      <c r="I21" s="213"/>
      <c r="J21" s="213"/>
      <c r="K21" s="213"/>
      <c r="L21" s="213"/>
      <c r="M21" s="213"/>
      <c r="N21" s="213"/>
      <c r="O21" s="213"/>
      <c r="P21" s="213"/>
      <c r="Q21" s="284"/>
      <c r="R21" s="213"/>
      <c r="S21" s="213"/>
      <c r="T21" s="119"/>
      <c r="U21" s="40"/>
      <c r="V21" s="213"/>
      <c r="W21" s="284"/>
      <c r="X21" s="303"/>
      <c r="Y21" s="303"/>
      <c r="Z21" s="303"/>
      <c r="AA21" s="287">
        <f xml:space="preserve"> IF( SUM( AC21:AI21 ) = 0, 0,#REF! )</f>
        <v>0</v>
      </c>
      <c r="AB21" s="213"/>
      <c r="AC21" s="255"/>
      <c r="AD21" s="256"/>
      <c r="AE21" s="256"/>
      <c r="AF21" s="25"/>
      <c r="AG21" s="25"/>
      <c r="AH21" s="25"/>
      <c r="AI21" s="25"/>
      <c r="AJ21" s="25"/>
      <c r="AK21" s="25"/>
      <c r="AL21" s="25"/>
      <c r="AM21" s="25"/>
      <c r="AN21" s="25"/>
      <c r="AO21" s="25"/>
      <c r="AP21" s="25"/>
      <c r="AQ21" s="25"/>
      <c r="AR21" s="25"/>
      <c r="AS21" s="25"/>
      <c r="AT21" s="25"/>
      <c r="AU21" s="256"/>
      <c r="AV21" s="213"/>
      <c r="AW21" s="213"/>
      <c r="AX21" s="213"/>
      <c r="AY21" s="213"/>
      <c r="AZ21" s="213"/>
      <c r="BA21" s="213"/>
      <c r="BB21" s="213"/>
      <c r="BC21" s="213"/>
      <c r="BD21" s="213"/>
      <c r="BE21" s="342"/>
      <c r="BF21" s="342"/>
      <c r="BG21" s="213"/>
    </row>
    <row r="22" spans="1:59">
      <c r="A22" s="213"/>
      <c r="B22" s="118"/>
      <c r="C22" s="117" t="s">
        <v>102</v>
      </c>
      <c r="D22" s="213"/>
      <c r="E22" s="213"/>
      <c r="F22" s="213"/>
      <c r="G22" s="214"/>
      <c r="H22" s="214"/>
      <c r="I22" s="214"/>
      <c r="J22" s="214"/>
      <c r="K22" s="214"/>
      <c r="L22" s="214"/>
      <c r="M22" s="214"/>
      <c r="N22" s="214"/>
      <c r="O22" s="214"/>
      <c r="P22" s="214"/>
      <c r="Q22" s="284"/>
      <c r="R22" s="213"/>
      <c r="S22" s="213"/>
      <c r="T22" s="119"/>
      <c r="U22" s="40"/>
      <c r="V22" s="213"/>
      <c r="W22" s="284"/>
      <c r="X22" s="303"/>
      <c r="Y22" s="303"/>
      <c r="Z22" s="303"/>
      <c r="AA22" s="287">
        <f xml:space="preserve"> IF( SUM( AC22:AJ22 ) = 0, 0,#REF! )</f>
        <v>0</v>
      </c>
      <c r="AB22" s="213"/>
      <c r="AC22" s="255"/>
      <c r="AD22" s="256"/>
      <c r="AE22" s="256"/>
      <c r="AF22" s="25"/>
      <c r="AG22" s="25"/>
      <c r="AH22" s="25"/>
      <c r="AI22" s="25"/>
      <c r="AJ22" s="25"/>
      <c r="AK22" s="25"/>
      <c r="AL22" s="25"/>
      <c r="AM22" s="25"/>
      <c r="AN22" s="25"/>
      <c r="AO22" s="25"/>
      <c r="AP22" s="25"/>
      <c r="AQ22" s="25"/>
      <c r="AR22" s="25"/>
      <c r="AS22" s="25"/>
      <c r="AT22" s="25"/>
      <c r="AU22" s="256"/>
      <c r="AV22" s="213"/>
      <c r="AW22" s="213"/>
      <c r="AX22" s="213"/>
      <c r="AY22" s="213"/>
      <c r="AZ22" s="213"/>
      <c r="BA22" s="213"/>
      <c r="BB22" s="213"/>
      <c r="BC22" s="213"/>
      <c r="BD22" s="213"/>
      <c r="BE22" s="342"/>
      <c r="BF22" s="342"/>
      <c r="BG22" s="213"/>
    </row>
    <row r="23" spans="1:59">
      <c r="A23" s="213"/>
      <c r="B23" s="120"/>
      <c r="C23" s="117" t="s">
        <v>103</v>
      </c>
      <c r="D23" s="213"/>
      <c r="E23" s="213"/>
      <c r="F23" s="213"/>
      <c r="G23" s="214"/>
      <c r="H23" s="214"/>
      <c r="I23" s="214"/>
      <c r="J23" s="214"/>
      <c r="K23" s="214"/>
      <c r="L23" s="214"/>
      <c r="M23" s="214"/>
      <c r="N23" s="214"/>
      <c r="O23" s="214"/>
      <c r="P23" s="214"/>
      <c r="Q23" s="284"/>
      <c r="R23" s="213"/>
      <c r="S23" s="213"/>
      <c r="T23" s="119"/>
      <c r="U23" s="40"/>
      <c r="V23" s="213"/>
      <c r="W23" s="284"/>
      <c r="X23" s="303"/>
      <c r="Y23" s="303"/>
      <c r="Z23" s="303"/>
      <c r="AA23" s="287">
        <f xml:space="preserve"> IF( SUM( AC23:AJ23 ) = 0, 0,#REF! )</f>
        <v>0</v>
      </c>
      <c r="AB23" s="213"/>
      <c r="AC23" s="255"/>
      <c r="AD23" s="256"/>
      <c r="AE23" s="256"/>
      <c r="AF23" s="25"/>
      <c r="AG23" s="25"/>
      <c r="AH23" s="25"/>
      <c r="AI23" s="25"/>
      <c r="AJ23" s="25"/>
      <c r="AK23" s="25"/>
      <c r="AL23" s="25"/>
      <c r="AM23" s="25"/>
      <c r="AN23" s="25"/>
      <c r="AO23" s="25"/>
      <c r="AP23" s="25"/>
      <c r="AQ23" s="25"/>
      <c r="AR23" s="25"/>
      <c r="AS23" s="25"/>
      <c r="AT23" s="25"/>
      <c r="AU23" s="256"/>
      <c r="AV23" s="213"/>
      <c r="AW23" s="213"/>
      <c r="AX23" s="213"/>
      <c r="AY23" s="213"/>
      <c r="AZ23" s="213"/>
      <c r="BA23" s="213"/>
      <c r="BB23" s="213"/>
      <c r="BC23" s="213"/>
      <c r="BD23" s="213"/>
      <c r="BE23" s="342"/>
      <c r="BF23" s="342"/>
      <c r="BG23" s="213"/>
    </row>
    <row r="24" spans="1:59">
      <c r="A24" s="213"/>
      <c r="B24" s="121"/>
      <c r="C24" s="117" t="s">
        <v>104</v>
      </c>
      <c r="D24" s="213"/>
      <c r="E24" s="213"/>
      <c r="F24" s="213"/>
      <c r="G24" s="214"/>
      <c r="H24" s="214"/>
      <c r="I24" s="214"/>
      <c r="J24" s="214"/>
      <c r="K24" s="214"/>
      <c r="L24" s="214"/>
      <c r="M24" s="214"/>
      <c r="N24" s="214"/>
      <c r="O24" s="214"/>
      <c r="P24" s="214"/>
      <c r="Q24" s="284"/>
      <c r="R24" s="213"/>
      <c r="S24" s="213"/>
      <c r="T24" s="119"/>
      <c r="U24" s="40"/>
      <c r="V24" s="213"/>
      <c r="W24" s="284"/>
      <c r="X24" s="145"/>
      <c r="Y24" s="145"/>
      <c r="Z24" s="145"/>
      <c r="AA24" s="287"/>
      <c r="AB24" s="213"/>
      <c r="AC24" s="252"/>
      <c r="AD24" s="260"/>
      <c r="AE24" s="260"/>
      <c r="AF24" s="25"/>
      <c r="AG24" s="25"/>
      <c r="AH24" s="25"/>
      <c r="AI24" s="25"/>
      <c r="AJ24" s="25"/>
      <c r="AK24" s="25"/>
      <c r="AL24" s="25"/>
      <c r="AM24" s="25"/>
      <c r="AN24" s="25"/>
      <c r="AO24" s="25"/>
      <c r="AP24" s="25"/>
      <c r="AQ24" s="25"/>
      <c r="AR24" s="25"/>
      <c r="AS24" s="25"/>
      <c r="AT24" s="25"/>
      <c r="AU24" s="260"/>
      <c r="AV24" s="213"/>
      <c r="AW24" s="213"/>
      <c r="AX24" s="213"/>
      <c r="AY24" s="213"/>
      <c r="AZ24" s="213"/>
      <c r="BA24" s="213"/>
      <c r="BB24" s="213"/>
      <c r="BC24" s="213"/>
      <c r="BD24" s="213"/>
      <c r="BE24" s="342"/>
      <c r="BF24" s="342"/>
      <c r="BG24" s="213"/>
    </row>
    <row r="25" spans="1:59" ht="14.65" thickBot="1">
      <c r="A25" s="206"/>
      <c r="B25" s="214"/>
      <c r="C25" s="214"/>
      <c r="D25" s="214"/>
      <c r="E25" s="214"/>
      <c r="F25" s="214"/>
      <c r="G25" s="214"/>
      <c r="H25" s="214"/>
      <c r="I25" s="214"/>
      <c r="J25" s="214"/>
      <c r="K25" s="214"/>
      <c r="L25" s="214"/>
      <c r="M25" s="214"/>
      <c r="N25" s="214"/>
      <c r="O25" s="214"/>
      <c r="P25" s="214"/>
      <c r="Q25" s="284"/>
      <c r="R25" s="206"/>
      <c r="S25" s="206"/>
      <c r="T25" s="119"/>
      <c r="U25" s="40"/>
      <c r="V25" s="206"/>
      <c r="W25" s="215"/>
      <c r="X25" s="124"/>
      <c r="Y25" s="124"/>
      <c r="Z25" s="124"/>
      <c r="AA25" s="287"/>
      <c r="AB25" s="206"/>
      <c r="AC25" s="252"/>
      <c r="AD25" s="260"/>
      <c r="AE25" s="260"/>
      <c r="AF25" s="25"/>
      <c r="AG25" s="25"/>
      <c r="AH25" s="25"/>
      <c r="AI25" s="25"/>
      <c r="AJ25" s="25"/>
      <c r="AK25" s="25"/>
      <c r="AL25" s="25"/>
      <c r="AM25" s="25"/>
      <c r="AN25" s="25"/>
      <c r="AO25" s="25"/>
      <c r="AP25" s="25"/>
      <c r="AQ25" s="25"/>
      <c r="AR25" s="25"/>
      <c r="AS25" s="25"/>
      <c r="AT25" s="25"/>
      <c r="AU25" s="260"/>
      <c r="AV25" s="206"/>
      <c r="AW25" s="206"/>
      <c r="AX25" s="206"/>
      <c r="AY25" s="206"/>
      <c r="AZ25" s="206"/>
      <c r="BA25" s="206"/>
      <c r="BB25" s="206"/>
      <c r="BC25" s="206"/>
      <c r="BD25" s="206"/>
      <c r="BE25" s="283"/>
      <c r="BF25" s="283"/>
      <c r="BG25" s="206"/>
    </row>
    <row r="26" spans="1:59" ht="15.4" thickBot="1">
      <c r="A26" s="206"/>
      <c r="B26" s="700" t="s">
        <v>689</v>
      </c>
      <c r="C26" s="701"/>
      <c r="D26" s="701"/>
      <c r="E26" s="701"/>
      <c r="F26" s="701"/>
      <c r="G26" s="701"/>
      <c r="H26" s="701"/>
      <c r="I26" s="701"/>
      <c r="J26" s="701"/>
      <c r="K26" s="702"/>
      <c r="L26" s="343"/>
      <c r="M26" s="343"/>
      <c r="N26" s="343"/>
      <c r="O26" s="215"/>
      <c r="P26" s="215"/>
      <c r="Q26" s="215"/>
      <c r="R26" s="206"/>
      <c r="S26" s="206"/>
      <c r="T26" s="119"/>
      <c r="U26" s="40"/>
      <c r="V26" s="206"/>
      <c r="W26" s="215"/>
      <c r="X26" s="299"/>
      <c r="Y26" s="299"/>
      <c r="Z26" s="299"/>
      <c r="AA26" s="287">
        <f xml:space="preserve"> IF( SUM( AC26:AI26 ) = 0, 0,#REF! )</f>
        <v>0</v>
      </c>
      <c r="AB26" s="206"/>
      <c r="AC26" s="252"/>
      <c r="AD26" s="260"/>
      <c r="AE26" s="260"/>
      <c r="AF26" s="25"/>
      <c r="AG26" s="25"/>
      <c r="AH26" s="25"/>
      <c r="AI26" s="25"/>
      <c r="AJ26" s="25"/>
      <c r="AK26" s="25"/>
      <c r="AL26" s="25"/>
      <c r="AM26" s="25"/>
      <c r="AN26" s="25"/>
      <c r="AO26" s="25"/>
      <c r="AP26" s="25"/>
      <c r="AQ26" s="25"/>
      <c r="AR26" s="25"/>
      <c r="AS26" s="25"/>
      <c r="AT26" s="25"/>
      <c r="AU26" s="260"/>
      <c r="AV26" s="206"/>
      <c r="AW26" s="206"/>
      <c r="AX26" s="206"/>
      <c r="AY26" s="206"/>
      <c r="AZ26" s="206"/>
      <c r="BA26" s="206"/>
      <c r="BB26" s="206"/>
      <c r="BC26" s="206"/>
      <c r="BD26" s="206"/>
      <c r="BE26" s="283"/>
      <c r="BF26" s="283"/>
      <c r="BG26" s="206"/>
    </row>
    <row r="27" spans="1:59" ht="57.75" customHeight="1" thickBot="1">
      <c r="A27" s="206"/>
      <c r="B27" s="779" t="s">
        <v>690</v>
      </c>
      <c r="C27" s="780"/>
      <c r="D27" s="780"/>
      <c r="E27" s="780"/>
      <c r="F27" s="780"/>
      <c r="G27" s="780"/>
      <c r="H27" s="780"/>
      <c r="I27" s="780"/>
      <c r="J27" s="780"/>
      <c r="K27" s="781"/>
      <c r="L27" s="284"/>
      <c r="M27" s="284"/>
      <c r="N27" s="284"/>
      <c r="O27" s="284"/>
      <c r="P27" s="284"/>
      <c r="Q27" s="284"/>
      <c r="R27" s="206"/>
      <c r="S27" s="206"/>
      <c r="T27" s="527"/>
      <c r="U27" s="40"/>
      <c r="V27" s="206"/>
      <c r="W27" s="215"/>
      <c r="X27" s="303"/>
      <c r="Y27" s="303"/>
      <c r="Z27" s="303"/>
      <c r="AA27" s="646">
        <f xml:space="preserve"> IF( SUM( AC27:AI27 ) = 0, 0,#REF! )</f>
        <v>0</v>
      </c>
      <c r="AB27" s="206"/>
      <c r="AC27" s="261"/>
      <c r="AD27" s="262"/>
      <c r="AE27" s="262"/>
      <c r="AF27" s="25"/>
      <c r="AG27" s="25"/>
      <c r="AH27" s="25"/>
      <c r="AI27" s="25"/>
      <c r="AJ27" s="25"/>
      <c r="AK27" s="25"/>
      <c r="AL27" s="25"/>
      <c r="AM27" s="25"/>
      <c r="AN27" s="25"/>
      <c r="AO27" s="25"/>
      <c r="AP27" s="25"/>
      <c r="AQ27" s="25"/>
      <c r="AR27" s="25"/>
      <c r="AS27" s="25"/>
      <c r="AT27" s="25"/>
      <c r="AU27" s="262"/>
      <c r="AV27" s="206"/>
      <c r="AW27" s="206"/>
      <c r="AX27" s="206"/>
      <c r="AY27" s="206"/>
      <c r="AZ27" s="206"/>
      <c r="BA27" s="206"/>
      <c r="BB27" s="206"/>
      <c r="BC27" s="206"/>
      <c r="BD27" s="206"/>
      <c r="BE27" s="283"/>
      <c r="BF27" s="283"/>
      <c r="BG27" s="206"/>
    </row>
    <row r="28" spans="1:59" ht="14.65" thickBot="1">
      <c r="A28" s="206"/>
      <c r="B28" s="531"/>
      <c r="C28" s="531"/>
      <c r="D28" s="531"/>
      <c r="E28" s="531"/>
      <c r="F28" s="531"/>
      <c r="G28" s="531"/>
      <c r="H28" s="531"/>
      <c r="I28" s="531"/>
      <c r="J28" s="531"/>
      <c r="K28" s="531"/>
      <c r="L28" s="284"/>
      <c r="M28" s="284"/>
      <c r="N28" s="284"/>
      <c r="O28" s="284"/>
      <c r="P28" s="284"/>
      <c r="Q28" s="284"/>
      <c r="R28" s="206"/>
      <c r="S28" s="206"/>
      <c r="T28" s="347"/>
      <c r="U28" s="40"/>
      <c r="V28" s="206"/>
      <c r="W28" s="215"/>
      <c r="X28" s="303"/>
      <c r="Y28" s="303"/>
      <c r="Z28" s="303"/>
      <c r="AA28" s="312"/>
      <c r="AB28" s="206"/>
      <c r="AC28" s="261"/>
      <c r="AD28" s="262"/>
      <c r="AE28" s="262"/>
      <c r="AF28" s="25"/>
      <c r="AG28" s="25"/>
      <c r="AH28" s="25"/>
      <c r="AI28" s="25"/>
      <c r="AJ28" s="25"/>
      <c r="AK28" s="25"/>
      <c r="AL28" s="25"/>
      <c r="AM28" s="25"/>
      <c r="AN28" s="25"/>
      <c r="AO28" s="25"/>
      <c r="AP28" s="25"/>
      <c r="AQ28" s="25"/>
      <c r="AR28" s="25"/>
      <c r="AS28" s="25"/>
      <c r="AT28" s="25"/>
      <c r="AU28" s="262"/>
      <c r="AV28" s="206"/>
      <c r="AW28" s="206"/>
      <c r="AX28" s="206"/>
      <c r="AY28" s="206"/>
      <c r="AZ28" s="206"/>
      <c r="BA28" s="206"/>
      <c r="BB28" s="206"/>
      <c r="BC28" s="206"/>
      <c r="BD28" s="206"/>
      <c r="BE28" s="283"/>
      <c r="BF28" s="283"/>
      <c r="BG28" s="206"/>
    </row>
    <row r="29" spans="1:59">
      <c r="A29" s="206"/>
      <c r="B29" s="125" t="s">
        <v>107</v>
      </c>
      <c r="C29" s="703" t="s">
        <v>108</v>
      </c>
      <c r="D29" s="704"/>
      <c r="E29" s="704"/>
      <c r="F29" s="704"/>
      <c r="G29" s="704"/>
      <c r="H29" s="704"/>
      <c r="I29" s="704"/>
      <c r="J29" s="704"/>
      <c r="K29" s="705"/>
      <c r="L29" s="344"/>
      <c r="M29" s="344"/>
      <c r="N29" s="344"/>
      <c r="O29" s="215"/>
      <c r="P29" s="215"/>
      <c r="Q29" s="215"/>
      <c r="R29" s="206"/>
      <c r="S29" s="206"/>
      <c r="T29" s="529"/>
      <c r="U29" s="40"/>
      <c r="V29" s="206"/>
      <c r="W29" s="215"/>
      <c r="X29" s="303"/>
      <c r="Y29" s="303"/>
      <c r="Z29" s="303"/>
      <c r="AA29" s="647">
        <f xml:space="preserve"> IF( SUM( AC29:AJ29 ) = 0, 0,#REF! )</f>
        <v>0</v>
      </c>
      <c r="AB29" s="206"/>
      <c r="AC29" s="261"/>
      <c r="AD29" s="262"/>
      <c r="AE29" s="262"/>
      <c r="AF29" s="25"/>
      <c r="AG29" s="25"/>
      <c r="AH29" s="25"/>
      <c r="AI29" s="25"/>
      <c r="AJ29" s="25"/>
      <c r="AK29" s="25"/>
      <c r="AL29" s="25"/>
      <c r="AM29" s="25"/>
      <c r="AN29" s="25"/>
      <c r="AO29" s="25"/>
      <c r="AP29" s="25"/>
      <c r="AQ29" s="25"/>
      <c r="AR29" s="25"/>
      <c r="AS29" s="25"/>
      <c r="AT29" s="25"/>
      <c r="AU29" s="262"/>
      <c r="AV29" s="206"/>
      <c r="AW29" s="206"/>
      <c r="AX29" s="206"/>
      <c r="AY29" s="206"/>
      <c r="AZ29" s="206"/>
      <c r="BA29" s="206"/>
      <c r="BB29" s="206"/>
      <c r="BC29" s="206"/>
      <c r="BD29" s="206"/>
      <c r="BE29" s="283"/>
      <c r="BF29" s="283"/>
      <c r="BG29" s="206"/>
    </row>
    <row r="30" spans="1:59" ht="14.65" thickBot="1">
      <c r="A30" s="206"/>
      <c r="B30" s="644" t="s">
        <v>365</v>
      </c>
      <c r="C30" s="861" t="s">
        <v>417</v>
      </c>
      <c r="D30" s="861"/>
      <c r="E30" s="510"/>
      <c r="F30" s="510"/>
      <c r="G30" s="510"/>
      <c r="H30" s="510"/>
      <c r="I30" s="510"/>
      <c r="J30" s="510"/>
      <c r="K30" s="418"/>
      <c r="L30" s="284"/>
      <c r="M30" s="284"/>
      <c r="N30" s="284"/>
      <c r="O30" s="284"/>
      <c r="P30" s="284"/>
      <c r="Q30" s="284"/>
      <c r="R30" s="206"/>
      <c r="S30" s="206"/>
      <c r="T30" s="119"/>
      <c r="U30" s="40"/>
      <c r="V30" s="206"/>
      <c r="W30" s="215"/>
      <c r="X30" s="303"/>
      <c r="Y30" s="303"/>
      <c r="Z30" s="303"/>
      <c r="AA30" s="287">
        <f xml:space="preserve"> IF( SUM( AC30:AJ30 ) = 0, 0,#REF! )</f>
        <v>0</v>
      </c>
      <c r="AB30" s="206"/>
      <c r="AC30" s="261"/>
      <c r="AD30" s="262"/>
      <c r="AE30" s="262"/>
      <c r="AF30" s="25"/>
      <c r="AG30" s="25"/>
      <c r="AH30" s="25"/>
      <c r="AI30" s="25"/>
      <c r="AJ30" s="25"/>
      <c r="AK30" s="25"/>
      <c r="AL30" s="25"/>
      <c r="AM30" s="25"/>
      <c r="AN30" s="25"/>
      <c r="AO30" s="25"/>
      <c r="AP30" s="25"/>
      <c r="AQ30" s="25"/>
      <c r="AR30" s="25"/>
      <c r="AS30" s="25"/>
      <c r="AT30" s="25"/>
      <c r="AU30" s="262"/>
      <c r="AV30" s="206"/>
      <c r="AW30" s="206"/>
      <c r="AX30" s="206"/>
      <c r="AY30" s="206"/>
      <c r="AZ30" s="206"/>
      <c r="BA30" s="206"/>
      <c r="BB30" s="206"/>
      <c r="BC30" s="206"/>
      <c r="BD30" s="206"/>
      <c r="BE30" s="283"/>
      <c r="BF30" s="283"/>
      <c r="BG30" s="206"/>
    </row>
    <row r="31" spans="1:59" ht="15" customHeight="1">
      <c r="A31" s="206"/>
      <c r="B31" s="645">
        <v>1</v>
      </c>
      <c r="C31" s="759" t="s">
        <v>691</v>
      </c>
      <c r="D31" s="759"/>
      <c r="E31" s="759"/>
      <c r="F31" s="759"/>
      <c r="G31" s="759"/>
      <c r="H31" s="759"/>
      <c r="I31" s="759"/>
      <c r="J31" s="759"/>
      <c r="K31" s="760"/>
      <c r="L31" s="345"/>
      <c r="M31" s="345"/>
      <c r="N31" s="345"/>
      <c r="O31" s="215"/>
      <c r="P31" s="215"/>
      <c r="Q31" s="215"/>
      <c r="R31" s="206"/>
      <c r="S31" s="206"/>
      <c r="T31" s="119"/>
      <c r="U31" s="40"/>
      <c r="V31" s="206"/>
      <c r="W31" s="215"/>
      <c r="X31" s="314"/>
      <c r="Y31" s="314"/>
      <c r="Z31" s="314"/>
      <c r="AA31" s="287"/>
      <c r="AB31" s="206"/>
      <c r="AC31" s="261"/>
      <c r="AD31" s="262"/>
      <c r="AE31" s="262"/>
      <c r="AF31" s="25"/>
      <c r="AG31" s="25"/>
      <c r="AH31" s="25"/>
      <c r="AI31" s="25"/>
      <c r="AJ31" s="25"/>
      <c r="AK31" s="25"/>
      <c r="AL31" s="25"/>
      <c r="AM31" s="25"/>
      <c r="AN31" s="25"/>
      <c r="AO31" s="25"/>
      <c r="AP31" s="25"/>
      <c r="AQ31" s="25"/>
      <c r="AR31" s="25"/>
      <c r="AS31" s="25"/>
      <c r="AT31" s="25"/>
      <c r="AU31" s="262"/>
      <c r="AV31" s="206"/>
      <c r="AW31" s="206"/>
      <c r="AX31" s="206"/>
      <c r="AY31" s="206"/>
      <c r="AZ31" s="206"/>
      <c r="BA31" s="206"/>
      <c r="BB31" s="206"/>
      <c r="BC31" s="206"/>
      <c r="BD31" s="206"/>
      <c r="BE31" s="283"/>
      <c r="BF31" s="283"/>
      <c r="BG31" s="206"/>
    </row>
    <row r="32" spans="1:59" ht="27.75" customHeight="1">
      <c r="A32" s="206"/>
      <c r="B32" s="533" t="s">
        <v>692</v>
      </c>
      <c r="C32" s="759" t="s">
        <v>420</v>
      </c>
      <c r="D32" s="759"/>
      <c r="E32" s="759"/>
      <c r="F32" s="759"/>
      <c r="G32" s="759"/>
      <c r="H32" s="759"/>
      <c r="I32" s="759"/>
      <c r="J32" s="759"/>
      <c r="K32" s="760"/>
      <c r="L32" s="419"/>
      <c r="M32" s="419"/>
      <c r="N32" s="419"/>
      <c r="O32" s="419"/>
      <c r="P32" s="419"/>
      <c r="Q32" s="419"/>
      <c r="R32" s="206"/>
      <c r="S32" s="206"/>
      <c r="T32" s="119"/>
      <c r="U32" s="40"/>
      <c r="V32" s="206"/>
      <c r="W32" s="215"/>
      <c r="X32" s="124"/>
      <c r="Y32" s="124"/>
      <c r="Z32" s="124"/>
      <c r="AA32" s="287"/>
      <c r="AB32" s="206"/>
      <c r="AC32" s="261"/>
      <c r="AD32" s="262"/>
      <c r="AE32" s="262"/>
      <c r="AF32" s="25"/>
      <c r="AG32" s="25"/>
      <c r="AH32" s="25"/>
      <c r="AI32" s="25"/>
      <c r="AJ32" s="25"/>
      <c r="AK32" s="25"/>
      <c r="AL32" s="25"/>
      <c r="AM32" s="25"/>
      <c r="AN32" s="25"/>
      <c r="AO32" s="25"/>
      <c r="AP32" s="25"/>
      <c r="AQ32" s="25"/>
      <c r="AR32" s="25"/>
      <c r="AS32" s="25"/>
      <c r="AT32" s="25"/>
      <c r="AU32" s="262"/>
      <c r="AV32" s="206"/>
      <c r="AW32" s="206"/>
      <c r="AX32" s="206"/>
      <c r="AY32" s="206"/>
      <c r="AZ32" s="206"/>
      <c r="BA32" s="206"/>
      <c r="BB32" s="206"/>
      <c r="BC32" s="206"/>
      <c r="BD32" s="206"/>
      <c r="BE32" s="283"/>
      <c r="BF32" s="283"/>
      <c r="BG32" s="206"/>
    </row>
    <row r="33" spans="1:59">
      <c r="A33" s="8"/>
      <c r="B33" s="644"/>
      <c r="C33" s="861" t="s">
        <v>329</v>
      </c>
      <c r="D33" s="861"/>
      <c r="E33" s="510"/>
      <c r="F33" s="510"/>
      <c r="G33" s="510"/>
      <c r="H33" s="510"/>
      <c r="I33" s="510"/>
      <c r="J33" s="510"/>
      <c r="K33" s="418"/>
      <c r="L33" s="8"/>
      <c r="M33" s="8"/>
      <c r="N33" s="8"/>
      <c r="O33" s="8"/>
      <c r="P33" s="8"/>
      <c r="Q33" s="20"/>
      <c r="R33" s="8"/>
      <c r="S33" s="8"/>
      <c r="T33" s="40"/>
      <c r="U33" s="40"/>
      <c r="X33" s="20"/>
      <c r="Y33" s="20"/>
      <c r="Z33" s="20"/>
      <c r="AA33" s="351"/>
      <c r="AC33" s="40"/>
      <c r="AD33" s="14"/>
      <c r="AE33" s="14"/>
      <c r="AF33" s="40"/>
      <c r="AG33" s="40"/>
      <c r="AH33" s="40"/>
      <c r="AI33" s="40"/>
      <c r="AJ33" s="40"/>
      <c r="AK33" s="40"/>
      <c r="AL33" s="40"/>
      <c r="AM33" s="40"/>
      <c r="AN33" s="40"/>
      <c r="AO33" s="40"/>
      <c r="AP33" s="40"/>
      <c r="AQ33" s="40"/>
      <c r="AR33" s="40"/>
      <c r="AS33" s="40"/>
      <c r="AT33" s="40"/>
      <c r="AU33" s="14"/>
      <c r="AV33" s="8"/>
      <c r="AW33" s="8"/>
      <c r="AX33" s="8"/>
      <c r="AY33" s="8"/>
      <c r="AZ33" s="8"/>
      <c r="BA33" s="8"/>
      <c r="BB33" s="8"/>
      <c r="BC33" s="8"/>
      <c r="BD33" s="8"/>
      <c r="BE33" s="325"/>
      <c r="BF33" s="325"/>
      <c r="BG33" s="8"/>
    </row>
    <row r="34" spans="1:59" ht="14.65" thickBot="1">
      <c r="A34" s="8"/>
      <c r="B34" s="627"/>
      <c r="C34" s="666"/>
      <c r="D34" s="422"/>
      <c r="E34" s="423"/>
      <c r="F34" s="423"/>
      <c r="G34" s="423"/>
      <c r="H34" s="423"/>
      <c r="I34" s="423"/>
      <c r="J34" s="423"/>
      <c r="K34" s="424"/>
      <c r="L34" s="8"/>
      <c r="M34" s="8"/>
      <c r="N34" s="8"/>
      <c r="O34" s="8"/>
      <c r="P34" s="8"/>
      <c r="Q34" s="20"/>
      <c r="R34" s="8"/>
      <c r="S34" s="8"/>
      <c r="T34" s="40"/>
      <c r="U34" s="40"/>
      <c r="X34" s="284"/>
      <c r="Y34" s="284"/>
      <c r="Z34" s="284"/>
      <c r="AA34" s="351"/>
      <c r="AC34" s="40"/>
      <c r="AD34" s="14"/>
      <c r="AE34" s="14"/>
      <c r="AF34" s="40"/>
      <c r="AG34" s="40"/>
      <c r="AH34" s="40"/>
      <c r="AI34" s="40"/>
      <c r="AJ34" s="40"/>
      <c r="AK34" s="40"/>
      <c r="AL34" s="40"/>
      <c r="AM34" s="40"/>
      <c r="AN34" s="40"/>
      <c r="AO34" s="40"/>
      <c r="AP34" s="40"/>
      <c r="AQ34" s="40"/>
      <c r="AR34" s="40"/>
      <c r="AS34" s="40"/>
      <c r="AT34" s="40"/>
      <c r="AU34" s="14"/>
      <c r="AV34" s="8"/>
      <c r="AW34" s="8"/>
      <c r="AX34" s="8"/>
      <c r="AY34" s="8"/>
      <c r="AZ34" s="8"/>
      <c r="BA34" s="8"/>
      <c r="BB34" s="8"/>
      <c r="BC34" s="8"/>
      <c r="BD34" s="8"/>
      <c r="BE34" s="325"/>
      <c r="BF34" s="325"/>
      <c r="BG34" s="8"/>
    </row>
    <row r="35" spans="1:59">
      <c r="AC35" s="40"/>
      <c r="AD35" s="14"/>
      <c r="AE35" s="14"/>
      <c r="AF35" s="40"/>
      <c r="AG35" s="40"/>
      <c r="AH35" s="40"/>
      <c r="AI35" s="40"/>
      <c r="AJ35" s="40"/>
      <c r="AK35" s="40"/>
      <c r="AL35" s="40"/>
      <c r="AM35" s="40"/>
      <c r="AN35" s="40"/>
      <c r="AO35" s="40"/>
      <c r="AP35" s="40"/>
      <c r="AQ35" s="40"/>
      <c r="AR35" s="40"/>
      <c r="AS35" s="40"/>
      <c r="AT35" s="40"/>
      <c r="AU35" s="14"/>
      <c r="AV35" s="8"/>
      <c r="AW35" s="8"/>
      <c r="AX35" s="8"/>
      <c r="AY35" s="8"/>
      <c r="AZ35" s="8"/>
      <c r="BA35" s="8"/>
      <c r="BB35" s="8"/>
      <c r="BC35" s="8"/>
      <c r="BD35" s="8"/>
      <c r="BE35" s="325"/>
      <c r="BF35" s="325"/>
      <c r="BG35" s="8"/>
    </row>
    <row r="36" spans="1:59">
      <c r="AC36" s="40"/>
      <c r="AD36" s="14"/>
      <c r="AE36" s="14"/>
      <c r="AF36" s="40"/>
      <c r="AG36" s="40"/>
      <c r="AH36" s="40"/>
      <c r="AI36" s="40"/>
      <c r="AJ36" s="40"/>
      <c r="AK36" s="40"/>
      <c r="AL36" s="40"/>
      <c r="AM36" s="40"/>
      <c r="AN36" s="40"/>
      <c r="AO36" s="40"/>
      <c r="AP36" s="40"/>
      <c r="AQ36" s="40"/>
      <c r="AR36" s="40"/>
      <c r="AS36" s="40"/>
      <c r="AT36" s="40"/>
      <c r="AU36" s="14"/>
      <c r="AV36" s="8"/>
      <c r="AW36" s="8"/>
      <c r="AX36" s="8"/>
      <c r="AY36" s="8"/>
      <c r="AZ36" s="8"/>
      <c r="BA36" s="8"/>
      <c r="BB36" s="8"/>
      <c r="BC36" s="8"/>
      <c r="BD36" s="8"/>
      <c r="BE36" s="325"/>
      <c r="BF36" s="325"/>
      <c r="BG36" s="8"/>
    </row>
    <row r="37" spans="1:59">
      <c r="AC37" s="40"/>
      <c r="AD37" s="14"/>
      <c r="AE37" s="14"/>
      <c r="AF37" s="40"/>
      <c r="AG37" s="40"/>
      <c r="AH37" s="40"/>
      <c r="AI37" s="40"/>
      <c r="AJ37" s="40"/>
      <c r="AK37" s="40"/>
      <c r="AL37" s="40"/>
      <c r="AM37" s="40"/>
      <c r="AN37" s="40"/>
      <c r="AO37" s="40"/>
      <c r="AP37" s="40"/>
      <c r="AQ37" s="40"/>
      <c r="AR37" s="40"/>
      <c r="AS37" s="40"/>
      <c r="AT37" s="40"/>
      <c r="AU37" s="14"/>
      <c r="AV37" s="8"/>
      <c r="AW37" s="8"/>
      <c r="AX37" s="8"/>
      <c r="AY37" s="8"/>
      <c r="AZ37" s="8"/>
      <c r="BA37" s="8"/>
      <c r="BB37" s="8"/>
      <c r="BC37" s="8"/>
      <c r="BD37" s="8"/>
      <c r="BE37" s="325"/>
      <c r="BF37" s="325"/>
      <c r="BG37" s="8"/>
    </row>
    <row r="38" spans="1:59">
      <c r="AC38" s="40"/>
      <c r="AD38" s="14"/>
      <c r="AE38" s="14"/>
      <c r="AF38" s="40"/>
      <c r="AG38" s="40"/>
      <c r="AH38" s="40"/>
      <c r="AI38" s="40"/>
      <c r="AJ38" s="40"/>
      <c r="AK38" s="40"/>
      <c r="AL38" s="40"/>
      <c r="AM38" s="40"/>
      <c r="AN38" s="40"/>
      <c r="AO38" s="40"/>
      <c r="AP38" s="40"/>
      <c r="AQ38" s="40"/>
      <c r="AR38" s="40"/>
      <c r="AS38" s="40"/>
      <c r="AT38" s="40"/>
      <c r="AU38" s="14"/>
      <c r="AV38" s="8"/>
      <c r="AW38" s="8"/>
      <c r="AX38" s="8"/>
      <c r="AY38" s="8"/>
      <c r="AZ38" s="8"/>
      <c r="BA38" s="8"/>
      <c r="BB38" s="8"/>
      <c r="BC38" s="8"/>
      <c r="BD38" s="8"/>
      <c r="BE38" s="325"/>
      <c r="BF38" s="325"/>
      <c r="BG38" s="8"/>
    </row>
    <row r="39" spans="1:59">
      <c r="AC39" s="40"/>
      <c r="AD39" s="14"/>
      <c r="AE39" s="14"/>
      <c r="AF39" s="40"/>
      <c r="AG39" s="40"/>
      <c r="AH39" s="40"/>
      <c r="AI39" s="40"/>
      <c r="AJ39" s="40"/>
      <c r="AK39" s="40"/>
      <c r="AL39" s="40"/>
      <c r="AM39" s="40"/>
      <c r="AN39" s="40"/>
      <c r="AO39" s="40"/>
      <c r="AP39" s="40"/>
      <c r="AQ39" s="40"/>
      <c r="AR39" s="40"/>
      <c r="AS39" s="40"/>
      <c r="AT39" s="40"/>
      <c r="AU39" s="14"/>
      <c r="AV39" s="8"/>
      <c r="AW39" s="8"/>
      <c r="AX39" s="8"/>
      <c r="AY39" s="8"/>
      <c r="AZ39" s="8"/>
      <c r="BA39" s="8"/>
      <c r="BB39" s="8"/>
      <c r="BC39" s="8"/>
      <c r="BD39" s="8"/>
      <c r="BE39" s="325"/>
      <c r="BF39" s="325"/>
      <c r="BG39" s="8"/>
    </row>
    <row r="40" spans="1:59">
      <c r="AC40" s="40"/>
      <c r="AD40" s="14"/>
      <c r="AE40" s="14"/>
      <c r="AF40" s="40"/>
      <c r="AG40" s="40"/>
      <c r="AH40" s="40"/>
      <c r="AI40" s="40"/>
      <c r="AJ40" s="40"/>
      <c r="AK40" s="40"/>
      <c r="AL40" s="40"/>
      <c r="AM40" s="40"/>
      <c r="AN40" s="40"/>
      <c r="AO40" s="40"/>
      <c r="AP40" s="40"/>
      <c r="AQ40" s="40"/>
      <c r="AR40" s="40"/>
      <c r="AS40" s="40"/>
      <c r="AT40" s="40"/>
      <c r="AU40" s="14"/>
      <c r="AV40" s="8"/>
      <c r="AW40" s="8"/>
      <c r="AX40" s="8"/>
      <c r="AY40" s="8"/>
      <c r="AZ40" s="8"/>
      <c r="BA40" s="8"/>
      <c r="BB40" s="8"/>
      <c r="BC40" s="8"/>
      <c r="BD40" s="8"/>
      <c r="BE40" s="325"/>
      <c r="BF40" s="325"/>
      <c r="BG40" s="8"/>
    </row>
    <row r="41" spans="1:59">
      <c r="AC41" s="40"/>
      <c r="AD41" s="14"/>
      <c r="AE41" s="14"/>
      <c r="AF41" s="40"/>
      <c r="AG41" s="40"/>
      <c r="AH41" s="40"/>
      <c r="AI41" s="40"/>
      <c r="AJ41" s="40"/>
      <c r="AK41" s="40"/>
      <c r="AL41" s="40"/>
      <c r="AM41" s="40"/>
      <c r="AN41" s="40"/>
      <c r="AO41" s="40"/>
      <c r="AP41" s="40"/>
      <c r="AQ41" s="40"/>
      <c r="AR41" s="40"/>
      <c r="AS41" s="40"/>
      <c r="AT41" s="40"/>
      <c r="AU41" s="14"/>
      <c r="AV41" s="8"/>
      <c r="AW41" s="8"/>
      <c r="AX41" s="8"/>
      <c r="AY41" s="8"/>
      <c r="AZ41" s="8"/>
      <c r="BA41" s="8"/>
      <c r="BB41" s="8"/>
      <c r="BC41" s="8"/>
      <c r="BD41" s="8"/>
      <c r="BE41" s="325"/>
      <c r="BF41" s="325"/>
      <c r="BG41" s="8"/>
    </row>
    <row r="42" spans="1:59">
      <c r="AC42" s="40"/>
      <c r="AD42" s="14"/>
      <c r="AE42" s="14"/>
      <c r="AF42" s="40"/>
      <c r="AG42" s="40"/>
      <c r="AH42" s="40"/>
      <c r="AI42" s="40"/>
      <c r="AJ42" s="40"/>
      <c r="AK42" s="40"/>
      <c r="AL42" s="40"/>
      <c r="AM42" s="40"/>
      <c r="AN42" s="40"/>
      <c r="AO42" s="40"/>
      <c r="AP42" s="40"/>
      <c r="AQ42" s="40"/>
      <c r="AR42" s="40"/>
      <c r="AS42" s="40"/>
      <c r="AT42" s="40"/>
      <c r="AU42" s="14"/>
      <c r="AV42" s="8"/>
      <c r="AW42" s="8"/>
      <c r="AX42" s="8"/>
      <c r="AY42" s="8"/>
      <c r="AZ42" s="8"/>
      <c r="BA42" s="8"/>
      <c r="BB42" s="8"/>
      <c r="BC42" s="8"/>
      <c r="BD42" s="8"/>
      <c r="BE42" s="325"/>
      <c r="BF42" s="325"/>
      <c r="BG42" s="8"/>
    </row>
    <row r="43" spans="1:59">
      <c r="AC43" s="40"/>
      <c r="AD43" s="14"/>
      <c r="AE43" s="14"/>
      <c r="AF43" s="40"/>
      <c r="AG43" s="40"/>
      <c r="AH43" s="40"/>
      <c r="AI43" s="40"/>
      <c r="AJ43" s="40"/>
      <c r="AK43" s="40"/>
      <c r="AL43" s="40"/>
      <c r="AM43" s="40"/>
      <c r="AN43" s="40"/>
      <c r="AO43" s="40"/>
      <c r="AP43" s="40"/>
      <c r="AQ43" s="40"/>
      <c r="AR43" s="40"/>
      <c r="AS43" s="40"/>
      <c r="AT43" s="40"/>
      <c r="AU43" s="14"/>
      <c r="AV43" s="8"/>
      <c r="AW43" s="8"/>
      <c r="AX43" s="8"/>
      <c r="AY43" s="8"/>
      <c r="AZ43" s="8"/>
      <c r="BA43" s="8"/>
      <c r="BB43" s="8"/>
      <c r="BC43" s="8"/>
      <c r="BD43" s="8"/>
      <c r="BE43" s="325"/>
      <c r="BF43" s="325"/>
      <c r="BG43" s="8"/>
    </row>
    <row r="44" spans="1:59">
      <c r="AC44" s="40"/>
      <c r="AD44" s="14"/>
      <c r="AE44" s="14"/>
      <c r="AF44" s="40"/>
      <c r="AG44" s="40"/>
      <c r="AH44" s="40"/>
      <c r="AI44" s="40"/>
      <c r="AJ44" s="40"/>
      <c r="AK44" s="40"/>
      <c r="AL44" s="40"/>
      <c r="AM44" s="40"/>
      <c r="AN44" s="40"/>
      <c r="AO44" s="40"/>
      <c r="AP44" s="40"/>
      <c r="AQ44" s="40"/>
      <c r="AR44" s="40"/>
      <c r="AS44" s="40"/>
      <c r="AT44" s="40"/>
      <c r="AU44" s="14"/>
      <c r="AV44" s="8"/>
      <c r="AW44" s="8"/>
      <c r="AX44" s="8"/>
      <c r="AY44" s="8"/>
      <c r="AZ44" s="8"/>
      <c r="BA44" s="8"/>
      <c r="BB44" s="8"/>
      <c r="BC44" s="8"/>
      <c r="BD44" s="8"/>
      <c r="BE44" s="325"/>
      <c r="BF44" s="325"/>
      <c r="BG44" s="8"/>
    </row>
    <row r="45" spans="1:59">
      <c r="AC45" s="40"/>
      <c r="AD45" s="14"/>
      <c r="AE45" s="14"/>
      <c r="AF45" s="40"/>
      <c r="AG45" s="40"/>
      <c r="AH45" s="40"/>
      <c r="AI45" s="40"/>
      <c r="AJ45" s="40"/>
      <c r="AK45" s="40"/>
      <c r="AL45" s="40"/>
      <c r="AM45" s="40"/>
      <c r="AN45" s="40"/>
      <c r="AO45" s="40"/>
      <c r="AP45" s="40"/>
      <c r="AQ45" s="40"/>
      <c r="AR45" s="40"/>
      <c r="AS45" s="40"/>
      <c r="AT45" s="40"/>
      <c r="AU45" s="14"/>
      <c r="AV45" s="8"/>
      <c r="AW45" s="8"/>
      <c r="AX45" s="8"/>
      <c r="AY45" s="8"/>
      <c r="AZ45" s="8"/>
      <c r="BA45" s="8"/>
      <c r="BB45" s="8"/>
      <c r="BC45" s="8"/>
      <c r="BD45" s="8"/>
      <c r="BE45" s="325"/>
      <c r="BF45" s="325"/>
      <c r="BG45" s="8"/>
    </row>
    <row r="46" spans="1:59">
      <c r="AC46" s="40"/>
      <c r="AD46" s="14"/>
      <c r="AE46" s="14"/>
      <c r="AF46" s="40"/>
      <c r="AG46" s="40"/>
      <c r="AH46" s="40"/>
      <c r="AI46" s="40"/>
      <c r="AJ46" s="40"/>
      <c r="AK46" s="40"/>
      <c r="AL46" s="40"/>
      <c r="AM46" s="40"/>
      <c r="AN46" s="40"/>
      <c r="AO46" s="40"/>
      <c r="AP46" s="40"/>
      <c r="AQ46" s="40"/>
      <c r="AR46" s="40"/>
      <c r="AS46" s="40"/>
      <c r="AT46" s="40"/>
      <c r="AU46" s="14"/>
      <c r="AV46" s="8"/>
      <c r="AW46" s="8"/>
      <c r="AX46" s="8"/>
      <c r="AY46" s="8"/>
      <c r="AZ46" s="8"/>
      <c r="BA46" s="8"/>
      <c r="BB46" s="8"/>
      <c r="BC46" s="8"/>
      <c r="BD46" s="8"/>
      <c r="BE46" s="325"/>
      <c r="BF46" s="325"/>
      <c r="BG46" s="8"/>
    </row>
    <row r="47" spans="1:59">
      <c r="AC47" s="40"/>
      <c r="AD47" s="14"/>
      <c r="AE47" s="14"/>
      <c r="AF47" s="40"/>
      <c r="AG47" s="40"/>
      <c r="AH47" s="40"/>
      <c r="AI47" s="40"/>
      <c r="AJ47" s="40"/>
      <c r="AK47" s="40"/>
      <c r="AL47" s="40"/>
      <c r="AM47" s="40"/>
      <c r="AN47" s="40"/>
      <c r="AO47" s="40"/>
      <c r="AP47" s="40"/>
      <c r="AQ47" s="40"/>
      <c r="AR47" s="40"/>
      <c r="AS47" s="40"/>
      <c r="AT47" s="40"/>
      <c r="AU47" s="14"/>
      <c r="AV47" s="8"/>
      <c r="AW47" s="8"/>
      <c r="AX47" s="8"/>
      <c r="AY47" s="8"/>
      <c r="AZ47" s="8"/>
      <c r="BA47" s="8"/>
      <c r="BB47" s="8"/>
      <c r="BC47" s="8"/>
      <c r="BD47" s="8"/>
      <c r="BE47" s="325"/>
      <c r="BF47" s="325"/>
      <c r="BG47" s="8"/>
    </row>
    <row r="48" spans="1:59">
      <c r="AC48" s="40"/>
      <c r="AD48" s="14"/>
      <c r="AE48" s="14"/>
      <c r="AF48" s="40"/>
      <c r="AG48" s="40"/>
      <c r="AH48" s="40"/>
      <c r="AI48" s="40"/>
      <c r="AJ48" s="40"/>
      <c r="AK48" s="40"/>
      <c r="AL48" s="40"/>
      <c r="AM48" s="40"/>
      <c r="AN48" s="40"/>
      <c r="AO48" s="40"/>
      <c r="AP48" s="40"/>
      <c r="AQ48" s="40"/>
      <c r="AR48" s="40"/>
      <c r="AS48" s="40"/>
      <c r="AT48" s="40"/>
      <c r="AU48" s="14"/>
      <c r="AV48" s="8"/>
      <c r="AW48" s="8"/>
      <c r="AX48" s="8"/>
      <c r="AY48" s="8"/>
      <c r="AZ48" s="8"/>
      <c r="BA48" s="8"/>
      <c r="BB48" s="8"/>
      <c r="BC48" s="8"/>
      <c r="BD48" s="8"/>
      <c r="BE48" s="325"/>
      <c r="BF48" s="325"/>
      <c r="BG48" s="8"/>
    </row>
    <row r="49" spans="29:59">
      <c r="AC49" s="40"/>
      <c r="AD49" s="14"/>
      <c r="AE49" s="14"/>
      <c r="AF49" s="40"/>
      <c r="AG49" s="40"/>
      <c r="AH49" s="40"/>
      <c r="AI49" s="40"/>
      <c r="AJ49" s="40"/>
      <c r="AK49" s="40"/>
      <c r="AL49" s="40"/>
      <c r="AM49" s="40"/>
      <c r="AN49" s="40"/>
      <c r="AO49" s="40"/>
      <c r="AP49" s="40"/>
      <c r="AQ49" s="40"/>
      <c r="AR49" s="40"/>
      <c r="AS49" s="40"/>
      <c r="AT49" s="40"/>
      <c r="AU49" s="14"/>
      <c r="AV49" s="8"/>
      <c r="AW49" s="8"/>
      <c r="AX49" s="8"/>
      <c r="AY49" s="8"/>
      <c r="AZ49" s="8"/>
      <c r="BA49" s="8"/>
      <c r="BB49" s="8"/>
      <c r="BC49" s="8"/>
      <c r="BD49" s="8"/>
      <c r="BE49" s="325"/>
      <c r="BF49" s="325"/>
      <c r="BG49" s="8"/>
    </row>
    <row r="50" spans="29:59">
      <c r="AC50" s="40"/>
      <c r="AD50" s="14"/>
      <c r="AE50" s="14"/>
      <c r="AF50" s="40"/>
      <c r="AG50" s="40"/>
      <c r="AH50" s="40"/>
      <c r="AI50" s="40"/>
      <c r="AJ50" s="40"/>
      <c r="AK50" s="40"/>
      <c r="AL50" s="40"/>
      <c r="AM50" s="40"/>
      <c r="AN50" s="40"/>
      <c r="AO50" s="40"/>
      <c r="AP50" s="40"/>
      <c r="AQ50" s="40"/>
      <c r="AR50" s="40"/>
      <c r="AS50" s="40"/>
      <c r="AT50" s="40"/>
      <c r="AU50" s="14"/>
      <c r="AV50" s="8"/>
      <c r="AW50" s="8"/>
      <c r="AX50" s="8"/>
      <c r="AY50" s="8"/>
      <c r="AZ50" s="8"/>
      <c r="BA50" s="8"/>
      <c r="BB50" s="8"/>
      <c r="BC50" s="8"/>
      <c r="BD50" s="8"/>
      <c r="BE50" s="325"/>
      <c r="BF50" s="325"/>
      <c r="BG50" s="8"/>
    </row>
    <row r="51" spans="29:59">
      <c r="AC51" s="40"/>
      <c r="AD51" s="14"/>
      <c r="AE51" s="14"/>
      <c r="AF51" s="40"/>
      <c r="AG51" s="40"/>
      <c r="AH51" s="40"/>
      <c r="AI51" s="40"/>
      <c r="AJ51" s="40"/>
      <c r="AK51" s="40"/>
      <c r="AL51" s="40"/>
      <c r="AM51" s="40"/>
      <c r="AN51" s="40"/>
      <c r="AO51" s="40"/>
      <c r="AP51" s="40"/>
      <c r="AQ51" s="40"/>
      <c r="AR51" s="40"/>
      <c r="AS51" s="40"/>
      <c r="AT51" s="40"/>
      <c r="AU51" s="14"/>
      <c r="AV51" s="8"/>
      <c r="AW51" s="8"/>
      <c r="AX51" s="8"/>
      <c r="AY51" s="8"/>
      <c r="AZ51" s="8"/>
      <c r="BA51" s="8"/>
      <c r="BB51" s="8"/>
      <c r="BC51" s="8"/>
      <c r="BD51" s="8"/>
      <c r="BE51" s="325"/>
      <c r="BF51" s="325"/>
      <c r="BG51" s="8"/>
    </row>
    <row r="52" spans="29:59">
      <c r="AC52" s="40"/>
      <c r="AD52" s="14"/>
      <c r="AE52" s="14"/>
      <c r="AF52" s="40"/>
      <c r="AG52" s="40"/>
      <c r="AH52" s="40"/>
      <c r="AI52" s="40"/>
      <c r="AJ52" s="40"/>
      <c r="AK52" s="40"/>
      <c r="AL52" s="40"/>
      <c r="AM52" s="40"/>
      <c r="AN52" s="40"/>
      <c r="AO52" s="40"/>
      <c r="AP52" s="40"/>
      <c r="AQ52" s="40"/>
      <c r="AR52" s="40"/>
      <c r="AS52" s="40"/>
      <c r="AT52" s="40"/>
      <c r="AU52" s="14"/>
      <c r="AV52" s="8"/>
      <c r="AW52" s="8"/>
      <c r="AX52" s="8"/>
      <c r="AY52" s="8"/>
      <c r="AZ52" s="8"/>
      <c r="BA52" s="8"/>
      <c r="BB52" s="8"/>
      <c r="BC52" s="8"/>
      <c r="BD52" s="8"/>
      <c r="BE52" s="325"/>
      <c r="BF52" s="325"/>
      <c r="BG52" s="8"/>
    </row>
    <row r="53" spans="29:59">
      <c r="AC53" s="40"/>
      <c r="AD53" s="14"/>
      <c r="AE53" s="14"/>
      <c r="AF53" s="40"/>
      <c r="AG53" s="40"/>
      <c r="AH53" s="40"/>
      <c r="AI53" s="40"/>
      <c r="AJ53" s="40"/>
      <c r="AK53" s="40"/>
      <c r="AL53" s="40"/>
      <c r="AM53" s="40"/>
      <c r="AN53" s="40"/>
      <c r="AO53" s="40"/>
      <c r="AP53" s="40"/>
      <c r="AQ53" s="40"/>
      <c r="AR53" s="40"/>
      <c r="AS53" s="40"/>
      <c r="AT53" s="40"/>
      <c r="AU53" s="14"/>
      <c r="AV53" s="8"/>
      <c r="AW53" s="8"/>
      <c r="AX53" s="8"/>
      <c r="AY53" s="8"/>
      <c r="AZ53" s="8"/>
      <c r="BA53" s="8"/>
      <c r="BB53" s="8"/>
      <c r="BC53" s="8"/>
      <c r="BD53" s="8"/>
      <c r="BE53" s="325"/>
      <c r="BF53" s="325"/>
      <c r="BG53" s="8"/>
    </row>
    <row r="54" spans="29:59">
      <c r="AC54" s="40"/>
      <c r="AD54" s="14"/>
      <c r="AE54" s="14"/>
      <c r="AF54" s="40"/>
      <c r="AG54" s="40"/>
      <c r="AH54" s="40"/>
      <c r="AI54" s="40"/>
      <c r="AJ54" s="40"/>
      <c r="AK54" s="40"/>
      <c r="AL54" s="40"/>
      <c r="AM54" s="40"/>
      <c r="AN54" s="40"/>
      <c r="AO54" s="40"/>
      <c r="AP54" s="40"/>
      <c r="AQ54" s="40"/>
      <c r="AR54" s="40"/>
      <c r="AS54" s="40"/>
      <c r="AT54" s="40"/>
      <c r="AU54" s="14"/>
      <c r="AV54" s="8"/>
      <c r="AW54" s="8"/>
      <c r="AX54" s="8"/>
      <c r="AY54" s="8"/>
      <c r="AZ54" s="8"/>
      <c r="BA54" s="8"/>
      <c r="BB54" s="8"/>
      <c r="BC54" s="8"/>
      <c r="BD54" s="8"/>
      <c r="BE54" s="325"/>
      <c r="BF54" s="325"/>
      <c r="BG54" s="8"/>
    </row>
    <row r="55" spans="29:59">
      <c r="AC55" s="40"/>
      <c r="AD55" s="14"/>
      <c r="AE55" s="14"/>
      <c r="AF55" s="40"/>
      <c r="AG55" s="40"/>
      <c r="AH55" s="40"/>
      <c r="AI55" s="40"/>
      <c r="AJ55" s="40"/>
      <c r="AK55" s="40"/>
      <c r="AL55" s="40"/>
      <c r="AM55" s="40"/>
      <c r="AN55" s="40"/>
      <c r="AO55" s="40"/>
      <c r="AP55" s="40"/>
      <c r="AQ55" s="40"/>
      <c r="AR55" s="40"/>
      <c r="AS55" s="40"/>
      <c r="AT55" s="40"/>
      <c r="AU55" s="14"/>
      <c r="AV55" s="8"/>
      <c r="AW55" s="8"/>
      <c r="AX55" s="8"/>
      <c r="AY55" s="8"/>
      <c r="AZ55" s="8"/>
      <c r="BA55" s="8"/>
      <c r="BB55" s="8"/>
      <c r="BC55" s="8"/>
      <c r="BD55" s="8"/>
      <c r="BE55" s="325"/>
      <c r="BF55" s="325"/>
      <c r="BG55" s="8"/>
    </row>
    <row r="56" spans="29:59">
      <c r="AC56" s="40"/>
      <c r="AD56" s="14"/>
      <c r="AE56" s="14"/>
      <c r="AF56" s="40"/>
      <c r="AG56" s="40"/>
      <c r="AH56" s="40"/>
      <c r="AI56" s="40"/>
      <c r="AJ56" s="40"/>
      <c r="AK56" s="40"/>
      <c r="AL56" s="40"/>
      <c r="AM56" s="40"/>
      <c r="AN56" s="40"/>
      <c r="AO56" s="40"/>
      <c r="AP56" s="40"/>
      <c r="AQ56" s="40"/>
      <c r="AR56" s="40"/>
      <c r="AS56" s="40"/>
      <c r="AT56" s="40"/>
      <c r="AU56" s="14"/>
      <c r="AV56" s="8"/>
      <c r="AW56" s="8"/>
      <c r="AX56" s="8"/>
      <c r="AY56" s="8"/>
      <c r="AZ56" s="8"/>
      <c r="BA56" s="8"/>
      <c r="BB56" s="8"/>
      <c r="BC56" s="8"/>
      <c r="BD56" s="8"/>
      <c r="BE56" s="325"/>
      <c r="BF56" s="325"/>
      <c r="BG56" s="8"/>
    </row>
    <row r="57" spans="29:59">
      <c r="AC57" s="40"/>
      <c r="AD57" s="14"/>
      <c r="AE57" s="14"/>
      <c r="AF57" s="40"/>
      <c r="AG57" s="40"/>
      <c r="AH57" s="40"/>
      <c r="AI57" s="40"/>
      <c r="AJ57" s="40"/>
      <c r="AK57" s="40"/>
      <c r="AL57" s="40"/>
      <c r="AM57" s="40"/>
      <c r="AN57" s="40"/>
      <c r="AO57" s="40"/>
      <c r="AP57" s="40"/>
      <c r="AQ57" s="40"/>
      <c r="AR57" s="40"/>
      <c r="AS57" s="40"/>
      <c r="AT57" s="40"/>
      <c r="AU57" s="14"/>
      <c r="AV57" s="8"/>
      <c r="AW57" s="8"/>
      <c r="AX57" s="8"/>
      <c r="AY57" s="8"/>
      <c r="AZ57" s="8"/>
      <c r="BA57" s="8"/>
      <c r="BB57" s="8"/>
      <c r="BC57" s="8"/>
      <c r="BD57" s="8"/>
      <c r="BE57" s="325"/>
      <c r="BF57" s="325"/>
      <c r="BG57" s="8"/>
    </row>
    <row r="58" spans="29:59">
      <c r="AC58" s="40"/>
      <c r="AD58" s="14"/>
      <c r="AE58" s="14"/>
      <c r="AF58" s="40"/>
      <c r="AG58" s="40"/>
      <c r="AH58" s="40"/>
      <c r="AI58" s="40"/>
      <c r="AJ58" s="40"/>
      <c r="AK58" s="40"/>
      <c r="AL58" s="40"/>
      <c r="AM58" s="40"/>
      <c r="AN58" s="40"/>
      <c r="AO58" s="40"/>
      <c r="AP58" s="40"/>
      <c r="AQ58" s="40"/>
      <c r="AR58" s="40"/>
      <c r="AS58" s="40"/>
      <c r="AT58" s="40"/>
      <c r="AU58" s="14"/>
      <c r="AV58" s="8"/>
      <c r="AW58" s="8"/>
      <c r="AX58" s="8"/>
      <c r="AY58" s="8"/>
      <c r="AZ58" s="8"/>
      <c r="BA58" s="8"/>
      <c r="BB58" s="8"/>
      <c r="BC58" s="8"/>
      <c r="BD58" s="8"/>
      <c r="BE58" s="325"/>
      <c r="BF58" s="325"/>
      <c r="BG58" s="8"/>
    </row>
    <row r="59" spans="29:59">
      <c r="AC59" s="40"/>
      <c r="AD59" s="14"/>
      <c r="AE59" s="14"/>
      <c r="AF59" s="40"/>
      <c r="AG59" s="40"/>
      <c r="AH59" s="40"/>
      <c r="AI59" s="40"/>
      <c r="AJ59" s="40"/>
      <c r="AK59" s="40"/>
      <c r="AL59" s="40"/>
      <c r="AM59" s="40"/>
      <c r="AN59" s="40"/>
      <c r="AO59" s="40"/>
      <c r="AP59" s="40"/>
      <c r="AQ59" s="40"/>
      <c r="AR59" s="40"/>
      <c r="AS59" s="40"/>
      <c r="AT59" s="40"/>
      <c r="AU59" s="14"/>
      <c r="AV59" s="8"/>
      <c r="AW59" s="8"/>
      <c r="AX59" s="8"/>
      <c r="AY59" s="8"/>
      <c r="AZ59" s="8"/>
      <c r="BA59" s="8"/>
      <c r="BB59" s="8"/>
      <c r="BC59" s="8"/>
      <c r="BD59" s="8"/>
      <c r="BE59" s="325"/>
      <c r="BF59" s="325"/>
      <c r="BG59" s="8"/>
    </row>
    <row r="60" spans="29:59">
      <c r="AC60" s="40"/>
      <c r="AD60" s="14"/>
      <c r="AE60" s="14"/>
      <c r="AF60" s="40"/>
      <c r="AG60" s="40"/>
      <c r="AH60" s="40"/>
      <c r="AI60" s="40"/>
      <c r="AJ60" s="40"/>
      <c r="AK60" s="40"/>
      <c r="AL60" s="40"/>
      <c r="AM60" s="40"/>
      <c r="AN60" s="40"/>
      <c r="AO60" s="40"/>
      <c r="AP60" s="40"/>
      <c r="AQ60" s="40"/>
      <c r="AR60" s="40"/>
      <c r="AS60" s="40"/>
      <c r="AT60" s="40"/>
      <c r="AU60" s="14"/>
      <c r="AV60" s="8"/>
      <c r="AW60" s="8"/>
      <c r="AX60" s="8"/>
      <c r="AY60" s="8"/>
      <c r="AZ60" s="8"/>
      <c r="BA60" s="8"/>
      <c r="BB60" s="8"/>
      <c r="BC60" s="8"/>
      <c r="BD60" s="8"/>
      <c r="BE60" s="325"/>
      <c r="BF60" s="325"/>
      <c r="BG60" s="8"/>
    </row>
    <row r="61" spans="29:59">
      <c r="AC61" s="40"/>
      <c r="AD61" s="14"/>
      <c r="AE61" s="14"/>
      <c r="AF61" s="40"/>
      <c r="AG61" s="40"/>
      <c r="AH61" s="40"/>
      <c r="AI61" s="40"/>
      <c r="AJ61" s="40"/>
      <c r="AK61" s="40"/>
      <c r="AL61" s="40"/>
      <c r="AM61" s="40"/>
      <c r="AN61" s="40"/>
      <c r="AO61" s="40"/>
      <c r="AP61" s="40"/>
      <c r="AQ61" s="40"/>
      <c r="AR61" s="40"/>
      <c r="AS61" s="40"/>
      <c r="AT61" s="40"/>
      <c r="AU61" s="14"/>
      <c r="AV61" s="8"/>
      <c r="AW61" s="8"/>
      <c r="AX61" s="8"/>
      <c r="AY61" s="8"/>
      <c r="AZ61" s="8"/>
      <c r="BA61" s="8"/>
      <c r="BB61" s="8"/>
      <c r="BC61" s="8"/>
      <c r="BD61" s="8"/>
      <c r="BE61" s="325"/>
      <c r="BF61" s="325"/>
      <c r="BG61" s="8"/>
    </row>
    <row r="62" spans="29:59">
      <c r="AC62" s="40"/>
      <c r="AD62" s="14"/>
      <c r="AE62" s="14"/>
      <c r="AF62" s="40"/>
      <c r="AG62" s="40"/>
      <c r="AH62" s="40"/>
      <c r="AI62" s="40"/>
      <c r="AJ62" s="40"/>
      <c r="AK62" s="40"/>
      <c r="AL62" s="40"/>
      <c r="AM62" s="40"/>
      <c r="AN62" s="40"/>
      <c r="AO62" s="40"/>
      <c r="AP62" s="40"/>
      <c r="AQ62" s="40"/>
      <c r="AR62" s="40"/>
      <c r="AS62" s="40"/>
      <c r="AT62" s="40"/>
      <c r="AU62" s="14"/>
      <c r="AV62" s="8"/>
      <c r="AW62" s="8"/>
      <c r="AX62" s="8"/>
      <c r="AY62" s="8"/>
      <c r="AZ62" s="8"/>
      <c r="BA62" s="8"/>
      <c r="BB62" s="8"/>
      <c r="BC62" s="8"/>
      <c r="BD62" s="8"/>
      <c r="BE62" s="325"/>
      <c r="BF62" s="325"/>
      <c r="BG62" s="8"/>
    </row>
    <row r="63" spans="29:59">
      <c r="AC63" s="40"/>
      <c r="AD63" s="14"/>
      <c r="AE63" s="14"/>
      <c r="AF63" s="40"/>
      <c r="AG63" s="40"/>
      <c r="AH63" s="40"/>
      <c r="AI63" s="40"/>
      <c r="AJ63" s="40"/>
      <c r="AK63" s="40"/>
      <c r="AL63" s="40"/>
      <c r="AM63" s="40"/>
      <c r="AN63" s="40"/>
      <c r="AO63" s="40"/>
      <c r="AP63" s="40"/>
      <c r="AQ63" s="40"/>
      <c r="AR63" s="40"/>
      <c r="AS63" s="40"/>
      <c r="AT63" s="40"/>
      <c r="AU63" s="14"/>
      <c r="AV63" s="8"/>
      <c r="AW63" s="8"/>
      <c r="AX63" s="8"/>
      <c r="AY63" s="8"/>
      <c r="AZ63" s="8"/>
      <c r="BA63" s="8"/>
      <c r="BB63" s="8"/>
      <c r="BC63" s="8"/>
      <c r="BD63" s="8"/>
      <c r="BE63" s="325"/>
      <c r="BF63" s="325"/>
      <c r="BG63" s="8"/>
    </row>
    <row r="64" spans="29:59">
      <c r="AC64" s="40"/>
      <c r="AD64" s="14"/>
      <c r="AE64" s="14"/>
      <c r="AF64" s="40"/>
      <c r="AG64" s="40"/>
      <c r="AH64" s="40"/>
      <c r="AI64" s="40"/>
      <c r="AJ64" s="40"/>
      <c r="AK64" s="40"/>
      <c r="AL64" s="40"/>
      <c r="AM64" s="40"/>
      <c r="AN64" s="40"/>
      <c r="AO64" s="40"/>
      <c r="AP64" s="40"/>
      <c r="AQ64" s="40"/>
      <c r="AR64" s="40"/>
      <c r="AS64" s="40"/>
      <c r="AT64" s="40"/>
      <c r="AU64" s="14"/>
      <c r="AV64" s="8"/>
      <c r="AW64" s="8"/>
      <c r="AX64" s="8"/>
      <c r="AY64" s="8"/>
      <c r="AZ64" s="8"/>
      <c r="BA64" s="8"/>
      <c r="BB64" s="8"/>
      <c r="BC64" s="8"/>
      <c r="BD64" s="8"/>
      <c r="BE64" s="325"/>
      <c r="BF64" s="325"/>
      <c r="BG64" s="8"/>
    </row>
    <row r="65" spans="29:59">
      <c r="AC65" s="40"/>
      <c r="AD65" s="14"/>
      <c r="AE65" s="14"/>
      <c r="AF65" s="40"/>
      <c r="AG65" s="40"/>
      <c r="AH65" s="40"/>
      <c r="AI65" s="40"/>
      <c r="AJ65" s="40"/>
      <c r="AK65" s="40"/>
      <c r="AL65" s="40"/>
      <c r="AM65" s="40"/>
      <c r="AN65" s="40"/>
      <c r="AO65" s="40"/>
      <c r="AP65" s="40"/>
      <c r="AQ65" s="40"/>
      <c r="AR65" s="40"/>
      <c r="AS65" s="40"/>
      <c r="AT65" s="40"/>
      <c r="AU65" s="14"/>
      <c r="AV65" s="8"/>
      <c r="AW65" s="8"/>
      <c r="AX65" s="8"/>
      <c r="AY65" s="8"/>
      <c r="AZ65" s="8"/>
      <c r="BA65" s="8"/>
      <c r="BB65" s="8"/>
      <c r="BC65" s="8"/>
      <c r="BD65" s="8"/>
      <c r="BE65" s="325"/>
      <c r="BF65" s="325"/>
      <c r="BG65" s="8"/>
    </row>
    <row r="66" spans="29:59">
      <c r="AC66" s="40"/>
      <c r="AD66" s="14"/>
      <c r="AE66" s="14"/>
      <c r="AF66" s="40"/>
      <c r="AG66" s="40"/>
      <c r="AH66" s="40"/>
      <c r="AI66" s="40"/>
      <c r="AJ66" s="40"/>
      <c r="AK66" s="40"/>
      <c r="AL66" s="40"/>
      <c r="AM66" s="40"/>
      <c r="AN66" s="40"/>
      <c r="AO66" s="40"/>
      <c r="AP66" s="40"/>
      <c r="AQ66" s="40"/>
      <c r="AR66" s="40"/>
      <c r="AS66" s="40"/>
      <c r="AT66" s="40"/>
      <c r="AU66" s="14"/>
      <c r="AV66" s="8"/>
      <c r="AW66" s="8"/>
      <c r="AX66" s="8"/>
      <c r="AY66" s="8"/>
      <c r="AZ66" s="8"/>
      <c r="BA66" s="8"/>
      <c r="BB66" s="8"/>
      <c r="BC66" s="8"/>
      <c r="BD66" s="8"/>
      <c r="BE66" s="325"/>
      <c r="BF66" s="325"/>
      <c r="BG66" s="8"/>
    </row>
    <row r="67" spans="29:59">
      <c r="AC67" s="40"/>
      <c r="AD67" s="14"/>
      <c r="AE67" s="14"/>
      <c r="AF67" s="40"/>
      <c r="AG67" s="40"/>
      <c r="AH67" s="40"/>
      <c r="AI67" s="40"/>
      <c r="AJ67" s="40"/>
      <c r="AK67" s="40"/>
      <c r="AL67" s="40"/>
      <c r="AM67" s="40"/>
      <c r="AN67" s="40"/>
      <c r="AO67" s="40"/>
      <c r="AP67" s="40"/>
      <c r="AQ67" s="40"/>
      <c r="AR67" s="40"/>
      <c r="AS67" s="40"/>
      <c r="AT67" s="40"/>
      <c r="AU67" s="14"/>
      <c r="AV67" s="8"/>
      <c r="AW67" s="8"/>
      <c r="AX67" s="8"/>
      <c r="AY67" s="8"/>
      <c r="AZ67" s="8"/>
      <c r="BA67" s="8"/>
      <c r="BB67" s="8"/>
      <c r="BC67" s="8"/>
      <c r="BD67" s="8"/>
      <c r="BE67" s="325"/>
      <c r="BF67" s="325"/>
      <c r="BG67" s="8"/>
    </row>
    <row r="68" spans="29:59">
      <c r="AC68" s="40"/>
      <c r="AD68" s="14"/>
      <c r="AE68" s="14"/>
      <c r="AF68" s="40"/>
      <c r="AG68" s="40"/>
      <c r="AH68" s="40"/>
      <c r="AI68" s="40"/>
      <c r="AJ68" s="40"/>
      <c r="AK68" s="40"/>
      <c r="AL68" s="40"/>
      <c r="AM68" s="40"/>
      <c r="AN68" s="40"/>
      <c r="AO68" s="40"/>
      <c r="AP68" s="40"/>
      <c r="AQ68" s="40"/>
      <c r="AR68" s="40"/>
      <c r="AS68" s="40"/>
      <c r="AT68" s="40"/>
      <c r="AU68" s="14"/>
      <c r="AV68" s="8"/>
      <c r="AW68" s="8"/>
      <c r="AX68" s="8"/>
      <c r="AY68" s="8"/>
      <c r="AZ68" s="8"/>
      <c r="BA68" s="8"/>
      <c r="BB68" s="8"/>
      <c r="BC68" s="8"/>
      <c r="BD68" s="8"/>
      <c r="BE68" s="325"/>
      <c r="BF68" s="325"/>
      <c r="BG68" s="8"/>
    </row>
    <row r="69" spans="29:59">
      <c r="AC69" s="40"/>
      <c r="AD69" s="14"/>
      <c r="AE69" s="14"/>
      <c r="AF69" s="40"/>
      <c r="AG69" s="40"/>
      <c r="AH69" s="40"/>
      <c r="AI69" s="40"/>
      <c r="AJ69" s="40"/>
      <c r="AK69" s="40"/>
      <c r="AL69" s="40"/>
      <c r="AM69" s="40"/>
      <c r="AN69" s="40"/>
      <c r="AO69" s="40"/>
      <c r="AP69" s="40"/>
      <c r="AQ69" s="40"/>
      <c r="AR69" s="40"/>
      <c r="AS69" s="40"/>
      <c r="AT69" s="40"/>
      <c r="AU69" s="14"/>
      <c r="AV69" s="8"/>
      <c r="AW69" s="8"/>
      <c r="AX69" s="8"/>
      <c r="AY69" s="8"/>
      <c r="AZ69" s="8"/>
      <c r="BA69" s="8"/>
      <c r="BB69" s="8"/>
      <c r="BC69" s="8"/>
      <c r="BD69" s="8"/>
      <c r="BE69" s="325"/>
      <c r="BF69" s="325"/>
      <c r="BG69" s="8"/>
    </row>
    <row r="70" spans="29:59">
      <c r="AC70" s="40"/>
      <c r="AD70" s="14"/>
      <c r="AE70" s="14"/>
      <c r="AF70" s="40"/>
      <c r="AG70" s="40"/>
      <c r="AH70" s="40"/>
      <c r="AI70" s="40"/>
      <c r="AJ70" s="40"/>
      <c r="AK70" s="40"/>
      <c r="AL70" s="40"/>
      <c r="AM70" s="40"/>
      <c r="AN70" s="40"/>
      <c r="AO70" s="40"/>
      <c r="AP70" s="40"/>
      <c r="AQ70" s="40"/>
      <c r="AR70" s="40"/>
      <c r="AS70" s="40"/>
      <c r="AT70" s="40"/>
      <c r="AU70" s="14"/>
      <c r="AV70" s="8"/>
      <c r="AW70" s="8"/>
      <c r="AX70" s="8"/>
      <c r="AY70" s="8"/>
      <c r="AZ70" s="8"/>
      <c r="BA70" s="8"/>
      <c r="BB70" s="8"/>
      <c r="BC70" s="8"/>
      <c r="BD70" s="8"/>
      <c r="BE70" s="325"/>
      <c r="BF70" s="325"/>
      <c r="BG70" s="8"/>
    </row>
    <row r="71" spans="29:59">
      <c r="AC71" s="40"/>
      <c r="AD71" s="14"/>
      <c r="AE71" s="14"/>
      <c r="AF71" s="40"/>
      <c r="AG71" s="40"/>
      <c r="AH71" s="40"/>
      <c r="AI71" s="40"/>
      <c r="AJ71" s="40"/>
      <c r="AK71" s="40"/>
      <c r="AL71" s="40"/>
      <c r="AM71" s="40"/>
      <c r="AN71" s="40"/>
      <c r="AO71" s="40"/>
      <c r="AP71" s="40"/>
      <c r="AQ71" s="40"/>
      <c r="AR71" s="40"/>
      <c r="AS71" s="40"/>
      <c r="AT71" s="40"/>
      <c r="AU71" s="14"/>
      <c r="AV71" s="8"/>
      <c r="AW71" s="8"/>
      <c r="AX71" s="8"/>
      <c r="AY71" s="8"/>
      <c r="AZ71" s="8"/>
      <c r="BA71" s="8"/>
      <c r="BB71" s="8"/>
      <c r="BC71" s="8"/>
      <c r="BD71" s="8"/>
      <c r="BE71" s="325"/>
      <c r="BF71" s="325"/>
      <c r="BG71" s="8"/>
    </row>
    <row r="72" spans="29:59">
      <c r="AC72" s="40"/>
      <c r="AD72" s="14"/>
      <c r="AE72" s="14"/>
      <c r="AF72" s="40"/>
      <c r="AG72" s="40"/>
      <c r="AH72" s="40"/>
      <c r="AI72" s="40"/>
      <c r="AJ72" s="40"/>
      <c r="AK72" s="40"/>
      <c r="AL72" s="40"/>
      <c r="AM72" s="40"/>
      <c r="AN72" s="40"/>
      <c r="AO72" s="40"/>
      <c r="AP72" s="40"/>
      <c r="AQ72" s="40"/>
      <c r="AR72" s="40"/>
      <c r="AS72" s="40"/>
      <c r="AT72" s="40"/>
      <c r="AU72" s="14"/>
      <c r="AV72" s="8"/>
      <c r="AW72" s="8"/>
      <c r="AX72" s="8"/>
      <c r="AY72" s="8"/>
      <c r="AZ72" s="8"/>
      <c r="BA72" s="8"/>
      <c r="BB72" s="8"/>
      <c r="BC72" s="8"/>
      <c r="BD72" s="8"/>
      <c r="BE72" s="325"/>
      <c r="BF72" s="325"/>
      <c r="BG72" s="8"/>
    </row>
    <row r="73" spans="29:59">
      <c r="AC73" s="40"/>
      <c r="AD73" s="14"/>
      <c r="AE73" s="14"/>
      <c r="AF73" s="40"/>
      <c r="AG73" s="40"/>
      <c r="AH73" s="40"/>
      <c r="AI73" s="40"/>
      <c r="AJ73" s="40"/>
      <c r="AK73" s="40"/>
      <c r="AL73" s="40"/>
      <c r="AM73" s="40"/>
      <c r="AN73" s="40"/>
      <c r="AO73" s="40"/>
      <c r="AP73" s="40"/>
      <c r="AQ73" s="40"/>
      <c r="AR73" s="40"/>
      <c r="AS73" s="40"/>
      <c r="AT73" s="40"/>
      <c r="AU73" s="14"/>
      <c r="AV73" s="8"/>
      <c r="AW73" s="8"/>
      <c r="AX73" s="8"/>
      <c r="AY73" s="8"/>
      <c r="AZ73" s="8"/>
      <c r="BA73" s="8"/>
      <c r="BB73" s="8"/>
      <c r="BC73" s="8"/>
      <c r="BD73" s="8"/>
      <c r="BE73" s="325"/>
      <c r="BF73" s="325"/>
      <c r="BG73" s="8"/>
    </row>
    <row r="74" spans="29:59">
      <c r="AC74" s="40"/>
      <c r="AD74" s="14"/>
      <c r="AE74" s="14"/>
      <c r="AF74" s="40"/>
      <c r="AG74" s="40"/>
      <c r="AH74" s="40"/>
      <c r="AI74" s="40"/>
      <c r="AJ74" s="40"/>
      <c r="AK74" s="40"/>
      <c r="AL74" s="40"/>
      <c r="AM74" s="40"/>
      <c r="AN74" s="40"/>
      <c r="AO74" s="40"/>
      <c r="AP74" s="40"/>
      <c r="AQ74" s="40"/>
      <c r="AR74" s="40"/>
      <c r="AS74" s="40"/>
      <c r="AT74" s="40"/>
      <c r="AU74" s="14"/>
      <c r="AV74" s="8"/>
      <c r="AW74" s="8"/>
      <c r="AX74" s="8"/>
      <c r="AY74" s="8"/>
      <c r="AZ74" s="8"/>
      <c r="BA74" s="8"/>
      <c r="BB74" s="8"/>
      <c r="BC74" s="8"/>
      <c r="BD74" s="8"/>
      <c r="BE74" s="325"/>
      <c r="BF74" s="325"/>
      <c r="BG74" s="8"/>
    </row>
    <row r="75" spans="29:59">
      <c r="AC75" s="40"/>
      <c r="AD75" s="14"/>
      <c r="AE75" s="14"/>
      <c r="AF75" s="40"/>
      <c r="AG75" s="40"/>
      <c r="AH75" s="40"/>
      <c r="AI75" s="40"/>
      <c r="AJ75" s="40"/>
      <c r="AK75" s="40"/>
      <c r="AL75" s="40"/>
      <c r="AM75" s="40"/>
      <c r="AN75" s="40"/>
      <c r="AO75" s="40"/>
      <c r="AP75" s="40"/>
      <c r="AQ75" s="40"/>
      <c r="AR75" s="40"/>
      <c r="AS75" s="40"/>
      <c r="AT75" s="40"/>
      <c r="AU75" s="14"/>
      <c r="AV75" s="8"/>
      <c r="AW75" s="8"/>
      <c r="AX75" s="8"/>
      <c r="AY75" s="8"/>
      <c r="AZ75" s="8"/>
      <c r="BA75" s="8"/>
      <c r="BB75" s="8"/>
      <c r="BC75" s="8"/>
      <c r="BD75" s="8"/>
      <c r="BE75" s="325"/>
      <c r="BF75" s="325"/>
      <c r="BG75" s="8"/>
    </row>
    <row r="76" spans="29:59">
      <c r="AC76" s="40"/>
      <c r="AD76" s="14"/>
      <c r="AE76" s="14"/>
      <c r="AF76" s="40"/>
      <c r="AG76" s="40"/>
      <c r="AH76" s="40"/>
      <c r="AI76" s="40"/>
      <c r="AJ76" s="40"/>
      <c r="AK76" s="40"/>
      <c r="AL76" s="40"/>
      <c r="AM76" s="40"/>
      <c r="AN76" s="40"/>
      <c r="AO76" s="40"/>
      <c r="AP76" s="40"/>
      <c r="AQ76" s="40"/>
      <c r="AR76" s="40"/>
      <c r="AS76" s="40"/>
      <c r="AT76" s="40"/>
      <c r="AU76" s="14"/>
      <c r="AV76" s="8"/>
      <c r="AW76" s="8"/>
      <c r="AX76" s="8"/>
      <c r="AY76" s="8"/>
      <c r="AZ76" s="8"/>
      <c r="BA76" s="8"/>
      <c r="BB76" s="8"/>
      <c r="BC76" s="8"/>
      <c r="BD76" s="8"/>
      <c r="BE76" s="325"/>
      <c r="BF76" s="325"/>
      <c r="BG76" s="8"/>
    </row>
    <row r="77" spans="29:59">
      <c r="AC77" s="40"/>
      <c r="AD77" s="14"/>
      <c r="AE77" s="14"/>
      <c r="AF77" s="40"/>
      <c r="AG77" s="40"/>
      <c r="AH77" s="40"/>
      <c r="AI77" s="40"/>
      <c r="AJ77" s="40"/>
      <c r="AK77" s="40"/>
      <c r="AL77" s="40"/>
      <c r="AM77" s="40"/>
      <c r="AN77" s="40"/>
      <c r="AO77" s="40"/>
      <c r="AP77" s="40"/>
      <c r="AQ77" s="40"/>
      <c r="AR77" s="40"/>
      <c r="AS77" s="40"/>
      <c r="AT77" s="40"/>
      <c r="AU77" s="14"/>
      <c r="AV77" s="8"/>
      <c r="AW77" s="8"/>
      <c r="AX77" s="8"/>
      <c r="AY77" s="8"/>
      <c r="AZ77" s="8"/>
      <c r="BA77" s="8"/>
      <c r="BB77" s="8"/>
      <c r="BC77" s="8"/>
      <c r="BD77" s="8"/>
      <c r="BE77" s="325"/>
      <c r="BF77" s="325"/>
      <c r="BG77" s="8"/>
    </row>
    <row r="78" spans="29:59">
      <c r="AC78" s="40"/>
      <c r="AD78" s="14"/>
      <c r="AE78" s="14"/>
      <c r="AF78" s="40"/>
      <c r="AG78" s="40"/>
      <c r="AH78" s="40"/>
      <c r="AI78" s="40"/>
      <c r="AJ78" s="40"/>
      <c r="AK78" s="40"/>
      <c r="AL78" s="40"/>
      <c r="AM78" s="40"/>
      <c r="AN78" s="40"/>
      <c r="AO78" s="40"/>
      <c r="AP78" s="40"/>
      <c r="AQ78" s="40"/>
      <c r="AR78" s="40"/>
      <c r="AS78" s="40"/>
      <c r="AT78" s="40"/>
      <c r="AU78" s="14"/>
      <c r="AV78" s="8"/>
      <c r="AW78" s="8"/>
      <c r="AX78" s="8"/>
      <c r="AY78" s="8"/>
      <c r="AZ78" s="8"/>
      <c r="BA78" s="8"/>
      <c r="BB78" s="8"/>
      <c r="BC78" s="8"/>
      <c r="BD78" s="8"/>
      <c r="BE78" s="325"/>
      <c r="BF78" s="325"/>
      <c r="BG78" s="8"/>
    </row>
    <row r="79" spans="29:59">
      <c r="AC79" s="40"/>
      <c r="AD79" s="14"/>
      <c r="AE79" s="14"/>
      <c r="AF79" s="40"/>
      <c r="AG79" s="40"/>
      <c r="AH79" s="40"/>
      <c r="AI79" s="40"/>
      <c r="AJ79" s="40"/>
      <c r="AK79" s="40"/>
      <c r="AL79" s="40"/>
      <c r="AM79" s="40"/>
      <c r="AN79" s="40"/>
      <c r="AO79" s="40"/>
      <c r="AP79" s="40"/>
      <c r="AQ79" s="40"/>
      <c r="AR79" s="40"/>
      <c r="AS79" s="40"/>
      <c r="AT79" s="40"/>
      <c r="AU79" s="14"/>
      <c r="AV79" s="8"/>
      <c r="AW79" s="8"/>
      <c r="AX79" s="8"/>
      <c r="AY79" s="8"/>
      <c r="AZ79" s="8"/>
      <c r="BA79" s="8"/>
      <c r="BB79" s="8"/>
      <c r="BC79" s="8"/>
      <c r="BD79" s="8"/>
      <c r="BE79" s="325"/>
      <c r="BF79" s="325"/>
      <c r="BG79" s="8"/>
    </row>
    <row r="80" spans="29:59">
      <c r="AC80" s="40"/>
      <c r="AD80" s="14"/>
      <c r="AE80" s="14"/>
      <c r="AF80" s="40"/>
      <c r="AG80" s="40"/>
      <c r="AH80" s="40"/>
      <c r="AI80" s="40"/>
      <c r="AJ80" s="40"/>
      <c r="AK80" s="40"/>
      <c r="AL80" s="40"/>
      <c r="AM80" s="40"/>
      <c r="AN80" s="40"/>
      <c r="AO80" s="40"/>
      <c r="AP80" s="40"/>
      <c r="AQ80" s="40"/>
      <c r="AR80" s="40"/>
      <c r="AS80" s="40"/>
      <c r="AT80" s="40"/>
      <c r="AU80" s="14"/>
      <c r="AV80" s="8"/>
      <c r="AW80" s="8"/>
      <c r="AX80" s="8"/>
      <c r="AY80" s="8"/>
      <c r="AZ80" s="8"/>
      <c r="BA80" s="8"/>
      <c r="BB80" s="8"/>
      <c r="BC80" s="8"/>
      <c r="BD80" s="8"/>
      <c r="BE80" s="325"/>
      <c r="BF80" s="325"/>
      <c r="BG80" s="8"/>
    </row>
    <row r="81" spans="29:59">
      <c r="AC81" s="40"/>
      <c r="AD81" s="14"/>
      <c r="AE81" s="14"/>
      <c r="AF81" s="40"/>
      <c r="AG81" s="40"/>
      <c r="AH81" s="40"/>
      <c r="AI81" s="40"/>
      <c r="AJ81" s="40"/>
      <c r="AK81" s="40"/>
      <c r="AL81" s="40"/>
      <c r="AM81" s="40"/>
      <c r="AN81" s="40"/>
      <c r="AO81" s="40"/>
      <c r="AP81" s="40"/>
      <c r="AQ81" s="40"/>
      <c r="AR81" s="40"/>
      <c r="AS81" s="40"/>
      <c r="AT81" s="40"/>
      <c r="AU81" s="14"/>
      <c r="AV81" s="8"/>
      <c r="AW81" s="8"/>
      <c r="AX81" s="8"/>
      <c r="AY81" s="8"/>
      <c r="AZ81" s="8"/>
      <c r="BA81" s="8"/>
      <c r="BB81" s="8"/>
      <c r="BC81" s="8"/>
      <c r="BD81" s="8"/>
      <c r="BE81" s="325"/>
      <c r="BF81" s="325"/>
      <c r="BG81" s="8"/>
    </row>
    <row r="82" spans="29:59">
      <c r="AC82" s="40"/>
      <c r="AD82" s="14"/>
      <c r="AE82" s="14"/>
      <c r="AF82" s="40"/>
      <c r="AG82" s="40"/>
      <c r="AH82" s="40"/>
      <c r="AI82" s="40"/>
      <c r="AJ82" s="40"/>
      <c r="AK82" s="40"/>
      <c r="AL82" s="40"/>
      <c r="AM82" s="40"/>
      <c r="AN82" s="40"/>
      <c r="AO82" s="40"/>
      <c r="AP82" s="40"/>
      <c r="AQ82" s="40"/>
      <c r="AR82" s="40"/>
      <c r="AS82" s="40"/>
      <c r="AT82" s="40"/>
      <c r="AU82" s="14"/>
      <c r="AV82" s="8"/>
      <c r="AW82" s="8"/>
      <c r="AX82" s="8"/>
      <c r="AY82" s="8"/>
      <c r="AZ82" s="8"/>
      <c r="BA82" s="8"/>
      <c r="BB82" s="8"/>
      <c r="BC82" s="8"/>
      <c r="BD82" s="8"/>
      <c r="BE82" s="325"/>
      <c r="BF82" s="325"/>
      <c r="BG82" s="8"/>
    </row>
    <row r="83" spans="29:59">
      <c r="AC83" s="40"/>
      <c r="AD83" s="14"/>
      <c r="AE83" s="14"/>
      <c r="AF83" s="40"/>
      <c r="AG83" s="40"/>
      <c r="AH83" s="40"/>
      <c r="AI83" s="40"/>
      <c r="AJ83" s="40"/>
      <c r="AK83" s="40"/>
      <c r="AL83" s="40"/>
      <c r="AM83" s="40"/>
      <c r="AN83" s="40"/>
      <c r="AO83" s="40"/>
      <c r="AP83" s="40"/>
      <c r="AQ83" s="40"/>
      <c r="AR83" s="40"/>
      <c r="AS83" s="40"/>
      <c r="AT83" s="40"/>
      <c r="AU83" s="14"/>
      <c r="AV83" s="8"/>
      <c r="AW83" s="8"/>
      <c r="AX83" s="8"/>
      <c r="AY83" s="8"/>
      <c r="AZ83" s="8"/>
      <c r="BA83" s="8"/>
      <c r="BB83" s="8"/>
      <c r="BC83" s="8"/>
      <c r="BD83" s="8"/>
      <c r="BE83" s="325"/>
      <c r="BF83" s="325"/>
      <c r="BG83" s="8"/>
    </row>
    <row r="84" spans="29:59">
      <c r="AC84" s="40"/>
      <c r="AD84" s="14"/>
      <c r="AE84" s="14"/>
      <c r="AF84" s="40"/>
      <c r="AG84" s="40"/>
      <c r="AH84" s="40"/>
      <c r="AI84" s="40"/>
      <c r="AJ84" s="40"/>
      <c r="AK84" s="40"/>
      <c r="AL84" s="40"/>
      <c r="AM84" s="40"/>
      <c r="AN84" s="40"/>
      <c r="AO84" s="40"/>
      <c r="AP84" s="40"/>
      <c r="AQ84" s="40"/>
      <c r="AR84" s="40"/>
      <c r="AS84" s="40"/>
      <c r="AT84" s="40"/>
      <c r="AU84" s="14"/>
      <c r="AV84" s="8"/>
      <c r="AW84" s="8"/>
      <c r="AX84" s="8"/>
      <c r="AY84" s="8"/>
      <c r="AZ84" s="8"/>
      <c r="BA84" s="8"/>
      <c r="BB84" s="8"/>
      <c r="BC84" s="8"/>
      <c r="BD84" s="8"/>
      <c r="BE84" s="325"/>
      <c r="BF84" s="325"/>
      <c r="BG84" s="8"/>
    </row>
    <row r="85" spans="29:59">
      <c r="AC85" s="40"/>
      <c r="AD85" s="14"/>
      <c r="AE85" s="14"/>
      <c r="AF85" s="40"/>
      <c r="AG85" s="40"/>
      <c r="AH85" s="40"/>
      <c r="AI85" s="40"/>
      <c r="AJ85" s="40"/>
      <c r="AK85" s="40"/>
      <c r="AL85" s="40"/>
      <c r="AM85" s="40"/>
      <c r="AN85" s="40"/>
      <c r="AO85" s="40"/>
      <c r="AP85" s="40"/>
      <c r="AQ85" s="40"/>
      <c r="AR85" s="40"/>
      <c r="AS85" s="40"/>
      <c r="AT85" s="40"/>
      <c r="AU85" s="14"/>
      <c r="AV85" s="8"/>
      <c r="AW85" s="8"/>
      <c r="AX85" s="8"/>
      <c r="AY85" s="8"/>
      <c r="AZ85" s="8"/>
      <c r="BA85" s="8"/>
      <c r="BB85" s="8"/>
      <c r="BC85" s="8"/>
      <c r="BD85" s="8"/>
      <c r="BE85" s="325"/>
      <c r="BF85" s="325"/>
      <c r="BG85" s="8"/>
    </row>
    <row r="86" spans="29:59">
      <c r="AC86" s="40"/>
      <c r="AD86" s="14"/>
      <c r="AE86" s="14"/>
      <c r="AF86" s="40"/>
      <c r="AG86" s="40"/>
      <c r="AH86" s="40"/>
      <c r="AI86" s="40"/>
      <c r="AJ86" s="40"/>
      <c r="AK86" s="40"/>
      <c r="AL86" s="40"/>
      <c r="AM86" s="40"/>
      <c r="AN86" s="40"/>
      <c r="AO86" s="40"/>
      <c r="AP86" s="40"/>
      <c r="AQ86" s="40"/>
      <c r="AR86" s="40"/>
      <c r="AS86" s="40"/>
      <c r="AT86" s="40"/>
      <c r="AU86" s="14"/>
      <c r="AV86" s="8"/>
      <c r="AW86" s="8"/>
      <c r="AX86" s="8"/>
      <c r="AY86" s="8"/>
      <c r="AZ86" s="8"/>
      <c r="BA86" s="8"/>
      <c r="BB86" s="8"/>
      <c r="BC86" s="8"/>
      <c r="BD86" s="8"/>
      <c r="BE86" s="325"/>
      <c r="BF86" s="325"/>
      <c r="BG86" s="8"/>
    </row>
    <row r="87" spans="29:59">
      <c r="AC87" s="40"/>
      <c r="AD87" s="14"/>
      <c r="AE87" s="14"/>
      <c r="AF87" s="40"/>
      <c r="AG87" s="40"/>
      <c r="AH87" s="40"/>
      <c r="AI87" s="40"/>
      <c r="AJ87" s="40"/>
      <c r="AK87" s="40"/>
      <c r="AL87" s="40"/>
      <c r="AM87" s="40"/>
      <c r="AN87" s="40"/>
      <c r="AO87" s="40"/>
      <c r="AP87" s="40"/>
      <c r="AQ87" s="40"/>
      <c r="AR87" s="40"/>
      <c r="AS87" s="40"/>
      <c r="AT87" s="40"/>
      <c r="AU87" s="14"/>
      <c r="AV87" s="8"/>
      <c r="AW87" s="8"/>
      <c r="AX87" s="8"/>
      <c r="AY87" s="8"/>
      <c r="AZ87" s="8"/>
      <c r="BA87" s="8"/>
      <c r="BB87" s="8"/>
      <c r="BC87" s="8"/>
      <c r="BD87" s="8"/>
      <c r="BE87" s="325"/>
      <c r="BF87" s="325"/>
      <c r="BG87" s="8"/>
    </row>
    <row r="88" spans="29:59">
      <c r="AC88" s="40"/>
      <c r="AD88" s="14"/>
      <c r="AE88" s="14"/>
      <c r="AF88" s="40"/>
      <c r="AG88" s="40"/>
      <c r="AH88" s="40"/>
      <c r="AI88" s="40"/>
      <c r="AJ88" s="40"/>
      <c r="AK88" s="40"/>
      <c r="AL88" s="40"/>
      <c r="AM88" s="40"/>
      <c r="AN88" s="40"/>
      <c r="AO88" s="40"/>
      <c r="AP88" s="40"/>
      <c r="AQ88" s="40"/>
      <c r="AR88" s="40"/>
      <c r="AS88" s="40"/>
      <c r="AT88" s="40"/>
      <c r="AU88" s="14"/>
      <c r="AV88" s="8"/>
      <c r="AW88" s="8"/>
      <c r="AX88" s="8"/>
      <c r="AY88" s="8"/>
      <c r="AZ88" s="8"/>
      <c r="BA88" s="8"/>
      <c r="BB88" s="8"/>
      <c r="BC88" s="8"/>
      <c r="BD88" s="8"/>
      <c r="BE88" s="325"/>
      <c r="BF88" s="325"/>
      <c r="BG88" s="8"/>
    </row>
    <row r="89" spans="29:59">
      <c r="AC89" s="40"/>
      <c r="AD89" s="14"/>
      <c r="AE89" s="14"/>
      <c r="AF89" s="40"/>
      <c r="AG89" s="40"/>
      <c r="AH89" s="40"/>
      <c r="AI89" s="40"/>
      <c r="AJ89" s="40"/>
      <c r="AK89" s="40"/>
      <c r="AL89" s="40"/>
      <c r="AM89" s="40"/>
      <c r="AN89" s="40"/>
      <c r="AO89" s="40"/>
      <c r="AP89" s="40"/>
      <c r="AQ89" s="40"/>
      <c r="AR89" s="40"/>
      <c r="AS89" s="40"/>
      <c r="AT89" s="40"/>
      <c r="AU89" s="14"/>
      <c r="AV89" s="8"/>
      <c r="AW89" s="8"/>
      <c r="AX89" s="8"/>
      <c r="AY89" s="8"/>
      <c r="AZ89" s="8"/>
      <c r="BA89" s="8"/>
      <c r="BB89" s="8"/>
      <c r="BC89" s="8"/>
      <c r="BD89" s="8"/>
      <c r="BE89" s="325"/>
      <c r="BF89" s="325"/>
      <c r="BG89" s="8"/>
    </row>
    <row r="90" spans="29:59">
      <c r="AC90" s="40"/>
      <c r="AD90" s="14"/>
      <c r="AE90" s="14"/>
      <c r="AF90" s="40"/>
      <c r="AG90" s="40"/>
      <c r="AH90" s="40"/>
      <c r="AI90" s="40"/>
      <c r="AJ90" s="40"/>
      <c r="AK90" s="40"/>
      <c r="AL90" s="40"/>
      <c r="AM90" s="40"/>
      <c r="AN90" s="40"/>
      <c r="AO90" s="40"/>
      <c r="AP90" s="40"/>
      <c r="AQ90" s="40"/>
      <c r="AR90" s="40"/>
      <c r="AS90" s="40"/>
      <c r="AT90" s="40"/>
      <c r="AU90" s="14"/>
      <c r="AV90" s="8"/>
      <c r="AW90" s="8"/>
      <c r="AX90" s="8"/>
      <c r="AY90" s="8"/>
      <c r="AZ90" s="8"/>
      <c r="BA90" s="8"/>
      <c r="BB90" s="8"/>
      <c r="BC90" s="8"/>
      <c r="BD90" s="8"/>
      <c r="BE90" s="325"/>
      <c r="BF90" s="325"/>
      <c r="BG90" s="8"/>
    </row>
    <row r="91" spans="29:59">
      <c r="AC91" s="40"/>
      <c r="AD91" s="14"/>
      <c r="AE91" s="14"/>
      <c r="AF91" s="40"/>
      <c r="AG91" s="40"/>
      <c r="AH91" s="40"/>
      <c r="AI91" s="40"/>
      <c r="AJ91" s="40"/>
      <c r="AK91" s="40"/>
      <c r="AL91" s="40"/>
      <c r="AM91" s="40"/>
      <c r="AN91" s="40"/>
      <c r="AO91" s="40"/>
      <c r="AP91" s="40"/>
      <c r="AQ91" s="40"/>
      <c r="AR91" s="40"/>
      <c r="AS91" s="40"/>
      <c r="AT91" s="40"/>
      <c r="AU91" s="14"/>
      <c r="AV91" s="8"/>
      <c r="AW91" s="8"/>
      <c r="AX91" s="8"/>
      <c r="AY91" s="8"/>
      <c r="AZ91" s="8"/>
      <c r="BA91" s="8"/>
      <c r="BB91" s="8"/>
      <c r="BC91" s="8"/>
      <c r="BD91" s="8"/>
      <c r="BE91" s="325"/>
      <c r="BF91" s="325"/>
      <c r="BG91" s="8"/>
    </row>
    <row r="92" spans="29:59">
      <c r="AC92" s="40"/>
      <c r="AD92" s="14"/>
      <c r="AE92" s="14"/>
      <c r="AF92" s="40"/>
      <c r="AG92" s="40"/>
      <c r="AH92" s="40"/>
      <c r="AI92" s="40"/>
      <c r="AJ92" s="40"/>
      <c r="AK92" s="40"/>
      <c r="AL92" s="40"/>
      <c r="AM92" s="40"/>
      <c r="AN92" s="40"/>
      <c r="AO92" s="40"/>
      <c r="AP92" s="40"/>
      <c r="AQ92" s="40"/>
      <c r="AR92" s="40"/>
      <c r="AS92" s="40"/>
      <c r="AT92" s="40"/>
      <c r="AU92" s="14"/>
      <c r="AV92" s="8"/>
      <c r="AW92" s="8"/>
      <c r="AX92" s="8"/>
      <c r="AY92" s="8"/>
      <c r="AZ92" s="8"/>
      <c r="BA92" s="8"/>
      <c r="BB92" s="8"/>
      <c r="BC92" s="8"/>
      <c r="BD92" s="8"/>
      <c r="BE92" s="325"/>
      <c r="BF92" s="325"/>
      <c r="BG92" s="8"/>
    </row>
    <row r="93" spans="29:59">
      <c r="AC93" s="40"/>
      <c r="AD93" s="14"/>
      <c r="AE93" s="14"/>
      <c r="AF93" s="40"/>
      <c r="AG93" s="40"/>
      <c r="AH93" s="40"/>
      <c r="AI93" s="40"/>
      <c r="AJ93" s="40"/>
      <c r="AK93" s="40"/>
      <c r="AL93" s="40"/>
      <c r="AM93" s="40"/>
      <c r="AN93" s="40"/>
      <c r="AO93" s="40"/>
      <c r="AP93" s="40"/>
      <c r="AQ93" s="40"/>
      <c r="AR93" s="40"/>
      <c r="AS93" s="40"/>
      <c r="AT93" s="40"/>
      <c r="AU93" s="14"/>
      <c r="AV93" s="8"/>
      <c r="AW93" s="8"/>
      <c r="AX93" s="8"/>
      <c r="AY93" s="8"/>
      <c r="AZ93" s="8"/>
      <c r="BA93" s="8"/>
      <c r="BB93" s="8"/>
      <c r="BC93" s="8"/>
      <c r="BD93" s="8"/>
      <c r="BE93" s="325"/>
      <c r="BF93" s="325"/>
      <c r="BG93" s="8"/>
    </row>
    <row r="94" spans="29:59">
      <c r="AC94" s="40"/>
      <c r="AD94" s="14"/>
      <c r="AE94" s="14"/>
      <c r="AF94" s="40"/>
      <c r="AG94" s="40"/>
      <c r="AH94" s="40"/>
      <c r="AI94" s="40"/>
      <c r="AJ94" s="40"/>
      <c r="AK94" s="40"/>
      <c r="AL94" s="40"/>
      <c r="AM94" s="40"/>
      <c r="AN94" s="40"/>
      <c r="AO94" s="40"/>
      <c r="AP94" s="40"/>
      <c r="AQ94" s="40"/>
      <c r="AR94" s="40"/>
      <c r="AS94" s="40"/>
      <c r="AT94" s="40"/>
      <c r="AU94" s="14"/>
      <c r="AV94" s="8"/>
      <c r="AW94" s="8"/>
      <c r="AX94" s="8"/>
      <c r="AY94" s="8"/>
      <c r="AZ94" s="8"/>
      <c r="BA94" s="8"/>
      <c r="BB94" s="8"/>
      <c r="BC94" s="8"/>
      <c r="BD94" s="8"/>
      <c r="BE94" s="325"/>
      <c r="BF94" s="325"/>
      <c r="BG94" s="8"/>
    </row>
    <row r="95" spans="29:59">
      <c r="AC95" s="40"/>
      <c r="AD95" s="14"/>
      <c r="AE95" s="14"/>
      <c r="AF95" s="40"/>
      <c r="AG95" s="40"/>
      <c r="AH95" s="40"/>
      <c r="AI95" s="40"/>
      <c r="AJ95" s="40"/>
      <c r="AK95" s="40"/>
      <c r="AL95" s="40"/>
      <c r="AM95" s="40"/>
      <c r="AN95" s="40"/>
      <c r="AO95" s="40"/>
      <c r="AP95" s="40"/>
      <c r="AQ95" s="40"/>
      <c r="AR95" s="40"/>
      <c r="AS95" s="40"/>
      <c r="AT95" s="40"/>
      <c r="AU95" s="14"/>
      <c r="AV95" s="8"/>
      <c r="AW95" s="8"/>
      <c r="AX95" s="8"/>
      <c r="AY95" s="8"/>
      <c r="AZ95" s="8"/>
      <c r="BA95" s="8"/>
      <c r="BB95" s="8"/>
      <c r="BC95" s="8"/>
      <c r="BD95" s="8"/>
      <c r="BE95" s="325"/>
      <c r="BF95" s="325"/>
      <c r="BG95" s="8"/>
    </row>
    <row r="96" spans="29:59">
      <c r="AC96" s="40"/>
      <c r="AD96" s="14"/>
      <c r="AE96" s="14"/>
      <c r="AF96" s="40"/>
      <c r="AG96" s="40"/>
      <c r="AH96" s="40"/>
      <c r="AI96" s="40"/>
      <c r="AJ96" s="40"/>
      <c r="AK96" s="40"/>
      <c r="AL96" s="40"/>
      <c r="AM96" s="40"/>
      <c r="AN96" s="40"/>
      <c r="AO96" s="40"/>
      <c r="AP96" s="40"/>
      <c r="AQ96" s="40"/>
      <c r="AR96" s="40"/>
      <c r="AS96" s="40"/>
      <c r="AT96" s="40"/>
      <c r="AU96" s="14"/>
      <c r="AV96" s="8"/>
      <c r="AW96" s="8"/>
      <c r="AX96" s="8"/>
      <c r="AY96" s="8"/>
      <c r="AZ96" s="8"/>
      <c r="BA96" s="8"/>
      <c r="BB96" s="8"/>
      <c r="BC96" s="8"/>
      <c r="BD96" s="8"/>
      <c r="BE96" s="325"/>
      <c r="BF96" s="325"/>
      <c r="BG96" s="8"/>
    </row>
    <row r="97" spans="29:59">
      <c r="AC97" s="40"/>
      <c r="AD97" s="14"/>
      <c r="AE97" s="14"/>
      <c r="AF97" s="40"/>
      <c r="AG97" s="40"/>
      <c r="AH97" s="40"/>
      <c r="AI97" s="40"/>
      <c r="AJ97" s="40"/>
      <c r="AK97" s="40"/>
      <c r="AL97" s="40"/>
      <c r="AM97" s="40"/>
      <c r="AN97" s="40"/>
      <c r="AO97" s="40"/>
      <c r="AP97" s="40"/>
      <c r="AQ97" s="40"/>
      <c r="AR97" s="40"/>
      <c r="AS97" s="40"/>
      <c r="AT97" s="40"/>
      <c r="AU97" s="14"/>
      <c r="AV97" s="8"/>
      <c r="AW97" s="8"/>
      <c r="AX97" s="8"/>
      <c r="AY97" s="8"/>
      <c r="AZ97" s="8"/>
      <c r="BA97" s="8"/>
      <c r="BB97" s="8"/>
      <c r="BC97" s="8"/>
      <c r="BD97" s="8"/>
      <c r="BE97" s="325"/>
      <c r="BF97" s="325"/>
      <c r="BG97" s="8"/>
    </row>
    <row r="98" spans="29:59">
      <c r="AC98" s="40"/>
      <c r="AD98" s="14"/>
      <c r="AE98" s="14"/>
      <c r="AF98" s="40"/>
      <c r="AG98" s="40"/>
      <c r="AH98" s="40"/>
      <c r="AI98" s="40"/>
      <c r="AJ98" s="40"/>
      <c r="AK98" s="40"/>
      <c r="AL98" s="40"/>
      <c r="AM98" s="40"/>
      <c r="AN98" s="40"/>
      <c r="AO98" s="40"/>
      <c r="AP98" s="40"/>
      <c r="AQ98" s="40"/>
      <c r="AR98" s="40"/>
      <c r="AS98" s="40"/>
      <c r="AT98" s="40"/>
      <c r="AU98" s="14"/>
      <c r="AV98" s="8"/>
      <c r="AW98" s="8"/>
      <c r="AX98" s="8"/>
      <c r="AY98" s="8"/>
      <c r="AZ98" s="8"/>
      <c r="BA98" s="8"/>
      <c r="BB98" s="8"/>
      <c r="BC98" s="8"/>
      <c r="BD98" s="8"/>
      <c r="BE98" s="325"/>
      <c r="BF98" s="325"/>
      <c r="BG98" s="8"/>
    </row>
    <row r="99" spans="29:59">
      <c r="AC99" s="40"/>
      <c r="AD99" s="14"/>
      <c r="AE99" s="14"/>
      <c r="AF99" s="40"/>
      <c r="AG99" s="40"/>
      <c r="AH99" s="40"/>
      <c r="AI99" s="40"/>
      <c r="AJ99" s="40"/>
      <c r="AK99" s="40"/>
      <c r="AL99" s="40"/>
      <c r="AM99" s="40"/>
      <c r="AN99" s="40"/>
      <c r="AO99" s="40"/>
      <c r="AP99" s="40"/>
      <c r="AQ99" s="40"/>
      <c r="AR99" s="40"/>
      <c r="AS99" s="40"/>
      <c r="AT99" s="40"/>
      <c r="AU99" s="14"/>
      <c r="AV99" s="8"/>
      <c r="AW99" s="8"/>
      <c r="AX99" s="8"/>
      <c r="AY99" s="8"/>
      <c r="AZ99" s="8"/>
      <c r="BA99" s="8"/>
      <c r="BB99" s="8"/>
      <c r="BC99" s="8"/>
      <c r="BD99" s="8"/>
      <c r="BE99" s="325"/>
      <c r="BF99" s="325"/>
      <c r="BG99" s="8"/>
    </row>
    <row r="100" spans="29:59">
      <c r="AC100" s="40"/>
      <c r="AD100" s="14"/>
      <c r="AE100" s="14"/>
      <c r="AF100" s="40"/>
      <c r="AG100" s="40"/>
      <c r="AH100" s="40"/>
      <c r="AI100" s="40"/>
      <c r="AJ100" s="40"/>
      <c r="AK100" s="40"/>
      <c r="AL100" s="40"/>
      <c r="AM100" s="40"/>
      <c r="AN100" s="40"/>
      <c r="AO100" s="40"/>
      <c r="AP100" s="40"/>
      <c r="AQ100" s="40"/>
      <c r="AR100" s="40"/>
      <c r="AS100" s="40"/>
      <c r="AT100" s="40"/>
      <c r="AU100" s="14"/>
      <c r="AV100" s="8"/>
      <c r="AW100" s="8"/>
      <c r="AX100" s="8"/>
      <c r="AY100" s="8"/>
      <c r="AZ100" s="8"/>
      <c r="BA100" s="8"/>
      <c r="BB100" s="8"/>
      <c r="BC100" s="8"/>
      <c r="BD100" s="8"/>
      <c r="BE100" s="325"/>
      <c r="BF100" s="325"/>
      <c r="BG100" s="8"/>
    </row>
    <row r="101" spans="29:59">
      <c r="AC101" s="40"/>
      <c r="AD101" s="14"/>
      <c r="AE101" s="14"/>
      <c r="AF101" s="40"/>
      <c r="AG101" s="40"/>
      <c r="AH101" s="40"/>
      <c r="AI101" s="40"/>
      <c r="AJ101" s="40"/>
      <c r="AK101" s="40"/>
      <c r="AL101" s="40"/>
      <c r="AM101" s="40"/>
      <c r="AN101" s="40"/>
      <c r="AO101" s="40"/>
      <c r="AP101" s="40"/>
      <c r="AQ101" s="40"/>
      <c r="AR101" s="40"/>
      <c r="AS101" s="40"/>
      <c r="AT101" s="40"/>
      <c r="AU101" s="14"/>
      <c r="AV101" s="8"/>
      <c r="AW101" s="8"/>
      <c r="AX101" s="8"/>
      <c r="AY101" s="8"/>
      <c r="AZ101" s="8"/>
      <c r="BA101" s="8"/>
      <c r="BB101" s="8"/>
      <c r="BC101" s="8"/>
      <c r="BD101" s="8"/>
      <c r="BE101" s="325"/>
      <c r="BF101" s="325"/>
      <c r="BG101" s="8"/>
    </row>
    <row r="102" spans="29:59">
      <c r="AC102" s="40"/>
      <c r="AD102" s="14"/>
      <c r="AE102" s="14"/>
      <c r="AF102" s="40"/>
      <c r="AG102" s="40"/>
      <c r="AH102" s="40"/>
      <c r="AI102" s="40"/>
      <c r="AJ102" s="40"/>
      <c r="AK102" s="40"/>
      <c r="AL102" s="40"/>
      <c r="AM102" s="40"/>
      <c r="AN102" s="40"/>
      <c r="AO102" s="40"/>
      <c r="AP102" s="40"/>
      <c r="AQ102" s="40"/>
      <c r="AR102" s="40"/>
      <c r="AS102" s="40"/>
      <c r="AT102" s="40"/>
      <c r="AU102" s="14"/>
      <c r="AV102" s="8"/>
      <c r="AW102" s="8"/>
      <c r="AX102" s="8"/>
      <c r="AY102" s="8"/>
      <c r="AZ102" s="8"/>
      <c r="BA102" s="8"/>
      <c r="BB102" s="8"/>
      <c r="BC102" s="8"/>
      <c r="BD102" s="8"/>
      <c r="BE102" s="325"/>
      <c r="BF102" s="325"/>
      <c r="BG102" s="8"/>
    </row>
    <row r="103" spans="29:59">
      <c r="AC103" s="40"/>
      <c r="AD103" s="14"/>
      <c r="AE103" s="14"/>
      <c r="AF103" s="40"/>
      <c r="AG103" s="40"/>
      <c r="AH103" s="40"/>
      <c r="AI103" s="40"/>
      <c r="AJ103" s="40"/>
      <c r="AK103" s="40"/>
      <c r="AL103" s="40"/>
      <c r="AM103" s="40"/>
      <c r="AN103" s="40"/>
      <c r="AO103" s="40"/>
      <c r="AP103" s="40"/>
      <c r="AQ103" s="40"/>
      <c r="AR103" s="40"/>
      <c r="AS103" s="40"/>
      <c r="AT103" s="40"/>
      <c r="AU103" s="14"/>
      <c r="AV103" s="8"/>
      <c r="AW103" s="8"/>
      <c r="AX103" s="8"/>
      <c r="AY103" s="8"/>
      <c r="AZ103" s="8"/>
      <c r="BA103" s="8"/>
      <c r="BB103" s="8"/>
      <c r="BC103" s="8"/>
      <c r="BD103" s="8"/>
      <c r="BE103" s="325"/>
      <c r="BF103" s="325"/>
      <c r="BG103" s="8"/>
    </row>
    <row r="104" spans="29:59">
      <c r="AC104" s="40"/>
      <c r="AD104" s="14"/>
      <c r="AE104" s="14"/>
      <c r="AF104" s="40"/>
      <c r="AG104" s="40"/>
      <c r="AH104" s="40"/>
      <c r="AI104" s="40"/>
      <c r="AJ104" s="40"/>
      <c r="AK104" s="40"/>
      <c r="AL104" s="40"/>
      <c r="AM104" s="40"/>
      <c r="AN104" s="40"/>
      <c r="AO104" s="40"/>
      <c r="AP104" s="40"/>
      <c r="AQ104" s="40"/>
      <c r="AR104" s="40"/>
      <c r="AS104" s="40"/>
      <c r="AT104" s="40"/>
      <c r="AU104" s="14"/>
      <c r="AV104" s="8"/>
      <c r="AW104" s="8"/>
      <c r="AX104" s="8"/>
      <c r="AY104" s="8"/>
      <c r="AZ104" s="8"/>
      <c r="BA104" s="8"/>
      <c r="BB104" s="8"/>
      <c r="BC104" s="8"/>
      <c r="BD104" s="8"/>
      <c r="BE104" s="325"/>
      <c r="BF104" s="325"/>
      <c r="BG104" s="8"/>
    </row>
    <row r="105" spans="29:59">
      <c r="AC105" s="40"/>
      <c r="AD105" s="14"/>
      <c r="AE105" s="14"/>
      <c r="AF105" s="40"/>
      <c r="AG105" s="40"/>
      <c r="AH105" s="40"/>
      <c r="AI105" s="40"/>
      <c r="AJ105" s="40"/>
      <c r="AK105" s="40"/>
      <c r="AL105" s="40"/>
      <c r="AM105" s="40"/>
      <c r="AN105" s="40"/>
      <c r="AO105" s="40"/>
      <c r="AP105" s="40"/>
      <c r="AQ105" s="40"/>
      <c r="AR105" s="40"/>
      <c r="AS105" s="40"/>
      <c r="AT105" s="40"/>
      <c r="AU105" s="14"/>
      <c r="AV105" s="8"/>
      <c r="AW105" s="8"/>
      <c r="AX105" s="8"/>
      <c r="AY105" s="8"/>
      <c r="AZ105" s="8"/>
      <c r="BA105" s="8"/>
      <c r="BB105" s="8"/>
      <c r="BC105" s="8"/>
      <c r="BD105" s="8"/>
      <c r="BE105" s="325"/>
      <c r="BF105" s="325"/>
      <c r="BG105" s="8"/>
    </row>
    <row r="106" spans="29:59">
      <c r="AC106" s="40"/>
      <c r="AD106" s="14"/>
      <c r="AE106" s="14"/>
      <c r="AF106" s="40"/>
      <c r="AG106" s="40"/>
      <c r="AH106" s="40"/>
      <c r="AI106" s="40"/>
      <c r="AJ106" s="40"/>
      <c r="AK106" s="40"/>
      <c r="AL106" s="40"/>
      <c r="AM106" s="40"/>
      <c r="AN106" s="40"/>
      <c r="AO106" s="40"/>
      <c r="AP106" s="40"/>
      <c r="AQ106" s="40"/>
      <c r="AR106" s="40"/>
      <c r="AS106" s="40"/>
      <c r="AT106" s="40"/>
      <c r="AU106" s="14"/>
      <c r="AV106" s="8"/>
      <c r="AW106" s="8"/>
      <c r="AX106" s="8"/>
      <c r="AY106" s="8"/>
      <c r="AZ106" s="8"/>
      <c r="BA106" s="8"/>
      <c r="BB106" s="8"/>
      <c r="BC106" s="8"/>
      <c r="BD106" s="8"/>
      <c r="BE106" s="325"/>
      <c r="BF106" s="325"/>
      <c r="BG106" s="8"/>
    </row>
    <row r="107" spans="29:59">
      <c r="AC107" s="40"/>
      <c r="AD107" s="14"/>
      <c r="AE107" s="14"/>
      <c r="AF107" s="40"/>
      <c r="AG107" s="40"/>
      <c r="AH107" s="40"/>
      <c r="AI107" s="40"/>
      <c r="AJ107" s="40"/>
      <c r="AK107" s="40"/>
      <c r="AL107" s="40"/>
      <c r="AM107" s="40"/>
      <c r="AN107" s="40"/>
      <c r="AO107" s="40"/>
      <c r="AP107" s="40"/>
      <c r="AQ107" s="40"/>
      <c r="AR107" s="40"/>
      <c r="AS107" s="40"/>
      <c r="AT107" s="40"/>
      <c r="AU107" s="14"/>
      <c r="AV107" s="8"/>
      <c r="AW107" s="8"/>
      <c r="AX107" s="8"/>
      <c r="AY107" s="8"/>
      <c r="AZ107" s="8"/>
      <c r="BA107" s="8"/>
      <c r="BB107" s="8"/>
      <c r="BC107" s="8"/>
      <c r="BD107" s="8"/>
      <c r="BE107" s="325"/>
      <c r="BF107" s="325"/>
      <c r="BG107" s="8"/>
    </row>
    <row r="108" spans="29:59">
      <c r="AC108" s="40"/>
      <c r="AD108" s="14"/>
      <c r="AE108" s="14"/>
      <c r="AF108" s="40"/>
      <c r="AG108" s="40"/>
      <c r="AH108" s="40"/>
      <c r="AI108" s="40"/>
      <c r="AJ108" s="40"/>
      <c r="AK108" s="40"/>
      <c r="AL108" s="40"/>
      <c r="AM108" s="40"/>
      <c r="AN108" s="40"/>
      <c r="AO108" s="40"/>
      <c r="AP108" s="40"/>
      <c r="AQ108" s="40"/>
      <c r="AR108" s="40"/>
      <c r="AS108" s="40"/>
      <c r="AT108" s="40"/>
      <c r="AU108" s="14"/>
      <c r="AV108" s="8"/>
      <c r="AW108" s="8"/>
      <c r="AX108" s="8"/>
      <c r="AY108" s="8"/>
      <c r="AZ108" s="8"/>
      <c r="BA108" s="8"/>
      <c r="BB108" s="8"/>
      <c r="BC108" s="8"/>
      <c r="BD108" s="8"/>
      <c r="BE108" s="325"/>
      <c r="BF108" s="325"/>
      <c r="BG108" s="8"/>
    </row>
    <row r="109" spans="29:59">
      <c r="AC109" s="40"/>
      <c r="AD109" s="14"/>
      <c r="AE109" s="14"/>
      <c r="AF109" s="40"/>
      <c r="AG109" s="40"/>
      <c r="AH109" s="40"/>
      <c r="AI109" s="40"/>
      <c r="AJ109" s="40"/>
      <c r="AK109" s="40"/>
      <c r="AL109" s="40"/>
      <c r="AM109" s="40"/>
      <c r="AN109" s="40"/>
      <c r="AO109" s="40"/>
      <c r="AP109" s="40"/>
      <c r="AQ109" s="40"/>
      <c r="AR109" s="40"/>
      <c r="AS109" s="40"/>
      <c r="AT109" s="40"/>
      <c r="AU109" s="14"/>
      <c r="AV109" s="8"/>
      <c r="AW109" s="8"/>
      <c r="AX109" s="8"/>
      <c r="AY109" s="8"/>
      <c r="AZ109" s="8"/>
      <c r="BA109" s="8"/>
      <c r="BB109" s="8"/>
      <c r="BC109" s="8"/>
      <c r="BD109" s="8"/>
      <c r="BE109" s="325"/>
      <c r="BF109" s="325"/>
      <c r="BG109" s="8"/>
    </row>
    <row r="110" spans="29:59">
      <c r="AC110" s="40"/>
      <c r="AD110" s="14"/>
      <c r="AE110" s="14"/>
      <c r="AF110" s="40"/>
      <c r="AG110" s="40"/>
      <c r="AH110" s="40"/>
      <c r="AI110" s="40"/>
      <c r="AJ110" s="40"/>
      <c r="AK110" s="40"/>
      <c r="AL110" s="40"/>
      <c r="AM110" s="40"/>
      <c r="AN110" s="40"/>
      <c r="AO110" s="40"/>
      <c r="AP110" s="40"/>
      <c r="AQ110" s="40"/>
      <c r="AR110" s="40"/>
      <c r="AS110" s="40"/>
      <c r="AT110" s="40"/>
      <c r="AU110" s="14"/>
      <c r="AV110" s="8"/>
      <c r="AW110" s="8"/>
      <c r="AX110" s="8"/>
      <c r="AY110" s="8"/>
      <c r="AZ110" s="8"/>
      <c r="BA110" s="8"/>
      <c r="BB110" s="8"/>
      <c r="BC110" s="8"/>
      <c r="BD110" s="8"/>
      <c r="BE110" s="325"/>
      <c r="BF110" s="325"/>
      <c r="BG110" s="8"/>
    </row>
    <row r="111" spans="29:59">
      <c r="AC111" s="40"/>
      <c r="AD111" s="14"/>
      <c r="AE111" s="14"/>
      <c r="AF111" s="40"/>
      <c r="AG111" s="40"/>
      <c r="AH111" s="40"/>
      <c r="AI111" s="40"/>
      <c r="AJ111" s="40"/>
      <c r="AK111" s="40"/>
      <c r="AL111" s="40"/>
      <c r="AM111" s="40"/>
      <c r="AN111" s="40"/>
      <c r="AO111" s="40"/>
      <c r="AP111" s="40"/>
      <c r="AQ111" s="40"/>
      <c r="AR111" s="40"/>
      <c r="AS111" s="40"/>
      <c r="AT111" s="40"/>
      <c r="AU111" s="14"/>
      <c r="AV111" s="8"/>
      <c r="AW111" s="8"/>
      <c r="AX111" s="8"/>
      <c r="AY111" s="8"/>
      <c r="AZ111" s="8"/>
      <c r="BA111" s="8"/>
      <c r="BB111" s="8"/>
      <c r="BC111" s="8"/>
      <c r="BD111" s="8"/>
      <c r="BE111" s="325"/>
      <c r="BF111" s="325"/>
      <c r="BG111" s="8"/>
    </row>
    <row r="112" spans="29:59">
      <c r="AC112" s="40"/>
      <c r="AD112" s="14"/>
      <c r="AE112" s="14"/>
      <c r="AF112" s="40"/>
      <c r="AG112" s="40"/>
      <c r="AH112" s="40"/>
      <c r="AI112" s="40"/>
      <c r="AJ112" s="40"/>
      <c r="AK112" s="40"/>
      <c r="AL112" s="40"/>
      <c r="AM112" s="40"/>
      <c r="AN112" s="40"/>
      <c r="AO112" s="40"/>
      <c r="AP112" s="40"/>
      <c r="AQ112" s="40"/>
      <c r="AR112" s="40"/>
      <c r="AS112" s="40"/>
      <c r="AT112" s="40"/>
      <c r="AU112" s="14"/>
      <c r="AV112" s="8"/>
      <c r="AW112" s="8"/>
      <c r="AX112" s="8"/>
      <c r="AY112" s="8"/>
      <c r="AZ112" s="8"/>
      <c r="BA112" s="8"/>
      <c r="BB112" s="8"/>
      <c r="BC112" s="8"/>
      <c r="BD112" s="8"/>
      <c r="BE112" s="325"/>
      <c r="BF112" s="325"/>
      <c r="BG112" s="8"/>
    </row>
    <row r="113" spans="29:59">
      <c r="AC113" s="40"/>
      <c r="AD113" s="14"/>
      <c r="AE113" s="14"/>
      <c r="AF113" s="40"/>
      <c r="AG113" s="40"/>
      <c r="AH113" s="40"/>
      <c r="AI113" s="40"/>
      <c r="AJ113" s="40"/>
      <c r="AK113" s="40"/>
      <c r="AL113" s="40"/>
      <c r="AM113" s="40"/>
      <c r="AN113" s="40"/>
      <c r="AO113" s="40"/>
      <c r="AP113" s="40"/>
      <c r="AQ113" s="40"/>
      <c r="AR113" s="40"/>
      <c r="AS113" s="40"/>
      <c r="AT113" s="40"/>
      <c r="AU113" s="14"/>
      <c r="AV113" s="8"/>
      <c r="AW113" s="8"/>
      <c r="AX113" s="8"/>
      <c r="AY113" s="8"/>
      <c r="AZ113" s="8"/>
      <c r="BA113" s="8"/>
      <c r="BB113" s="8"/>
      <c r="BC113" s="8"/>
      <c r="BD113" s="8"/>
      <c r="BE113" s="325"/>
      <c r="BF113" s="325"/>
      <c r="BG113" s="8"/>
    </row>
    <row r="114" spans="29:59">
      <c r="AC114" s="40"/>
      <c r="AD114" s="14"/>
      <c r="AE114" s="14"/>
      <c r="AF114" s="40"/>
      <c r="AG114" s="40"/>
      <c r="AH114" s="40"/>
      <c r="AI114" s="40"/>
      <c r="AJ114" s="40"/>
      <c r="AK114" s="40"/>
      <c r="AL114" s="40"/>
      <c r="AM114" s="40"/>
      <c r="AN114" s="40"/>
      <c r="AO114" s="40"/>
      <c r="AP114" s="40"/>
      <c r="AQ114" s="40"/>
      <c r="AR114" s="40"/>
      <c r="AS114" s="40"/>
      <c r="AT114" s="40"/>
      <c r="AU114" s="14"/>
      <c r="AV114" s="8"/>
      <c r="AW114" s="8"/>
      <c r="AX114" s="8"/>
      <c r="AY114" s="8"/>
      <c r="AZ114" s="8"/>
      <c r="BA114" s="8"/>
      <c r="BB114" s="8"/>
      <c r="BC114" s="8"/>
      <c r="BD114" s="8"/>
      <c r="BE114" s="325"/>
      <c r="BF114" s="325"/>
      <c r="BG114" s="8"/>
    </row>
    <row r="115" spans="29:59">
      <c r="AC115" s="40"/>
      <c r="AD115" s="14"/>
      <c r="AE115" s="14"/>
      <c r="AF115" s="40"/>
      <c r="AG115" s="40"/>
      <c r="AH115" s="40"/>
      <c r="AI115" s="40"/>
      <c r="AJ115" s="40"/>
      <c r="AK115" s="40"/>
      <c r="AL115" s="40"/>
      <c r="AM115" s="40"/>
      <c r="AN115" s="40"/>
      <c r="AO115" s="40"/>
      <c r="AP115" s="40"/>
      <c r="AQ115" s="40"/>
      <c r="AR115" s="40"/>
      <c r="AS115" s="40"/>
      <c r="AT115" s="40"/>
      <c r="AU115" s="14"/>
      <c r="AV115" s="8"/>
      <c r="AW115" s="8"/>
      <c r="AX115" s="8"/>
      <c r="AY115" s="8"/>
      <c r="AZ115" s="8"/>
      <c r="BA115" s="8"/>
      <c r="BB115" s="8"/>
      <c r="BC115" s="8"/>
      <c r="BD115" s="8"/>
      <c r="BE115" s="325"/>
      <c r="BF115" s="325"/>
      <c r="BG115" s="8"/>
    </row>
    <row r="116" spans="29:59">
      <c r="AC116" s="40"/>
      <c r="AD116" s="14"/>
      <c r="AE116" s="14"/>
      <c r="AF116" s="40"/>
      <c r="AG116" s="40"/>
      <c r="AH116" s="40"/>
      <c r="AI116" s="40"/>
      <c r="AJ116" s="40"/>
      <c r="AK116" s="40"/>
      <c r="AL116" s="40"/>
      <c r="AM116" s="40"/>
      <c r="AN116" s="40"/>
      <c r="AO116" s="40"/>
      <c r="AP116" s="40"/>
      <c r="AQ116" s="40"/>
      <c r="AR116" s="40"/>
      <c r="AS116" s="40"/>
      <c r="AT116" s="40"/>
      <c r="AU116" s="14"/>
      <c r="AV116" s="8"/>
      <c r="AW116" s="8"/>
      <c r="AX116" s="8"/>
      <c r="AY116" s="8"/>
      <c r="AZ116" s="8"/>
      <c r="BA116" s="8"/>
      <c r="BB116" s="8"/>
      <c r="BC116" s="8"/>
      <c r="BD116" s="8"/>
      <c r="BE116" s="325"/>
      <c r="BF116" s="325"/>
      <c r="BG116" s="8"/>
    </row>
    <row r="117" spans="29:59">
      <c r="AC117" s="40"/>
      <c r="AD117" s="14"/>
      <c r="AE117" s="14"/>
      <c r="AF117" s="40"/>
      <c r="AG117" s="40"/>
      <c r="AH117" s="40"/>
      <c r="AI117" s="40"/>
      <c r="AJ117" s="40"/>
      <c r="AK117" s="40"/>
      <c r="AL117" s="40"/>
      <c r="AM117" s="40"/>
      <c r="AN117" s="40"/>
      <c r="AO117" s="40"/>
      <c r="AP117" s="40"/>
      <c r="AQ117" s="40"/>
      <c r="AR117" s="40"/>
      <c r="AS117" s="40"/>
      <c r="AT117" s="40"/>
      <c r="AU117" s="14"/>
      <c r="AV117" s="8"/>
      <c r="AW117" s="8"/>
      <c r="AX117" s="8"/>
      <c r="AY117" s="8"/>
      <c r="AZ117" s="8"/>
      <c r="BA117" s="8"/>
      <c r="BB117" s="8"/>
      <c r="BC117" s="8"/>
      <c r="BD117" s="8"/>
      <c r="BE117" s="325"/>
      <c r="BF117" s="325"/>
      <c r="BG117" s="8"/>
    </row>
    <row r="118" spans="29:59">
      <c r="AC118" s="40"/>
      <c r="AD118" s="14"/>
      <c r="AE118" s="14"/>
      <c r="AF118" s="40"/>
      <c r="AG118" s="40"/>
      <c r="AH118" s="40"/>
      <c r="AI118" s="40"/>
      <c r="AJ118" s="40"/>
      <c r="AK118" s="40"/>
      <c r="AL118" s="40"/>
      <c r="AM118" s="40"/>
      <c r="AN118" s="40"/>
      <c r="AO118" s="40"/>
      <c r="AP118" s="40"/>
      <c r="AQ118" s="40"/>
      <c r="AR118" s="40"/>
      <c r="AS118" s="40"/>
      <c r="AT118" s="40"/>
      <c r="AU118" s="14"/>
      <c r="AV118" s="8"/>
      <c r="AW118" s="8"/>
      <c r="AX118" s="8"/>
      <c r="AY118" s="8"/>
      <c r="AZ118" s="8"/>
      <c r="BA118" s="8"/>
      <c r="BB118" s="8"/>
      <c r="BC118" s="8"/>
      <c r="BD118" s="8"/>
      <c r="BE118" s="325"/>
      <c r="BF118" s="325"/>
      <c r="BG118" s="8"/>
    </row>
    <row r="119" spans="29:59">
      <c r="AC119" s="40"/>
      <c r="AD119" s="14"/>
      <c r="AE119" s="14"/>
      <c r="AF119" s="40"/>
      <c r="AG119" s="40"/>
      <c r="AH119" s="40"/>
      <c r="AI119" s="40"/>
      <c r="AJ119" s="40"/>
      <c r="AK119" s="40"/>
      <c r="AL119" s="40"/>
      <c r="AM119" s="40"/>
      <c r="AN119" s="40"/>
      <c r="AO119" s="40"/>
      <c r="AP119" s="40"/>
      <c r="AQ119" s="40"/>
      <c r="AR119" s="40"/>
      <c r="AS119" s="40"/>
      <c r="AT119" s="40"/>
      <c r="AU119" s="14"/>
      <c r="AV119" s="8"/>
      <c r="AW119" s="8"/>
      <c r="AX119" s="8"/>
      <c r="AY119" s="8"/>
      <c r="AZ119" s="8"/>
      <c r="BA119" s="8"/>
      <c r="BB119" s="8"/>
      <c r="BC119" s="8"/>
      <c r="BD119" s="8"/>
      <c r="BE119" s="325"/>
      <c r="BF119" s="325"/>
      <c r="BG119" s="8"/>
    </row>
    <row r="120" spans="29:59">
      <c r="AC120" s="40"/>
      <c r="AD120" s="14"/>
      <c r="AE120" s="14"/>
      <c r="AF120" s="40"/>
      <c r="AG120" s="40"/>
      <c r="AH120" s="40"/>
      <c r="AI120" s="40"/>
      <c r="AJ120" s="40"/>
      <c r="AK120" s="40"/>
      <c r="AL120" s="40"/>
      <c r="AM120" s="40"/>
      <c r="AN120" s="40"/>
      <c r="AO120" s="40"/>
      <c r="AP120" s="40"/>
      <c r="AQ120" s="40"/>
      <c r="AR120" s="40"/>
      <c r="AS120" s="40"/>
      <c r="AT120" s="40"/>
      <c r="AU120" s="14"/>
      <c r="AV120" s="8"/>
      <c r="AW120" s="8"/>
      <c r="AX120" s="8"/>
      <c r="AY120" s="8"/>
      <c r="AZ120" s="8"/>
      <c r="BA120" s="8"/>
      <c r="BB120" s="8"/>
      <c r="BC120" s="8"/>
      <c r="BD120" s="8"/>
      <c r="BE120" s="325"/>
      <c r="BF120" s="325"/>
      <c r="BG120" s="8"/>
    </row>
    <row r="121" spans="29:59">
      <c r="AC121" s="40"/>
      <c r="AD121" s="14"/>
      <c r="AE121" s="14"/>
      <c r="AF121" s="40"/>
      <c r="AG121" s="40"/>
      <c r="AH121" s="40"/>
      <c r="AI121" s="40"/>
      <c r="AJ121" s="40"/>
      <c r="AK121" s="40"/>
      <c r="AL121" s="40"/>
      <c r="AM121" s="40"/>
      <c r="AN121" s="40"/>
      <c r="AO121" s="40"/>
      <c r="AP121" s="40"/>
      <c r="AQ121" s="40"/>
      <c r="AR121" s="40"/>
      <c r="AS121" s="40"/>
      <c r="AT121" s="40"/>
      <c r="AU121" s="14"/>
      <c r="AV121" s="8"/>
      <c r="AW121" s="8"/>
      <c r="AX121" s="8"/>
      <c r="AY121" s="8"/>
      <c r="AZ121" s="8"/>
      <c r="BA121" s="8"/>
      <c r="BB121" s="8"/>
      <c r="BC121" s="8"/>
      <c r="BD121" s="8"/>
      <c r="BE121" s="325"/>
      <c r="BF121" s="325"/>
      <c r="BG121" s="8"/>
    </row>
    <row r="122" spans="29:59">
      <c r="AC122" s="40"/>
      <c r="AD122" s="14"/>
      <c r="AE122" s="14"/>
      <c r="AF122" s="40"/>
      <c r="AG122" s="40"/>
      <c r="AH122" s="40"/>
      <c r="AI122" s="40"/>
      <c r="AJ122" s="40"/>
      <c r="AK122" s="40"/>
      <c r="AL122" s="40"/>
      <c r="AM122" s="40"/>
      <c r="AN122" s="40"/>
      <c r="AO122" s="40"/>
      <c r="AP122" s="40"/>
      <c r="AQ122" s="40"/>
      <c r="AR122" s="40"/>
      <c r="AS122" s="40"/>
      <c r="AT122" s="40"/>
      <c r="AU122" s="14"/>
      <c r="AV122" s="8"/>
      <c r="AW122" s="8"/>
      <c r="AX122" s="8"/>
      <c r="AY122" s="8"/>
      <c r="AZ122" s="8"/>
      <c r="BA122" s="8"/>
      <c r="BB122" s="8"/>
      <c r="BC122" s="8"/>
      <c r="BD122" s="8"/>
      <c r="BE122" s="325"/>
      <c r="BF122" s="325"/>
      <c r="BG122" s="8"/>
    </row>
    <row r="123" spans="29:59">
      <c r="AC123" s="40"/>
      <c r="AD123" s="14"/>
      <c r="AE123" s="14"/>
      <c r="AF123" s="40"/>
      <c r="AG123" s="40"/>
      <c r="AH123" s="40"/>
      <c r="AI123" s="40"/>
      <c r="AJ123" s="40"/>
      <c r="AK123" s="40"/>
      <c r="AL123" s="40"/>
      <c r="AM123" s="40"/>
      <c r="AN123" s="40"/>
      <c r="AO123" s="40"/>
      <c r="AP123" s="40"/>
      <c r="AQ123" s="40"/>
      <c r="AR123" s="40"/>
      <c r="AS123" s="40"/>
      <c r="AT123" s="40"/>
      <c r="AU123" s="14"/>
      <c r="AV123" s="8"/>
      <c r="AW123" s="8"/>
      <c r="AX123" s="8"/>
      <c r="AY123" s="8"/>
      <c r="AZ123" s="8"/>
      <c r="BA123" s="8"/>
      <c r="BB123" s="8"/>
      <c r="BC123" s="8"/>
      <c r="BD123" s="8"/>
      <c r="BE123" s="325"/>
      <c r="BF123" s="325"/>
      <c r="BG123" s="8"/>
    </row>
    <row r="124" spans="29:59">
      <c r="AC124" s="40"/>
      <c r="AD124" s="14"/>
      <c r="AE124" s="14"/>
      <c r="AF124" s="40"/>
      <c r="AG124" s="40"/>
      <c r="AH124" s="40"/>
      <c r="AI124" s="40"/>
      <c r="AJ124" s="40"/>
      <c r="AK124" s="40"/>
      <c r="AL124" s="40"/>
      <c r="AM124" s="40"/>
      <c r="AN124" s="40"/>
      <c r="AO124" s="40"/>
      <c r="AP124" s="40"/>
      <c r="AQ124" s="40"/>
      <c r="AR124" s="40"/>
      <c r="AS124" s="40"/>
      <c r="AT124" s="40"/>
      <c r="AU124" s="14"/>
      <c r="AV124" s="8"/>
      <c r="AW124" s="8"/>
      <c r="AX124" s="8"/>
      <c r="AY124" s="8"/>
      <c r="AZ124" s="8"/>
      <c r="BA124" s="8"/>
      <c r="BB124" s="8"/>
      <c r="BC124" s="8"/>
      <c r="BD124" s="8"/>
      <c r="BE124" s="325"/>
      <c r="BF124" s="325"/>
      <c r="BG124" s="8"/>
    </row>
    <row r="125" spans="29:59">
      <c r="AC125" s="40"/>
      <c r="AD125" s="14"/>
      <c r="AE125" s="14"/>
      <c r="AF125" s="40"/>
      <c r="AG125" s="40"/>
      <c r="AH125" s="40"/>
      <c r="AI125" s="40"/>
      <c r="AJ125" s="40"/>
      <c r="AK125" s="40"/>
      <c r="AL125" s="40"/>
      <c r="AM125" s="40"/>
      <c r="AN125" s="40"/>
      <c r="AO125" s="40"/>
      <c r="AP125" s="40"/>
      <c r="AQ125" s="40"/>
      <c r="AR125" s="40"/>
      <c r="AS125" s="40"/>
      <c r="AT125" s="40"/>
      <c r="AU125" s="14"/>
      <c r="AV125" s="8"/>
      <c r="AW125" s="8"/>
      <c r="AX125" s="8"/>
      <c r="AY125" s="8"/>
      <c r="AZ125" s="8"/>
      <c r="BA125" s="8"/>
      <c r="BB125" s="8"/>
      <c r="BC125" s="8"/>
      <c r="BD125" s="8"/>
      <c r="BE125" s="325"/>
      <c r="BF125" s="325"/>
      <c r="BG125" s="8"/>
    </row>
    <row r="126" spans="29:59">
      <c r="AC126" s="40"/>
      <c r="AD126" s="14"/>
      <c r="AE126" s="14"/>
      <c r="AF126" s="40"/>
      <c r="AG126" s="40"/>
      <c r="AH126" s="40"/>
      <c r="AI126" s="40"/>
      <c r="AJ126" s="40"/>
      <c r="AK126" s="40"/>
      <c r="AL126" s="40"/>
      <c r="AM126" s="40"/>
      <c r="AN126" s="40"/>
      <c r="AO126" s="40"/>
      <c r="AP126" s="40"/>
      <c r="AQ126" s="40"/>
      <c r="AR126" s="40"/>
      <c r="AS126" s="40"/>
      <c r="AT126" s="40"/>
      <c r="AU126" s="14"/>
      <c r="AV126" s="8"/>
      <c r="AW126" s="8"/>
      <c r="AX126" s="8"/>
      <c r="AY126" s="8"/>
      <c r="AZ126" s="8"/>
      <c r="BA126" s="8"/>
      <c r="BB126" s="8"/>
      <c r="BC126" s="8"/>
      <c r="BD126" s="8"/>
      <c r="BE126" s="325"/>
      <c r="BF126" s="325"/>
      <c r="BG126" s="8"/>
    </row>
    <row r="127" spans="29:59">
      <c r="AC127" s="40"/>
      <c r="AD127" s="14"/>
      <c r="AE127" s="14"/>
      <c r="AF127" s="40"/>
      <c r="AG127" s="40"/>
      <c r="AH127" s="40"/>
      <c r="AI127" s="40"/>
      <c r="AJ127" s="40"/>
      <c r="AK127" s="40"/>
      <c r="AL127" s="40"/>
      <c r="AM127" s="40"/>
      <c r="AN127" s="40"/>
      <c r="AO127" s="40"/>
      <c r="AP127" s="40"/>
      <c r="AQ127" s="40"/>
      <c r="AR127" s="40"/>
      <c r="AS127" s="40"/>
      <c r="AT127" s="40"/>
      <c r="AU127" s="14"/>
      <c r="AV127" s="8"/>
      <c r="AW127" s="8"/>
      <c r="AX127" s="8"/>
      <c r="AY127" s="8"/>
      <c r="AZ127" s="8"/>
      <c r="BA127" s="8"/>
      <c r="BB127" s="8"/>
      <c r="BC127" s="8"/>
      <c r="BD127" s="8"/>
      <c r="BE127" s="325"/>
      <c r="BF127" s="325"/>
      <c r="BG127" s="8"/>
    </row>
    <row r="128" spans="29:59">
      <c r="AC128" s="40"/>
      <c r="AD128" s="14"/>
      <c r="AE128" s="14"/>
      <c r="AF128" s="40"/>
      <c r="AG128" s="40"/>
      <c r="AH128" s="40"/>
      <c r="AI128" s="40"/>
      <c r="AJ128" s="40"/>
      <c r="AK128" s="40"/>
      <c r="AL128" s="40"/>
      <c r="AM128" s="40"/>
      <c r="AN128" s="40"/>
      <c r="AO128" s="40"/>
      <c r="AP128" s="40"/>
      <c r="AQ128" s="40"/>
      <c r="AR128" s="40"/>
      <c r="AS128" s="40"/>
      <c r="AT128" s="40"/>
      <c r="AU128" s="14"/>
      <c r="AV128" s="8"/>
      <c r="AW128" s="8"/>
      <c r="AX128" s="8"/>
      <c r="AY128" s="8"/>
      <c r="AZ128" s="8"/>
      <c r="BA128" s="8"/>
      <c r="BB128" s="8"/>
      <c r="BC128" s="8"/>
      <c r="BD128" s="8"/>
      <c r="BE128" s="325"/>
      <c r="BF128" s="325"/>
      <c r="BG128" s="8"/>
    </row>
    <row r="129" spans="29:59">
      <c r="AC129" s="40"/>
      <c r="AD129" s="14"/>
      <c r="AE129" s="14"/>
      <c r="AF129" s="40"/>
      <c r="AG129" s="40"/>
      <c r="AH129" s="40"/>
      <c r="AI129" s="40"/>
      <c r="AJ129" s="40"/>
      <c r="AK129" s="40"/>
      <c r="AL129" s="40"/>
      <c r="AM129" s="40"/>
      <c r="AN129" s="40"/>
      <c r="AO129" s="40"/>
      <c r="AP129" s="40"/>
      <c r="AQ129" s="40"/>
      <c r="AR129" s="40"/>
      <c r="AS129" s="40"/>
      <c r="AT129" s="40"/>
      <c r="AU129" s="14"/>
      <c r="AV129" s="8"/>
      <c r="AW129" s="8"/>
      <c r="AX129" s="8"/>
      <c r="AY129" s="8"/>
      <c r="AZ129" s="8"/>
      <c r="BA129" s="8"/>
      <c r="BB129" s="8"/>
      <c r="BC129" s="8"/>
      <c r="BD129" s="8"/>
      <c r="BE129" s="325"/>
      <c r="BF129" s="325"/>
      <c r="BG129" s="8"/>
    </row>
    <row r="130" spans="29:59">
      <c r="AC130" s="40"/>
      <c r="AD130" s="14"/>
      <c r="AE130" s="14"/>
      <c r="AF130" s="40"/>
      <c r="AG130" s="40"/>
      <c r="AH130" s="40"/>
      <c r="AI130" s="40"/>
      <c r="AJ130" s="40"/>
      <c r="AK130" s="40"/>
      <c r="AL130" s="40"/>
      <c r="AM130" s="40"/>
      <c r="AN130" s="40"/>
      <c r="AO130" s="40"/>
      <c r="AP130" s="40"/>
      <c r="AQ130" s="40"/>
      <c r="AR130" s="40"/>
      <c r="AS130" s="40"/>
      <c r="AT130" s="40"/>
      <c r="AU130" s="14"/>
      <c r="AV130" s="8"/>
      <c r="AW130" s="8"/>
      <c r="AX130" s="8"/>
      <c r="AY130" s="8"/>
      <c r="AZ130" s="8"/>
      <c r="BA130" s="8"/>
      <c r="BB130" s="8"/>
      <c r="BC130" s="8"/>
      <c r="BD130" s="8"/>
      <c r="BE130" s="325"/>
      <c r="BF130" s="325"/>
      <c r="BG130" s="8"/>
    </row>
    <row r="131" spans="29:59">
      <c r="AC131" s="40"/>
      <c r="AD131" s="14"/>
      <c r="AE131" s="14"/>
      <c r="AF131" s="40"/>
      <c r="AG131" s="40"/>
      <c r="AH131" s="40"/>
      <c r="AI131" s="40"/>
      <c r="AJ131" s="40"/>
      <c r="AK131" s="40"/>
      <c r="AL131" s="40"/>
      <c r="AM131" s="40"/>
      <c r="AN131" s="40"/>
      <c r="AO131" s="40"/>
      <c r="AP131" s="40"/>
      <c r="AQ131" s="40"/>
      <c r="AR131" s="40"/>
      <c r="AS131" s="40"/>
      <c r="AT131" s="40"/>
      <c r="AU131" s="14"/>
      <c r="AV131" s="8"/>
      <c r="AW131" s="8"/>
      <c r="AX131" s="8"/>
      <c r="AY131" s="8"/>
      <c r="AZ131" s="8"/>
      <c r="BA131" s="8"/>
      <c r="BB131" s="8"/>
      <c r="BC131" s="8"/>
      <c r="BD131" s="8"/>
      <c r="BE131" s="325"/>
      <c r="BF131" s="325"/>
      <c r="BG131" s="8"/>
    </row>
    <row r="132" spans="29:59">
      <c r="AC132" s="40"/>
      <c r="AD132" s="14"/>
      <c r="AE132" s="14"/>
      <c r="AF132" s="40"/>
      <c r="AG132" s="40"/>
      <c r="AH132" s="40"/>
      <c r="AI132" s="40"/>
      <c r="AJ132" s="40"/>
      <c r="AK132" s="40"/>
      <c r="AL132" s="40"/>
      <c r="AM132" s="40"/>
      <c r="AN132" s="40"/>
      <c r="AO132" s="40"/>
      <c r="AP132" s="40"/>
      <c r="AQ132" s="40"/>
      <c r="AR132" s="40"/>
      <c r="AS132" s="40"/>
      <c r="AT132" s="40"/>
      <c r="AU132" s="14"/>
      <c r="AV132" s="8"/>
      <c r="AW132" s="8"/>
      <c r="AX132" s="8"/>
      <c r="AY132" s="8"/>
      <c r="AZ132" s="8"/>
      <c r="BA132" s="8"/>
      <c r="BB132" s="8"/>
      <c r="BC132" s="8"/>
      <c r="BD132" s="8"/>
      <c r="BE132" s="325"/>
      <c r="BF132" s="325"/>
      <c r="BG132" s="8"/>
    </row>
    <row r="133" spans="29:59">
      <c r="AC133" s="40"/>
      <c r="AD133" s="14"/>
      <c r="AE133" s="14"/>
      <c r="AF133" s="40"/>
      <c r="AG133" s="40"/>
      <c r="AH133" s="40"/>
      <c r="AI133" s="40"/>
      <c r="AJ133" s="40"/>
      <c r="AK133" s="40"/>
      <c r="AL133" s="40"/>
      <c r="AM133" s="40"/>
      <c r="AN133" s="40"/>
      <c r="AO133" s="40"/>
      <c r="AP133" s="40"/>
      <c r="AQ133" s="40"/>
      <c r="AR133" s="40"/>
      <c r="AS133" s="40"/>
      <c r="AT133" s="40"/>
      <c r="AU133" s="14"/>
      <c r="AV133" s="8"/>
      <c r="AW133" s="8"/>
      <c r="AX133" s="8"/>
      <c r="AY133" s="8"/>
      <c r="AZ133" s="8"/>
      <c r="BA133" s="8"/>
      <c r="BB133" s="8"/>
      <c r="BC133" s="8"/>
      <c r="BD133" s="8"/>
      <c r="BE133" s="325"/>
      <c r="BF133" s="325"/>
      <c r="BG133" s="8"/>
    </row>
    <row r="134" spans="29:59">
      <c r="AC134" s="40"/>
      <c r="AD134" s="14"/>
      <c r="AE134" s="14"/>
      <c r="AF134" s="40"/>
      <c r="AG134" s="40"/>
      <c r="AH134" s="40"/>
      <c r="AI134" s="40"/>
      <c r="AJ134" s="40"/>
      <c r="AK134" s="40"/>
      <c r="AL134" s="40"/>
      <c r="AM134" s="40"/>
      <c r="AN134" s="40"/>
      <c r="AO134" s="40"/>
      <c r="AP134" s="40"/>
      <c r="AQ134" s="40"/>
      <c r="AR134" s="40"/>
      <c r="AS134" s="40"/>
      <c r="AT134" s="40"/>
      <c r="AU134" s="14"/>
      <c r="AV134" s="8"/>
      <c r="AW134" s="8"/>
      <c r="AX134" s="8"/>
      <c r="AY134" s="8"/>
      <c r="AZ134" s="8"/>
      <c r="BA134" s="8"/>
      <c r="BB134" s="8"/>
      <c r="BC134" s="8"/>
      <c r="BD134" s="8"/>
      <c r="BE134" s="325"/>
      <c r="BF134" s="325"/>
      <c r="BG134" s="8"/>
    </row>
    <row r="135" spans="29:59">
      <c r="AC135" s="40"/>
      <c r="AD135" s="14"/>
      <c r="AE135" s="14"/>
      <c r="AF135" s="40"/>
      <c r="AG135" s="40"/>
      <c r="AH135" s="40"/>
      <c r="AI135" s="40"/>
      <c r="AJ135" s="40"/>
      <c r="AK135" s="40"/>
      <c r="AL135" s="40"/>
      <c r="AM135" s="40"/>
      <c r="AN135" s="40"/>
      <c r="AO135" s="40"/>
      <c r="AP135" s="40"/>
      <c r="AQ135" s="40"/>
      <c r="AR135" s="40"/>
      <c r="AS135" s="40"/>
      <c r="AT135" s="40"/>
      <c r="AU135" s="14"/>
      <c r="AV135" s="8"/>
      <c r="AW135" s="8"/>
      <c r="AX135" s="8"/>
      <c r="AY135" s="8"/>
      <c r="AZ135" s="8"/>
      <c r="BA135" s="8"/>
      <c r="BB135" s="8"/>
      <c r="BC135" s="8"/>
      <c r="BD135" s="8"/>
      <c r="BE135" s="325"/>
      <c r="BF135" s="325"/>
      <c r="BG135" s="8"/>
    </row>
    <row r="136" spans="29:59">
      <c r="AC136" s="40"/>
      <c r="AD136" s="14"/>
      <c r="AE136" s="14"/>
      <c r="AF136" s="40"/>
      <c r="AG136" s="40"/>
      <c r="AH136" s="40"/>
      <c r="AI136" s="40"/>
      <c r="AJ136" s="40"/>
      <c r="AK136" s="40"/>
      <c r="AL136" s="40"/>
      <c r="AM136" s="40"/>
      <c r="AN136" s="40"/>
      <c r="AO136" s="40"/>
      <c r="AP136" s="40"/>
      <c r="AQ136" s="40"/>
      <c r="AR136" s="40"/>
      <c r="AS136" s="40"/>
      <c r="AT136" s="40"/>
      <c r="AU136" s="14"/>
      <c r="AV136" s="8"/>
      <c r="AW136" s="8"/>
      <c r="AX136" s="8"/>
      <c r="AY136" s="8"/>
      <c r="AZ136" s="8"/>
      <c r="BA136" s="8"/>
      <c r="BB136" s="8"/>
      <c r="BC136" s="8"/>
      <c r="BD136" s="8"/>
      <c r="BE136" s="325"/>
      <c r="BF136" s="325"/>
      <c r="BG136" s="8"/>
    </row>
    <row r="137" spans="29:59">
      <c r="AC137" s="40"/>
      <c r="AD137" s="14"/>
      <c r="AE137" s="14"/>
      <c r="AF137" s="40"/>
      <c r="AG137" s="40"/>
      <c r="AH137" s="40"/>
      <c r="AI137" s="40"/>
      <c r="AJ137" s="40"/>
      <c r="AK137" s="40"/>
      <c r="AL137" s="40"/>
      <c r="AM137" s="40"/>
      <c r="AN137" s="40"/>
      <c r="AO137" s="40"/>
      <c r="AP137" s="40"/>
      <c r="AQ137" s="40"/>
      <c r="AR137" s="40"/>
      <c r="AS137" s="40"/>
      <c r="AT137" s="40"/>
      <c r="AU137" s="14"/>
      <c r="AV137" s="8"/>
      <c r="AW137" s="8"/>
      <c r="AX137" s="8"/>
      <c r="AY137" s="8"/>
      <c r="AZ137" s="8"/>
      <c r="BA137" s="8"/>
      <c r="BB137" s="8"/>
      <c r="BC137" s="8"/>
      <c r="BD137" s="8"/>
      <c r="BE137" s="325"/>
      <c r="BF137" s="325"/>
      <c r="BG137" s="8"/>
    </row>
    <row r="138" spans="29:59">
      <c r="AC138" s="40"/>
      <c r="AD138" s="14"/>
      <c r="AE138" s="14"/>
      <c r="AF138" s="40"/>
      <c r="AG138" s="40"/>
      <c r="AH138" s="40"/>
      <c r="AI138" s="40"/>
      <c r="AJ138" s="40"/>
      <c r="AK138" s="40"/>
      <c r="AL138" s="40"/>
      <c r="AM138" s="40"/>
      <c r="AN138" s="40"/>
      <c r="AO138" s="40"/>
      <c r="AP138" s="40"/>
      <c r="AQ138" s="40"/>
      <c r="AR138" s="40"/>
      <c r="AS138" s="40"/>
      <c r="AT138" s="40"/>
      <c r="AU138" s="14"/>
      <c r="AV138" s="8"/>
      <c r="AW138" s="8"/>
      <c r="AX138" s="8"/>
      <c r="AY138" s="8"/>
      <c r="AZ138" s="8"/>
      <c r="BA138" s="8"/>
      <c r="BB138" s="8"/>
      <c r="BC138" s="8"/>
      <c r="BD138" s="8"/>
      <c r="BE138" s="325"/>
      <c r="BF138" s="325"/>
      <c r="BG138" s="8"/>
    </row>
    <row r="139" spans="29:59">
      <c r="AC139" s="40"/>
      <c r="AD139" s="14"/>
      <c r="AE139" s="14"/>
      <c r="AF139" s="40"/>
      <c r="AG139" s="40"/>
      <c r="AH139" s="40"/>
      <c r="AI139" s="40"/>
      <c r="AJ139" s="40"/>
      <c r="AK139" s="40"/>
      <c r="AL139" s="40"/>
      <c r="AM139" s="40"/>
      <c r="AN139" s="40"/>
      <c r="AO139" s="40"/>
      <c r="AP139" s="40"/>
      <c r="AQ139" s="40"/>
      <c r="AR139" s="40"/>
      <c r="AS139" s="40"/>
      <c r="AT139" s="40"/>
      <c r="AU139" s="14"/>
      <c r="AV139" s="8"/>
      <c r="AW139" s="8"/>
      <c r="AX139" s="8"/>
      <c r="AY139" s="8"/>
      <c r="AZ139" s="8"/>
      <c r="BA139" s="8"/>
      <c r="BB139" s="8"/>
      <c r="BC139" s="8"/>
      <c r="BD139" s="8"/>
      <c r="BE139" s="325"/>
      <c r="BF139" s="325"/>
      <c r="BG139" s="8"/>
    </row>
    <row r="140" spans="29:59">
      <c r="AC140" s="40"/>
      <c r="AD140" s="14"/>
      <c r="AE140" s="14"/>
      <c r="AF140" s="40"/>
      <c r="AG140" s="40"/>
      <c r="AH140" s="40"/>
      <c r="AI140" s="40"/>
      <c r="AJ140" s="40"/>
      <c r="AK140" s="40"/>
      <c r="AL140" s="40"/>
      <c r="AM140" s="40"/>
      <c r="AN140" s="40"/>
      <c r="AO140" s="40"/>
      <c r="AP140" s="40"/>
      <c r="AQ140" s="40"/>
      <c r="AR140" s="40"/>
      <c r="AS140" s="40"/>
      <c r="AT140" s="40"/>
      <c r="AU140" s="14"/>
      <c r="AV140" s="8"/>
      <c r="AW140" s="8"/>
      <c r="AX140" s="8"/>
      <c r="AY140" s="8"/>
      <c r="AZ140" s="8"/>
      <c r="BA140" s="8"/>
      <c r="BB140" s="8"/>
      <c r="BC140" s="8"/>
      <c r="BD140" s="8"/>
      <c r="BE140" s="325"/>
      <c r="BF140" s="325"/>
      <c r="BG140" s="8"/>
    </row>
    <row r="141" spans="29:59">
      <c r="AC141" s="40"/>
      <c r="AD141" s="14"/>
      <c r="AE141" s="14"/>
      <c r="AF141" s="40"/>
      <c r="AG141" s="40"/>
      <c r="AH141" s="40"/>
      <c r="AI141" s="40"/>
      <c r="AJ141" s="40"/>
      <c r="AK141" s="40"/>
      <c r="AL141" s="40"/>
      <c r="AM141" s="40"/>
      <c r="AN141" s="40"/>
      <c r="AO141" s="40"/>
      <c r="AP141" s="40"/>
      <c r="AQ141" s="40"/>
      <c r="AR141" s="40"/>
      <c r="AS141" s="40"/>
      <c r="AT141" s="40"/>
      <c r="AU141" s="14"/>
      <c r="AV141" s="8"/>
      <c r="AW141" s="8"/>
      <c r="AX141" s="8"/>
      <c r="AY141" s="8"/>
      <c r="AZ141" s="8"/>
      <c r="BA141" s="8"/>
      <c r="BB141" s="8"/>
      <c r="BC141" s="8"/>
      <c r="BD141" s="8"/>
      <c r="BE141" s="325"/>
      <c r="BF141" s="325"/>
      <c r="BG141" s="8"/>
    </row>
    <row r="142" spans="29:59">
      <c r="AC142" s="40"/>
      <c r="AD142" s="14"/>
      <c r="AE142" s="14"/>
      <c r="AF142" s="40"/>
      <c r="AG142" s="40"/>
      <c r="AH142" s="40"/>
      <c r="AI142" s="40"/>
      <c r="AJ142" s="40"/>
      <c r="AK142" s="40"/>
      <c r="AL142" s="40"/>
      <c r="AM142" s="40"/>
      <c r="AN142" s="40"/>
      <c r="AO142" s="40"/>
      <c r="AP142" s="40"/>
      <c r="AQ142" s="40"/>
      <c r="AR142" s="40"/>
      <c r="AS142" s="40"/>
      <c r="AT142" s="40"/>
      <c r="AU142" s="14"/>
      <c r="AV142" s="8"/>
      <c r="AW142" s="8"/>
      <c r="AX142" s="8"/>
      <c r="AY142" s="8"/>
      <c r="AZ142" s="8"/>
      <c r="BA142" s="8"/>
      <c r="BB142" s="8"/>
      <c r="BC142" s="8"/>
      <c r="BD142" s="8"/>
      <c r="BE142" s="325"/>
      <c r="BF142" s="325"/>
      <c r="BG142" s="8"/>
    </row>
    <row r="143" spans="29:59">
      <c r="AC143" s="40"/>
      <c r="AD143" s="14"/>
      <c r="AE143" s="14"/>
      <c r="AF143" s="40"/>
      <c r="AG143" s="40"/>
      <c r="AH143" s="40"/>
      <c r="AI143" s="40"/>
      <c r="AJ143" s="40"/>
      <c r="AK143" s="40"/>
      <c r="AL143" s="40"/>
      <c r="AM143" s="40"/>
      <c r="AN143" s="40"/>
      <c r="AO143" s="40"/>
      <c r="AP143" s="40"/>
      <c r="AQ143" s="40"/>
      <c r="AR143" s="40"/>
      <c r="AS143" s="40"/>
      <c r="AT143" s="40"/>
      <c r="AU143" s="14"/>
      <c r="AV143" s="8"/>
      <c r="AW143" s="8"/>
      <c r="AX143" s="8"/>
      <c r="AY143" s="8"/>
      <c r="AZ143" s="8"/>
      <c r="BA143" s="8"/>
      <c r="BB143" s="8"/>
      <c r="BC143" s="8"/>
      <c r="BD143" s="8"/>
      <c r="BE143" s="325"/>
      <c r="BF143" s="325"/>
      <c r="BG143" s="8"/>
    </row>
    <row r="144" spans="29:59">
      <c r="AC144" s="40"/>
      <c r="AD144" s="14"/>
      <c r="AE144" s="14"/>
      <c r="AF144" s="40"/>
      <c r="AG144" s="40"/>
      <c r="AH144" s="40"/>
      <c r="AI144" s="40"/>
      <c r="AJ144" s="40"/>
      <c r="AK144" s="40"/>
      <c r="AL144" s="40"/>
      <c r="AM144" s="40"/>
      <c r="AN144" s="40"/>
      <c r="AO144" s="40"/>
      <c r="AP144" s="40"/>
      <c r="AQ144" s="40"/>
      <c r="AR144" s="40"/>
      <c r="AS144" s="40"/>
      <c r="AT144" s="40"/>
      <c r="AU144" s="14"/>
      <c r="AV144" s="8"/>
      <c r="AW144" s="8"/>
      <c r="AX144" s="8"/>
      <c r="AY144" s="8"/>
      <c r="AZ144" s="8"/>
      <c r="BA144" s="8"/>
      <c r="BB144" s="8"/>
      <c r="BC144" s="8"/>
      <c r="BD144" s="8"/>
      <c r="BE144" s="325"/>
      <c r="BF144" s="325"/>
      <c r="BG144" s="8"/>
    </row>
    <row r="145" spans="29:59">
      <c r="AC145" s="40"/>
      <c r="AD145" s="14"/>
      <c r="AE145" s="14"/>
      <c r="AF145" s="40"/>
      <c r="AG145" s="40"/>
      <c r="AH145" s="40"/>
      <c r="AI145" s="40"/>
      <c r="AJ145" s="40"/>
      <c r="AK145" s="40"/>
      <c r="AL145" s="40"/>
      <c r="AM145" s="40"/>
      <c r="AN145" s="40"/>
      <c r="AO145" s="40"/>
      <c r="AP145" s="40"/>
      <c r="AQ145" s="40"/>
      <c r="AR145" s="40"/>
      <c r="AS145" s="40"/>
      <c r="AT145" s="40"/>
      <c r="AU145" s="14"/>
      <c r="AV145" s="8"/>
      <c r="AW145" s="8"/>
      <c r="AX145" s="8"/>
      <c r="AY145" s="8"/>
      <c r="AZ145" s="8"/>
      <c r="BA145" s="8"/>
      <c r="BB145" s="8"/>
      <c r="BC145" s="8"/>
      <c r="BD145" s="8"/>
      <c r="BE145" s="325"/>
      <c r="BF145" s="325"/>
      <c r="BG145" s="8"/>
    </row>
    <row r="146" spans="29:59">
      <c r="AC146" s="40"/>
      <c r="AD146" s="14"/>
      <c r="AE146" s="14"/>
      <c r="AF146" s="40"/>
      <c r="AG146" s="40"/>
      <c r="AH146" s="40"/>
      <c r="AI146" s="40"/>
      <c r="AJ146" s="40"/>
      <c r="AK146" s="40"/>
      <c r="AL146" s="40"/>
      <c r="AM146" s="40"/>
      <c r="AN146" s="40"/>
      <c r="AO146" s="40"/>
      <c r="AP146" s="40"/>
      <c r="AQ146" s="40"/>
      <c r="AR146" s="40"/>
      <c r="AS146" s="40"/>
      <c r="AT146" s="40"/>
      <c r="AU146" s="14"/>
      <c r="AV146" s="8"/>
      <c r="AW146" s="8"/>
      <c r="AX146" s="8"/>
      <c r="AY146" s="8"/>
      <c r="AZ146" s="8"/>
      <c r="BA146" s="8"/>
      <c r="BB146" s="8"/>
      <c r="BC146" s="8"/>
      <c r="BD146" s="8"/>
      <c r="BE146" s="325"/>
      <c r="BF146" s="325"/>
      <c r="BG146" s="8"/>
    </row>
    <row r="147" spans="29:59">
      <c r="AC147" s="40"/>
      <c r="AD147" s="14"/>
      <c r="AE147" s="14"/>
      <c r="AF147" s="40"/>
      <c r="AG147" s="40"/>
      <c r="AH147" s="40"/>
      <c r="AI147" s="40"/>
      <c r="AJ147" s="40"/>
      <c r="AK147" s="40"/>
      <c r="AL147" s="40"/>
      <c r="AM147" s="40"/>
      <c r="AN147" s="40"/>
      <c r="AO147" s="40"/>
      <c r="AP147" s="40"/>
      <c r="AQ147" s="40"/>
      <c r="AR147" s="40"/>
      <c r="AS147" s="40"/>
      <c r="AT147" s="40"/>
      <c r="AU147" s="14"/>
      <c r="AV147" s="8"/>
      <c r="AW147" s="8"/>
      <c r="AX147" s="8"/>
      <c r="AY147" s="8"/>
      <c r="AZ147" s="8"/>
      <c r="BA147" s="8"/>
      <c r="BB147" s="8"/>
      <c r="BC147" s="8"/>
      <c r="BD147" s="8"/>
      <c r="BE147" s="325"/>
      <c r="BF147" s="325"/>
      <c r="BG147" s="8"/>
    </row>
    <row r="148" spans="29:59">
      <c r="AC148" s="40"/>
      <c r="AD148" s="14"/>
      <c r="AE148" s="14"/>
      <c r="AF148" s="40"/>
      <c r="AG148" s="40"/>
      <c r="AH148" s="40"/>
      <c r="AI148" s="40"/>
      <c r="AJ148" s="40"/>
      <c r="AK148" s="40"/>
      <c r="AL148" s="40"/>
      <c r="AM148" s="40"/>
      <c r="AN148" s="40"/>
      <c r="AO148" s="40"/>
      <c r="AP148" s="40"/>
      <c r="AQ148" s="40"/>
      <c r="AR148" s="40"/>
      <c r="AS148" s="40"/>
      <c r="AT148" s="40"/>
      <c r="AU148" s="14"/>
      <c r="AV148" s="8"/>
      <c r="AW148" s="8"/>
      <c r="AX148" s="8"/>
      <c r="AY148" s="8"/>
      <c r="AZ148" s="8"/>
      <c r="BA148" s="8"/>
      <c r="BB148" s="8"/>
      <c r="BC148" s="8"/>
      <c r="BD148" s="8"/>
      <c r="BE148" s="325"/>
      <c r="BF148" s="325"/>
      <c r="BG148" s="8"/>
    </row>
    <row r="149" spans="29:59">
      <c r="AC149" s="40"/>
      <c r="AD149" s="14"/>
      <c r="AE149" s="14"/>
      <c r="AF149" s="40"/>
      <c r="AG149" s="40"/>
      <c r="AH149" s="40"/>
      <c r="AI149" s="40"/>
      <c r="AJ149" s="40"/>
      <c r="AK149" s="40"/>
      <c r="AL149" s="40"/>
      <c r="AM149" s="40"/>
      <c r="AN149" s="40"/>
      <c r="AO149" s="40"/>
      <c r="AP149" s="40"/>
      <c r="AQ149" s="40"/>
      <c r="AR149" s="40"/>
      <c r="AS149" s="40"/>
      <c r="AT149" s="40"/>
      <c r="AU149" s="14"/>
      <c r="AV149" s="8"/>
      <c r="AW149" s="8"/>
      <c r="AX149" s="8"/>
      <c r="AY149" s="8"/>
      <c r="AZ149" s="8"/>
      <c r="BA149" s="8"/>
      <c r="BB149" s="8"/>
      <c r="BC149" s="8"/>
      <c r="BD149" s="8"/>
      <c r="BE149" s="325"/>
      <c r="BF149" s="325"/>
      <c r="BG149" s="8"/>
    </row>
    <row r="150" spans="29:59">
      <c r="AC150" s="40"/>
      <c r="AD150" s="14"/>
      <c r="AE150" s="14"/>
      <c r="AF150" s="40"/>
      <c r="AG150" s="40"/>
      <c r="AH150" s="40"/>
      <c r="AI150" s="40"/>
      <c r="AJ150" s="40"/>
      <c r="AK150" s="40"/>
      <c r="AL150" s="40"/>
      <c r="AM150" s="40"/>
      <c r="AN150" s="40"/>
      <c r="AO150" s="40"/>
      <c r="AP150" s="40"/>
      <c r="AQ150" s="40"/>
      <c r="AR150" s="40"/>
      <c r="AS150" s="40"/>
      <c r="AT150" s="40"/>
      <c r="AU150" s="14"/>
      <c r="AV150" s="8"/>
      <c r="AW150" s="8"/>
      <c r="AX150" s="8"/>
      <c r="AY150" s="8"/>
      <c r="AZ150" s="8"/>
      <c r="BA150" s="8"/>
      <c r="BB150" s="8"/>
      <c r="BC150" s="8"/>
      <c r="BD150" s="8"/>
      <c r="BE150" s="325"/>
      <c r="BF150" s="325"/>
      <c r="BG150" s="8"/>
    </row>
    <row r="151" spans="29:59">
      <c r="AC151" s="40"/>
      <c r="AD151" s="14"/>
      <c r="AE151" s="14"/>
      <c r="AF151" s="40"/>
      <c r="AG151" s="40"/>
      <c r="AH151" s="40"/>
      <c r="AI151" s="40"/>
      <c r="AJ151" s="40"/>
      <c r="AK151" s="40"/>
      <c r="AL151" s="40"/>
      <c r="AM151" s="40"/>
      <c r="AN151" s="40"/>
      <c r="AO151" s="40"/>
      <c r="AP151" s="40"/>
      <c r="AQ151" s="40"/>
      <c r="AR151" s="40"/>
      <c r="AS151" s="40"/>
      <c r="AT151" s="40"/>
      <c r="AU151" s="14"/>
      <c r="AV151" s="8"/>
      <c r="AW151" s="8"/>
      <c r="AX151" s="8"/>
      <c r="AY151" s="8"/>
      <c r="AZ151" s="8"/>
      <c r="BA151" s="8"/>
      <c r="BB151" s="8"/>
      <c r="BC151" s="8"/>
      <c r="BD151" s="8"/>
      <c r="BE151" s="325"/>
      <c r="BF151" s="325"/>
      <c r="BG151" s="8"/>
    </row>
    <row r="152" spans="29:59">
      <c r="AC152" s="40"/>
      <c r="AD152" s="14"/>
      <c r="AE152" s="14"/>
      <c r="AF152" s="40"/>
      <c r="AG152" s="40"/>
      <c r="AH152" s="40"/>
      <c r="AI152" s="40"/>
      <c r="AJ152" s="40"/>
      <c r="AK152" s="40"/>
      <c r="AL152" s="40"/>
      <c r="AM152" s="40"/>
      <c r="AN152" s="40"/>
      <c r="AO152" s="40"/>
      <c r="AP152" s="40"/>
      <c r="AQ152" s="40"/>
      <c r="AR152" s="40"/>
      <c r="AS152" s="40"/>
      <c r="AT152" s="40"/>
      <c r="AU152" s="14"/>
      <c r="AV152" s="8"/>
      <c r="AW152" s="8"/>
      <c r="AX152" s="8"/>
      <c r="AY152" s="8"/>
      <c r="AZ152" s="8"/>
      <c r="BA152" s="8"/>
      <c r="BB152" s="8"/>
      <c r="BC152" s="8"/>
      <c r="BD152" s="8"/>
      <c r="BE152" s="325"/>
      <c r="BF152" s="325"/>
      <c r="BG152" s="8"/>
    </row>
    <row r="153" spans="29:59">
      <c r="AC153" s="40"/>
      <c r="AD153" s="14"/>
      <c r="AE153" s="14"/>
      <c r="AF153" s="40"/>
      <c r="AG153" s="40"/>
      <c r="AH153" s="40"/>
      <c r="AI153" s="40"/>
      <c r="AJ153" s="40"/>
      <c r="AK153" s="40"/>
      <c r="AL153" s="40"/>
      <c r="AM153" s="40"/>
      <c r="AN153" s="40"/>
      <c r="AO153" s="40"/>
      <c r="AP153" s="40"/>
      <c r="AQ153" s="40"/>
      <c r="AR153" s="40"/>
      <c r="AS153" s="40"/>
      <c r="AT153" s="40"/>
      <c r="AU153" s="14"/>
      <c r="AV153" s="8"/>
      <c r="AW153" s="8"/>
      <c r="AX153" s="8"/>
      <c r="AY153" s="8"/>
      <c r="AZ153" s="8"/>
      <c r="BA153" s="8"/>
      <c r="BB153" s="8"/>
      <c r="BC153" s="8"/>
      <c r="BD153" s="8"/>
      <c r="BE153" s="325"/>
      <c r="BF153" s="325"/>
      <c r="BG153" s="8"/>
    </row>
    <row r="154" spans="29:59">
      <c r="AC154" s="40"/>
      <c r="AD154" s="14"/>
      <c r="AE154" s="14"/>
      <c r="AF154" s="40"/>
      <c r="AG154" s="40"/>
      <c r="AH154" s="40"/>
      <c r="AI154" s="40"/>
      <c r="AJ154" s="40"/>
      <c r="AK154" s="40"/>
      <c r="AL154" s="40"/>
      <c r="AM154" s="40"/>
      <c r="AN154" s="40"/>
      <c r="AO154" s="40"/>
      <c r="AP154" s="40"/>
      <c r="AQ154" s="40"/>
      <c r="AR154" s="40"/>
      <c r="AS154" s="40"/>
      <c r="AT154" s="40"/>
      <c r="AU154" s="14"/>
      <c r="AV154" s="8"/>
      <c r="AW154" s="8"/>
      <c r="AX154" s="8"/>
      <c r="AY154" s="8"/>
      <c r="AZ154" s="8"/>
      <c r="BA154" s="8"/>
      <c r="BB154" s="8"/>
      <c r="BC154" s="8"/>
      <c r="BD154" s="8"/>
      <c r="BE154" s="325"/>
      <c r="BF154" s="325"/>
      <c r="BG154" s="8"/>
    </row>
    <row r="155" spans="29:59">
      <c r="AC155" s="40"/>
      <c r="AD155" s="14"/>
      <c r="AE155" s="14"/>
      <c r="AF155" s="40"/>
      <c r="AG155" s="40"/>
      <c r="AH155" s="40"/>
      <c r="AI155" s="40"/>
      <c r="AJ155" s="40"/>
      <c r="AK155" s="40"/>
      <c r="AL155" s="40"/>
      <c r="AM155" s="40"/>
      <c r="AN155" s="40"/>
      <c r="AO155" s="40"/>
      <c r="AP155" s="40"/>
      <c r="AQ155" s="40"/>
      <c r="AR155" s="40"/>
      <c r="AS155" s="40"/>
      <c r="AT155" s="40"/>
      <c r="AU155" s="14"/>
      <c r="AV155" s="8"/>
      <c r="AW155" s="8"/>
      <c r="AX155" s="8"/>
      <c r="AY155" s="8"/>
      <c r="AZ155" s="8"/>
      <c r="BA155" s="8"/>
      <c r="BB155" s="8"/>
      <c r="BC155" s="8"/>
      <c r="BD155" s="8"/>
      <c r="BE155" s="325"/>
      <c r="BF155" s="325"/>
      <c r="BG155" s="8"/>
    </row>
    <row r="156" spans="29:59">
      <c r="AC156" s="40"/>
      <c r="AD156" s="14"/>
      <c r="AE156" s="14"/>
      <c r="AF156" s="40"/>
      <c r="AG156" s="40"/>
      <c r="AH156" s="40"/>
      <c r="AI156" s="40"/>
      <c r="AJ156" s="40"/>
      <c r="AK156" s="40"/>
      <c r="AL156" s="40"/>
      <c r="AM156" s="40"/>
      <c r="AN156" s="40"/>
      <c r="AO156" s="40"/>
      <c r="AP156" s="40"/>
      <c r="AQ156" s="40"/>
      <c r="AR156" s="40"/>
      <c r="AS156" s="40"/>
      <c r="AT156" s="40"/>
      <c r="AU156" s="14"/>
      <c r="AV156" s="8"/>
      <c r="AW156" s="8"/>
      <c r="AX156" s="8"/>
      <c r="AY156" s="8"/>
      <c r="AZ156" s="8"/>
      <c r="BA156" s="8"/>
      <c r="BB156" s="8"/>
      <c r="BC156" s="8"/>
      <c r="BD156" s="8"/>
      <c r="BE156" s="325"/>
      <c r="BF156" s="325"/>
      <c r="BG156" s="8"/>
    </row>
    <row r="157" spans="29:59">
      <c r="AC157" s="40"/>
      <c r="AD157" s="14"/>
      <c r="AE157" s="14"/>
      <c r="AF157" s="40"/>
      <c r="AG157" s="40"/>
      <c r="AH157" s="40"/>
      <c r="AI157" s="40"/>
      <c r="AJ157" s="40"/>
      <c r="AK157" s="40"/>
      <c r="AL157" s="40"/>
      <c r="AM157" s="40"/>
      <c r="AN157" s="40"/>
      <c r="AO157" s="40"/>
      <c r="AP157" s="40"/>
      <c r="AQ157" s="40"/>
      <c r="AR157" s="40"/>
      <c r="AS157" s="40"/>
      <c r="AT157" s="40"/>
      <c r="AU157" s="14"/>
      <c r="AV157" s="8"/>
      <c r="AW157" s="8"/>
      <c r="AX157" s="8"/>
      <c r="AY157" s="8"/>
      <c r="AZ157" s="8"/>
      <c r="BA157" s="8"/>
      <c r="BB157" s="8"/>
      <c r="BC157" s="8"/>
      <c r="BD157" s="8"/>
      <c r="BE157" s="325"/>
      <c r="BF157" s="325"/>
      <c r="BG157" s="8"/>
    </row>
    <row r="158" spans="29:59">
      <c r="AC158" s="40"/>
      <c r="AD158" s="14"/>
      <c r="AE158" s="14"/>
      <c r="AF158" s="40"/>
      <c r="AG158" s="40"/>
      <c r="AH158" s="40"/>
      <c r="AI158" s="40"/>
      <c r="AJ158" s="40"/>
      <c r="AK158" s="40"/>
      <c r="AL158" s="40"/>
      <c r="AM158" s="40"/>
      <c r="AN158" s="40"/>
      <c r="AO158" s="40"/>
      <c r="AP158" s="40"/>
      <c r="AQ158" s="40"/>
      <c r="AR158" s="40"/>
      <c r="AS158" s="40"/>
      <c r="AT158" s="40"/>
      <c r="AU158" s="14"/>
      <c r="AV158" s="8"/>
      <c r="AW158" s="8"/>
      <c r="AX158" s="8"/>
      <c r="AY158" s="8"/>
      <c r="AZ158" s="8"/>
      <c r="BA158" s="8"/>
      <c r="BB158" s="8"/>
      <c r="BC158" s="8"/>
      <c r="BD158" s="8"/>
      <c r="BE158" s="325"/>
      <c r="BF158" s="325"/>
      <c r="BG158" s="8"/>
    </row>
    <row r="159" spans="29:59">
      <c r="AC159" s="40"/>
      <c r="AD159" s="14"/>
      <c r="AE159" s="14"/>
      <c r="AF159" s="40"/>
      <c r="AG159" s="40"/>
      <c r="AH159" s="40"/>
      <c r="AI159" s="40"/>
      <c r="AJ159" s="40"/>
      <c r="AK159" s="40"/>
      <c r="AL159" s="40"/>
      <c r="AM159" s="40"/>
      <c r="AN159" s="40"/>
      <c r="AO159" s="40"/>
      <c r="AP159" s="40"/>
      <c r="AQ159" s="40"/>
      <c r="AR159" s="40"/>
      <c r="AS159" s="40"/>
      <c r="AT159" s="40"/>
      <c r="AU159" s="14"/>
      <c r="AV159" s="8"/>
      <c r="AW159" s="8"/>
      <c r="AX159" s="8"/>
      <c r="AY159" s="8"/>
      <c r="AZ159" s="8"/>
      <c r="BA159" s="8"/>
      <c r="BB159" s="8"/>
      <c r="BC159" s="8"/>
      <c r="BD159" s="8"/>
      <c r="BE159" s="325"/>
      <c r="BF159" s="325"/>
      <c r="BG159" s="8"/>
    </row>
    <row r="160" spans="29:59">
      <c r="AC160" s="40"/>
      <c r="AD160" s="14"/>
      <c r="AE160" s="14"/>
      <c r="AF160" s="40"/>
      <c r="AG160" s="40"/>
      <c r="AH160" s="40"/>
      <c r="AI160" s="40"/>
      <c r="AJ160" s="40"/>
      <c r="AK160" s="40"/>
      <c r="AL160" s="40"/>
      <c r="AM160" s="40"/>
      <c r="AN160" s="40"/>
      <c r="AO160" s="40"/>
      <c r="AP160" s="40"/>
      <c r="AQ160" s="40"/>
      <c r="AR160" s="40"/>
      <c r="AS160" s="40"/>
      <c r="AT160" s="40"/>
      <c r="AU160" s="14"/>
      <c r="AV160" s="8"/>
      <c r="AW160" s="8"/>
      <c r="AX160" s="8"/>
      <c r="AY160" s="8"/>
      <c r="AZ160" s="8"/>
      <c r="BA160" s="8"/>
      <c r="BB160" s="8"/>
      <c r="BC160" s="8"/>
      <c r="BD160" s="8"/>
      <c r="BE160" s="325"/>
      <c r="BF160" s="325"/>
      <c r="BG160" s="8"/>
    </row>
    <row r="161" spans="29:59">
      <c r="AC161" s="40"/>
      <c r="AD161" s="14"/>
      <c r="AE161" s="14"/>
      <c r="AF161" s="40"/>
      <c r="AG161" s="40"/>
      <c r="AH161" s="40"/>
      <c r="AI161" s="40"/>
      <c r="AJ161" s="40"/>
      <c r="AK161" s="40"/>
      <c r="AL161" s="40"/>
      <c r="AM161" s="40"/>
      <c r="AN161" s="40"/>
      <c r="AO161" s="40"/>
      <c r="AP161" s="40"/>
      <c r="AQ161" s="40"/>
      <c r="AR161" s="40"/>
      <c r="AS161" s="40"/>
      <c r="AT161" s="40"/>
      <c r="AU161" s="14"/>
      <c r="AV161" s="8"/>
      <c r="AW161" s="8"/>
      <c r="AX161" s="8"/>
      <c r="AY161" s="8"/>
      <c r="AZ161" s="8"/>
      <c r="BA161" s="8"/>
      <c r="BB161" s="8"/>
      <c r="BC161" s="8"/>
      <c r="BD161" s="8"/>
      <c r="BE161" s="325"/>
      <c r="BF161" s="325"/>
      <c r="BG161" s="8"/>
    </row>
    <row r="162" spans="29:59">
      <c r="AC162" s="40"/>
      <c r="AD162" s="14"/>
      <c r="AE162" s="14"/>
      <c r="AF162" s="40"/>
      <c r="AG162" s="40"/>
      <c r="AH162" s="40"/>
      <c r="AI162" s="40"/>
      <c r="AJ162" s="40"/>
      <c r="AK162" s="40"/>
      <c r="AL162" s="40"/>
      <c r="AM162" s="40"/>
      <c r="AN162" s="40"/>
      <c r="AO162" s="40"/>
      <c r="AP162" s="40"/>
      <c r="AQ162" s="40"/>
      <c r="AR162" s="40"/>
      <c r="AS162" s="40"/>
      <c r="AT162" s="40"/>
      <c r="AU162" s="14"/>
      <c r="AV162" s="8"/>
      <c r="AW162" s="8"/>
      <c r="AX162" s="8"/>
      <c r="AY162" s="8"/>
      <c r="AZ162" s="8"/>
      <c r="BA162" s="8"/>
      <c r="BB162" s="8"/>
      <c r="BC162" s="8"/>
      <c r="BD162" s="8"/>
      <c r="BE162" s="325"/>
      <c r="BF162" s="325"/>
      <c r="BG162" s="8"/>
    </row>
    <row r="163" spans="29:59">
      <c r="AC163" s="40"/>
      <c r="AD163" s="14"/>
      <c r="AE163" s="14"/>
      <c r="AF163" s="40"/>
      <c r="AG163" s="40"/>
      <c r="AH163" s="40"/>
      <c r="AI163" s="40"/>
      <c r="AJ163" s="40"/>
      <c r="AK163" s="40"/>
      <c r="AL163" s="40"/>
      <c r="AM163" s="40"/>
      <c r="AN163" s="40"/>
      <c r="AO163" s="40"/>
      <c r="AP163" s="40"/>
      <c r="AQ163" s="40"/>
      <c r="AR163" s="40"/>
      <c r="AS163" s="40"/>
      <c r="AT163" s="40"/>
      <c r="AU163" s="14"/>
      <c r="AV163" s="8"/>
      <c r="AW163" s="8"/>
      <c r="AX163" s="8"/>
      <c r="AY163" s="8"/>
      <c r="AZ163" s="8"/>
      <c r="BA163" s="8"/>
      <c r="BB163" s="8"/>
      <c r="BC163" s="8"/>
      <c r="BD163" s="8"/>
      <c r="BE163" s="325"/>
      <c r="BF163" s="325"/>
      <c r="BG163" s="8"/>
    </row>
    <row r="164" spans="29:59">
      <c r="AC164" s="40"/>
      <c r="AD164" s="14"/>
      <c r="AE164" s="14"/>
      <c r="AF164" s="40"/>
      <c r="AG164" s="40"/>
      <c r="AH164" s="40"/>
      <c r="AI164" s="40"/>
      <c r="AJ164" s="40"/>
      <c r="AK164" s="40"/>
      <c r="AL164" s="40"/>
      <c r="AM164" s="40"/>
      <c r="AN164" s="40"/>
      <c r="AO164" s="40"/>
      <c r="AP164" s="40"/>
      <c r="AQ164" s="40"/>
      <c r="AR164" s="40"/>
      <c r="AS164" s="40"/>
      <c r="AT164" s="40"/>
      <c r="AU164" s="14"/>
      <c r="AV164" s="8"/>
      <c r="AW164" s="8"/>
      <c r="AX164" s="8"/>
      <c r="AY164" s="8"/>
      <c r="AZ164" s="8"/>
      <c r="BA164" s="8"/>
      <c r="BB164" s="8"/>
      <c r="BC164" s="8"/>
      <c r="BD164" s="8"/>
      <c r="BE164" s="325"/>
      <c r="BF164" s="325"/>
      <c r="BG164" s="8"/>
    </row>
    <row r="165" spans="29:59">
      <c r="AC165" s="40"/>
      <c r="AD165" s="14"/>
      <c r="AE165" s="14"/>
      <c r="AF165" s="40"/>
      <c r="AG165" s="40"/>
      <c r="AH165" s="40"/>
      <c r="AI165" s="40"/>
      <c r="AJ165" s="40"/>
      <c r="AK165" s="40"/>
      <c r="AL165" s="40"/>
      <c r="AM165" s="40"/>
      <c r="AN165" s="40"/>
      <c r="AO165" s="40"/>
      <c r="AP165" s="40"/>
      <c r="AQ165" s="40"/>
      <c r="AR165" s="40"/>
      <c r="AS165" s="40"/>
      <c r="AT165" s="40"/>
      <c r="AU165" s="14"/>
      <c r="AV165" s="8"/>
      <c r="AW165" s="8"/>
      <c r="AX165" s="8"/>
      <c r="AY165" s="8"/>
      <c r="AZ165" s="8"/>
      <c r="BA165" s="8"/>
      <c r="BB165" s="8"/>
      <c r="BC165" s="8"/>
      <c r="BD165" s="8"/>
      <c r="BE165" s="325"/>
      <c r="BF165" s="325"/>
      <c r="BG165" s="8"/>
    </row>
    <row r="166" spans="29:59">
      <c r="AC166" s="40"/>
      <c r="AD166" s="14"/>
      <c r="AE166" s="14"/>
      <c r="AF166" s="40"/>
      <c r="AG166" s="40"/>
      <c r="AH166" s="40"/>
      <c r="AI166" s="40"/>
      <c r="AJ166" s="40"/>
      <c r="AK166" s="40"/>
      <c r="AL166" s="40"/>
      <c r="AM166" s="40"/>
      <c r="AN166" s="40"/>
      <c r="AO166" s="40"/>
      <c r="AP166" s="40"/>
      <c r="AQ166" s="40"/>
      <c r="AR166" s="40"/>
      <c r="AS166" s="40"/>
      <c r="AT166" s="40"/>
      <c r="AU166" s="14"/>
      <c r="AV166" s="8"/>
      <c r="AW166" s="8"/>
      <c r="AX166" s="8"/>
      <c r="AY166" s="8"/>
      <c r="AZ166" s="8"/>
      <c r="BA166" s="8"/>
      <c r="BB166" s="8"/>
      <c r="BC166" s="8"/>
      <c r="BD166" s="8"/>
      <c r="BE166" s="325"/>
      <c r="BF166" s="325"/>
      <c r="BG166" s="8"/>
    </row>
    <row r="167" spans="29:59">
      <c r="AC167" s="40"/>
      <c r="AD167" s="14"/>
      <c r="AE167" s="14"/>
      <c r="AF167" s="40"/>
      <c r="AG167" s="40"/>
      <c r="AH167" s="40"/>
      <c r="AI167" s="40"/>
      <c r="AJ167" s="40"/>
      <c r="AK167" s="40"/>
      <c r="AL167" s="40"/>
      <c r="AM167" s="40"/>
      <c r="AN167" s="40"/>
      <c r="AO167" s="40"/>
      <c r="AP167" s="40"/>
      <c r="AQ167" s="40"/>
      <c r="AR167" s="40"/>
      <c r="AS167" s="40"/>
      <c r="AT167" s="40"/>
      <c r="AU167" s="14"/>
      <c r="AV167" s="8"/>
      <c r="AW167" s="8"/>
      <c r="AX167" s="8"/>
      <c r="AY167" s="8"/>
      <c r="AZ167" s="8"/>
      <c r="BA167" s="8"/>
      <c r="BB167" s="8"/>
      <c r="BC167" s="8"/>
      <c r="BD167" s="8"/>
      <c r="BE167" s="325"/>
      <c r="BF167" s="325"/>
      <c r="BG167" s="8"/>
    </row>
    <row r="168" spans="29:59">
      <c r="AC168" s="40"/>
      <c r="AD168" s="14"/>
      <c r="AE168" s="14"/>
      <c r="AF168" s="40"/>
      <c r="AG168" s="40"/>
      <c r="AH168" s="40"/>
      <c r="AI168" s="40"/>
      <c r="AJ168" s="40"/>
      <c r="AK168" s="40"/>
      <c r="AL168" s="40"/>
      <c r="AM168" s="40"/>
      <c r="AN168" s="40"/>
      <c r="AO168" s="40"/>
      <c r="AP168" s="40"/>
      <c r="AQ168" s="40"/>
      <c r="AR168" s="40"/>
      <c r="AS168" s="40"/>
      <c r="AT168" s="40"/>
      <c r="AU168" s="14"/>
      <c r="AV168" s="8"/>
      <c r="AW168" s="8"/>
      <c r="AX168" s="8"/>
      <c r="AY168" s="8"/>
      <c r="AZ168" s="8"/>
      <c r="BA168" s="8"/>
      <c r="BB168" s="8"/>
      <c r="BC168" s="8"/>
      <c r="BD168" s="8"/>
      <c r="BE168" s="325"/>
      <c r="BF168" s="325"/>
      <c r="BG168" s="8"/>
    </row>
    <row r="169" spans="29:59">
      <c r="AC169" s="40"/>
      <c r="AD169" s="14"/>
      <c r="AE169" s="14"/>
      <c r="AF169" s="40"/>
      <c r="AG169" s="40"/>
      <c r="AH169" s="40"/>
      <c r="AI169" s="40"/>
      <c r="AJ169" s="40"/>
      <c r="AK169" s="40"/>
      <c r="AL169" s="40"/>
      <c r="AM169" s="40"/>
      <c r="AN169" s="40"/>
      <c r="AO169" s="40"/>
      <c r="AP169" s="40"/>
      <c r="AQ169" s="40"/>
      <c r="AR169" s="40"/>
      <c r="AS169" s="40"/>
      <c r="AT169" s="40"/>
      <c r="AU169" s="14"/>
      <c r="AV169" s="8"/>
      <c r="AW169" s="8"/>
      <c r="AX169" s="8"/>
      <c r="AY169" s="8"/>
      <c r="AZ169" s="8"/>
      <c r="BA169" s="8"/>
      <c r="BB169" s="8"/>
      <c r="BC169" s="8"/>
      <c r="BD169" s="8"/>
      <c r="BE169" s="325"/>
      <c r="BF169" s="325"/>
      <c r="BG169" s="8"/>
    </row>
    <row r="170" spans="29:59">
      <c r="AC170" s="40"/>
      <c r="AD170" s="14"/>
      <c r="AE170" s="14"/>
      <c r="AF170" s="40"/>
      <c r="AG170" s="40"/>
      <c r="AH170" s="40"/>
      <c r="AI170" s="40"/>
      <c r="AJ170" s="40"/>
      <c r="AK170" s="40"/>
      <c r="AL170" s="40"/>
      <c r="AM170" s="40"/>
      <c r="AN170" s="40"/>
      <c r="AO170" s="40"/>
      <c r="AP170" s="40"/>
      <c r="AQ170" s="40"/>
      <c r="AR170" s="40"/>
      <c r="AS170" s="40"/>
      <c r="AT170" s="40"/>
      <c r="AU170" s="14"/>
      <c r="AV170" s="8"/>
      <c r="AW170" s="8"/>
      <c r="AX170" s="8"/>
      <c r="AY170" s="8"/>
      <c r="AZ170" s="8"/>
      <c r="BA170" s="8"/>
      <c r="BB170" s="8"/>
      <c r="BC170" s="8"/>
      <c r="BD170" s="8"/>
      <c r="BE170" s="325"/>
      <c r="BF170" s="325"/>
      <c r="BG170" s="8"/>
    </row>
    <row r="171" spans="29:59">
      <c r="AC171" s="40"/>
      <c r="AD171" s="14"/>
      <c r="AE171" s="14"/>
      <c r="AF171" s="40"/>
      <c r="AG171" s="40"/>
      <c r="AH171" s="40"/>
      <c r="AI171" s="40"/>
      <c r="AJ171" s="40"/>
      <c r="AK171" s="40"/>
      <c r="AL171" s="40"/>
      <c r="AM171" s="40"/>
      <c r="AN171" s="40"/>
      <c r="AO171" s="40"/>
      <c r="AP171" s="40"/>
      <c r="AQ171" s="40"/>
      <c r="AR171" s="40"/>
      <c r="AS171" s="40"/>
      <c r="AT171" s="40"/>
      <c r="AU171" s="14"/>
      <c r="AV171" s="8"/>
      <c r="AW171" s="8"/>
      <c r="AX171" s="8"/>
      <c r="AY171" s="8"/>
      <c r="AZ171" s="8"/>
      <c r="BA171" s="8"/>
      <c r="BB171" s="8"/>
      <c r="BC171" s="8"/>
      <c r="BD171" s="8"/>
      <c r="BE171" s="325"/>
      <c r="BF171" s="325"/>
      <c r="BG171" s="8"/>
    </row>
    <row r="172" spans="29:59">
      <c r="AC172" s="40"/>
      <c r="AD172" s="14"/>
      <c r="AE172" s="14"/>
      <c r="AF172" s="40"/>
      <c r="AG172" s="40"/>
      <c r="AH172" s="40"/>
      <c r="AI172" s="40"/>
      <c r="AJ172" s="40"/>
      <c r="AK172" s="40"/>
      <c r="AL172" s="40"/>
      <c r="AM172" s="40"/>
      <c r="AN172" s="40"/>
      <c r="AO172" s="40"/>
      <c r="AP172" s="40"/>
      <c r="AQ172" s="40"/>
      <c r="AR172" s="40"/>
      <c r="AS172" s="40"/>
      <c r="AT172" s="40"/>
      <c r="AU172" s="14"/>
      <c r="AV172" s="8"/>
      <c r="AW172" s="8"/>
      <c r="AX172" s="8"/>
      <c r="AY172" s="8"/>
      <c r="AZ172" s="8"/>
      <c r="BA172" s="8"/>
      <c r="BB172" s="8"/>
      <c r="BC172" s="8"/>
      <c r="BD172" s="8"/>
      <c r="BE172" s="325"/>
      <c r="BF172" s="325"/>
      <c r="BG172" s="8"/>
    </row>
    <row r="173" spans="29:59">
      <c r="AC173" s="40"/>
      <c r="AD173" s="14"/>
      <c r="AE173" s="14"/>
      <c r="AF173" s="40"/>
      <c r="AG173" s="40"/>
      <c r="AH173" s="40"/>
      <c r="AI173" s="40"/>
      <c r="AJ173" s="40"/>
      <c r="AK173" s="40"/>
      <c r="AL173" s="40"/>
      <c r="AM173" s="40"/>
      <c r="AN173" s="40"/>
      <c r="AO173" s="40"/>
      <c r="AP173" s="40"/>
      <c r="AQ173" s="40"/>
      <c r="AR173" s="40"/>
      <c r="AS173" s="40"/>
      <c r="AT173" s="40"/>
      <c r="AU173" s="14"/>
      <c r="AV173" s="8"/>
      <c r="AW173" s="8"/>
      <c r="AX173" s="8"/>
      <c r="AY173" s="8"/>
      <c r="AZ173" s="8"/>
      <c r="BA173" s="8"/>
      <c r="BB173" s="8"/>
      <c r="BC173" s="8"/>
      <c r="BD173" s="8"/>
      <c r="BE173" s="325"/>
      <c r="BF173" s="325"/>
      <c r="BG173" s="8"/>
    </row>
    <row r="174" spans="29:59">
      <c r="AC174" s="40"/>
      <c r="AD174" s="14"/>
      <c r="AE174" s="14"/>
      <c r="AF174" s="40"/>
      <c r="AG174" s="40"/>
      <c r="AH174" s="40"/>
      <c r="AI174" s="40"/>
      <c r="AJ174" s="40"/>
      <c r="AK174" s="40"/>
      <c r="AL174" s="40"/>
      <c r="AM174" s="40"/>
      <c r="AN174" s="40"/>
      <c r="AO174" s="40"/>
      <c r="AP174" s="40"/>
      <c r="AQ174" s="40"/>
      <c r="AR174" s="40"/>
      <c r="AS174" s="40"/>
      <c r="AT174" s="40"/>
      <c r="AU174" s="14"/>
      <c r="AV174" s="8"/>
      <c r="AW174" s="8"/>
      <c r="AX174" s="8"/>
      <c r="AY174" s="8"/>
      <c r="AZ174" s="8"/>
      <c r="BA174" s="8"/>
      <c r="BB174" s="8"/>
      <c r="BC174" s="8"/>
      <c r="BD174" s="8"/>
      <c r="BE174" s="325"/>
      <c r="BF174" s="325"/>
      <c r="BG174" s="8"/>
    </row>
    <row r="175" spans="29:59">
      <c r="AC175" s="40"/>
      <c r="AD175" s="14"/>
      <c r="AE175" s="14"/>
      <c r="AF175" s="40"/>
      <c r="AG175" s="40"/>
      <c r="AH175" s="40"/>
      <c r="AI175" s="40"/>
      <c r="AJ175" s="40"/>
      <c r="AK175" s="40"/>
      <c r="AL175" s="40"/>
      <c r="AM175" s="40"/>
      <c r="AN175" s="40"/>
      <c r="AO175" s="40"/>
      <c r="AP175" s="40"/>
      <c r="AQ175" s="40"/>
      <c r="AR175" s="40"/>
      <c r="AS175" s="40"/>
      <c r="AT175" s="40"/>
      <c r="AU175" s="14"/>
      <c r="AV175" s="8"/>
      <c r="AW175" s="8"/>
      <c r="AX175" s="8"/>
      <c r="AY175" s="8"/>
      <c r="AZ175" s="8"/>
      <c r="BA175" s="8"/>
      <c r="BB175" s="8"/>
      <c r="BC175" s="8"/>
      <c r="BD175" s="8"/>
      <c r="BE175" s="325"/>
      <c r="BF175" s="325"/>
      <c r="BG175" s="8"/>
    </row>
    <row r="176" spans="29:59">
      <c r="AC176" s="40"/>
      <c r="AD176" s="14"/>
      <c r="AE176" s="14"/>
      <c r="AF176" s="40"/>
      <c r="AG176" s="40"/>
      <c r="AH176" s="40"/>
      <c r="AI176" s="40"/>
      <c r="AJ176" s="40"/>
      <c r="AK176" s="40"/>
      <c r="AL176" s="40"/>
      <c r="AM176" s="40"/>
      <c r="AN176" s="40"/>
      <c r="AO176" s="40"/>
      <c r="AP176" s="40"/>
      <c r="AQ176" s="40"/>
      <c r="AR176" s="40"/>
      <c r="AS176" s="40"/>
      <c r="AT176" s="40"/>
      <c r="AU176" s="14"/>
      <c r="AV176" s="8"/>
      <c r="AW176" s="8"/>
      <c r="AX176" s="8"/>
      <c r="AY176" s="8"/>
      <c r="AZ176" s="8"/>
      <c r="BA176" s="8"/>
      <c r="BB176" s="8"/>
      <c r="BC176" s="8"/>
      <c r="BD176" s="8"/>
      <c r="BE176" s="325"/>
      <c r="BF176" s="325"/>
      <c r="BG176" s="8"/>
    </row>
    <row r="177" spans="29:59">
      <c r="AC177" s="40"/>
      <c r="AD177" s="14"/>
      <c r="AE177" s="14"/>
      <c r="AF177" s="40"/>
      <c r="AG177" s="40"/>
      <c r="AH177" s="40"/>
      <c r="AI177" s="40"/>
      <c r="AJ177" s="40"/>
      <c r="AK177" s="40"/>
      <c r="AL177" s="40"/>
      <c r="AM177" s="40"/>
      <c r="AN177" s="40"/>
      <c r="AO177" s="40"/>
      <c r="AP177" s="40"/>
      <c r="AQ177" s="40"/>
      <c r="AR177" s="40"/>
      <c r="AS177" s="40"/>
      <c r="AT177" s="40"/>
      <c r="AU177" s="14"/>
      <c r="AV177" s="8"/>
      <c r="AW177" s="8"/>
      <c r="AX177" s="8"/>
      <c r="AY177" s="8"/>
      <c r="AZ177" s="8"/>
      <c r="BA177" s="8"/>
      <c r="BB177" s="8"/>
      <c r="BC177" s="8"/>
      <c r="BD177" s="8"/>
      <c r="BE177" s="325"/>
      <c r="BF177" s="325"/>
      <c r="BG177" s="8"/>
    </row>
    <row r="178" spans="29:59">
      <c r="AC178" s="40"/>
      <c r="AD178" s="14"/>
      <c r="AE178" s="14"/>
      <c r="AF178" s="40"/>
      <c r="AG178" s="40"/>
      <c r="AH178" s="40"/>
      <c r="AI178" s="40"/>
      <c r="AJ178" s="40"/>
      <c r="AK178" s="40"/>
      <c r="AL178" s="40"/>
      <c r="AM178" s="40"/>
      <c r="AN178" s="40"/>
      <c r="AO178" s="40"/>
      <c r="AP178" s="40"/>
      <c r="AQ178" s="40"/>
      <c r="AR178" s="40"/>
      <c r="AS178" s="40"/>
      <c r="AT178" s="40"/>
      <c r="AU178" s="14"/>
      <c r="AV178" s="8"/>
      <c r="AW178" s="8"/>
      <c r="AX178" s="8"/>
      <c r="AY178" s="8"/>
      <c r="AZ178" s="8"/>
      <c r="BA178" s="8"/>
      <c r="BB178" s="8"/>
      <c r="BC178" s="8"/>
      <c r="BD178" s="8"/>
      <c r="BE178" s="325"/>
      <c r="BF178" s="325"/>
      <c r="BG178" s="8"/>
    </row>
    <row r="179" spans="29:59">
      <c r="AC179" s="40"/>
      <c r="AD179" s="14"/>
      <c r="AE179" s="14"/>
      <c r="AF179" s="40"/>
      <c r="AG179" s="40"/>
      <c r="AH179" s="40"/>
      <c r="AI179" s="40"/>
      <c r="AJ179" s="40"/>
      <c r="AK179" s="40"/>
      <c r="AL179" s="40"/>
      <c r="AM179" s="40"/>
      <c r="AN179" s="40"/>
      <c r="AO179" s="40"/>
      <c r="AP179" s="40"/>
      <c r="AQ179" s="40"/>
      <c r="AR179" s="40"/>
      <c r="AS179" s="40"/>
      <c r="AT179" s="40"/>
      <c r="AU179" s="14"/>
      <c r="AV179" s="8"/>
      <c r="AW179" s="8"/>
      <c r="AX179" s="8"/>
      <c r="AY179" s="8"/>
      <c r="AZ179" s="8"/>
      <c r="BA179" s="8"/>
      <c r="BB179" s="8"/>
      <c r="BC179" s="8"/>
      <c r="BD179" s="8"/>
      <c r="BE179" s="325"/>
      <c r="BF179" s="325"/>
      <c r="BG179" s="8"/>
    </row>
    <row r="180" spans="29:59">
      <c r="AC180" s="40"/>
      <c r="AD180" s="14"/>
      <c r="AE180" s="14"/>
      <c r="AF180" s="40"/>
      <c r="AG180" s="40"/>
      <c r="AH180" s="40"/>
      <c r="AI180" s="40"/>
      <c r="AJ180" s="40"/>
      <c r="AK180" s="40"/>
      <c r="AL180" s="40"/>
      <c r="AM180" s="40"/>
      <c r="AN180" s="40"/>
      <c r="AO180" s="40"/>
      <c r="AP180" s="40"/>
      <c r="AQ180" s="40"/>
      <c r="AR180" s="40"/>
      <c r="AS180" s="40"/>
      <c r="AT180" s="40"/>
      <c r="AU180" s="14"/>
      <c r="AV180" s="8"/>
      <c r="AW180" s="8"/>
      <c r="AX180" s="8"/>
      <c r="AY180" s="8"/>
      <c r="AZ180" s="8"/>
      <c r="BA180" s="8"/>
      <c r="BB180" s="8"/>
      <c r="BC180" s="8"/>
      <c r="BD180" s="8"/>
      <c r="BE180" s="325"/>
      <c r="BF180" s="325"/>
      <c r="BG180" s="8"/>
    </row>
    <row r="181" spans="29:59">
      <c r="AC181" s="40"/>
      <c r="AD181" s="14"/>
      <c r="AE181" s="14"/>
      <c r="AF181" s="40"/>
      <c r="AG181" s="40"/>
      <c r="AH181" s="40"/>
      <c r="AI181" s="40"/>
      <c r="AJ181" s="40"/>
      <c r="AK181" s="40"/>
      <c r="AL181" s="40"/>
      <c r="AM181" s="40"/>
      <c r="AN181" s="40"/>
      <c r="AO181" s="40"/>
      <c r="AP181" s="40"/>
      <c r="AQ181" s="40"/>
      <c r="AR181" s="40"/>
      <c r="AS181" s="40"/>
      <c r="AT181" s="40"/>
      <c r="AU181" s="14"/>
      <c r="AV181" s="8"/>
      <c r="AW181" s="8"/>
      <c r="AX181" s="8"/>
      <c r="AY181" s="8"/>
      <c r="AZ181" s="8"/>
      <c r="BA181" s="8"/>
      <c r="BB181" s="8"/>
      <c r="BC181" s="8"/>
      <c r="BD181" s="8"/>
      <c r="BE181" s="325"/>
      <c r="BF181" s="325"/>
      <c r="BG181" s="8"/>
    </row>
    <row r="182" spans="29:59">
      <c r="AC182" s="40"/>
      <c r="AD182" s="14"/>
      <c r="AE182" s="14"/>
      <c r="AF182" s="40"/>
      <c r="AG182" s="40"/>
      <c r="AH182" s="40"/>
      <c r="AI182" s="40"/>
      <c r="AJ182" s="40"/>
      <c r="AK182" s="40"/>
      <c r="AL182" s="40"/>
      <c r="AM182" s="40"/>
      <c r="AN182" s="40"/>
      <c r="AO182" s="40"/>
      <c r="AP182" s="40"/>
      <c r="AQ182" s="40"/>
      <c r="AR182" s="40"/>
      <c r="AS182" s="40"/>
      <c r="AT182" s="40"/>
      <c r="AU182" s="14"/>
      <c r="AV182" s="8"/>
      <c r="AW182" s="8"/>
      <c r="AX182" s="8"/>
      <c r="AY182" s="8"/>
      <c r="AZ182" s="8"/>
      <c r="BA182" s="8"/>
      <c r="BB182" s="8"/>
      <c r="BC182" s="8"/>
      <c r="BD182" s="8"/>
      <c r="BE182" s="325"/>
      <c r="BF182" s="325"/>
      <c r="BG182" s="8"/>
    </row>
    <row r="183" spans="29:59">
      <c r="AC183" s="40"/>
      <c r="AD183" s="14"/>
      <c r="AE183" s="14"/>
      <c r="AF183" s="40"/>
      <c r="AG183" s="40"/>
      <c r="AH183" s="40"/>
      <c r="AI183" s="40"/>
      <c r="AJ183" s="40"/>
      <c r="AK183" s="40"/>
      <c r="AL183" s="40"/>
      <c r="AM183" s="40"/>
      <c r="AN183" s="40"/>
      <c r="AO183" s="40"/>
      <c r="AP183" s="40"/>
      <c r="AQ183" s="40"/>
      <c r="AR183" s="40"/>
      <c r="AS183" s="40"/>
      <c r="AT183" s="40"/>
      <c r="AU183" s="14"/>
      <c r="AV183" s="8"/>
      <c r="AW183" s="8"/>
      <c r="AX183" s="8"/>
      <c r="AY183" s="8"/>
      <c r="AZ183" s="8"/>
      <c r="BA183" s="8"/>
      <c r="BB183" s="8"/>
      <c r="BC183" s="8"/>
      <c r="BD183" s="8"/>
      <c r="BE183" s="325"/>
      <c r="BF183" s="325"/>
      <c r="BG183" s="8"/>
    </row>
    <row r="184" spans="29:59">
      <c r="AC184" s="40"/>
      <c r="AD184" s="14"/>
      <c r="AE184" s="14"/>
      <c r="AF184" s="40"/>
      <c r="AG184" s="40"/>
      <c r="AH184" s="40"/>
      <c r="AI184" s="40"/>
      <c r="AJ184" s="40"/>
      <c r="AK184" s="40"/>
      <c r="AL184" s="40"/>
      <c r="AM184" s="40"/>
      <c r="AN184" s="40"/>
      <c r="AO184" s="40"/>
      <c r="AP184" s="40"/>
      <c r="AQ184" s="40"/>
      <c r="AR184" s="40"/>
      <c r="AS184" s="40"/>
      <c r="AT184" s="40"/>
      <c r="AU184" s="14"/>
      <c r="AV184" s="8"/>
      <c r="AW184" s="8"/>
      <c r="AX184" s="8"/>
      <c r="AY184" s="8"/>
      <c r="AZ184" s="8"/>
      <c r="BA184" s="8"/>
      <c r="BB184" s="8"/>
      <c r="BC184" s="8"/>
      <c r="BD184" s="8"/>
      <c r="BE184" s="325"/>
      <c r="BF184" s="325"/>
      <c r="BG184" s="8"/>
    </row>
    <row r="185" spans="29:59">
      <c r="AC185" s="40"/>
      <c r="AD185" s="14"/>
      <c r="AE185" s="14"/>
      <c r="AF185" s="40"/>
      <c r="AG185" s="40"/>
      <c r="AH185" s="40"/>
      <c r="AI185" s="40"/>
      <c r="AJ185" s="40"/>
      <c r="AK185" s="40"/>
      <c r="AL185" s="40"/>
      <c r="AM185" s="40"/>
      <c r="AN185" s="40"/>
      <c r="AO185" s="40"/>
      <c r="AP185" s="40"/>
      <c r="AQ185" s="40"/>
      <c r="AR185" s="40"/>
      <c r="AS185" s="40"/>
      <c r="AT185" s="40"/>
      <c r="AU185" s="14"/>
      <c r="AV185" s="8"/>
      <c r="AW185" s="8"/>
      <c r="AX185" s="8"/>
      <c r="AY185" s="8"/>
      <c r="AZ185" s="8"/>
      <c r="BA185" s="8"/>
      <c r="BB185" s="8"/>
      <c r="BC185" s="8"/>
      <c r="BD185" s="8"/>
      <c r="BE185" s="325"/>
      <c r="BF185" s="325"/>
      <c r="BG185" s="8"/>
    </row>
    <row r="186" spans="29:59">
      <c r="AC186" s="40"/>
      <c r="AD186" s="14"/>
      <c r="AE186" s="14"/>
      <c r="AF186" s="40"/>
      <c r="AG186" s="40"/>
      <c r="AH186" s="40"/>
      <c r="AI186" s="40"/>
      <c r="AJ186" s="40"/>
      <c r="AK186" s="40"/>
      <c r="AL186" s="40"/>
      <c r="AM186" s="40"/>
      <c r="AN186" s="40"/>
      <c r="AO186" s="40"/>
      <c r="AP186" s="40"/>
      <c r="AQ186" s="40"/>
      <c r="AR186" s="40"/>
      <c r="AS186" s="40"/>
      <c r="AT186" s="40"/>
      <c r="AU186" s="14"/>
      <c r="AV186" s="8"/>
      <c r="AW186" s="8"/>
      <c r="AX186" s="8"/>
      <c r="AY186" s="8"/>
      <c r="AZ186" s="8"/>
      <c r="BA186" s="8"/>
      <c r="BB186" s="8"/>
      <c r="BC186" s="8"/>
      <c r="BD186" s="8"/>
      <c r="BE186" s="325"/>
      <c r="BF186" s="325"/>
      <c r="BG186" s="8"/>
    </row>
    <row r="187" spans="29:59">
      <c r="AC187" s="40"/>
      <c r="AD187" s="14"/>
      <c r="AE187" s="14"/>
      <c r="AF187" s="40"/>
      <c r="AG187" s="40"/>
      <c r="AH187" s="40"/>
      <c r="AI187" s="40"/>
      <c r="AJ187" s="40"/>
      <c r="AK187" s="40"/>
      <c r="AL187" s="40"/>
      <c r="AM187" s="40"/>
      <c r="AN187" s="40"/>
      <c r="AO187" s="40"/>
      <c r="AP187" s="40"/>
      <c r="AQ187" s="40"/>
      <c r="AR187" s="40"/>
      <c r="AS187" s="40"/>
      <c r="AT187" s="40"/>
      <c r="AU187" s="14"/>
      <c r="AV187" s="8"/>
      <c r="AW187" s="8"/>
      <c r="AX187" s="8"/>
      <c r="AY187" s="8"/>
      <c r="AZ187" s="8"/>
      <c r="BA187" s="8"/>
      <c r="BB187" s="8"/>
      <c r="BC187" s="8"/>
      <c r="BD187" s="8"/>
      <c r="BE187" s="325"/>
      <c r="BF187" s="325"/>
      <c r="BG187" s="8"/>
    </row>
    <row r="188" spans="29:59">
      <c r="AC188" s="40"/>
      <c r="AD188" s="14"/>
      <c r="AE188" s="14"/>
      <c r="AF188" s="40"/>
      <c r="AG188" s="40"/>
      <c r="AH188" s="40"/>
      <c r="AI188" s="40"/>
      <c r="AJ188" s="40"/>
      <c r="AK188" s="40"/>
      <c r="AL188" s="40"/>
      <c r="AM188" s="40"/>
      <c r="AN188" s="40"/>
      <c r="AO188" s="40"/>
      <c r="AP188" s="40"/>
      <c r="AQ188" s="40"/>
      <c r="AR188" s="40"/>
      <c r="AS188" s="40"/>
      <c r="AT188" s="40"/>
      <c r="AU188" s="14"/>
      <c r="AV188" s="8"/>
      <c r="AW188" s="8"/>
      <c r="AX188" s="8"/>
      <c r="AY188" s="8"/>
      <c r="AZ188" s="8"/>
      <c r="BA188" s="8"/>
      <c r="BB188" s="8"/>
      <c r="BC188" s="8"/>
      <c r="BD188" s="8"/>
      <c r="BE188" s="325"/>
      <c r="BF188" s="325"/>
      <c r="BG188" s="8"/>
    </row>
    <row r="189" spans="29:59">
      <c r="AC189" s="40"/>
      <c r="AD189" s="14"/>
      <c r="AE189" s="14"/>
      <c r="AF189" s="40"/>
      <c r="AG189" s="40"/>
      <c r="AH189" s="40"/>
      <c r="AI189" s="40"/>
      <c r="AJ189" s="40"/>
      <c r="AK189" s="40"/>
      <c r="AL189" s="40"/>
      <c r="AM189" s="40"/>
      <c r="AN189" s="40"/>
      <c r="AO189" s="40"/>
      <c r="AP189" s="40"/>
      <c r="AQ189" s="40"/>
      <c r="AR189" s="40"/>
      <c r="AS189" s="40"/>
      <c r="AT189" s="40"/>
      <c r="AU189" s="14"/>
      <c r="AV189" s="8"/>
      <c r="AW189" s="8"/>
      <c r="AX189" s="8"/>
      <c r="AY189" s="8"/>
      <c r="AZ189" s="8"/>
      <c r="BA189" s="8"/>
      <c r="BB189" s="8"/>
      <c r="BC189" s="8"/>
      <c r="BD189" s="8"/>
      <c r="BE189" s="325"/>
      <c r="BF189" s="325"/>
      <c r="BG189" s="8"/>
    </row>
    <row r="190" spans="29:59">
      <c r="AC190" s="40"/>
      <c r="AD190" s="14"/>
      <c r="AE190" s="14"/>
      <c r="AF190" s="40"/>
      <c r="AG190" s="40"/>
      <c r="AH190" s="40"/>
      <c r="AI190" s="40"/>
      <c r="AJ190" s="40"/>
      <c r="AK190" s="40"/>
      <c r="AL190" s="40"/>
      <c r="AM190" s="40"/>
      <c r="AN190" s="40"/>
      <c r="AO190" s="40"/>
      <c r="AP190" s="40"/>
      <c r="AQ190" s="40"/>
      <c r="AR190" s="40"/>
      <c r="AS190" s="40"/>
      <c r="AT190" s="40"/>
      <c r="AU190" s="14"/>
      <c r="AV190" s="8"/>
      <c r="AW190" s="8"/>
      <c r="AX190" s="8"/>
      <c r="AY190" s="8"/>
      <c r="AZ190" s="8"/>
      <c r="BA190" s="8"/>
      <c r="BB190" s="8"/>
      <c r="BC190" s="8"/>
      <c r="BD190" s="8"/>
      <c r="BE190" s="325"/>
      <c r="BF190" s="325"/>
      <c r="BG190" s="8"/>
    </row>
    <row r="191" spans="29:59">
      <c r="AC191" s="40"/>
      <c r="AD191" s="14"/>
      <c r="AE191" s="14"/>
      <c r="AF191" s="40"/>
      <c r="AG191" s="40"/>
      <c r="AH191" s="40"/>
      <c r="AI191" s="40"/>
      <c r="AJ191" s="40"/>
      <c r="AK191" s="40"/>
      <c r="AL191" s="40"/>
      <c r="AM191" s="40"/>
      <c r="AN191" s="40"/>
      <c r="AO191" s="40"/>
      <c r="AP191" s="40"/>
      <c r="AQ191" s="40"/>
      <c r="AR191" s="40"/>
      <c r="AS191" s="40"/>
      <c r="AT191" s="40"/>
      <c r="AU191" s="14"/>
      <c r="AV191" s="8"/>
      <c r="AW191" s="8"/>
      <c r="AX191" s="8"/>
      <c r="AY191" s="8"/>
      <c r="AZ191" s="8"/>
      <c r="BA191" s="8"/>
      <c r="BB191" s="8"/>
      <c r="BC191" s="8"/>
      <c r="BD191" s="8"/>
      <c r="BE191" s="325"/>
      <c r="BF191" s="325"/>
      <c r="BG191" s="8"/>
    </row>
    <row r="192" spans="29:59">
      <c r="AC192" s="40"/>
      <c r="AD192" s="14"/>
      <c r="AE192" s="14"/>
      <c r="AF192" s="40"/>
      <c r="AG192" s="40"/>
      <c r="AH192" s="40"/>
      <c r="AI192" s="40"/>
      <c r="AJ192" s="40"/>
      <c r="AK192" s="40"/>
      <c r="AL192" s="40"/>
      <c r="AM192" s="40"/>
      <c r="AN192" s="40"/>
      <c r="AO192" s="40"/>
      <c r="AP192" s="40"/>
      <c r="AQ192" s="40"/>
      <c r="AR192" s="40"/>
      <c r="AS192" s="40"/>
      <c r="AT192" s="40"/>
      <c r="AU192" s="14"/>
      <c r="AV192" s="8"/>
      <c r="AW192" s="8"/>
      <c r="AX192" s="8"/>
      <c r="AY192" s="8"/>
      <c r="AZ192" s="8"/>
      <c r="BA192" s="8"/>
      <c r="BB192" s="8"/>
      <c r="BC192" s="8"/>
      <c r="BD192" s="8"/>
      <c r="BE192" s="325"/>
      <c r="BF192" s="325"/>
      <c r="BG192" s="8"/>
    </row>
    <row r="193" spans="29:59">
      <c r="AC193" s="40"/>
      <c r="AD193" s="14"/>
      <c r="AE193" s="14"/>
      <c r="AF193" s="40"/>
      <c r="AG193" s="40"/>
      <c r="AH193" s="40"/>
      <c r="AI193" s="40"/>
      <c r="AJ193" s="40"/>
      <c r="AK193" s="40"/>
      <c r="AL193" s="40"/>
      <c r="AM193" s="40"/>
      <c r="AN193" s="40"/>
      <c r="AO193" s="40"/>
      <c r="AP193" s="40"/>
      <c r="AQ193" s="40"/>
      <c r="AR193" s="40"/>
      <c r="AS193" s="40"/>
      <c r="AT193" s="40"/>
      <c r="AU193" s="14"/>
      <c r="AV193" s="8"/>
      <c r="AW193" s="8"/>
      <c r="AX193" s="8"/>
      <c r="AY193" s="8"/>
      <c r="AZ193" s="8"/>
      <c r="BA193" s="8"/>
      <c r="BB193" s="8"/>
      <c r="BC193" s="8"/>
      <c r="BD193" s="8"/>
      <c r="BE193" s="325"/>
      <c r="BF193" s="325"/>
      <c r="BG193" s="8"/>
    </row>
    <row r="194" spans="29:59">
      <c r="AC194" s="40"/>
      <c r="AD194" s="14"/>
      <c r="AE194" s="14"/>
      <c r="AF194" s="40"/>
      <c r="AG194" s="40"/>
      <c r="AH194" s="40"/>
      <c r="AI194" s="40"/>
      <c r="AJ194" s="40"/>
      <c r="AK194" s="40"/>
      <c r="AL194" s="40"/>
      <c r="AM194" s="40"/>
      <c r="AN194" s="40"/>
      <c r="AO194" s="40"/>
      <c r="AP194" s="40"/>
      <c r="AQ194" s="40"/>
      <c r="AR194" s="40"/>
      <c r="AS194" s="40"/>
      <c r="AT194" s="40"/>
      <c r="AU194" s="14"/>
      <c r="AV194" s="8"/>
      <c r="AW194" s="8"/>
      <c r="AX194" s="8"/>
      <c r="AY194" s="8"/>
      <c r="AZ194" s="8"/>
      <c r="BA194" s="8"/>
      <c r="BB194" s="8"/>
      <c r="BC194" s="8"/>
      <c r="BD194" s="8"/>
      <c r="BE194" s="325"/>
      <c r="BF194" s="325"/>
      <c r="BG194" s="8"/>
    </row>
    <row r="195" spans="29:59">
      <c r="AC195" s="40"/>
      <c r="AD195" s="14"/>
      <c r="AE195" s="14"/>
      <c r="AF195" s="40"/>
      <c r="AG195" s="40"/>
      <c r="AH195" s="40"/>
      <c r="AI195" s="40"/>
      <c r="AJ195" s="40"/>
      <c r="AK195" s="40"/>
      <c r="AL195" s="40"/>
      <c r="AM195" s="40"/>
      <c r="AN195" s="40"/>
      <c r="AO195" s="40"/>
      <c r="AP195" s="40"/>
      <c r="AQ195" s="40"/>
      <c r="AR195" s="40"/>
      <c r="AS195" s="40"/>
      <c r="AT195" s="40"/>
      <c r="AU195" s="14"/>
      <c r="AV195" s="8"/>
      <c r="AW195" s="8"/>
      <c r="AX195" s="8"/>
      <c r="AY195" s="8"/>
      <c r="AZ195" s="8"/>
      <c r="BA195" s="8"/>
      <c r="BB195" s="8"/>
      <c r="BC195" s="8"/>
      <c r="BD195" s="8"/>
      <c r="BE195" s="325"/>
      <c r="BF195" s="325"/>
      <c r="BG195" s="8"/>
    </row>
    <row r="196" spans="29:59">
      <c r="AC196" s="40"/>
      <c r="AD196" s="14"/>
      <c r="AE196" s="14"/>
      <c r="AF196" s="40"/>
      <c r="AG196" s="40"/>
      <c r="AH196" s="40"/>
      <c r="AI196" s="40"/>
      <c r="AJ196" s="40"/>
      <c r="AK196" s="40"/>
      <c r="AL196" s="40"/>
      <c r="AM196" s="40"/>
      <c r="AN196" s="40"/>
      <c r="AO196" s="40"/>
      <c r="AP196" s="40"/>
      <c r="AQ196" s="40"/>
      <c r="AR196" s="40"/>
      <c r="AS196" s="40"/>
      <c r="AT196" s="40"/>
      <c r="AU196" s="14"/>
      <c r="AV196" s="8"/>
      <c r="AW196" s="8"/>
      <c r="AX196" s="8"/>
      <c r="AY196" s="8"/>
      <c r="AZ196" s="8"/>
      <c r="BA196" s="8"/>
      <c r="BB196" s="8"/>
      <c r="BC196" s="8"/>
      <c r="BD196" s="8"/>
      <c r="BE196" s="325"/>
      <c r="BF196" s="325"/>
      <c r="BG196" s="8"/>
    </row>
    <row r="197" spans="29:59">
      <c r="AC197" s="40"/>
      <c r="AD197" s="14"/>
      <c r="AE197" s="14"/>
      <c r="AF197" s="40"/>
      <c r="AG197" s="40"/>
      <c r="AH197" s="40"/>
      <c r="AI197" s="40"/>
      <c r="AJ197" s="40"/>
      <c r="AK197" s="40"/>
      <c r="AL197" s="40"/>
      <c r="AM197" s="40"/>
      <c r="AN197" s="40"/>
      <c r="AO197" s="40"/>
      <c r="AP197" s="40"/>
      <c r="AQ197" s="40"/>
      <c r="AR197" s="40"/>
      <c r="AS197" s="40"/>
      <c r="AT197" s="40"/>
      <c r="AU197" s="14"/>
      <c r="AV197" s="8"/>
      <c r="AW197" s="8"/>
      <c r="AX197" s="8"/>
      <c r="AY197" s="8"/>
      <c r="AZ197" s="8"/>
      <c r="BA197" s="8"/>
      <c r="BB197" s="8"/>
      <c r="BC197" s="8"/>
      <c r="BD197" s="8"/>
      <c r="BE197" s="325"/>
      <c r="BF197" s="325"/>
      <c r="BG197" s="8"/>
    </row>
    <row r="198" spans="29:59">
      <c r="AC198" s="40"/>
      <c r="AD198" s="14"/>
      <c r="AE198" s="14"/>
      <c r="AF198" s="40"/>
      <c r="AG198" s="40"/>
      <c r="AH198" s="40"/>
      <c r="AI198" s="40"/>
      <c r="AJ198" s="40"/>
      <c r="AK198" s="40"/>
      <c r="AL198" s="40"/>
      <c r="AM198" s="40"/>
      <c r="AN198" s="40"/>
      <c r="AO198" s="40"/>
      <c r="AP198" s="40"/>
      <c r="AQ198" s="40"/>
      <c r="AR198" s="40"/>
      <c r="AS198" s="40"/>
      <c r="AT198" s="40"/>
      <c r="AU198" s="14"/>
      <c r="AV198" s="8"/>
      <c r="AW198" s="8"/>
      <c r="AX198" s="8"/>
      <c r="AY198" s="8"/>
      <c r="AZ198" s="8"/>
      <c r="BA198" s="8"/>
      <c r="BB198" s="8"/>
      <c r="BC198" s="8"/>
      <c r="BD198" s="8"/>
      <c r="BE198" s="325"/>
      <c r="BF198" s="325"/>
      <c r="BG198" s="8"/>
    </row>
    <row r="199" spans="29:59">
      <c r="AC199" s="40"/>
      <c r="AD199" s="14"/>
      <c r="AE199" s="14"/>
      <c r="AF199" s="40"/>
      <c r="AG199" s="40"/>
      <c r="AH199" s="40"/>
      <c r="AI199" s="40"/>
      <c r="AJ199" s="40"/>
      <c r="AK199" s="40"/>
      <c r="AL199" s="40"/>
      <c r="AM199" s="40"/>
      <c r="AN199" s="40"/>
      <c r="AO199" s="40"/>
      <c r="AP199" s="40"/>
      <c r="AQ199" s="40"/>
      <c r="AR199" s="40"/>
      <c r="AS199" s="40"/>
      <c r="AT199" s="40"/>
      <c r="AU199" s="14"/>
      <c r="AV199" s="8"/>
      <c r="AW199" s="8"/>
      <c r="AX199" s="8"/>
      <c r="AY199" s="8"/>
      <c r="AZ199" s="8"/>
      <c r="BA199" s="8"/>
      <c r="BB199" s="8"/>
      <c r="BC199" s="8"/>
      <c r="BD199" s="8"/>
      <c r="BE199" s="325"/>
      <c r="BF199" s="325"/>
      <c r="BG199" s="8"/>
    </row>
    <row r="200" spans="29:59">
      <c r="AC200" s="40"/>
      <c r="AD200" s="14"/>
      <c r="AE200" s="14"/>
      <c r="AF200" s="40"/>
      <c r="AG200" s="40"/>
      <c r="AH200" s="40"/>
      <c r="AI200" s="40"/>
      <c r="AJ200" s="40"/>
      <c r="AK200" s="40"/>
      <c r="AL200" s="40"/>
      <c r="AM200" s="40"/>
      <c r="AN200" s="40"/>
      <c r="AO200" s="40"/>
      <c r="AP200" s="40"/>
      <c r="AQ200" s="40"/>
      <c r="AR200" s="40"/>
      <c r="AS200" s="40"/>
      <c r="AT200" s="40"/>
      <c r="AU200" s="14"/>
      <c r="AV200" s="8"/>
      <c r="AW200" s="8"/>
      <c r="AX200" s="8"/>
      <c r="AY200" s="8"/>
      <c r="AZ200" s="8"/>
      <c r="BA200" s="8"/>
      <c r="BB200" s="8"/>
      <c r="BC200" s="8"/>
      <c r="BD200" s="8"/>
      <c r="BE200" s="325"/>
      <c r="BF200" s="325"/>
      <c r="BG200" s="8"/>
    </row>
    <row r="201" spans="29:59">
      <c r="AC201" s="40"/>
      <c r="AD201" s="14"/>
      <c r="AE201" s="14"/>
      <c r="AF201" s="40"/>
      <c r="AG201" s="40"/>
      <c r="AH201" s="40"/>
      <c r="AI201" s="40"/>
      <c r="AJ201" s="40"/>
      <c r="AK201" s="40"/>
      <c r="AL201" s="40"/>
      <c r="AM201" s="40"/>
      <c r="AN201" s="40"/>
      <c r="AO201" s="40"/>
      <c r="AP201" s="40"/>
      <c r="AQ201" s="40"/>
      <c r="AR201" s="40"/>
      <c r="AS201" s="40"/>
      <c r="AT201" s="40"/>
      <c r="AU201" s="14"/>
      <c r="AV201" s="8"/>
      <c r="AW201" s="8"/>
      <c r="AX201" s="8"/>
      <c r="AY201" s="8"/>
      <c r="AZ201" s="8"/>
      <c r="BA201" s="8"/>
      <c r="BB201" s="8"/>
      <c r="BC201" s="8"/>
      <c r="BD201" s="8"/>
      <c r="BE201" s="325"/>
      <c r="BF201" s="325"/>
      <c r="BG201" s="8"/>
    </row>
    <row r="202" spans="29:59">
      <c r="AC202" s="40"/>
      <c r="AD202" s="14"/>
      <c r="AE202" s="14"/>
      <c r="AF202" s="40"/>
      <c r="AG202" s="40"/>
      <c r="AH202" s="40"/>
      <c r="AI202" s="40"/>
      <c r="AJ202" s="40"/>
      <c r="AK202" s="40"/>
      <c r="AL202" s="40"/>
      <c r="AM202" s="40"/>
      <c r="AN202" s="40"/>
      <c r="AO202" s="40"/>
      <c r="AP202" s="40"/>
      <c r="AQ202" s="40"/>
      <c r="AR202" s="40"/>
      <c r="AS202" s="40"/>
      <c r="AT202" s="40"/>
      <c r="AU202" s="14"/>
      <c r="AV202" s="8"/>
      <c r="AW202" s="8"/>
      <c r="AX202" s="8"/>
      <c r="AY202" s="8"/>
      <c r="AZ202" s="8"/>
      <c r="BA202" s="8"/>
      <c r="BB202" s="8"/>
      <c r="BC202" s="8"/>
      <c r="BD202" s="8"/>
      <c r="BE202" s="325"/>
      <c r="BF202" s="325"/>
      <c r="BG202" s="8"/>
    </row>
    <row r="203" spans="29:59">
      <c r="AC203" s="40"/>
      <c r="AD203" s="14"/>
      <c r="AE203" s="14"/>
      <c r="AF203" s="40"/>
      <c r="AG203" s="40"/>
      <c r="AH203" s="40"/>
      <c r="AI203" s="40"/>
      <c r="AJ203" s="40"/>
      <c r="AK203" s="40"/>
      <c r="AL203" s="40"/>
      <c r="AM203" s="40"/>
      <c r="AN203" s="40"/>
      <c r="AO203" s="40"/>
      <c r="AP203" s="40"/>
      <c r="AQ203" s="40"/>
      <c r="AR203" s="40"/>
      <c r="AS203" s="40"/>
      <c r="AT203" s="40"/>
      <c r="AU203" s="14"/>
      <c r="AV203" s="8"/>
      <c r="AW203" s="8"/>
      <c r="AX203" s="8"/>
      <c r="AY203" s="8"/>
      <c r="AZ203" s="8"/>
      <c r="BA203" s="8"/>
      <c r="BB203" s="8"/>
      <c r="BC203" s="8"/>
      <c r="BD203" s="8"/>
      <c r="BE203" s="325"/>
      <c r="BF203" s="325"/>
      <c r="BG203" s="8"/>
    </row>
    <row r="204" spans="29:59">
      <c r="AC204" s="40"/>
      <c r="AD204" s="14"/>
      <c r="AE204" s="14"/>
      <c r="AF204" s="40"/>
      <c r="AG204" s="40"/>
      <c r="AH204" s="40"/>
      <c r="AI204" s="40"/>
      <c r="AJ204" s="40"/>
      <c r="AK204" s="40"/>
      <c r="AL204" s="40"/>
      <c r="AM204" s="40"/>
      <c r="AN204" s="40"/>
      <c r="AO204" s="40"/>
      <c r="AP204" s="40"/>
      <c r="AQ204" s="40"/>
      <c r="AR204" s="40"/>
      <c r="AS204" s="40"/>
      <c r="AT204" s="40"/>
      <c r="AU204" s="14"/>
      <c r="AV204" s="8"/>
      <c r="AW204" s="8"/>
      <c r="AX204" s="8"/>
      <c r="AY204" s="8"/>
      <c r="AZ204" s="8"/>
      <c r="BA204" s="8"/>
      <c r="BB204" s="8"/>
      <c r="BC204" s="8"/>
      <c r="BD204" s="8"/>
      <c r="BE204" s="325"/>
      <c r="BF204" s="325"/>
      <c r="BG204" s="8"/>
    </row>
    <row r="205" spans="29:59">
      <c r="AC205" s="40"/>
      <c r="AD205" s="14"/>
      <c r="AE205" s="14"/>
      <c r="AF205" s="40"/>
      <c r="AG205" s="40"/>
      <c r="AH205" s="40"/>
      <c r="AI205" s="40"/>
      <c r="AJ205" s="40"/>
      <c r="AK205" s="40"/>
      <c r="AL205" s="40"/>
      <c r="AM205" s="40"/>
      <c r="AN205" s="40"/>
      <c r="AO205" s="40"/>
      <c r="AP205" s="40"/>
      <c r="AQ205" s="40"/>
      <c r="AR205" s="40"/>
      <c r="AS205" s="40"/>
      <c r="AT205" s="40"/>
      <c r="AU205" s="14"/>
      <c r="AV205" s="8"/>
      <c r="AW205" s="8"/>
      <c r="AX205" s="8"/>
      <c r="AY205" s="8"/>
      <c r="AZ205" s="8"/>
      <c r="BA205" s="8"/>
      <c r="BB205" s="8"/>
      <c r="BC205" s="8"/>
      <c r="BD205" s="8"/>
      <c r="BE205" s="325"/>
      <c r="BF205" s="325"/>
      <c r="BG205" s="8"/>
    </row>
    <row r="206" spans="29:59">
      <c r="AC206" s="40"/>
      <c r="AD206" s="14"/>
      <c r="AE206" s="14"/>
      <c r="AF206" s="40"/>
      <c r="AG206" s="40"/>
      <c r="AH206" s="40"/>
      <c r="AI206" s="40"/>
      <c r="AJ206" s="40"/>
      <c r="AK206" s="40"/>
      <c r="AL206" s="40"/>
      <c r="AM206" s="40"/>
      <c r="AN206" s="40"/>
      <c r="AO206" s="40"/>
      <c r="AP206" s="40"/>
      <c r="AQ206" s="40"/>
      <c r="AR206" s="40"/>
      <c r="AS206" s="40"/>
      <c r="AT206" s="40"/>
      <c r="AU206" s="14"/>
      <c r="AV206" s="8"/>
      <c r="AW206" s="8"/>
      <c r="AX206" s="8"/>
      <c r="AY206" s="8"/>
      <c r="AZ206" s="8"/>
      <c r="BA206" s="8"/>
      <c r="BB206" s="8"/>
      <c r="BC206" s="8"/>
      <c r="BD206" s="8"/>
      <c r="BE206" s="325"/>
      <c r="BF206" s="325"/>
      <c r="BG206" s="8"/>
    </row>
    <row r="207" spans="29:59">
      <c r="AC207" s="40"/>
      <c r="AD207" s="14"/>
      <c r="AE207" s="14"/>
      <c r="AF207" s="40"/>
      <c r="AG207" s="40"/>
      <c r="AH207" s="40"/>
      <c r="AI207" s="40"/>
      <c r="AJ207" s="40"/>
      <c r="AK207" s="40"/>
      <c r="AL207" s="40"/>
      <c r="AM207" s="40"/>
      <c r="AN207" s="40"/>
      <c r="AO207" s="40"/>
      <c r="AP207" s="40"/>
      <c r="AQ207" s="40"/>
      <c r="AR207" s="40"/>
      <c r="AS207" s="40"/>
      <c r="AT207" s="40"/>
      <c r="AU207" s="14"/>
      <c r="AV207" s="8"/>
      <c r="AW207" s="8"/>
      <c r="AX207" s="8"/>
      <c r="AY207" s="8"/>
      <c r="AZ207" s="8"/>
      <c r="BA207" s="8"/>
      <c r="BB207" s="8"/>
      <c r="BC207" s="8"/>
      <c r="BD207" s="8"/>
      <c r="BE207" s="325"/>
      <c r="BF207" s="325"/>
      <c r="BG207" s="8"/>
    </row>
    <row r="208" spans="29:59">
      <c r="AC208" s="40"/>
      <c r="AD208" s="14"/>
      <c r="AE208" s="14"/>
      <c r="AF208" s="40"/>
      <c r="AG208" s="40"/>
      <c r="AH208" s="40"/>
      <c r="AI208" s="40"/>
      <c r="AJ208" s="40"/>
      <c r="AK208" s="40"/>
      <c r="AL208" s="40"/>
      <c r="AM208" s="40"/>
      <c r="AN208" s="40"/>
      <c r="AO208" s="40"/>
      <c r="AP208" s="40"/>
      <c r="AQ208" s="40"/>
      <c r="AR208" s="40"/>
      <c r="AS208" s="40"/>
      <c r="AT208" s="40"/>
      <c r="AU208" s="14"/>
      <c r="AV208" s="8"/>
      <c r="AW208" s="8"/>
      <c r="AX208" s="8"/>
      <c r="AY208" s="8"/>
      <c r="AZ208" s="8"/>
      <c r="BA208" s="8"/>
      <c r="BB208" s="8"/>
      <c r="BC208" s="8"/>
      <c r="BD208" s="8"/>
      <c r="BE208" s="325"/>
      <c r="BF208" s="325"/>
      <c r="BG208" s="8"/>
    </row>
    <row r="209" spans="29:59">
      <c r="AC209" s="40"/>
      <c r="AD209" s="14"/>
      <c r="AE209" s="14"/>
      <c r="AF209" s="40"/>
      <c r="AG209" s="40"/>
      <c r="AH209" s="40"/>
      <c r="AI209" s="40"/>
      <c r="AJ209" s="40"/>
      <c r="AK209" s="40"/>
      <c r="AL209" s="40"/>
      <c r="AM209" s="40"/>
      <c r="AN209" s="40"/>
      <c r="AO209" s="40"/>
      <c r="AP209" s="40"/>
      <c r="AQ209" s="40"/>
      <c r="AR209" s="40"/>
      <c r="AS209" s="40"/>
      <c r="AT209" s="40"/>
      <c r="AU209" s="14"/>
      <c r="AV209" s="8"/>
      <c r="AW209" s="8"/>
      <c r="AX209" s="8"/>
      <c r="AY209" s="8"/>
      <c r="AZ209" s="8"/>
      <c r="BA209" s="8"/>
      <c r="BB209" s="8"/>
      <c r="BC209" s="8"/>
      <c r="BD209" s="8"/>
      <c r="BE209" s="325"/>
      <c r="BF209" s="325"/>
      <c r="BG209" s="8"/>
    </row>
    <row r="210" spans="29:59">
      <c r="AC210" s="40"/>
      <c r="AD210" s="14"/>
      <c r="AE210" s="14"/>
      <c r="AF210" s="40"/>
      <c r="AG210" s="40"/>
      <c r="AH210" s="40"/>
      <c r="AI210" s="40"/>
      <c r="AJ210" s="40"/>
      <c r="AK210" s="40"/>
      <c r="AL210" s="40"/>
      <c r="AM210" s="40"/>
      <c r="AN210" s="40"/>
      <c r="AO210" s="40"/>
      <c r="AP210" s="40"/>
      <c r="AQ210" s="40"/>
      <c r="AR210" s="40"/>
      <c r="AS210" s="40"/>
      <c r="AT210" s="40"/>
      <c r="AU210" s="14"/>
      <c r="AV210" s="8"/>
      <c r="AW210" s="8"/>
      <c r="AX210" s="8"/>
      <c r="AY210" s="8"/>
      <c r="AZ210" s="8"/>
      <c r="BA210" s="8"/>
      <c r="BB210" s="8"/>
      <c r="BC210" s="8"/>
      <c r="BD210" s="8"/>
      <c r="BE210" s="325"/>
      <c r="BF210" s="325"/>
      <c r="BG210" s="8"/>
    </row>
    <row r="211" spans="29:59">
      <c r="AC211" s="40"/>
      <c r="AD211" s="14"/>
      <c r="AE211" s="14"/>
      <c r="AF211" s="40"/>
      <c r="AG211" s="40"/>
      <c r="AH211" s="40"/>
      <c r="AI211" s="40"/>
      <c r="AJ211" s="40"/>
      <c r="AK211" s="40"/>
      <c r="AL211" s="40"/>
      <c r="AM211" s="40"/>
      <c r="AN211" s="40"/>
      <c r="AO211" s="40"/>
      <c r="AP211" s="40"/>
      <c r="AQ211" s="40"/>
      <c r="AR211" s="40"/>
      <c r="AS211" s="40"/>
      <c r="AT211" s="40"/>
      <c r="AU211" s="14"/>
      <c r="AV211" s="8"/>
      <c r="AW211" s="8"/>
      <c r="AX211" s="8"/>
      <c r="AY211" s="8"/>
      <c r="AZ211" s="8"/>
      <c r="BA211" s="8"/>
      <c r="BB211" s="8"/>
      <c r="BC211" s="8"/>
      <c r="BD211" s="8"/>
      <c r="BE211" s="325"/>
      <c r="BF211" s="325"/>
      <c r="BG211" s="8"/>
    </row>
    <row r="212" spans="29:59">
      <c r="AC212" s="40"/>
      <c r="AD212" s="14"/>
      <c r="AE212" s="14"/>
      <c r="AF212" s="40"/>
      <c r="AG212" s="40"/>
      <c r="AH212" s="40"/>
      <c r="AI212" s="40"/>
      <c r="AJ212" s="40"/>
      <c r="AK212" s="40"/>
      <c r="AL212" s="40"/>
      <c r="AM212" s="40"/>
      <c r="AN212" s="40"/>
      <c r="AO212" s="40"/>
      <c r="AP212" s="40"/>
      <c r="AQ212" s="40"/>
      <c r="AR212" s="40"/>
      <c r="AS212" s="40"/>
      <c r="AT212" s="40"/>
      <c r="AU212" s="14"/>
      <c r="AV212" s="8"/>
      <c r="AW212" s="8"/>
      <c r="AX212" s="8"/>
      <c r="AY212" s="8"/>
      <c r="AZ212" s="8"/>
      <c r="BA212" s="8"/>
      <c r="BB212" s="8"/>
      <c r="BC212" s="8"/>
      <c r="BD212" s="8"/>
      <c r="BE212" s="325"/>
      <c r="BF212" s="325"/>
      <c r="BG212" s="8"/>
    </row>
    <row r="213" spans="29:59">
      <c r="AC213" s="40"/>
      <c r="AD213" s="14"/>
      <c r="AE213" s="14"/>
      <c r="AF213" s="40"/>
      <c r="AG213" s="40"/>
      <c r="AH213" s="40"/>
      <c r="AI213" s="40"/>
      <c r="AJ213" s="40"/>
      <c r="AK213" s="40"/>
      <c r="AL213" s="40"/>
      <c r="AM213" s="40"/>
      <c r="AN213" s="40"/>
      <c r="AO213" s="40"/>
      <c r="AP213" s="40"/>
      <c r="AQ213" s="40"/>
      <c r="AR213" s="40"/>
      <c r="AS213" s="40"/>
      <c r="AT213" s="40"/>
      <c r="AU213" s="14"/>
      <c r="AV213" s="8"/>
      <c r="AW213" s="8"/>
      <c r="AX213" s="8"/>
      <c r="AY213" s="8"/>
      <c r="AZ213" s="8"/>
      <c r="BA213" s="8"/>
      <c r="BB213" s="8"/>
      <c r="BC213" s="8"/>
      <c r="BD213" s="8"/>
      <c r="BE213" s="325"/>
      <c r="BF213" s="325"/>
      <c r="BG213" s="8"/>
    </row>
    <row r="214" spans="29:59">
      <c r="AC214" s="40"/>
      <c r="AD214" s="14"/>
      <c r="AE214" s="14"/>
      <c r="AF214" s="40"/>
      <c r="AG214" s="40"/>
      <c r="AH214" s="40"/>
      <c r="AI214" s="40"/>
      <c r="AJ214" s="40"/>
      <c r="AK214" s="40"/>
      <c r="AL214" s="40"/>
      <c r="AM214" s="40"/>
      <c r="AN214" s="40"/>
      <c r="AO214" s="40"/>
      <c r="AP214" s="40"/>
      <c r="AQ214" s="40"/>
      <c r="AR214" s="40"/>
      <c r="AS214" s="40"/>
      <c r="AT214" s="40"/>
      <c r="AU214" s="14"/>
      <c r="AV214" s="8"/>
      <c r="AW214" s="8"/>
      <c r="AX214" s="8"/>
      <c r="AY214" s="8"/>
      <c r="AZ214" s="8"/>
      <c r="BA214" s="8"/>
      <c r="BB214" s="8"/>
      <c r="BC214" s="8"/>
      <c r="BD214" s="8"/>
      <c r="BE214" s="325"/>
      <c r="BF214" s="325"/>
      <c r="BG214" s="8"/>
    </row>
    <row r="215" spans="29:59">
      <c r="AC215" s="40"/>
      <c r="AD215" s="14"/>
      <c r="AE215" s="14"/>
      <c r="AF215" s="40"/>
      <c r="AG215" s="40"/>
      <c r="AH215" s="40"/>
      <c r="AI215" s="40"/>
      <c r="AJ215" s="40"/>
      <c r="AK215" s="40"/>
      <c r="AL215" s="40"/>
      <c r="AM215" s="40"/>
      <c r="AN215" s="40"/>
      <c r="AO215" s="40"/>
      <c r="AP215" s="40"/>
      <c r="AQ215" s="40"/>
      <c r="AR215" s="40"/>
      <c r="AS215" s="40"/>
      <c r="AT215" s="40"/>
      <c r="AU215" s="14"/>
      <c r="AV215" s="8"/>
      <c r="AW215" s="8"/>
      <c r="AX215" s="8"/>
      <c r="AY215" s="8"/>
      <c r="AZ215" s="8"/>
      <c r="BA215" s="8"/>
      <c r="BB215" s="8"/>
      <c r="BC215" s="8"/>
      <c r="BD215" s="8"/>
      <c r="BE215" s="325"/>
      <c r="BF215" s="325"/>
      <c r="BG215" s="8"/>
    </row>
    <row r="216" spans="29:59">
      <c r="AC216" s="40"/>
      <c r="AD216" s="14"/>
      <c r="AE216" s="14"/>
      <c r="AF216" s="40"/>
      <c r="AG216" s="40"/>
      <c r="AH216" s="40"/>
      <c r="AI216" s="40"/>
      <c r="AJ216" s="40"/>
      <c r="AK216" s="40"/>
      <c r="AL216" s="40"/>
      <c r="AM216" s="40"/>
      <c r="AN216" s="40"/>
      <c r="AO216" s="40"/>
      <c r="AP216" s="40"/>
      <c r="AQ216" s="40"/>
      <c r="AR216" s="40"/>
      <c r="AS216" s="40"/>
      <c r="AT216" s="40"/>
      <c r="AU216" s="14"/>
      <c r="AV216" s="8"/>
      <c r="AW216" s="8"/>
      <c r="AX216" s="8"/>
      <c r="AY216" s="8"/>
      <c r="AZ216" s="8"/>
      <c r="BA216" s="8"/>
      <c r="BB216" s="8"/>
      <c r="BC216" s="8"/>
      <c r="BD216" s="8"/>
      <c r="BE216" s="325"/>
      <c r="BF216" s="325"/>
      <c r="BG216" s="8"/>
    </row>
    <row r="217" spans="29:59">
      <c r="AC217" s="40"/>
      <c r="AD217" s="14"/>
      <c r="AE217" s="14"/>
      <c r="AF217" s="40"/>
      <c r="AG217" s="40"/>
      <c r="AH217" s="40"/>
      <c r="AI217" s="40"/>
      <c r="AJ217" s="40"/>
      <c r="AK217" s="40"/>
      <c r="AL217" s="40"/>
      <c r="AM217" s="40"/>
      <c r="AN217" s="40"/>
      <c r="AO217" s="40"/>
      <c r="AP217" s="40"/>
      <c r="AQ217" s="40"/>
      <c r="AR217" s="40"/>
      <c r="AS217" s="40"/>
      <c r="AT217" s="40"/>
      <c r="AU217" s="14"/>
      <c r="AV217" s="8"/>
      <c r="AW217" s="8"/>
      <c r="AX217" s="8"/>
      <c r="AY217" s="8"/>
      <c r="AZ217" s="8"/>
      <c r="BA217" s="8"/>
      <c r="BB217" s="8"/>
      <c r="BC217" s="8"/>
      <c r="BD217" s="8"/>
      <c r="BE217" s="325"/>
      <c r="BF217" s="325"/>
      <c r="BG217" s="8"/>
    </row>
    <row r="218" spans="29:59">
      <c r="AC218" s="40"/>
      <c r="AD218" s="14"/>
      <c r="AE218" s="14"/>
      <c r="AF218" s="40"/>
      <c r="AG218" s="40"/>
      <c r="AH218" s="40"/>
      <c r="AI218" s="40"/>
      <c r="AJ218" s="40"/>
      <c r="AK218" s="40"/>
      <c r="AL218" s="40"/>
      <c r="AM218" s="40"/>
      <c r="AN218" s="40"/>
      <c r="AO218" s="40"/>
      <c r="AP218" s="40"/>
      <c r="AQ218" s="40"/>
      <c r="AR218" s="40"/>
      <c r="AS218" s="40"/>
      <c r="AT218" s="40"/>
      <c r="AU218" s="14"/>
      <c r="AV218" s="8"/>
      <c r="AW218" s="8"/>
      <c r="AX218" s="8"/>
      <c r="AY218" s="8"/>
      <c r="AZ218" s="8"/>
      <c r="BA218" s="8"/>
      <c r="BB218" s="8"/>
      <c r="BC218" s="8"/>
      <c r="BD218" s="8"/>
      <c r="BE218" s="325"/>
      <c r="BF218" s="325"/>
      <c r="BG218" s="8"/>
    </row>
    <row r="219" spans="29:59">
      <c r="AC219" s="40"/>
      <c r="AD219" s="14"/>
      <c r="AE219" s="14"/>
      <c r="AF219" s="40"/>
      <c r="AG219" s="40"/>
      <c r="AH219" s="40"/>
      <c r="AI219" s="40"/>
      <c r="AJ219" s="40"/>
      <c r="AK219" s="40"/>
      <c r="AL219" s="40"/>
      <c r="AM219" s="40"/>
      <c r="AN219" s="40"/>
      <c r="AO219" s="40"/>
      <c r="AP219" s="40"/>
      <c r="AQ219" s="40"/>
      <c r="AR219" s="40"/>
      <c r="AS219" s="40"/>
      <c r="AT219" s="40"/>
      <c r="AU219" s="14"/>
      <c r="AV219" s="8"/>
      <c r="AW219" s="8"/>
      <c r="AX219" s="8"/>
      <c r="AY219" s="8"/>
      <c r="AZ219" s="8"/>
      <c r="BA219" s="8"/>
      <c r="BB219" s="8"/>
      <c r="BC219" s="8"/>
      <c r="BD219" s="8"/>
      <c r="BE219" s="325"/>
      <c r="BF219" s="325"/>
      <c r="BG219" s="8"/>
    </row>
    <row r="220" spans="29:59">
      <c r="AC220" s="40"/>
      <c r="AD220" s="14"/>
      <c r="AE220" s="14"/>
      <c r="AF220" s="40"/>
      <c r="AG220" s="40"/>
      <c r="AH220" s="40"/>
      <c r="AI220" s="40"/>
      <c r="AJ220" s="40"/>
      <c r="AK220" s="40"/>
      <c r="AL220" s="40"/>
      <c r="AM220" s="40"/>
      <c r="AN220" s="40"/>
      <c r="AO220" s="40"/>
      <c r="AP220" s="40"/>
      <c r="AQ220" s="40"/>
      <c r="AR220" s="40"/>
      <c r="AS220" s="40"/>
      <c r="AT220" s="40"/>
      <c r="AU220" s="14"/>
      <c r="AV220" s="8"/>
      <c r="AW220" s="8"/>
      <c r="AX220" s="8"/>
      <c r="AY220" s="8"/>
      <c r="AZ220" s="8"/>
      <c r="BA220" s="8"/>
      <c r="BB220" s="8"/>
      <c r="BC220" s="8"/>
      <c r="BD220" s="8"/>
      <c r="BE220" s="325"/>
      <c r="BF220" s="325"/>
      <c r="BG220" s="8"/>
    </row>
    <row r="221" spans="29:59">
      <c r="AC221" s="40"/>
      <c r="AD221" s="14"/>
      <c r="AE221" s="14"/>
      <c r="AF221" s="40"/>
      <c r="AG221" s="40"/>
      <c r="AH221" s="40"/>
      <c r="AI221" s="40"/>
      <c r="AJ221" s="40"/>
      <c r="AK221" s="40"/>
      <c r="AL221" s="40"/>
      <c r="AM221" s="40"/>
      <c r="AN221" s="40"/>
      <c r="AO221" s="40"/>
      <c r="AP221" s="40"/>
      <c r="AQ221" s="40"/>
      <c r="AR221" s="40"/>
      <c r="AS221" s="40"/>
      <c r="AT221" s="40"/>
      <c r="AU221" s="14"/>
      <c r="AV221" s="8"/>
      <c r="AW221" s="8"/>
      <c r="AX221" s="8"/>
      <c r="AY221" s="8"/>
      <c r="AZ221" s="8"/>
      <c r="BA221" s="8"/>
      <c r="BB221" s="8"/>
      <c r="BC221" s="8"/>
      <c r="BD221" s="8"/>
      <c r="BE221" s="325"/>
      <c r="BF221" s="325"/>
      <c r="BG221" s="8"/>
    </row>
    <row r="222" spans="29:59">
      <c r="AC222" s="40"/>
      <c r="AD222" s="14"/>
      <c r="AE222" s="14"/>
      <c r="AF222" s="40"/>
      <c r="AG222" s="40"/>
      <c r="AH222" s="40"/>
      <c r="AI222" s="40"/>
      <c r="AJ222" s="40"/>
      <c r="AK222" s="40"/>
      <c r="AL222" s="40"/>
      <c r="AM222" s="40"/>
      <c r="AN222" s="40"/>
      <c r="AO222" s="40"/>
      <c r="AP222" s="40"/>
      <c r="AQ222" s="40"/>
      <c r="AR222" s="40"/>
      <c r="AS222" s="40"/>
      <c r="AT222" s="40"/>
      <c r="AU222" s="14"/>
      <c r="AV222" s="8"/>
      <c r="AW222" s="8"/>
      <c r="AX222" s="8"/>
      <c r="AY222" s="8"/>
      <c r="AZ222" s="8"/>
      <c r="BA222" s="8"/>
      <c r="BB222" s="8"/>
      <c r="BC222" s="8"/>
      <c r="BD222" s="8"/>
      <c r="BE222" s="325"/>
      <c r="BF222" s="325"/>
      <c r="BG222" s="8"/>
    </row>
    <row r="223" spans="29:59">
      <c r="AC223" s="40"/>
      <c r="AD223" s="14"/>
      <c r="AE223" s="14"/>
      <c r="AF223" s="40"/>
      <c r="AG223" s="40"/>
      <c r="AH223" s="40"/>
      <c r="AI223" s="40"/>
      <c r="AJ223" s="40"/>
      <c r="AK223" s="40"/>
      <c r="AL223" s="40"/>
      <c r="AM223" s="40"/>
      <c r="AN223" s="40"/>
      <c r="AO223" s="40"/>
      <c r="AP223" s="40"/>
      <c r="AQ223" s="40"/>
      <c r="AR223" s="40"/>
      <c r="AS223" s="40"/>
      <c r="AT223" s="40"/>
      <c r="AU223" s="14"/>
      <c r="AV223" s="8"/>
      <c r="AW223" s="8"/>
      <c r="AX223" s="8"/>
      <c r="AY223" s="8"/>
      <c r="AZ223" s="8"/>
      <c r="BA223" s="8"/>
      <c r="BB223" s="8"/>
      <c r="BC223" s="8"/>
      <c r="BD223" s="8"/>
      <c r="BE223" s="325"/>
      <c r="BF223" s="325"/>
      <c r="BG223" s="8"/>
    </row>
    <row r="224" spans="29:59">
      <c r="AC224" s="40"/>
      <c r="AD224" s="14"/>
      <c r="AE224" s="14"/>
      <c r="AF224" s="40"/>
      <c r="AG224" s="40"/>
      <c r="AH224" s="40"/>
      <c r="AI224" s="40"/>
      <c r="AJ224" s="40"/>
      <c r="AK224" s="40"/>
      <c r="AL224" s="40"/>
      <c r="AM224" s="40"/>
      <c r="AN224" s="40"/>
      <c r="AO224" s="40"/>
      <c r="AP224" s="40"/>
      <c r="AQ224" s="40"/>
      <c r="AR224" s="40"/>
      <c r="AS224" s="40"/>
      <c r="AT224" s="40"/>
      <c r="AU224" s="14"/>
      <c r="AV224" s="8"/>
      <c r="AW224" s="8"/>
      <c r="AX224" s="8"/>
      <c r="AY224" s="8"/>
      <c r="AZ224" s="8"/>
      <c r="BA224" s="8"/>
      <c r="BB224" s="8"/>
      <c r="BC224" s="8"/>
      <c r="BD224" s="8"/>
      <c r="BE224" s="325"/>
      <c r="BF224" s="325"/>
      <c r="BG224" s="8"/>
    </row>
    <row r="225" spans="29:59">
      <c r="AC225" s="40"/>
      <c r="AD225" s="14"/>
      <c r="AE225" s="14"/>
      <c r="AF225" s="40"/>
      <c r="AG225" s="40"/>
      <c r="AH225" s="40"/>
      <c r="AI225" s="40"/>
      <c r="AJ225" s="40"/>
      <c r="AK225" s="40"/>
      <c r="AL225" s="40"/>
      <c r="AM225" s="40"/>
      <c r="AN225" s="40"/>
      <c r="AO225" s="40"/>
      <c r="AP225" s="40"/>
      <c r="AQ225" s="40"/>
      <c r="AR225" s="40"/>
      <c r="AS225" s="40"/>
      <c r="AT225" s="40"/>
      <c r="AU225" s="14"/>
      <c r="AV225" s="8"/>
      <c r="AW225" s="8"/>
      <c r="AX225" s="8"/>
      <c r="AY225" s="8"/>
      <c r="AZ225" s="8"/>
      <c r="BA225" s="8"/>
      <c r="BB225" s="8"/>
      <c r="BC225" s="8"/>
      <c r="BD225" s="8"/>
      <c r="BE225" s="325"/>
      <c r="BF225" s="325"/>
      <c r="BG225" s="8"/>
    </row>
    <row r="226" spans="29:59">
      <c r="AC226" s="40"/>
      <c r="AD226" s="14"/>
      <c r="AE226" s="14"/>
      <c r="AF226" s="40"/>
      <c r="AG226" s="40"/>
      <c r="AH226" s="40"/>
      <c r="AI226" s="40"/>
      <c r="AJ226" s="40"/>
      <c r="AK226" s="40"/>
      <c r="AL226" s="40"/>
      <c r="AM226" s="40"/>
      <c r="AN226" s="40"/>
      <c r="AO226" s="40"/>
      <c r="AP226" s="40"/>
      <c r="AQ226" s="40"/>
      <c r="AR226" s="40"/>
      <c r="AS226" s="40"/>
      <c r="AT226" s="40"/>
      <c r="AU226" s="14"/>
      <c r="AV226" s="8"/>
      <c r="AW226" s="8"/>
      <c r="AX226" s="8"/>
      <c r="AY226" s="8"/>
      <c r="AZ226" s="8"/>
      <c r="BA226" s="8"/>
      <c r="BB226" s="8"/>
      <c r="BC226" s="8"/>
      <c r="BD226" s="8"/>
      <c r="BE226" s="325"/>
      <c r="BF226" s="325"/>
      <c r="BG226" s="8"/>
    </row>
    <row r="227" spans="29:59">
      <c r="AC227" s="40"/>
      <c r="AD227" s="14"/>
      <c r="AE227" s="14"/>
      <c r="AF227" s="40"/>
      <c r="AG227" s="40"/>
      <c r="AH227" s="40"/>
      <c r="AI227" s="40"/>
      <c r="AJ227" s="40"/>
      <c r="AK227" s="40"/>
      <c r="AL227" s="40"/>
      <c r="AM227" s="40"/>
      <c r="AN227" s="40"/>
      <c r="AO227" s="40"/>
      <c r="AP227" s="40"/>
      <c r="AQ227" s="40"/>
      <c r="AR227" s="40"/>
      <c r="AS227" s="40"/>
      <c r="AT227" s="40"/>
      <c r="AU227" s="14"/>
      <c r="AV227" s="8"/>
      <c r="AW227" s="8"/>
      <c r="AX227" s="8"/>
      <c r="AY227" s="8"/>
      <c r="AZ227" s="8"/>
      <c r="BA227" s="8"/>
      <c r="BB227" s="8"/>
      <c r="BC227" s="8"/>
      <c r="BD227" s="8"/>
      <c r="BE227" s="325"/>
      <c r="BF227" s="325"/>
      <c r="BG227" s="8"/>
    </row>
    <row r="228" spans="29:59">
      <c r="AC228" s="40"/>
      <c r="AD228" s="14"/>
      <c r="AE228" s="14"/>
      <c r="AF228" s="40"/>
      <c r="AG228" s="40"/>
      <c r="AH228" s="40"/>
      <c r="AI228" s="40"/>
      <c r="AJ228" s="40"/>
      <c r="AK228" s="40"/>
      <c r="AL228" s="40"/>
      <c r="AM228" s="40"/>
      <c r="AN228" s="40"/>
      <c r="AO228" s="40"/>
      <c r="AP228" s="40"/>
      <c r="AQ228" s="40"/>
      <c r="AR228" s="40"/>
      <c r="AS228" s="40"/>
      <c r="AT228" s="40"/>
      <c r="AU228" s="14"/>
      <c r="AV228" s="8"/>
      <c r="AW228" s="8"/>
      <c r="AX228" s="8"/>
      <c r="AY228" s="8"/>
      <c r="AZ228" s="8"/>
      <c r="BA228" s="8"/>
      <c r="BB228" s="8"/>
      <c r="BC228" s="8"/>
      <c r="BD228" s="8"/>
      <c r="BE228" s="325"/>
      <c r="BF228" s="325"/>
      <c r="BG228" s="8"/>
    </row>
    <row r="229" spans="29:59">
      <c r="AC229" s="40"/>
      <c r="AD229" s="14"/>
      <c r="AE229" s="14"/>
      <c r="AF229" s="40"/>
      <c r="AG229" s="40"/>
      <c r="AH229" s="40"/>
      <c r="AI229" s="40"/>
      <c r="AJ229" s="40"/>
      <c r="AK229" s="40"/>
      <c r="AL229" s="40"/>
      <c r="AM229" s="40"/>
      <c r="AN229" s="40"/>
      <c r="AO229" s="40"/>
      <c r="AP229" s="40"/>
      <c r="AQ229" s="40"/>
      <c r="AR229" s="40"/>
      <c r="AS229" s="40"/>
      <c r="AT229" s="40"/>
      <c r="AU229" s="14"/>
      <c r="AV229" s="8"/>
      <c r="AW229" s="8"/>
      <c r="AX229" s="8"/>
      <c r="AY229" s="8"/>
      <c r="AZ229" s="8"/>
      <c r="BA229" s="8"/>
      <c r="BB229" s="8"/>
      <c r="BC229" s="8"/>
      <c r="BD229" s="8"/>
      <c r="BE229" s="325"/>
      <c r="BF229" s="325"/>
      <c r="BG229" s="8"/>
    </row>
    <row r="230" spans="29:59">
      <c r="AC230" s="40"/>
      <c r="AD230" s="14"/>
      <c r="AE230" s="14"/>
      <c r="AF230" s="40"/>
      <c r="AG230" s="40"/>
      <c r="AH230" s="40"/>
      <c r="AI230" s="40"/>
      <c r="AJ230" s="40"/>
      <c r="AK230" s="40"/>
      <c r="AL230" s="40"/>
      <c r="AM230" s="40"/>
      <c r="AN230" s="40"/>
      <c r="AO230" s="40"/>
      <c r="AP230" s="40"/>
      <c r="AQ230" s="40"/>
      <c r="AR230" s="40"/>
      <c r="AS230" s="40"/>
      <c r="AT230" s="40"/>
      <c r="AU230" s="14"/>
      <c r="AV230" s="8"/>
      <c r="AW230" s="8"/>
      <c r="AX230" s="8"/>
      <c r="AY230" s="8"/>
      <c r="AZ230" s="8"/>
      <c r="BA230" s="8"/>
      <c r="BB230" s="8"/>
      <c r="BC230" s="8"/>
      <c r="BD230" s="8"/>
      <c r="BE230" s="325"/>
      <c r="BF230" s="325"/>
      <c r="BG230" s="8"/>
    </row>
    <row r="231" spans="29:59">
      <c r="AC231" s="40"/>
      <c r="AD231" s="14"/>
      <c r="AE231" s="14"/>
      <c r="AF231" s="40"/>
      <c r="AG231" s="40"/>
      <c r="AH231" s="40"/>
      <c r="AI231" s="40"/>
      <c r="AJ231" s="40"/>
      <c r="AK231" s="40"/>
      <c r="AL231" s="40"/>
      <c r="AM231" s="40"/>
      <c r="AN231" s="40"/>
      <c r="AO231" s="40"/>
      <c r="AP231" s="40"/>
      <c r="AQ231" s="40"/>
      <c r="AR231" s="40"/>
      <c r="AS231" s="40"/>
      <c r="AT231" s="40"/>
      <c r="AU231" s="14"/>
      <c r="AV231" s="8"/>
      <c r="AW231" s="8"/>
      <c r="AX231" s="8"/>
      <c r="AY231" s="8"/>
      <c r="AZ231" s="8"/>
      <c r="BA231" s="8"/>
      <c r="BB231" s="8"/>
      <c r="BC231" s="8"/>
      <c r="BD231" s="8"/>
      <c r="BE231" s="325"/>
      <c r="BF231" s="325"/>
      <c r="BG231" s="8"/>
    </row>
    <row r="232" spans="29:59">
      <c r="AC232" s="40"/>
      <c r="AD232" s="14"/>
      <c r="AE232" s="14"/>
      <c r="AF232" s="40"/>
      <c r="AG232" s="40"/>
      <c r="AH232" s="40"/>
      <c r="AI232" s="40"/>
      <c r="AJ232" s="40"/>
      <c r="AK232" s="40"/>
      <c r="AL232" s="40"/>
      <c r="AM232" s="40"/>
      <c r="AN232" s="40"/>
      <c r="AO232" s="40"/>
      <c r="AP232" s="40"/>
      <c r="AQ232" s="40"/>
      <c r="AR232" s="40"/>
      <c r="AS232" s="40"/>
      <c r="AT232" s="40"/>
      <c r="AU232" s="14"/>
      <c r="AV232" s="8"/>
      <c r="AW232" s="8"/>
      <c r="AX232" s="8"/>
      <c r="AY232" s="8"/>
      <c r="AZ232" s="8"/>
      <c r="BA232" s="8"/>
      <c r="BB232" s="8"/>
      <c r="BC232" s="8"/>
      <c r="BD232" s="8"/>
      <c r="BE232" s="325"/>
      <c r="BF232" s="325"/>
      <c r="BG232" s="8"/>
    </row>
    <row r="233" spans="29:59">
      <c r="AC233" s="40"/>
      <c r="AD233" s="14"/>
      <c r="AE233" s="14"/>
      <c r="AF233" s="40"/>
      <c r="AG233" s="40"/>
      <c r="AH233" s="40"/>
      <c r="AI233" s="40"/>
      <c r="AJ233" s="40"/>
      <c r="AK233" s="40"/>
      <c r="AL233" s="40"/>
      <c r="AM233" s="40"/>
      <c r="AN233" s="40"/>
      <c r="AO233" s="40"/>
      <c r="AP233" s="40"/>
      <c r="AQ233" s="40"/>
      <c r="AR233" s="40"/>
      <c r="AS233" s="40"/>
      <c r="AT233" s="40"/>
      <c r="AU233" s="14"/>
      <c r="AV233" s="8"/>
      <c r="AW233" s="8"/>
      <c r="AX233" s="8"/>
      <c r="AY233" s="8"/>
      <c r="AZ233" s="8"/>
      <c r="BA233" s="8"/>
      <c r="BB233" s="8"/>
      <c r="BC233" s="8"/>
      <c r="BD233" s="8"/>
      <c r="BE233" s="325"/>
      <c r="BF233" s="325"/>
      <c r="BG233" s="8"/>
    </row>
    <row r="234" spans="29:59">
      <c r="AC234" s="40"/>
      <c r="AD234" s="14"/>
      <c r="AE234" s="14"/>
      <c r="AF234" s="40"/>
      <c r="AG234" s="40"/>
      <c r="AH234" s="40"/>
      <c r="AI234" s="40"/>
      <c r="AJ234" s="40"/>
      <c r="AK234" s="40"/>
      <c r="AL234" s="40"/>
      <c r="AM234" s="40"/>
      <c r="AN234" s="40"/>
      <c r="AO234" s="40"/>
      <c r="AP234" s="40"/>
      <c r="AQ234" s="40"/>
      <c r="AR234" s="40"/>
      <c r="AS234" s="40"/>
      <c r="AT234" s="40"/>
      <c r="AU234" s="14"/>
      <c r="AV234" s="8"/>
      <c r="AW234" s="8"/>
      <c r="AX234" s="8"/>
      <c r="AY234" s="8"/>
      <c r="AZ234" s="8"/>
      <c r="BA234" s="8"/>
      <c r="BB234" s="8"/>
      <c r="BC234" s="8"/>
      <c r="BD234" s="8"/>
      <c r="BE234" s="325"/>
      <c r="BF234" s="325"/>
      <c r="BG234" s="8"/>
    </row>
    <row r="235" spans="29:59">
      <c r="AC235" s="40"/>
      <c r="AD235" s="14"/>
      <c r="AE235" s="14"/>
      <c r="AF235" s="40"/>
      <c r="AG235" s="40"/>
      <c r="AH235" s="40"/>
      <c r="AI235" s="40"/>
      <c r="AJ235" s="40"/>
      <c r="AK235" s="40"/>
      <c r="AL235" s="40"/>
      <c r="AM235" s="40"/>
      <c r="AN235" s="40"/>
      <c r="AO235" s="40"/>
      <c r="AP235" s="40"/>
      <c r="AQ235" s="40"/>
      <c r="AR235" s="40"/>
      <c r="AS235" s="40"/>
      <c r="AT235" s="40"/>
      <c r="AU235" s="14"/>
      <c r="AV235" s="8"/>
      <c r="AW235" s="8"/>
      <c r="AX235" s="8"/>
      <c r="AY235" s="8"/>
      <c r="AZ235" s="8"/>
      <c r="BA235" s="8"/>
      <c r="BB235" s="8"/>
      <c r="BC235" s="8"/>
      <c r="BD235" s="8"/>
      <c r="BE235" s="325"/>
      <c r="BF235" s="325"/>
      <c r="BG235" s="8"/>
    </row>
    <row r="236" spans="29:59">
      <c r="AC236" s="40"/>
      <c r="AD236" s="14"/>
      <c r="AE236" s="14"/>
      <c r="AF236" s="40"/>
      <c r="AG236" s="40"/>
      <c r="AH236" s="40"/>
      <c r="AI236" s="40"/>
      <c r="AJ236" s="40"/>
      <c r="AK236" s="40"/>
      <c r="AL236" s="40"/>
      <c r="AM236" s="40"/>
      <c r="AN236" s="40"/>
      <c r="AO236" s="40"/>
      <c r="AP236" s="40"/>
      <c r="AQ236" s="40"/>
      <c r="AR236" s="40"/>
      <c r="AS236" s="40"/>
      <c r="AT236" s="40"/>
      <c r="AU236" s="14"/>
      <c r="AV236" s="8"/>
      <c r="AW236" s="8"/>
      <c r="AX236" s="8"/>
      <c r="AY236" s="8"/>
      <c r="AZ236" s="8"/>
      <c r="BA236" s="8"/>
      <c r="BB236" s="8"/>
      <c r="BC236" s="8"/>
      <c r="BD236" s="8"/>
      <c r="BE236" s="325"/>
      <c r="BF236" s="325"/>
      <c r="BG236" s="8"/>
    </row>
    <row r="237" spans="29:59">
      <c r="AC237" s="40"/>
      <c r="AD237" s="14"/>
      <c r="AE237" s="14"/>
      <c r="AF237" s="40"/>
      <c r="AG237" s="40"/>
      <c r="AH237" s="40"/>
      <c r="AI237" s="40"/>
      <c r="AJ237" s="40"/>
      <c r="AK237" s="40"/>
      <c r="AL237" s="40"/>
      <c r="AM237" s="40"/>
      <c r="AN237" s="40"/>
      <c r="AO237" s="40"/>
      <c r="AP237" s="40"/>
      <c r="AQ237" s="40"/>
      <c r="AR237" s="40"/>
      <c r="AS237" s="40"/>
      <c r="AT237" s="40"/>
      <c r="AU237" s="14"/>
      <c r="AV237" s="8"/>
      <c r="AW237" s="8"/>
      <c r="AX237" s="8"/>
      <c r="AY237" s="8"/>
      <c r="AZ237" s="8"/>
      <c r="BA237" s="8"/>
      <c r="BB237" s="8"/>
      <c r="BC237" s="8"/>
      <c r="BD237" s="8"/>
      <c r="BE237" s="325"/>
      <c r="BF237" s="325"/>
      <c r="BG237" s="8"/>
    </row>
    <row r="238" spans="29:59">
      <c r="AC238" s="40"/>
      <c r="AD238" s="14"/>
      <c r="AE238" s="14"/>
      <c r="AF238" s="40"/>
      <c r="AG238" s="40"/>
      <c r="AH238" s="40"/>
      <c r="AI238" s="40"/>
      <c r="AJ238" s="40"/>
      <c r="AK238" s="40"/>
      <c r="AL238" s="40"/>
      <c r="AM238" s="40"/>
      <c r="AN238" s="40"/>
      <c r="AO238" s="40"/>
      <c r="AP238" s="40"/>
      <c r="AQ238" s="40"/>
      <c r="AR238" s="40"/>
      <c r="AS238" s="40"/>
      <c r="AT238" s="40"/>
      <c r="AU238" s="14"/>
      <c r="AV238" s="8"/>
      <c r="AW238" s="8"/>
      <c r="AX238" s="8"/>
      <c r="AY238" s="8"/>
      <c r="AZ238" s="8"/>
      <c r="BA238" s="8"/>
      <c r="BB238" s="8"/>
      <c r="BC238" s="8"/>
      <c r="BD238" s="8"/>
      <c r="BE238" s="325"/>
      <c r="BF238" s="325"/>
      <c r="BG238" s="8"/>
    </row>
    <row r="239" spans="29:59">
      <c r="AC239" s="40"/>
      <c r="AD239" s="14"/>
      <c r="AE239" s="14"/>
      <c r="AF239" s="40"/>
      <c r="AG239" s="40"/>
      <c r="AH239" s="40"/>
      <c r="AI239" s="40"/>
      <c r="AJ239" s="40"/>
      <c r="AK239" s="40"/>
      <c r="AL239" s="40"/>
      <c r="AM239" s="40"/>
      <c r="AN239" s="40"/>
      <c r="AO239" s="40"/>
      <c r="AP239" s="40"/>
      <c r="AQ239" s="40"/>
      <c r="AR239" s="40"/>
      <c r="AS239" s="40"/>
      <c r="AT239" s="40"/>
      <c r="AU239" s="14"/>
      <c r="AV239" s="8"/>
      <c r="AW239" s="8"/>
      <c r="AX239" s="8"/>
      <c r="AY239" s="8"/>
      <c r="AZ239" s="8"/>
      <c r="BA239" s="8"/>
      <c r="BB239" s="8"/>
      <c r="BC239" s="8"/>
      <c r="BD239" s="8"/>
      <c r="BE239" s="325"/>
      <c r="BF239" s="325"/>
      <c r="BG239" s="8"/>
    </row>
    <row r="240" spans="29:59">
      <c r="AC240" s="40"/>
      <c r="AD240" s="14"/>
      <c r="AE240" s="14"/>
      <c r="AF240" s="40"/>
      <c r="AG240" s="40"/>
      <c r="AH240" s="40"/>
      <c r="AI240" s="40"/>
      <c r="AJ240" s="40"/>
      <c r="AK240" s="40"/>
      <c r="AL240" s="40"/>
      <c r="AM240" s="40"/>
      <c r="AN240" s="40"/>
      <c r="AO240" s="40"/>
      <c r="AP240" s="40"/>
      <c r="AQ240" s="40"/>
      <c r="AR240" s="40"/>
      <c r="AS240" s="40"/>
      <c r="AT240" s="40"/>
      <c r="AU240" s="14"/>
      <c r="AV240" s="8"/>
      <c r="AW240" s="8"/>
      <c r="AX240" s="8"/>
      <c r="AY240" s="8"/>
      <c r="AZ240" s="8"/>
      <c r="BA240" s="8"/>
      <c r="BB240" s="8"/>
      <c r="BC240" s="8"/>
      <c r="BD240" s="8"/>
      <c r="BE240" s="325"/>
      <c r="BF240" s="325"/>
      <c r="BG240" s="8"/>
    </row>
    <row r="241" spans="29:59">
      <c r="AC241" s="40"/>
      <c r="AD241" s="14"/>
      <c r="AE241" s="14"/>
      <c r="AF241" s="40"/>
      <c r="AG241" s="40"/>
      <c r="AH241" s="40"/>
      <c r="AI241" s="40"/>
      <c r="AJ241" s="40"/>
      <c r="AK241" s="40"/>
      <c r="AL241" s="40"/>
      <c r="AM241" s="40"/>
      <c r="AN241" s="40"/>
      <c r="AO241" s="40"/>
      <c r="AP241" s="40"/>
      <c r="AQ241" s="40"/>
      <c r="AR241" s="40"/>
      <c r="AS241" s="40"/>
      <c r="AT241" s="40"/>
      <c r="AU241" s="14"/>
      <c r="AV241" s="8"/>
      <c r="AW241" s="8"/>
      <c r="AX241" s="8"/>
      <c r="AY241" s="8"/>
      <c r="AZ241" s="8"/>
      <c r="BA241" s="8"/>
      <c r="BB241" s="8"/>
      <c r="BC241" s="8"/>
      <c r="BD241" s="8"/>
      <c r="BE241" s="325"/>
      <c r="BF241" s="325"/>
      <c r="BG241" s="8"/>
    </row>
    <row r="242" spans="29:59">
      <c r="AC242" s="40"/>
      <c r="AD242" s="14"/>
      <c r="AE242" s="14"/>
      <c r="AF242" s="40"/>
      <c r="AG242" s="40"/>
      <c r="AH242" s="40"/>
      <c r="AI242" s="40"/>
      <c r="AJ242" s="40"/>
      <c r="AK242" s="40"/>
      <c r="AL242" s="40"/>
      <c r="AM242" s="40"/>
      <c r="AN242" s="40"/>
      <c r="AO242" s="40"/>
      <c r="AP242" s="40"/>
      <c r="AQ242" s="40"/>
      <c r="AR242" s="40"/>
      <c r="AS242" s="40"/>
      <c r="AT242" s="40"/>
      <c r="AU242" s="14"/>
      <c r="AV242" s="8"/>
      <c r="AW242" s="8"/>
      <c r="AX242" s="8"/>
      <c r="AY242" s="8"/>
      <c r="AZ242" s="8"/>
      <c r="BA242" s="8"/>
      <c r="BB242" s="8"/>
      <c r="BC242" s="8"/>
      <c r="BD242" s="8"/>
      <c r="BE242" s="325"/>
      <c r="BF242" s="325"/>
      <c r="BG242" s="8"/>
    </row>
    <row r="243" spans="29:59">
      <c r="AC243" s="40"/>
      <c r="AD243" s="14"/>
      <c r="AE243" s="14"/>
      <c r="AF243" s="40"/>
      <c r="AG243" s="40"/>
      <c r="AH243" s="40"/>
      <c r="AI243" s="40"/>
      <c r="AJ243" s="40"/>
      <c r="AK243" s="40"/>
      <c r="AL243" s="40"/>
      <c r="AM243" s="40"/>
      <c r="AN243" s="40"/>
      <c r="AO243" s="40"/>
      <c r="AP243" s="40"/>
      <c r="AQ243" s="40"/>
      <c r="AR243" s="40"/>
      <c r="AS243" s="40"/>
      <c r="AT243" s="40"/>
      <c r="AU243" s="14"/>
      <c r="AV243" s="8"/>
      <c r="AW243" s="8"/>
      <c r="AX243" s="8"/>
      <c r="AY243" s="8"/>
      <c r="AZ243" s="8"/>
      <c r="BA243" s="8"/>
      <c r="BB243" s="8"/>
      <c r="BC243" s="8"/>
      <c r="BD243" s="8"/>
      <c r="BE243" s="325"/>
      <c r="BF243" s="325"/>
      <c r="BG243" s="8"/>
    </row>
    <row r="244" spans="29:59">
      <c r="AC244" s="40"/>
      <c r="AD244" s="14"/>
      <c r="AE244" s="14"/>
      <c r="AF244" s="40"/>
      <c r="AG244" s="40"/>
      <c r="AH244" s="40"/>
      <c r="AI244" s="40"/>
      <c r="AJ244" s="40"/>
      <c r="AK244" s="40"/>
      <c r="AL244" s="40"/>
      <c r="AM244" s="40"/>
      <c r="AN244" s="40"/>
      <c r="AO244" s="40"/>
      <c r="AP244" s="40"/>
      <c r="AQ244" s="40"/>
      <c r="AR244" s="40"/>
      <c r="AS244" s="40"/>
      <c r="AT244" s="40"/>
      <c r="AU244" s="14"/>
      <c r="AV244" s="8"/>
      <c r="AW244" s="8"/>
      <c r="AX244" s="8"/>
      <c r="AY244" s="8"/>
      <c r="AZ244" s="8"/>
      <c r="BA244" s="8"/>
      <c r="BB244" s="8"/>
      <c r="BC244" s="8"/>
      <c r="BD244" s="8"/>
      <c r="BE244" s="325"/>
      <c r="BF244" s="325"/>
      <c r="BG244" s="8"/>
    </row>
    <row r="245" spans="29:59">
      <c r="AC245" s="40"/>
      <c r="AD245" s="14"/>
      <c r="AE245" s="14"/>
      <c r="AF245" s="40"/>
      <c r="AG245" s="40"/>
      <c r="AH245" s="40"/>
      <c r="AI245" s="40"/>
      <c r="AJ245" s="40"/>
      <c r="AK245" s="40"/>
      <c r="AL245" s="40"/>
      <c r="AM245" s="40"/>
      <c r="AN245" s="40"/>
      <c r="AO245" s="40"/>
      <c r="AP245" s="40"/>
      <c r="AQ245" s="40"/>
      <c r="AR245" s="40"/>
      <c r="AS245" s="40"/>
      <c r="AT245" s="40"/>
      <c r="AU245" s="14"/>
      <c r="AV245" s="8"/>
      <c r="AW245" s="8"/>
      <c r="AX245" s="8"/>
      <c r="AY245" s="8"/>
      <c r="AZ245" s="8"/>
      <c r="BA245" s="8"/>
      <c r="BB245" s="8"/>
      <c r="BC245" s="8"/>
      <c r="BD245" s="8"/>
      <c r="BE245" s="325"/>
      <c r="BF245" s="325"/>
      <c r="BG245" s="8"/>
    </row>
    <row r="246" spans="29:59">
      <c r="AC246" s="40"/>
      <c r="AD246" s="14"/>
      <c r="AE246" s="14"/>
      <c r="AF246" s="40"/>
      <c r="AG246" s="40"/>
      <c r="AH246" s="40"/>
      <c r="AI246" s="40"/>
      <c r="AJ246" s="40"/>
      <c r="AK246" s="40"/>
      <c r="AL246" s="40"/>
      <c r="AM246" s="40"/>
      <c r="AN246" s="40"/>
      <c r="AO246" s="40"/>
      <c r="AP246" s="40"/>
      <c r="AQ246" s="40"/>
      <c r="AR246" s="40"/>
      <c r="AS246" s="40"/>
      <c r="AT246" s="40"/>
      <c r="AU246" s="14"/>
      <c r="AV246" s="8"/>
      <c r="AW246" s="8"/>
      <c r="AX246" s="8"/>
      <c r="AY246" s="8"/>
      <c r="AZ246" s="8"/>
      <c r="BA246" s="8"/>
      <c r="BB246" s="8"/>
      <c r="BC246" s="8"/>
      <c r="BD246" s="8"/>
      <c r="BE246" s="325"/>
      <c r="BF246" s="325"/>
      <c r="BG246" s="8"/>
    </row>
    <row r="247" spans="29:59">
      <c r="AC247" s="40"/>
      <c r="AD247" s="14"/>
      <c r="AE247" s="14"/>
      <c r="AF247" s="40"/>
      <c r="AG247" s="40"/>
      <c r="AH247" s="40"/>
      <c r="AI247" s="40"/>
      <c r="AJ247" s="40"/>
      <c r="AK247" s="40"/>
      <c r="AL247" s="40"/>
      <c r="AM247" s="40"/>
      <c r="AN247" s="40"/>
      <c r="AO247" s="40"/>
      <c r="AP247" s="40"/>
      <c r="AQ247" s="40"/>
      <c r="AR247" s="40"/>
      <c r="AS247" s="40"/>
      <c r="AT247" s="40"/>
      <c r="AU247" s="14"/>
      <c r="AV247" s="8"/>
      <c r="AW247" s="8"/>
      <c r="AX247" s="8"/>
      <c r="AY247" s="8"/>
      <c r="AZ247" s="8"/>
      <c r="BA247" s="8"/>
      <c r="BB247" s="8"/>
      <c r="BC247" s="8"/>
      <c r="BD247" s="8"/>
      <c r="BE247" s="325"/>
      <c r="BF247" s="325"/>
      <c r="BG247" s="8"/>
    </row>
    <row r="248" spans="29:59">
      <c r="AC248" s="40"/>
      <c r="AD248" s="14"/>
      <c r="AE248" s="14"/>
      <c r="AF248" s="40"/>
      <c r="AG248" s="40"/>
      <c r="AH248" s="40"/>
      <c r="AI248" s="40"/>
      <c r="AJ248" s="40"/>
      <c r="AK248" s="40"/>
      <c r="AL248" s="40"/>
      <c r="AM248" s="40"/>
      <c r="AN248" s="40"/>
      <c r="AO248" s="40"/>
      <c r="AP248" s="40"/>
      <c r="AQ248" s="40"/>
      <c r="AR248" s="40"/>
      <c r="AS248" s="40"/>
      <c r="AT248" s="40"/>
      <c r="AU248" s="14"/>
      <c r="AV248" s="8"/>
      <c r="AW248" s="8"/>
      <c r="AX248" s="8"/>
      <c r="AY248" s="8"/>
      <c r="AZ248" s="8"/>
      <c r="BA248" s="8"/>
      <c r="BB248" s="8"/>
      <c r="BC248" s="8"/>
      <c r="BD248" s="8"/>
      <c r="BE248" s="325"/>
      <c r="BF248" s="325"/>
      <c r="BG248" s="8"/>
    </row>
    <row r="249" spans="29:59">
      <c r="AC249" s="40"/>
      <c r="AD249" s="14"/>
      <c r="AE249" s="14"/>
      <c r="AF249" s="40"/>
      <c r="AG249" s="40"/>
      <c r="AH249" s="40"/>
      <c r="AI249" s="40"/>
      <c r="AJ249" s="40"/>
      <c r="AK249" s="40"/>
      <c r="AL249" s="40"/>
      <c r="AM249" s="40"/>
      <c r="AN249" s="40"/>
      <c r="AO249" s="40"/>
      <c r="AP249" s="40"/>
      <c r="AQ249" s="40"/>
      <c r="AR249" s="40"/>
      <c r="AS249" s="40"/>
      <c r="AT249" s="40"/>
      <c r="AU249" s="14"/>
      <c r="AV249" s="8"/>
      <c r="AW249" s="8"/>
      <c r="AX249" s="8"/>
      <c r="AY249" s="8"/>
      <c r="AZ249" s="8"/>
      <c r="BA249" s="8"/>
      <c r="BB249" s="8"/>
      <c r="BC249" s="8"/>
      <c r="BD249" s="8"/>
      <c r="BE249" s="325"/>
      <c r="BF249" s="325"/>
      <c r="BG249" s="8"/>
    </row>
    <row r="250" spans="29:59">
      <c r="AC250" s="40"/>
      <c r="AD250" s="14"/>
      <c r="AE250" s="14"/>
      <c r="AF250" s="40"/>
      <c r="AG250" s="40"/>
      <c r="AH250" s="40"/>
      <c r="AI250" s="40"/>
      <c r="AJ250" s="40"/>
      <c r="AK250" s="40"/>
      <c r="AL250" s="40"/>
      <c r="AM250" s="40"/>
      <c r="AN250" s="40"/>
      <c r="AO250" s="40"/>
      <c r="AP250" s="40"/>
      <c r="AQ250" s="40"/>
      <c r="AR250" s="40"/>
      <c r="AS250" s="40"/>
      <c r="AT250" s="40"/>
      <c r="AU250" s="14"/>
      <c r="AV250" s="8"/>
      <c r="AW250" s="8"/>
      <c r="AX250" s="8"/>
      <c r="AY250" s="8"/>
      <c r="AZ250" s="8"/>
      <c r="BA250" s="8"/>
      <c r="BB250" s="8"/>
      <c r="BC250" s="8"/>
      <c r="BD250" s="8"/>
      <c r="BE250" s="325"/>
      <c r="BF250" s="325"/>
      <c r="BG250" s="8"/>
    </row>
    <row r="251" spans="29:59">
      <c r="AC251" s="40"/>
      <c r="AD251" s="14"/>
      <c r="AE251" s="14"/>
      <c r="AF251" s="40"/>
      <c r="AG251" s="40"/>
      <c r="AH251" s="40"/>
      <c r="AI251" s="40"/>
      <c r="AJ251" s="40"/>
      <c r="AK251" s="40"/>
      <c r="AL251" s="40"/>
      <c r="AM251" s="40"/>
      <c r="AN251" s="40"/>
      <c r="AO251" s="40"/>
      <c r="AP251" s="40"/>
      <c r="AQ251" s="40"/>
      <c r="AR251" s="40"/>
      <c r="AS251" s="40"/>
      <c r="AT251" s="40"/>
      <c r="AU251" s="14"/>
      <c r="AV251" s="8"/>
      <c r="AW251" s="8"/>
      <c r="AX251" s="8"/>
      <c r="AY251" s="8"/>
      <c r="AZ251" s="8"/>
      <c r="BA251" s="8"/>
      <c r="BB251" s="8"/>
      <c r="BC251" s="8"/>
      <c r="BD251" s="8"/>
      <c r="BE251" s="325"/>
      <c r="BF251" s="325"/>
      <c r="BG251" s="8"/>
    </row>
    <row r="252" spans="29:59">
      <c r="AC252" s="40"/>
      <c r="AD252" s="14"/>
      <c r="AE252" s="14"/>
      <c r="AF252" s="40"/>
      <c r="AG252" s="40"/>
      <c r="AH252" s="40"/>
      <c r="AI252" s="40"/>
      <c r="AJ252" s="40"/>
      <c r="AK252" s="40"/>
      <c r="AL252" s="40"/>
      <c r="AM252" s="40"/>
      <c r="AN252" s="40"/>
      <c r="AO252" s="40"/>
      <c r="AP252" s="40"/>
      <c r="AQ252" s="40"/>
      <c r="AR252" s="40"/>
      <c r="AS252" s="40"/>
      <c r="AT252" s="40"/>
      <c r="AU252" s="14"/>
      <c r="AV252" s="8"/>
      <c r="AW252" s="8"/>
      <c r="AX252" s="8"/>
      <c r="AY252" s="8"/>
      <c r="AZ252" s="8"/>
      <c r="BA252" s="8"/>
      <c r="BB252" s="8"/>
      <c r="BC252" s="8"/>
      <c r="BD252" s="8"/>
      <c r="BE252" s="325"/>
      <c r="BF252" s="325"/>
      <c r="BG252" s="8"/>
    </row>
    <row r="253" spans="29:59">
      <c r="AC253" s="40"/>
      <c r="AD253" s="14"/>
      <c r="AE253" s="14"/>
      <c r="AF253" s="40"/>
      <c r="AG253" s="40"/>
      <c r="AH253" s="40"/>
      <c r="AI253" s="40"/>
      <c r="AJ253" s="40"/>
      <c r="AK253" s="40"/>
      <c r="AL253" s="40"/>
      <c r="AM253" s="40"/>
      <c r="AN253" s="40"/>
      <c r="AO253" s="40"/>
      <c r="AP253" s="40"/>
      <c r="AQ253" s="40"/>
      <c r="AR253" s="40"/>
      <c r="AS253" s="40"/>
      <c r="AT253" s="40"/>
      <c r="AU253" s="14"/>
      <c r="AV253" s="8"/>
      <c r="AW253" s="8"/>
      <c r="AX253" s="8"/>
      <c r="AY253" s="8"/>
      <c r="AZ253" s="8"/>
      <c r="BA253" s="8"/>
      <c r="BB253" s="8"/>
      <c r="BC253" s="8"/>
      <c r="BD253" s="8"/>
      <c r="BE253" s="325"/>
      <c r="BF253" s="325"/>
      <c r="BG253" s="8"/>
    </row>
    <row r="254" spans="29:59">
      <c r="AC254" s="40"/>
      <c r="AD254" s="14"/>
      <c r="AE254" s="14"/>
      <c r="AF254" s="40"/>
      <c r="AG254" s="40"/>
      <c r="AH254" s="40"/>
      <c r="AI254" s="40"/>
      <c r="AJ254" s="40"/>
      <c r="AK254" s="40"/>
      <c r="AL254" s="40"/>
      <c r="AM254" s="40"/>
      <c r="AN254" s="40"/>
      <c r="AO254" s="40"/>
      <c r="AP254" s="40"/>
      <c r="AQ254" s="40"/>
      <c r="AR254" s="40"/>
      <c r="AS254" s="40"/>
      <c r="AT254" s="40"/>
      <c r="AU254" s="14"/>
      <c r="AV254" s="8"/>
      <c r="AW254" s="8"/>
      <c r="AX254" s="8"/>
      <c r="AY254" s="8"/>
      <c r="AZ254" s="8"/>
      <c r="BA254" s="8"/>
      <c r="BB254" s="8"/>
      <c r="BC254" s="8"/>
      <c r="BD254" s="8"/>
      <c r="BE254" s="325"/>
      <c r="BF254" s="325"/>
      <c r="BG254" s="8"/>
    </row>
    <row r="255" spans="29:59">
      <c r="AC255" s="40"/>
      <c r="AD255" s="14"/>
      <c r="AE255" s="14"/>
      <c r="AF255" s="40"/>
      <c r="AG255" s="40"/>
      <c r="AH255" s="40"/>
      <c r="AI255" s="40"/>
      <c r="AJ255" s="40"/>
      <c r="AK255" s="40"/>
      <c r="AL255" s="40"/>
      <c r="AM255" s="40"/>
      <c r="AN255" s="40"/>
      <c r="AO255" s="40"/>
      <c r="AP255" s="40"/>
      <c r="AQ255" s="40"/>
      <c r="AR255" s="40"/>
      <c r="AS255" s="40"/>
      <c r="AT255" s="40"/>
      <c r="AU255" s="14"/>
      <c r="AV255" s="8"/>
      <c r="AW255" s="8"/>
      <c r="AX255" s="8"/>
      <c r="AY255" s="8"/>
      <c r="AZ255" s="8"/>
      <c r="BA255" s="8"/>
      <c r="BB255" s="8"/>
      <c r="BC255" s="8"/>
      <c r="BD255" s="8"/>
      <c r="BE255" s="325"/>
      <c r="BF255" s="325"/>
      <c r="BG255" s="8"/>
    </row>
    <row r="256" spans="29:59">
      <c r="AC256" s="40"/>
      <c r="AD256" s="14"/>
      <c r="AE256" s="14"/>
      <c r="AF256" s="40"/>
      <c r="AG256" s="40"/>
      <c r="AH256" s="40"/>
      <c r="AI256" s="40"/>
      <c r="AJ256" s="40"/>
      <c r="AK256" s="40"/>
      <c r="AL256" s="40"/>
      <c r="AM256" s="40"/>
      <c r="AN256" s="40"/>
      <c r="AO256" s="40"/>
      <c r="AP256" s="40"/>
      <c r="AQ256" s="40"/>
      <c r="AR256" s="40"/>
      <c r="AS256" s="40"/>
      <c r="AT256" s="40"/>
      <c r="AU256" s="14"/>
      <c r="AV256" s="8"/>
      <c r="AW256" s="8"/>
      <c r="AX256" s="8"/>
      <c r="AY256" s="8"/>
      <c r="AZ256" s="8"/>
      <c r="BA256" s="8"/>
      <c r="BB256" s="8"/>
      <c r="BC256" s="8"/>
      <c r="BD256" s="8"/>
      <c r="BE256" s="325"/>
      <c r="BF256" s="325"/>
      <c r="BG256" s="8"/>
    </row>
    <row r="257" spans="29:59">
      <c r="AC257" s="40"/>
      <c r="AD257" s="14"/>
      <c r="AE257" s="14"/>
      <c r="AF257" s="40"/>
      <c r="AG257" s="40"/>
      <c r="AH257" s="40"/>
      <c r="AI257" s="40"/>
      <c r="AJ257" s="40"/>
      <c r="AK257" s="40"/>
      <c r="AL257" s="40"/>
      <c r="AM257" s="40"/>
      <c r="AN257" s="40"/>
      <c r="AO257" s="40"/>
      <c r="AP257" s="40"/>
      <c r="AQ257" s="40"/>
      <c r="AR257" s="40"/>
      <c r="AS257" s="40"/>
      <c r="AT257" s="40"/>
      <c r="AU257" s="14"/>
      <c r="AV257" s="8"/>
      <c r="AW257" s="8"/>
      <c r="AX257" s="8"/>
      <c r="AY257" s="8"/>
      <c r="AZ257" s="8"/>
      <c r="BA257" s="8"/>
      <c r="BB257" s="8"/>
      <c r="BC257" s="8"/>
      <c r="BD257" s="8"/>
      <c r="BE257" s="325"/>
      <c r="BF257" s="325"/>
      <c r="BG257" s="8"/>
    </row>
  </sheetData>
  <mergeCells count="12">
    <mergeCell ref="C33:D33"/>
    <mergeCell ref="B27:K27"/>
    <mergeCell ref="C29:K29"/>
    <mergeCell ref="C30:D30"/>
    <mergeCell ref="C31:K31"/>
    <mergeCell ref="C32:K32"/>
    <mergeCell ref="B26:K26"/>
    <mergeCell ref="G3:K3"/>
    <mergeCell ref="L3:M3"/>
    <mergeCell ref="B4:C4"/>
    <mergeCell ref="AF5:AR5"/>
    <mergeCell ref="B6:V6"/>
  </mergeCells>
  <conditionalFormatting sqref="T18:T32 AA9:AA32">
    <cfRule type="cellIs" dxfId="50" priority="7" operator="equal">
      <formula>0</formula>
    </cfRule>
  </conditionalFormatting>
  <conditionalFormatting sqref="X20:X21">
    <cfRule type="cellIs" dxfId="49" priority="5" operator="notEqual">
      <formula>""</formula>
    </cfRule>
  </conditionalFormatting>
  <conditionalFormatting sqref="X26:X28">
    <cfRule type="cellIs" dxfId="48" priority="4" operator="notEqual">
      <formula>""</formula>
    </cfRule>
  </conditionalFormatting>
  <conditionalFormatting sqref="AA7 AA33:AA34">
    <cfRule type="cellIs" dxfId="47" priority="3" operator="equal">
      <formula>0</formula>
    </cfRule>
  </conditionalFormatting>
  <conditionalFormatting sqref="AA8">
    <cfRule type="cellIs" dxfId="46" priority="2" operator="equal">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6BAD-374F-4089-8F2D-2E1AEE763FEE}">
  <dimension ref="A1:CA63"/>
  <sheetViews>
    <sheetView showGridLines="0" topLeftCell="A2" zoomScale="70" zoomScaleNormal="70" workbookViewId="0">
      <selection activeCell="S46" sqref="S46"/>
    </sheetView>
  </sheetViews>
  <sheetFormatPr defaultRowHeight="14.25"/>
  <cols>
    <col min="1" max="1" width="3.7109375" customWidth="1"/>
    <col min="3" max="3" width="87.5703125" customWidth="1"/>
    <col min="4" max="4" width="14.140625" customWidth="1"/>
    <col min="8" max="30" width="13.42578125" customWidth="1"/>
    <col min="31" max="31" width="28.140625" customWidth="1"/>
    <col min="33" max="33" width="20.28515625" customWidth="1"/>
    <col min="34" max="34" width="17.42578125" customWidth="1"/>
    <col min="36" max="36" width="24.85546875" customWidth="1"/>
    <col min="38" max="65" width="9.140625" hidden="1" customWidth="1"/>
    <col min="66" max="66" width="4.7109375" customWidth="1"/>
  </cols>
  <sheetData>
    <row r="1" spans="1:79" ht="18.75">
      <c r="A1" s="8"/>
      <c r="B1" s="9" t="s">
        <v>15</v>
      </c>
      <c r="C1" s="10"/>
      <c r="D1" s="425"/>
      <c r="E1" s="10"/>
      <c r="F1" s="10"/>
      <c r="G1" s="10"/>
      <c r="H1" s="11"/>
      <c r="I1" s="11"/>
      <c r="J1" s="11"/>
      <c r="K1" s="11"/>
      <c r="L1" s="11"/>
      <c r="M1" s="11"/>
      <c r="N1" s="11"/>
      <c r="O1" s="11"/>
      <c r="P1" s="11"/>
      <c r="Q1" s="11"/>
      <c r="R1" s="11"/>
      <c r="S1" s="11"/>
      <c r="T1" s="11"/>
      <c r="U1" s="11"/>
      <c r="V1" s="11"/>
      <c r="W1" s="11"/>
      <c r="X1" s="11"/>
      <c r="Y1" s="11"/>
      <c r="Z1" s="11"/>
      <c r="AA1" s="11"/>
      <c r="AB1" s="11"/>
      <c r="AC1" s="11"/>
      <c r="AD1" s="130"/>
      <c r="AE1" s="130"/>
      <c r="AF1" s="273"/>
      <c r="AG1" s="13" t="s">
        <v>21</v>
      </c>
      <c r="AH1" s="10"/>
      <c r="AI1" s="10"/>
      <c r="AJ1" s="10"/>
      <c r="AK1" s="10"/>
      <c r="AL1" s="352"/>
      <c r="AM1" s="682" t="s">
        <v>22</v>
      </c>
      <c r="AN1" s="682"/>
      <c r="AO1" s="682"/>
      <c r="AP1" s="682"/>
      <c r="AQ1" s="682"/>
      <c r="AR1" s="682"/>
      <c r="AS1" s="682"/>
      <c r="AT1" s="682"/>
      <c r="AU1" s="682"/>
      <c r="AV1" s="682"/>
      <c r="AW1" s="682"/>
      <c r="AX1" s="682"/>
      <c r="AY1" s="682"/>
      <c r="AZ1" s="682"/>
      <c r="BA1" s="682"/>
      <c r="BB1" s="682"/>
      <c r="BC1" s="682"/>
      <c r="BD1" s="682"/>
      <c r="BE1" s="682"/>
      <c r="BF1" s="17"/>
      <c r="BG1" s="17"/>
      <c r="BH1" s="17"/>
      <c r="BI1" s="17"/>
      <c r="BJ1" s="17"/>
      <c r="BK1" s="17"/>
      <c r="BL1" s="353"/>
      <c r="BM1" s="353"/>
      <c r="BN1" s="14"/>
      <c r="BO1" s="9" t="s">
        <v>30</v>
      </c>
      <c r="BP1" s="10"/>
      <c r="BQ1" s="10"/>
      <c r="BR1" s="10"/>
      <c r="BS1" s="10"/>
      <c r="BT1" s="10"/>
      <c r="BU1" s="10"/>
      <c r="BV1" s="10"/>
      <c r="BW1" s="10"/>
      <c r="BX1" s="10"/>
      <c r="BY1" s="10"/>
      <c r="BZ1" s="11"/>
      <c r="CA1" s="19" t="s">
        <v>693</v>
      </c>
    </row>
    <row r="2" spans="1:79" ht="18.75">
      <c r="A2" s="20"/>
      <c r="B2" s="21"/>
      <c r="C2" s="22"/>
      <c r="D2" s="426"/>
      <c r="E2" s="22"/>
      <c r="F2" s="22"/>
      <c r="G2" s="22"/>
      <c r="H2" s="12"/>
      <c r="I2" s="12"/>
      <c r="J2" s="12"/>
      <c r="K2" s="12"/>
      <c r="L2" s="12"/>
      <c r="M2" s="12"/>
      <c r="N2" s="12"/>
      <c r="O2" s="12"/>
      <c r="P2" s="12"/>
      <c r="Q2" s="23"/>
      <c r="R2" s="23"/>
      <c r="S2" s="23"/>
      <c r="T2" s="23"/>
      <c r="U2" s="23"/>
      <c r="V2" s="14"/>
      <c r="W2" s="14"/>
      <c r="X2" s="20"/>
      <c r="Y2" s="24"/>
      <c r="Z2" s="14"/>
      <c r="AA2" s="14"/>
      <c r="AB2" s="24"/>
      <c r="AC2" s="25"/>
      <c r="AD2" s="25"/>
      <c r="AE2" s="25"/>
      <c r="AF2" s="25"/>
      <c r="AG2" s="22"/>
      <c r="AH2" s="22"/>
      <c r="AI2" s="22"/>
      <c r="AJ2" s="22"/>
      <c r="AK2" s="22"/>
      <c r="AL2" s="352"/>
      <c r="AM2" s="22"/>
      <c r="AN2" s="22"/>
      <c r="AO2" s="22"/>
      <c r="AP2" s="22"/>
      <c r="AQ2" s="12"/>
      <c r="AR2" s="27"/>
      <c r="AS2" s="20"/>
      <c r="AT2" s="14"/>
      <c r="AU2" s="14"/>
      <c r="AV2" s="14"/>
      <c r="AW2" s="14"/>
      <c r="AX2" s="14"/>
      <c r="AY2" s="14"/>
      <c r="AZ2" s="14"/>
      <c r="BA2" s="14"/>
      <c r="BB2" s="14"/>
      <c r="BC2" s="14"/>
      <c r="BD2" s="14"/>
      <c r="BE2" s="14"/>
      <c r="BF2" s="14"/>
      <c r="BG2" s="14"/>
      <c r="BH2" s="14"/>
      <c r="BI2" s="14"/>
      <c r="BJ2" s="14"/>
      <c r="BK2" s="14"/>
      <c r="BL2" s="353"/>
      <c r="BM2" s="353"/>
      <c r="BN2" s="14"/>
      <c r="BO2" s="14"/>
      <c r="BP2" s="14"/>
      <c r="BQ2" s="14"/>
      <c r="BR2" s="14"/>
      <c r="BS2" s="14"/>
      <c r="BT2" s="14"/>
      <c r="BU2" s="14"/>
      <c r="BV2" s="14"/>
      <c r="BW2" s="14"/>
      <c r="BX2" s="14"/>
      <c r="BY2" s="14"/>
      <c r="BZ2" s="14"/>
      <c r="CA2" s="14"/>
    </row>
    <row r="3" spans="1:79" ht="18.75">
      <c r="A3" s="20"/>
      <c r="B3" s="21"/>
      <c r="C3" s="20"/>
      <c r="D3" s="426"/>
      <c r="E3" s="22"/>
      <c r="F3" s="22"/>
      <c r="G3" s="22"/>
      <c r="H3" s="12"/>
      <c r="I3" s="12"/>
      <c r="J3" s="12"/>
      <c r="K3" s="12"/>
      <c r="L3" s="12"/>
      <c r="M3" s="12"/>
      <c r="N3" s="12"/>
      <c r="O3" s="12"/>
      <c r="P3" s="12"/>
      <c r="Q3" s="23"/>
      <c r="R3" s="23"/>
      <c r="S3" s="23"/>
      <c r="T3" s="23"/>
      <c r="U3" s="23"/>
      <c r="V3" s="14"/>
      <c r="W3" s="14"/>
      <c r="X3" s="20"/>
      <c r="Y3" s="14"/>
      <c r="Z3" s="14"/>
      <c r="AA3" s="14"/>
      <c r="AB3" s="41"/>
      <c r="AC3" s="41"/>
      <c r="AD3" s="41"/>
      <c r="AE3" s="41"/>
      <c r="AF3" s="41"/>
      <c r="AG3" s="20"/>
      <c r="AH3" s="20"/>
      <c r="AI3" s="8"/>
      <c r="AJ3" s="8"/>
      <c r="AK3" s="8"/>
      <c r="AL3" s="354"/>
      <c r="AM3" s="8"/>
      <c r="AN3" s="8"/>
      <c r="AO3" s="8"/>
      <c r="AP3" s="8"/>
      <c r="AQ3" s="8"/>
      <c r="AR3" s="20"/>
      <c r="AS3" s="20"/>
      <c r="AT3" s="14"/>
      <c r="AU3" s="14"/>
      <c r="AV3" s="14"/>
      <c r="AW3" s="14"/>
      <c r="AX3" s="14"/>
      <c r="AY3" s="14"/>
      <c r="AZ3" s="14"/>
      <c r="BA3" s="14"/>
      <c r="BB3" s="14"/>
      <c r="BC3" s="14"/>
      <c r="BD3" s="14"/>
      <c r="BE3" s="14"/>
      <c r="BF3" s="14"/>
      <c r="BG3" s="14"/>
      <c r="BH3" s="14"/>
      <c r="BI3" s="14"/>
      <c r="BJ3" s="14"/>
      <c r="BK3" s="14"/>
      <c r="BL3" s="353"/>
      <c r="BM3" s="353"/>
      <c r="BN3" s="14"/>
      <c r="BO3" s="14"/>
      <c r="BP3" s="14"/>
      <c r="BQ3" s="14"/>
      <c r="BR3" s="14"/>
      <c r="BS3" s="14"/>
      <c r="BT3" s="14"/>
      <c r="BU3" s="14"/>
      <c r="BV3" s="14"/>
      <c r="BW3" s="14"/>
      <c r="BX3" s="14"/>
      <c r="BY3" s="14"/>
      <c r="BZ3" s="14"/>
      <c r="CA3" s="14"/>
    </row>
    <row r="4" spans="1:79" ht="14.65" thickBot="1">
      <c r="D4" s="427"/>
      <c r="AL4" s="355"/>
      <c r="BL4" s="355"/>
      <c r="BM4" s="355"/>
    </row>
    <row r="5" spans="1:79" ht="27.75" customHeight="1" thickBot="1">
      <c r="B5" s="688" t="s">
        <v>29</v>
      </c>
      <c r="C5" s="689"/>
      <c r="D5" s="862" t="s">
        <v>30</v>
      </c>
      <c r="E5" s="694" t="s">
        <v>31</v>
      </c>
      <c r="F5" s="831" t="s">
        <v>32</v>
      </c>
      <c r="G5" s="685" t="s">
        <v>173</v>
      </c>
      <c r="H5" s="685"/>
      <c r="I5" s="685"/>
      <c r="J5" s="685"/>
      <c r="K5" s="685" t="s">
        <v>24</v>
      </c>
      <c r="L5" s="685"/>
      <c r="M5" s="685"/>
      <c r="N5" s="685"/>
      <c r="O5" s="685" t="s">
        <v>25</v>
      </c>
      <c r="P5" s="685"/>
      <c r="Q5" s="685"/>
      <c r="R5" s="685"/>
      <c r="S5" s="685" t="s">
        <v>26</v>
      </c>
      <c r="T5" s="685"/>
      <c r="U5" s="685"/>
      <c r="V5" s="685"/>
      <c r="W5" s="685" t="s">
        <v>27</v>
      </c>
      <c r="X5" s="685"/>
      <c r="Y5" s="685"/>
      <c r="Z5" s="685"/>
      <c r="AA5" s="685" t="s">
        <v>28</v>
      </c>
      <c r="AB5" s="685"/>
      <c r="AC5" s="685"/>
      <c r="AD5" s="685"/>
      <c r="AE5" s="280"/>
      <c r="AG5" s="39" t="s">
        <v>35</v>
      </c>
      <c r="AH5" s="39" t="s">
        <v>36</v>
      </c>
      <c r="AI5" s="8"/>
      <c r="AJ5" s="39" t="s">
        <v>37</v>
      </c>
      <c r="AL5" s="355"/>
      <c r="BL5" s="355"/>
      <c r="BM5" s="355"/>
    </row>
    <row r="6" spans="1:79" ht="14.65" thickBot="1">
      <c r="A6" s="20"/>
      <c r="B6" s="690"/>
      <c r="C6" s="691"/>
      <c r="D6" s="863"/>
      <c r="E6" s="695"/>
      <c r="F6" s="832"/>
      <c r="G6" s="687"/>
      <c r="H6" s="687"/>
      <c r="I6" s="687"/>
      <c r="J6" s="687"/>
      <c r="K6" s="687"/>
      <c r="L6" s="687"/>
      <c r="M6" s="687"/>
      <c r="N6" s="687"/>
      <c r="O6" s="687"/>
      <c r="P6" s="687"/>
      <c r="Q6" s="687"/>
      <c r="R6" s="687"/>
      <c r="S6" s="687"/>
      <c r="T6" s="687"/>
      <c r="U6" s="687"/>
      <c r="V6" s="687"/>
      <c r="W6" s="687"/>
      <c r="X6" s="687"/>
      <c r="Y6" s="687"/>
      <c r="Z6" s="687"/>
      <c r="AA6" s="687"/>
      <c r="AB6" s="687"/>
      <c r="AC6" s="687"/>
      <c r="AD6" s="687"/>
      <c r="AE6" s="280"/>
      <c r="AF6" s="41"/>
      <c r="AG6" s="20"/>
      <c r="AH6" s="20"/>
      <c r="AI6" s="20"/>
      <c r="AJ6" s="20"/>
      <c r="AK6" s="20"/>
      <c r="AL6" s="354"/>
      <c r="AM6" s="20"/>
      <c r="AN6" s="20"/>
      <c r="AO6" s="20"/>
      <c r="AP6" s="20"/>
      <c r="AQ6" s="20"/>
      <c r="AR6" s="20"/>
      <c r="AS6" s="20"/>
      <c r="AT6" s="14"/>
      <c r="AU6" s="14"/>
      <c r="AV6" s="14"/>
      <c r="AW6" s="14"/>
      <c r="AX6" s="14"/>
      <c r="AY6" s="14"/>
      <c r="AZ6" s="14"/>
      <c r="BA6" s="14"/>
      <c r="BB6" s="14"/>
      <c r="BC6" s="14"/>
      <c r="BD6" s="14"/>
      <c r="BE6" s="14"/>
      <c r="BF6" s="14"/>
      <c r="BG6" s="14"/>
      <c r="BH6" s="14"/>
      <c r="BI6" s="14"/>
      <c r="BJ6" s="14"/>
      <c r="BK6" s="14"/>
      <c r="BL6" s="353"/>
      <c r="BM6" s="353"/>
      <c r="BN6" s="14"/>
      <c r="BO6" s="14"/>
      <c r="BP6" s="14"/>
      <c r="BQ6" s="14"/>
      <c r="BR6" s="14"/>
      <c r="BS6" s="14"/>
      <c r="BT6" s="14"/>
      <c r="BU6" s="14"/>
      <c r="BV6" s="14"/>
      <c r="BW6" s="14"/>
      <c r="BX6" s="14"/>
      <c r="BY6" s="14"/>
      <c r="BZ6" s="14"/>
      <c r="CA6" s="14"/>
    </row>
    <row r="7" spans="1:79" ht="19.149999999999999" thickBot="1">
      <c r="A7" s="20"/>
      <c r="B7" s="21"/>
      <c r="D7" s="146"/>
      <c r="E7" s="150"/>
      <c r="F7" s="150"/>
      <c r="G7" s="150"/>
      <c r="H7" s="12"/>
      <c r="I7" s="12"/>
      <c r="J7" s="12"/>
      <c r="K7" s="12"/>
      <c r="L7" s="12"/>
      <c r="M7" s="12"/>
      <c r="N7" s="12"/>
      <c r="O7" s="12"/>
      <c r="P7" s="12"/>
      <c r="Q7" s="23"/>
      <c r="R7" s="23"/>
      <c r="S7" s="23"/>
      <c r="T7" s="23"/>
      <c r="U7" s="23"/>
      <c r="V7" s="14"/>
      <c r="W7" s="14"/>
      <c r="X7" s="20"/>
      <c r="Y7" s="14"/>
      <c r="Z7" s="14"/>
      <c r="AA7" s="14"/>
      <c r="AB7" s="41"/>
      <c r="AC7" s="41"/>
      <c r="AD7" s="41"/>
      <c r="AE7" s="41"/>
      <c r="AF7" s="41"/>
      <c r="AG7" s="20"/>
      <c r="AH7" s="20"/>
      <c r="AI7" s="20"/>
      <c r="AJ7" s="20"/>
      <c r="AK7" s="20"/>
      <c r="AL7" s="354"/>
      <c r="AM7" s="20"/>
      <c r="AN7" s="24" t="s">
        <v>581</v>
      </c>
      <c r="AO7" s="24" t="s">
        <v>34</v>
      </c>
      <c r="AP7" s="20"/>
      <c r="AQ7" s="20"/>
      <c r="AR7" s="20"/>
      <c r="AS7" s="20"/>
      <c r="AT7" s="14"/>
      <c r="AU7" s="14"/>
      <c r="AV7" s="14"/>
      <c r="AW7" s="14"/>
      <c r="AX7" s="14"/>
      <c r="AY7" s="14"/>
      <c r="AZ7" s="14"/>
      <c r="BA7" s="14"/>
      <c r="BB7" s="14"/>
      <c r="BC7" s="14"/>
      <c r="BD7" s="14"/>
      <c r="BE7" s="14"/>
      <c r="BF7" s="14"/>
      <c r="BG7" s="14"/>
      <c r="BH7" s="14"/>
      <c r="BI7" s="14"/>
      <c r="BJ7" s="14"/>
      <c r="BK7" s="14"/>
      <c r="BL7" s="353"/>
      <c r="BM7" s="353"/>
      <c r="BN7" s="14"/>
      <c r="BO7" s="14"/>
      <c r="BP7" s="14"/>
      <c r="BQ7" s="14"/>
      <c r="BR7" s="14"/>
      <c r="BS7" s="14"/>
      <c r="BT7" s="14"/>
      <c r="BU7" s="14"/>
      <c r="BV7" s="14"/>
      <c r="BW7" s="14"/>
      <c r="BX7" s="14"/>
      <c r="BY7" s="14"/>
      <c r="BZ7" s="14"/>
      <c r="CA7" s="14"/>
    </row>
    <row r="8" spans="1:79" ht="14.65" thickBot="1">
      <c r="A8" s="8"/>
      <c r="B8" s="696" t="s">
        <v>38</v>
      </c>
      <c r="C8" s="697"/>
      <c r="D8" s="697"/>
      <c r="E8" s="697"/>
      <c r="F8" s="697"/>
      <c r="G8" s="442"/>
      <c r="H8" s="698" t="s">
        <v>39</v>
      </c>
      <c r="I8" s="699"/>
      <c r="J8" s="699"/>
      <c r="K8" s="699"/>
      <c r="L8" s="699"/>
      <c r="M8" s="699"/>
      <c r="N8" s="699"/>
      <c r="O8" s="699"/>
      <c r="P8" s="699"/>
      <c r="Q8" s="699"/>
      <c r="R8" s="699"/>
      <c r="S8" s="699"/>
      <c r="T8" s="699"/>
      <c r="U8" s="699"/>
      <c r="V8" s="699"/>
      <c r="W8" s="699"/>
      <c r="X8" s="699"/>
      <c r="Y8" s="699"/>
      <c r="Z8" s="699"/>
      <c r="AA8" s="699"/>
      <c r="AB8" s="699"/>
      <c r="AC8" s="699"/>
      <c r="AD8" s="699"/>
      <c r="AE8" s="56" t="s">
        <v>427</v>
      </c>
      <c r="AF8" s="41"/>
      <c r="AG8" s="41"/>
      <c r="AH8" s="41"/>
      <c r="AI8" s="41"/>
      <c r="AJ8" s="41"/>
      <c r="AK8" s="41"/>
      <c r="AL8" s="356"/>
      <c r="AM8" s="41"/>
      <c r="AN8" s="41"/>
      <c r="AO8" s="41"/>
      <c r="AP8" s="18"/>
      <c r="AQ8" s="18"/>
      <c r="AR8" s="8"/>
      <c r="AS8" s="8"/>
      <c r="AT8" s="8"/>
      <c r="AU8" s="8"/>
      <c r="AV8" s="8"/>
      <c r="AW8" s="8"/>
      <c r="AX8" s="8"/>
      <c r="AY8" s="8"/>
      <c r="AZ8" s="8"/>
      <c r="BA8" s="8"/>
      <c r="BB8" s="8"/>
      <c r="BC8" s="8"/>
      <c r="BD8" s="8"/>
      <c r="BE8" s="8"/>
      <c r="BF8" s="8"/>
      <c r="BG8" s="8"/>
      <c r="BH8" s="8"/>
      <c r="BI8" s="8"/>
      <c r="BJ8" s="8"/>
      <c r="BK8" s="8"/>
      <c r="BL8" s="353"/>
      <c r="BM8" s="353"/>
      <c r="BN8" s="14"/>
      <c r="BO8" s="14"/>
      <c r="BP8" s="14"/>
      <c r="BQ8" s="14"/>
      <c r="BR8" s="14"/>
      <c r="BS8" s="14"/>
      <c r="BT8" s="14"/>
      <c r="BU8" s="14"/>
      <c r="BV8" s="14"/>
      <c r="BW8" s="14"/>
      <c r="BX8" s="14"/>
      <c r="BY8" s="14"/>
      <c r="BZ8" s="14"/>
      <c r="CA8" s="14"/>
    </row>
    <row r="9" spans="1:79" ht="19.149999999999999" thickBot="1">
      <c r="A9" s="20"/>
      <c r="B9" s="21"/>
      <c r="D9" s="146"/>
      <c r="E9" s="150"/>
      <c r="F9" s="150"/>
      <c r="G9" s="150"/>
      <c r="H9" s="12"/>
      <c r="I9" s="12"/>
      <c r="J9" s="12"/>
      <c r="K9" s="12"/>
      <c r="L9" s="12"/>
      <c r="M9" s="12"/>
      <c r="N9" s="12"/>
      <c r="O9" s="12"/>
      <c r="P9" s="12"/>
      <c r="Q9" s="23"/>
      <c r="R9" s="23"/>
      <c r="S9" s="23"/>
      <c r="T9" s="23"/>
      <c r="U9" s="23"/>
      <c r="V9" s="14"/>
      <c r="W9" s="14"/>
      <c r="X9" s="20"/>
      <c r="Y9" s="14"/>
      <c r="Z9" s="14"/>
      <c r="AA9" s="14"/>
      <c r="AB9" s="41"/>
      <c r="AC9" s="41"/>
      <c r="AD9" s="41"/>
      <c r="AE9" s="20"/>
      <c r="AF9" s="41"/>
      <c r="AG9" s="20"/>
      <c r="AH9" s="20"/>
      <c r="AI9" s="20"/>
      <c r="AJ9" s="20"/>
      <c r="AK9" s="20"/>
      <c r="AL9" s="354"/>
      <c r="AM9" s="20"/>
      <c r="AN9" s="20"/>
      <c r="AO9" s="20"/>
      <c r="AP9" s="20"/>
      <c r="AQ9" s="20"/>
      <c r="AR9" s="20"/>
      <c r="AS9" s="20"/>
      <c r="AT9" s="14"/>
      <c r="AU9" s="14"/>
      <c r="AV9" s="14"/>
      <c r="AW9" s="14"/>
      <c r="AX9" s="14"/>
      <c r="AY9" s="14"/>
      <c r="AZ9" s="14"/>
      <c r="BA9" s="14"/>
      <c r="BB9" s="14"/>
      <c r="BC9" s="14"/>
      <c r="BD9" s="14"/>
      <c r="BE9" s="14"/>
      <c r="BF9" s="14"/>
      <c r="BG9" s="14"/>
      <c r="BH9" s="14"/>
      <c r="BI9" s="14"/>
      <c r="BJ9" s="14"/>
      <c r="BK9" s="14"/>
      <c r="BL9" s="353"/>
      <c r="BM9" s="353"/>
      <c r="BN9" s="14"/>
      <c r="BO9" s="14"/>
      <c r="BP9" s="14"/>
      <c r="BQ9" s="14"/>
      <c r="BR9" s="14"/>
      <c r="BS9" s="14"/>
      <c r="BT9" s="14"/>
      <c r="BU9" s="14"/>
      <c r="BV9" s="14"/>
      <c r="BW9" s="14"/>
      <c r="BX9" s="14"/>
      <c r="BY9" s="14"/>
      <c r="BZ9" s="14"/>
      <c r="CA9" s="14"/>
    </row>
    <row r="10" spans="1:79" ht="19.149999999999999" thickBot="1">
      <c r="A10" s="20"/>
      <c r="B10" s="21"/>
      <c r="C10" s="149"/>
      <c r="D10" s="146"/>
      <c r="E10" s="150"/>
      <c r="F10" s="150"/>
      <c r="G10" s="810">
        <v>2017</v>
      </c>
      <c r="H10" s="811"/>
      <c r="I10" s="811"/>
      <c r="J10" s="812"/>
      <c r="K10" s="810">
        <v>2018</v>
      </c>
      <c r="L10" s="811"/>
      <c r="M10" s="811"/>
      <c r="N10" s="812"/>
      <c r="O10" s="810">
        <v>2019</v>
      </c>
      <c r="P10" s="811"/>
      <c r="Q10" s="811"/>
      <c r="R10" s="812"/>
      <c r="S10" s="810">
        <v>2020</v>
      </c>
      <c r="T10" s="811"/>
      <c r="U10" s="811"/>
      <c r="V10" s="812"/>
      <c r="W10" s="810">
        <v>2021</v>
      </c>
      <c r="X10" s="811"/>
      <c r="Y10" s="811"/>
      <c r="Z10" s="812"/>
      <c r="AA10" s="810">
        <v>2022</v>
      </c>
      <c r="AB10" s="811"/>
      <c r="AC10" s="811"/>
      <c r="AD10" s="812"/>
      <c r="AE10" s="51"/>
      <c r="AF10" s="41"/>
      <c r="AG10" s="20"/>
      <c r="AH10" s="20"/>
      <c r="AI10" s="20"/>
      <c r="AJ10" s="20"/>
      <c r="AK10" s="20"/>
      <c r="AL10" s="354"/>
      <c r="AM10" s="20"/>
      <c r="AN10" s="20"/>
      <c r="AO10" s="20"/>
      <c r="AP10" s="20"/>
      <c r="AQ10" s="20"/>
      <c r="AR10" s="20"/>
      <c r="AS10" s="20"/>
      <c r="AT10" s="14"/>
      <c r="AU10" s="14"/>
      <c r="AV10" s="14"/>
      <c r="AW10" s="14"/>
      <c r="AX10" s="14"/>
      <c r="AY10" s="14"/>
      <c r="AZ10" s="14"/>
      <c r="BA10" s="14"/>
      <c r="BB10" s="14"/>
      <c r="BC10" s="14"/>
      <c r="BD10" s="14"/>
      <c r="BE10" s="14"/>
      <c r="BF10" s="14"/>
      <c r="BG10" s="14"/>
      <c r="BH10" s="14"/>
      <c r="BI10" s="14"/>
      <c r="BJ10" s="14"/>
      <c r="BK10" s="14"/>
      <c r="BL10" s="353"/>
      <c r="BM10" s="353"/>
      <c r="BN10" s="14"/>
      <c r="BO10" s="14"/>
      <c r="BP10" s="14"/>
      <c r="BQ10" s="14"/>
      <c r="BR10" s="14"/>
      <c r="BS10" s="14"/>
      <c r="BT10" s="14"/>
      <c r="BU10" s="14"/>
      <c r="BV10" s="14"/>
      <c r="BW10" s="14"/>
      <c r="BX10" s="14"/>
      <c r="BY10" s="14"/>
      <c r="BZ10" s="14"/>
      <c r="CA10" s="14"/>
    </row>
    <row r="11" spans="1:79" ht="48" customHeight="1">
      <c r="A11" s="357"/>
      <c r="B11" s="791" t="s">
        <v>41</v>
      </c>
      <c r="C11" s="793" t="s">
        <v>428</v>
      </c>
      <c r="D11" s="167"/>
      <c r="E11" s="167"/>
      <c r="F11" s="359"/>
      <c r="G11" s="554" t="s">
        <v>429</v>
      </c>
      <c r="H11" s="555" t="s">
        <v>430</v>
      </c>
      <c r="I11" s="555" t="s">
        <v>431</v>
      </c>
      <c r="J11" s="556" t="s">
        <v>432</v>
      </c>
      <c r="K11" s="554" t="s">
        <v>429</v>
      </c>
      <c r="L11" s="555" t="s">
        <v>430</v>
      </c>
      <c r="M11" s="555" t="s">
        <v>431</v>
      </c>
      <c r="N11" s="556" t="s">
        <v>432</v>
      </c>
      <c r="O11" s="554" t="s">
        <v>429</v>
      </c>
      <c r="P11" s="555" t="s">
        <v>430</v>
      </c>
      <c r="Q11" s="555" t="s">
        <v>431</v>
      </c>
      <c r="R11" s="556" t="s">
        <v>432</v>
      </c>
      <c r="S11" s="554" t="s">
        <v>429</v>
      </c>
      <c r="T11" s="555" t="s">
        <v>430</v>
      </c>
      <c r="U11" s="555" t="s">
        <v>431</v>
      </c>
      <c r="V11" s="556" t="s">
        <v>432</v>
      </c>
      <c r="W11" s="554" t="s">
        <v>429</v>
      </c>
      <c r="X11" s="555" t="s">
        <v>430</v>
      </c>
      <c r="Y11" s="555" t="s">
        <v>431</v>
      </c>
      <c r="Z11" s="556" t="s">
        <v>432</v>
      </c>
      <c r="AA11" s="554" t="s">
        <v>429</v>
      </c>
      <c r="AB11" s="555" t="s">
        <v>430</v>
      </c>
      <c r="AC11" s="555" t="s">
        <v>431</v>
      </c>
      <c r="AD11" s="556" t="s">
        <v>432</v>
      </c>
      <c r="AE11" s="784" t="s">
        <v>43</v>
      </c>
      <c r="AF11" s="41"/>
      <c r="AG11" s="357"/>
      <c r="AH11" s="357"/>
      <c r="AI11" s="357"/>
      <c r="AJ11" s="357"/>
      <c r="AK11" s="360"/>
      <c r="AL11" s="361"/>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3"/>
      <c r="BM11" s="363"/>
      <c r="BN11" s="29"/>
      <c r="BO11" s="29"/>
      <c r="BP11" s="29"/>
      <c r="BQ11" s="29"/>
      <c r="BR11" s="29"/>
      <c r="BS11" s="29"/>
      <c r="BT11" s="29"/>
      <c r="BU11" s="29"/>
      <c r="BV11" s="29"/>
      <c r="BW11" s="29"/>
      <c r="BX11" s="29"/>
      <c r="BY11" s="29"/>
      <c r="BZ11" s="29"/>
      <c r="CA11" s="29"/>
    </row>
    <row r="12" spans="1:79" ht="14.65" thickBot="1">
      <c r="A12" s="357"/>
      <c r="B12" s="792"/>
      <c r="C12" s="794"/>
      <c r="D12" s="167"/>
      <c r="E12" s="167"/>
      <c r="F12" s="150"/>
      <c r="G12" s="557" t="s">
        <v>183</v>
      </c>
      <c r="H12" s="558" t="s">
        <v>46</v>
      </c>
      <c r="I12" s="558" t="s">
        <v>183</v>
      </c>
      <c r="J12" s="559" t="s">
        <v>46</v>
      </c>
      <c r="K12" s="557" t="s">
        <v>183</v>
      </c>
      <c r="L12" s="558" t="s">
        <v>46</v>
      </c>
      <c r="M12" s="558" t="s">
        <v>183</v>
      </c>
      <c r="N12" s="559" t="s">
        <v>46</v>
      </c>
      <c r="O12" s="557" t="s">
        <v>183</v>
      </c>
      <c r="P12" s="558" t="s">
        <v>46</v>
      </c>
      <c r="Q12" s="558" t="s">
        <v>183</v>
      </c>
      <c r="R12" s="559" t="s">
        <v>46</v>
      </c>
      <c r="S12" s="557" t="s">
        <v>183</v>
      </c>
      <c r="T12" s="558" t="s">
        <v>46</v>
      </c>
      <c r="U12" s="558" t="s">
        <v>183</v>
      </c>
      <c r="V12" s="559" t="s">
        <v>46</v>
      </c>
      <c r="W12" s="557" t="s">
        <v>183</v>
      </c>
      <c r="X12" s="558" t="s">
        <v>46</v>
      </c>
      <c r="Y12" s="558" t="s">
        <v>183</v>
      </c>
      <c r="Z12" s="559" t="s">
        <v>46</v>
      </c>
      <c r="AA12" s="557" t="s">
        <v>183</v>
      </c>
      <c r="AB12" s="558" t="s">
        <v>46</v>
      </c>
      <c r="AC12" s="558" t="s">
        <v>183</v>
      </c>
      <c r="AD12" s="559" t="s">
        <v>46</v>
      </c>
      <c r="AE12" s="686"/>
      <c r="AF12" s="41"/>
      <c r="AG12" s="357"/>
      <c r="AH12" s="357"/>
      <c r="AI12" s="357"/>
      <c r="AJ12" s="357"/>
      <c r="AK12" s="360"/>
      <c r="AL12" s="361"/>
      <c r="AM12" s="362"/>
      <c r="AN12" s="362"/>
      <c r="AO12" s="362"/>
      <c r="AP12" s="362"/>
      <c r="AQ12" s="362"/>
      <c r="AR12" s="362"/>
      <c r="AS12" s="362"/>
      <c r="AT12" s="362"/>
      <c r="AU12" s="362"/>
      <c r="AV12" s="362"/>
      <c r="AW12" s="362"/>
      <c r="AX12" s="362"/>
      <c r="AY12" s="362"/>
      <c r="AZ12" s="362"/>
      <c r="BA12" s="362"/>
      <c r="BB12" s="362"/>
      <c r="BC12" s="362"/>
      <c r="BD12" s="362"/>
      <c r="BE12" s="362"/>
      <c r="BF12" s="362"/>
      <c r="BG12" s="362"/>
      <c r="BH12" s="362"/>
      <c r="BI12" s="362"/>
      <c r="BJ12" s="362"/>
      <c r="BK12" s="362"/>
      <c r="BL12" s="363"/>
      <c r="BM12" s="363"/>
      <c r="BN12" s="29"/>
      <c r="BO12" s="29"/>
      <c r="BP12" s="29"/>
      <c r="BQ12" s="29"/>
      <c r="BR12" s="29"/>
      <c r="BS12" s="29"/>
      <c r="BT12" s="29"/>
      <c r="BU12" s="29"/>
      <c r="BV12" s="29"/>
      <c r="BW12" s="29"/>
      <c r="BX12" s="29"/>
      <c r="BY12" s="29"/>
      <c r="BZ12" s="29"/>
      <c r="CA12" s="29"/>
    </row>
    <row r="13" spans="1:79">
      <c r="A13" s="8"/>
      <c r="B13" s="58" t="s">
        <v>179</v>
      </c>
      <c r="C13" s="217" t="s">
        <v>433</v>
      </c>
      <c r="D13" s="60" t="str">
        <f>"BU5_meter_"&amp;LEFT(C13,3)</f>
        <v>BU5_meter_Ang</v>
      </c>
      <c r="E13" s="60" t="s">
        <v>46</v>
      </c>
      <c r="F13" s="483">
        <v>3</v>
      </c>
      <c r="G13" s="547"/>
      <c r="H13" s="548"/>
      <c r="I13" s="548"/>
      <c r="J13" s="549">
        <f t="shared" ref="J13:J29" si="0">IFERROR(H13/I13,0)</f>
        <v>0</v>
      </c>
      <c r="K13" s="547"/>
      <c r="L13" s="548"/>
      <c r="M13" s="548"/>
      <c r="N13" s="549">
        <f t="shared" ref="N13:N29" si="1">IFERROR(L13/M13,0)</f>
        <v>0</v>
      </c>
      <c r="O13" s="547"/>
      <c r="P13" s="548"/>
      <c r="Q13" s="548"/>
      <c r="R13" s="549">
        <f t="shared" ref="R13:R29" si="2">IFERROR(P13/Q13,0)</f>
        <v>0</v>
      </c>
      <c r="S13" s="547"/>
      <c r="T13" s="548"/>
      <c r="U13" s="548"/>
      <c r="V13" s="549">
        <f t="shared" ref="V13:V29" si="3">IFERROR(T13/U13,0)</f>
        <v>0</v>
      </c>
      <c r="W13" s="547"/>
      <c r="X13" s="548"/>
      <c r="Y13" s="548"/>
      <c r="Z13" s="549">
        <f t="shared" ref="Z13:Z29" si="4">IFERROR(X13/Y13,0)</f>
        <v>0</v>
      </c>
      <c r="AA13" s="547"/>
      <c r="AB13" s="548"/>
      <c r="AC13" s="548"/>
      <c r="AD13" s="573">
        <f t="shared" ref="AD13:AD29" si="5">IFERROR(AB13/AC13,0)</f>
        <v>0</v>
      </c>
      <c r="AE13" s="567"/>
      <c r="AF13" s="25"/>
      <c r="AG13" s="64"/>
      <c r="AH13" s="63"/>
      <c r="AI13" s="8"/>
      <c r="AJ13" s="65" t="str">
        <f xml:space="preserve"> IF( SUM( AM13:BJ13 ) = 0, 0, $AO$7 )</f>
        <v>Please complete all cells in row</v>
      </c>
      <c r="AK13" s="40"/>
      <c r="AL13" s="354"/>
      <c r="AM13" s="14">
        <f xml:space="preserve"> IF( ISNUMBER(G13), 0, 1 )</f>
        <v>1</v>
      </c>
      <c r="AN13" s="14">
        <f t="shared" ref="AN13:BJ24" si="6" xml:space="preserve"> IF( ISNUMBER(H13), 0, 1 )</f>
        <v>1</v>
      </c>
      <c r="AO13" s="14">
        <f t="shared" si="6"/>
        <v>1</v>
      </c>
      <c r="AP13" s="14">
        <f t="shared" si="6"/>
        <v>0</v>
      </c>
      <c r="AQ13" s="14">
        <f t="shared" si="6"/>
        <v>1</v>
      </c>
      <c r="AR13" s="14">
        <f t="shared" si="6"/>
        <v>1</v>
      </c>
      <c r="AS13" s="14">
        <f t="shared" si="6"/>
        <v>1</v>
      </c>
      <c r="AT13" s="14">
        <f t="shared" si="6"/>
        <v>0</v>
      </c>
      <c r="AU13" s="14">
        <f t="shared" si="6"/>
        <v>1</v>
      </c>
      <c r="AV13" s="14">
        <f t="shared" si="6"/>
        <v>1</v>
      </c>
      <c r="AW13" s="14">
        <f t="shared" si="6"/>
        <v>1</v>
      </c>
      <c r="AX13" s="14">
        <f t="shared" si="6"/>
        <v>0</v>
      </c>
      <c r="AY13" s="14">
        <f t="shared" si="6"/>
        <v>1</v>
      </c>
      <c r="AZ13" s="14">
        <f t="shared" si="6"/>
        <v>1</v>
      </c>
      <c r="BA13" s="14">
        <f t="shared" si="6"/>
        <v>1</v>
      </c>
      <c r="BB13" s="14">
        <f t="shared" si="6"/>
        <v>0</v>
      </c>
      <c r="BC13" s="14">
        <f t="shared" si="6"/>
        <v>1</v>
      </c>
      <c r="BD13" s="14">
        <f t="shared" si="6"/>
        <v>1</v>
      </c>
      <c r="BE13" s="14">
        <f t="shared" si="6"/>
        <v>1</v>
      </c>
      <c r="BF13" s="14">
        <f t="shared" si="6"/>
        <v>0</v>
      </c>
      <c r="BG13" s="14">
        <f t="shared" si="6"/>
        <v>1</v>
      </c>
      <c r="BH13" s="14">
        <f t="shared" si="6"/>
        <v>1</v>
      </c>
      <c r="BI13" s="14">
        <f t="shared" si="6"/>
        <v>1</v>
      </c>
      <c r="BJ13" s="14">
        <f xml:space="preserve"> IF( ISNUMBER(AD13), 0, 1 )</f>
        <v>0</v>
      </c>
      <c r="BK13" s="14"/>
      <c r="BL13" s="364"/>
      <c r="BM13" s="364"/>
      <c r="BN13" s="25"/>
      <c r="BO13" s="25"/>
      <c r="BP13" s="25"/>
      <c r="BQ13" s="25"/>
      <c r="BR13" s="25"/>
      <c r="BS13" s="25"/>
      <c r="BT13" s="25"/>
      <c r="BU13" s="25"/>
      <c r="BV13" s="25"/>
      <c r="BW13" s="25"/>
      <c r="BX13" s="25"/>
      <c r="BY13" s="25"/>
      <c r="BZ13" s="25"/>
      <c r="CA13" s="25"/>
    </row>
    <row r="14" spans="1:79">
      <c r="A14" s="8"/>
      <c r="B14" s="58" t="s">
        <v>184</v>
      </c>
      <c r="C14" s="37" t="s">
        <v>694</v>
      </c>
      <c r="D14" s="67" t="str">
        <f>"BU5_meter_"&amp;LEFT(C14,3)</f>
        <v>BU5_meter_Dŵr</v>
      </c>
      <c r="E14" s="67" t="s">
        <v>46</v>
      </c>
      <c r="F14" s="546">
        <v>3</v>
      </c>
      <c r="G14" s="550"/>
      <c r="H14" s="70"/>
      <c r="I14" s="70"/>
      <c r="J14" s="551">
        <f t="shared" si="0"/>
        <v>0</v>
      </c>
      <c r="K14" s="550"/>
      <c r="L14" s="70"/>
      <c r="M14" s="70"/>
      <c r="N14" s="551">
        <f t="shared" si="1"/>
        <v>0</v>
      </c>
      <c r="O14" s="550"/>
      <c r="P14" s="70"/>
      <c r="Q14" s="70"/>
      <c r="R14" s="551">
        <f t="shared" si="2"/>
        <v>0</v>
      </c>
      <c r="S14" s="550"/>
      <c r="T14" s="70"/>
      <c r="U14" s="70"/>
      <c r="V14" s="551">
        <f t="shared" si="3"/>
        <v>0</v>
      </c>
      <c r="W14" s="550"/>
      <c r="X14" s="70"/>
      <c r="Y14" s="70"/>
      <c r="Z14" s="551">
        <f t="shared" si="4"/>
        <v>0</v>
      </c>
      <c r="AA14" s="550"/>
      <c r="AB14" s="70"/>
      <c r="AC14" s="70"/>
      <c r="AD14" s="574">
        <f t="shared" si="5"/>
        <v>0</v>
      </c>
      <c r="AE14" s="568"/>
      <c r="AF14" s="41"/>
      <c r="AG14" s="72"/>
      <c r="AH14" s="71"/>
      <c r="AI14" s="8"/>
      <c r="AJ14" s="65" t="str">
        <f t="shared" ref="AJ14:AJ29" si="7" xml:space="preserve"> IF( SUM( AM14:BJ14 ) = 0, 0, $AO$7 )</f>
        <v>Please complete all cells in row</v>
      </c>
      <c r="AK14" s="40"/>
      <c r="AL14" s="354"/>
      <c r="AM14" s="14">
        <f t="shared" ref="AM14:AM29" si="8" xml:space="preserve"> IF( ISNUMBER(G14), 0, 1 )</f>
        <v>1</v>
      </c>
      <c r="AN14" s="14">
        <f t="shared" si="6"/>
        <v>1</v>
      </c>
      <c r="AO14" s="14">
        <f t="shared" si="6"/>
        <v>1</v>
      </c>
      <c r="AP14" s="14">
        <f t="shared" si="6"/>
        <v>0</v>
      </c>
      <c r="AQ14" s="14">
        <f t="shared" si="6"/>
        <v>1</v>
      </c>
      <c r="AR14" s="14">
        <f t="shared" si="6"/>
        <v>1</v>
      </c>
      <c r="AS14" s="14">
        <f t="shared" si="6"/>
        <v>1</v>
      </c>
      <c r="AT14" s="14">
        <f t="shared" si="6"/>
        <v>0</v>
      </c>
      <c r="AU14" s="14">
        <f t="shared" si="6"/>
        <v>1</v>
      </c>
      <c r="AV14" s="14">
        <f t="shared" si="6"/>
        <v>1</v>
      </c>
      <c r="AW14" s="14">
        <f t="shared" si="6"/>
        <v>1</v>
      </c>
      <c r="AX14" s="14">
        <f t="shared" si="6"/>
        <v>0</v>
      </c>
      <c r="AY14" s="14">
        <f t="shared" si="6"/>
        <v>1</v>
      </c>
      <c r="AZ14" s="14">
        <f t="shared" si="6"/>
        <v>1</v>
      </c>
      <c r="BA14" s="14">
        <f t="shared" si="6"/>
        <v>1</v>
      </c>
      <c r="BB14" s="14">
        <f t="shared" si="6"/>
        <v>0</v>
      </c>
      <c r="BC14" s="14">
        <f t="shared" si="6"/>
        <v>1</v>
      </c>
      <c r="BD14" s="14">
        <f t="shared" si="6"/>
        <v>1</v>
      </c>
      <c r="BE14" s="14">
        <f t="shared" si="6"/>
        <v>1</v>
      </c>
      <c r="BF14" s="14">
        <f t="shared" si="6"/>
        <v>0</v>
      </c>
      <c r="BG14" s="14">
        <f t="shared" si="6"/>
        <v>1</v>
      </c>
      <c r="BH14" s="14">
        <f t="shared" si="6"/>
        <v>1</v>
      </c>
      <c r="BI14" s="14">
        <f t="shared" si="6"/>
        <v>1</v>
      </c>
      <c r="BJ14" s="14">
        <f t="shared" si="6"/>
        <v>0</v>
      </c>
      <c r="BK14" s="14"/>
      <c r="BL14" s="364"/>
      <c r="BM14" s="364"/>
      <c r="BN14" s="25"/>
      <c r="BO14" s="25"/>
      <c r="BP14" s="25"/>
      <c r="BQ14" s="25"/>
      <c r="BR14" s="25"/>
      <c r="BS14" s="25"/>
      <c r="BT14" s="25"/>
      <c r="BU14" s="25"/>
      <c r="BV14" s="25"/>
      <c r="BW14" s="25"/>
      <c r="BX14" s="25"/>
      <c r="BY14" s="25"/>
      <c r="BZ14" s="25"/>
      <c r="CA14" s="25"/>
    </row>
    <row r="15" spans="1:79">
      <c r="A15" s="8"/>
      <c r="B15" s="58" t="s">
        <v>187</v>
      </c>
      <c r="C15" s="37" t="s">
        <v>435</v>
      </c>
      <c r="D15" s="67" t="str">
        <f t="shared" ref="D15:D29" si="9">"BU5_meter_"&amp;LEFT(C15,3)</f>
        <v>BU5_meter_Haf</v>
      </c>
      <c r="E15" s="67" t="s">
        <v>46</v>
      </c>
      <c r="F15" s="546">
        <v>3</v>
      </c>
      <c r="G15" s="550"/>
      <c r="H15" s="70"/>
      <c r="I15" s="70"/>
      <c r="J15" s="551">
        <f t="shared" si="0"/>
        <v>0</v>
      </c>
      <c r="K15" s="550"/>
      <c r="L15" s="70"/>
      <c r="M15" s="70"/>
      <c r="N15" s="551">
        <f t="shared" si="1"/>
        <v>0</v>
      </c>
      <c r="O15" s="550"/>
      <c r="P15" s="70"/>
      <c r="Q15" s="70"/>
      <c r="R15" s="551">
        <f t="shared" si="2"/>
        <v>0</v>
      </c>
      <c r="S15" s="550"/>
      <c r="T15" s="70"/>
      <c r="U15" s="70"/>
      <c r="V15" s="551">
        <f t="shared" si="3"/>
        <v>0</v>
      </c>
      <c r="W15" s="550"/>
      <c r="X15" s="70"/>
      <c r="Y15" s="70"/>
      <c r="Z15" s="551">
        <f t="shared" si="4"/>
        <v>0</v>
      </c>
      <c r="AA15" s="550"/>
      <c r="AB15" s="70"/>
      <c r="AC15" s="70"/>
      <c r="AD15" s="574">
        <f t="shared" si="5"/>
        <v>0</v>
      </c>
      <c r="AE15" s="568"/>
      <c r="AF15" s="25"/>
      <c r="AG15" s="72"/>
      <c r="AH15" s="71"/>
      <c r="AI15" s="8"/>
      <c r="AJ15" s="65" t="str">
        <f t="shared" si="7"/>
        <v>Please complete all cells in row</v>
      </c>
      <c r="AK15" s="40"/>
      <c r="AL15" s="354"/>
      <c r="AM15" s="14">
        <f t="shared" si="8"/>
        <v>1</v>
      </c>
      <c r="AN15" s="14">
        <f t="shared" si="6"/>
        <v>1</v>
      </c>
      <c r="AO15" s="14">
        <f t="shared" si="6"/>
        <v>1</v>
      </c>
      <c r="AP15" s="14">
        <f t="shared" si="6"/>
        <v>0</v>
      </c>
      <c r="AQ15" s="14">
        <f t="shared" si="6"/>
        <v>1</v>
      </c>
      <c r="AR15" s="14">
        <f t="shared" si="6"/>
        <v>1</v>
      </c>
      <c r="AS15" s="14">
        <f t="shared" si="6"/>
        <v>1</v>
      </c>
      <c r="AT15" s="14">
        <f t="shared" si="6"/>
        <v>0</v>
      </c>
      <c r="AU15" s="14">
        <f t="shared" si="6"/>
        <v>1</v>
      </c>
      <c r="AV15" s="14">
        <f t="shared" si="6"/>
        <v>1</v>
      </c>
      <c r="AW15" s="14">
        <f t="shared" si="6"/>
        <v>1</v>
      </c>
      <c r="AX15" s="14">
        <f t="shared" si="6"/>
        <v>0</v>
      </c>
      <c r="AY15" s="14">
        <f t="shared" si="6"/>
        <v>1</v>
      </c>
      <c r="AZ15" s="14">
        <f t="shared" si="6"/>
        <v>1</v>
      </c>
      <c r="BA15" s="14">
        <f t="shared" si="6"/>
        <v>1</v>
      </c>
      <c r="BB15" s="14">
        <f t="shared" si="6"/>
        <v>0</v>
      </c>
      <c r="BC15" s="14">
        <f t="shared" si="6"/>
        <v>1</v>
      </c>
      <c r="BD15" s="14">
        <f t="shared" si="6"/>
        <v>1</v>
      </c>
      <c r="BE15" s="14">
        <f t="shared" si="6"/>
        <v>1</v>
      </c>
      <c r="BF15" s="14">
        <f t="shared" si="6"/>
        <v>0</v>
      </c>
      <c r="BG15" s="14">
        <f t="shared" si="6"/>
        <v>1</v>
      </c>
      <c r="BH15" s="14">
        <f t="shared" si="6"/>
        <v>1</v>
      </c>
      <c r="BI15" s="14">
        <f t="shared" si="6"/>
        <v>1</v>
      </c>
      <c r="BJ15" s="14">
        <f t="shared" si="6"/>
        <v>0</v>
      </c>
      <c r="BK15" s="14"/>
      <c r="BL15" s="364"/>
      <c r="BM15" s="364"/>
      <c r="BN15" s="25"/>
      <c r="BO15" s="25"/>
      <c r="BP15" s="25"/>
      <c r="BQ15" s="25"/>
      <c r="BR15" s="25"/>
      <c r="BS15" s="25"/>
      <c r="BT15" s="25"/>
      <c r="BU15" s="25"/>
      <c r="BV15" s="25"/>
      <c r="BW15" s="25"/>
      <c r="BX15" s="25"/>
      <c r="BY15" s="25"/>
      <c r="BZ15" s="25"/>
      <c r="CA15" s="25"/>
    </row>
    <row r="16" spans="1:79">
      <c r="A16" s="8"/>
      <c r="B16" s="58" t="s">
        <v>190</v>
      </c>
      <c r="C16" s="37" t="s">
        <v>436</v>
      </c>
      <c r="D16" s="67" t="str">
        <f t="shared" si="9"/>
        <v>BU5_meter_Nor</v>
      </c>
      <c r="E16" s="67" t="s">
        <v>46</v>
      </c>
      <c r="F16" s="546">
        <v>3</v>
      </c>
      <c r="G16" s="550"/>
      <c r="H16" s="70"/>
      <c r="I16" s="70"/>
      <c r="J16" s="551">
        <f t="shared" si="0"/>
        <v>0</v>
      </c>
      <c r="K16" s="550"/>
      <c r="L16" s="70"/>
      <c r="M16" s="70"/>
      <c r="N16" s="551">
        <f t="shared" si="1"/>
        <v>0</v>
      </c>
      <c r="O16" s="550"/>
      <c r="P16" s="70"/>
      <c r="Q16" s="70"/>
      <c r="R16" s="551">
        <f t="shared" si="2"/>
        <v>0</v>
      </c>
      <c r="S16" s="550"/>
      <c r="T16" s="70"/>
      <c r="U16" s="70"/>
      <c r="V16" s="551">
        <f t="shared" si="3"/>
        <v>0</v>
      </c>
      <c r="W16" s="550"/>
      <c r="X16" s="70"/>
      <c r="Y16" s="70"/>
      <c r="Z16" s="551">
        <f t="shared" si="4"/>
        <v>0</v>
      </c>
      <c r="AA16" s="550"/>
      <c r="AB16" s="70"/>
      <c r="AC16" s="70"/>
      <c r="AD16" s="574">
        <f t="shared" si="5"/>
        <v>0</v>
      </c>
      <c r="AE16" s="568"/>
      <c r="AF16" s="41"/>
      <c r="AG16" s="72"/>
      <c r="AH16" s="71"/>
      <c r="AI16" s="8"/>
      <c r="AJ16" s="65" t="str">
        <f t="shared" si="7"/>
        <v>Please complete all cells in row</v>
      </c>
      <c r="AK16" s="40"/>
      <c r="AL16" s="354"/>
      <c r="AM16" s="14">
        <f t="shared" si="8"/>
        <v>1</v>
      </c>
      <c r="AN16" s="14">
        <f t="shared" si="6"/>
        <v>1</v>
      </c>
      <c r="AO16" s="14">
        <f t="shared" si="6"/>
        <v>1</v>
      </c>
      <c r="AP16" s="14">
        <f t="shared" si="6"/>
        <v>0</v>
      </c>
      <c r="AQ16" s="14">
        <f t="shared" si="6"/>
        <v>1</v>
      </c>
      <c r="AR16" s="14">
        <f t="shared" si="6"/>
        <v>1</v>
      </c>
      <c r="AS16" s="14">
        <f t="shared" si="6"/>
        <v>1</v>
      </c>
      <c r="AT16" s="14">
        <f t="shared" si="6"/>
        <v>0</v>
      </c>
      <c r="AU16" s="14">
        <f t="shared" si="6"/>
        <v>1</v>
      </c>
      <c r="AV16" s="14">
        <f t="shared" si="6"/>
        <v>1</v>
      </c>
      <c r="AW16" s="14">
        <f t="shared" si="6"/>
        <v>1</v>
      </c>
      <c r="AX16" s="14">
        <f t="shared" si="6"/>
        <v>0</v>
      </c>
      <c r="AY16" s="14">
        <f t="shared" si="6"/>
        <v>1</v>
      </c>
      <c r="AZ16" s="14">
        <f t="shared" si="6"/>
        <v>1</v>
      </c>
      <c r="BA16" s="14">
        <f t="shared" si="6"/>
        <v>1</v>
      </c>
      <c r="BB16" s="14">
        <f t="shared" si="6"/>
        <v>0</v>
      </c>
      <c r="BC16" s="14">
        <f t="shared" si="6"/>
        <v>1</v>
      </c>
      <c r="BD16" s="14">
        <f t="shared" si="6"/>
        <v>1</v>
      </c>
      <c r="BE16" s="14">
        <f t="shared" si="6"/>
        <v>1</v>
      </c>
      <c r="BF16" s="14">
        <f t="shared" si="6"/>
        <v>0</v>
      </c>
      <c r="BG16" s="14">
        <f t="shared" si="6"/>
        <v>1</v>
      </c>
      <c r="BH16" s="14">
        <f t="shared" si="6"/>
        <v>1</v>
      </c>
      <c r="BI16" s="14">
        <f t="shared" si="6"/>
        <v>1</v>
      </c>
      <c r="BJ16" s="14">
        <f t="shared" si="6"/>
        <v>0</v>
      </c>
      <c r="BK16" s="14"/>
      <c r="BL16" s="364"/>
      <c r="BM16" s="364"/>
      <c r="BN16" s="25"/>
      <c r="BO16" s="25"/>
      <c r="BP16" s="25"/>
      <c r="BQ16" s="25"/>
      <c r="BR16" s="25"/>
      <c r="BS16" s="25"/>
      <c r="BT16" s="25"/>
      <c r="BU16" s="25"/>
      <c r="BV16" s="25"/>
      <c r="BW16" s="25"/>
      <c r="BX16" s="25"/>
      <c r="BY16" s="25"/>
      <c r="BZ16" s="25"/>
      <c r="CA16" s="25"/>
    </row>
    <row r="17" spans="1:79">
      <c r="A17" s="8"/>
      <c r="B17" s="58" t="s">
        <v>193</v>
      </c>
      <c r="C17" s="37" t="s">
        <v>437</v>
      </c>
      <c r="D17" s="67" t="str">
        <f t="shared" si="9"/>
        <v>BU5_meter_Sev</v>
      </c>
      <c r="E17" s="67" t="s">
        <v>46</v>
      </c>
      <c r="F17" s="546">
        <v>3</v>
      </c>
      <c r="G17" s="550"/>
      <c r="H17" s="70"/>
      <c r="I17" s="70"/>
      <c r="J17" s="551">
        <f t="shared" si="0"/>
        <v>0</v>
      </c>
      <c r="K17" s="550"/>
      <c r="L17" s="70"/>
      <c r="M17" s="70"/>
      <c r="N17" s="551">
        <f t="shared" si="1"/>
        <v>0</v>
      </c>
      <c r="O17" s="550"/>
      <c r="P17" s="70"/>
      <c r="Q17" s="70"/>
      <c r="R17" s="551">
        <f t="shared" si="2"/>
        <v>0</v>
      </c>
      <c r="S17" s="550"/>
      <c r="T17" s="70"/>
      <c r="U17" s="70"/>
      <c r="V17" s="551">
        <f t="shared" si="3"/>
        <v>0</v>
      </c>
      <c r="W17" s="550"/>
      <c r="X17" s="70"/>
      <c r="Y17" s="70"/>
      <c r="Z17" s="551">
        <f t="shared" si="4"/>
        <v>0</v>
      </c>
      <c r="AA17" s="550"/>
      <c r="AB17" s="70"/>
      <c r="AC17" s="70"/>
      <c r="AD17" s="574">
        <f t="shared" si="5"/>
        <v>0</v>
      </c>
      <c r="AE17" s="568"/>
      <c r="AF17" s="41"/>
      <c r="AG17" s="72"/>
      <c r="AH17" s="71"/>
      <c r="AI17" s="8"/>
      <c r="AJ17" s="65" t="str">
        <f t="shared" si="7"/>
        <v>Please complete all cells in row</v>
      </c>
      <c r="AK17" s="40"/>
      <c r="AL17" s="354"/>
      <c r="AM17" s="14">
        <f t="shared" si="8"/>
        <v>1</v>
      </c>
      <c r="AN17" s="14">
        <f t="shared" si="6"/>
        <v>1</v>
      </c>
      <c r="AO17" s="14">
        <f t="shared" si="6"/>
        <v>1</v>
      </c>
      <c r="AP17" s="14">
        <f t="shared" si="6"/>
        <v>0</v>
      </c>
      <c r="AQ17" s="14">
        <f t="shared" si="6"/>
        <v>1</v>
      </c>
      <c r="AR17" s="14">
        <f t="shared" si="6"/>
        <v>1</v>
      </c>
      <c r="AS17" s="14">
        <f t="shared" si="6"/>
        <v>1</v>
      </c>
      <c r="AT17" s="14">
        <f t="shared" si="6"/>
        <v>0</v>
      </c>
      <c r="AU17" s="14">
        <f t="shared" si="6"/>
        <v>1</v>
      </c>
      <c r="AV17" s="14">
        <f t="shared" si="6"/>
        <v>1</v>
      </c>
      <c r="AW17" s="14">
        <f t="shared" si="6"/>
        <v>1</v>
      </c>
      <c r="AX17" s="14">
        <f t="shared" si="6"/>
        <v>0</v>
      </c>
      <c r="AY17" s="14">
        <f t="shared" si="6"/>
        <v>1</v>
      </c>
      <c r="AZ17" s="14">
        <f t="shared" si="6"/>
        <v>1</v>
      </c>
      <c r="BA17" s="14">
        <f t="shared" si="6"/>
        <v>1</v>
      </c>
      <c r="BB17" s="14">
        <f t="shared" si="6"/>
        <v>0</v>
      </c>
      <c r="BC17" s="14">
        <f t="shared" si="6"/>
        <v>1</v>
      </c>
      <c r="BD17" s="14">
        <f t="shared" si="6"/>
        <v>1</v>
      </c>
      <c r="BE17" s="14">
        <f t="shared" si="6"/>
        <v>1</v>
      </c>
      <c r="BF17" s="14">
        <f t="shared" si="6"/>
        <v>0</v>
      </c>
      <c r="BG17" s="14">
        <f t="shared" si="6"/>
        <v>1</v>
      </c>
      <c r="BH17" s="14">
        <f t="shared" si="6"/>
        <v>1</v>
      </c>
      <c r="BI17" s="14">
        <f t="shared" si="6"/>
        <v>1</v>
      </c>
      <c r="BJ17" s="14">
        <f t="shared" si="6"/>
        <v>0</v>
      </c>
      <c r="BK17" s="14"/>
      <c r="BL17" s="364"/>
      <c r="BM17" s="364"/>
      <c r="BN17" s="25"/>
      <c r="BO17" s="25"/>
      <c r="BP17" s="25"/>
      <c r="BQ17" s="25"/>
      <c r="BR17" s="25"/>
      <c r="BS17" s="25"/>
      <c r="BT17" s="25"/>
      <c r="BU17" s="25"/>
      <c r="BV17" s="25"/>
      <c r="BW17" s="25"/>
      <c r="BX17" s="25"/>
      <c r="BY17" s="25"/>
      <c r="BZ17" s="25"/>
      <c r="CA17" s="25"/>
    </row>
    <row r="18" spans="1:79">
      <c r="A18" s="8"/>
      <c r="B18" s="58" t="s">
        <v>438</v>
      </c>
      <c r="C18" s="37" t="s">
        <v>439</v>
      </c>
      <c r="D18" s="67" t="str">
        <f t="shared" si="9"/>
        <v>BU5_meter_Sou</v>
      </c>
      <c r="E18" s="67" t="s">
        <v>46</v>
      </c>
      <c r="F18" s="546">
        <v>3</v>
      </c>
      <c r="G18" s="550"/>
      <c r="H18" s="70"/>
      <c r="I18" s="70"/>
      <c r="J18" s="551">
        <f t="shared" si="0"/>
        <v>0</v>
      </c>
      <c r="K18" s="550"/>
      <c r="L18" s="70"/>
      <c r="M18" s="70"/>
      <c r="N18" s="551">
        <f t="shared" si="1"/>
        <v>0</v>
      </c>
      <c r="O18" s="550"/>
      <c r="P18" s="70"/>
      <c r="Q18" s="70"/>
      <c r="R18" s="551">
        <f t="shared" si="2"/>
        <v>0</v>
      </c>
      <c r="S18" s="550"/>
      <c r="T18" s="70"/>
      <c r="U18" s="70"/>
      <c r="V18" s="551">
        <f t="shared" si="3"/>
        <v>0</v>
      </c>
      <c r="W18" s="550"/>
      <c r="X18" s="70"/>
      <c r="Y18" s="70"/>
      <c r="Z18" s="551">
        <f t="shared" si="4"/>
        <v>0</v>
      </c>
      <c r="AA18" s="550"/>
      <c r="AB18" s="70"/>
      <c r="AC18" s="70"/>
      <c r="AD18" s="574">
        <f t="shared" si="5"/>
        <v>0</v>
      </c>
      <c r="AE18" s="568"/>
      <c r="AF18" s="25"/>
      <c r="AG18" s="72"/>
      <c r="AH18" s="71"/>
      <c r="AI18" s="8"/>
      <c r="AJ18" s="65" t="str">
        <f t="shared" si="7"/>
        <v>Please complete all cells in row</v>
      </c>
      <c r="AK18" s="40"/>
      <c r="AL18" s="354"/>
      <c r="AM18" s="14">
        <f t="shared" si="8"/>
        <v>1</v>
      </c>
      <c r="AN18" s="14">
        <f t="shared" si="6"/>
        <v>1</v>
      </c>
      <c r="AO18" s="14">
        <f t="shared" si="6"/>
        <v>1</v>
      </c>
      <c r="AP18" s="14">
        <f t="shared" si="6"/>
        <v>0</v>
      </c>
      <c r="AQ18" s="14">
        <f t="shared" si="6"/>
        <v>1</v>
      </c>
      <c r="AR18" s="14">
        <f t="shared" si="6"/>
        <v>1</v>
      </c>
      <c r="AS18" s="14">
        <f t="shared" si="6"/>
        <v>1</v>
      </c>
      <c r="AT18" s="14">
        <f t="shared" si="6"/>
        <v>0</v>
      </c>
      <c r="AU18" s="14">
        <f t="shared" si="6"/>
        <v>1</v>
      </c>
      <c r="AV18" s="14">
        <f t="shared" si="6"/>
        <v>1</v>
      </c>
      <c r="AW18" s="14">
        <f t="shared" si="6"/>
        <v>1</v>
      </c>
      <c r="AX18" s="14">
        <f t="shared" si="6"/>
        <v>0</v>
      </c>
      <c r="AY18" s="14">
        <f t="shared" si="6"/>
        <v>1</v>
      </c>
      <c r="AZ18" s="14">
        <f t="shared" si="6"/>
        <v>1</v>
      </c>
      <c r="BA18" s="14">
        <f t="shared" si="6"/>
        <v>1</v>
      </c>
      <c r="BB18" s="14">
        <f t="shared" si="6"/>
        <v>0</v>
      </c>
      <c r="BC18" s="14">
        <f t="shared" si="6"/>
        <v>1</v>
      </c>
      <c r="BD18" s="14">
        <f t="shared" si="6"/>
        <v>1</v>
      </c>
      <c r="BE18" s="14">
        <f t="shared" si="6"/>
        <v>1</v>
      </c>
      <c r="BF18" s="14">
        <f t="shared" si="6"/>
        <v>0</v>
      </c>
      <c r="BG18" s="14">
        <f t="shared" si="6"/>
        <v>1</v>
      </c>
      <c r="BH18" s="14">
        <f t="shared" si="6"/>
        <v>1</v>
      </c>
      <c r="BI18" s="14">
        <f t="shared" si="6"/>
        <v>1</v>
      </c>
      <c r="BJ18" s="14">
        <f t="shared" si="6"/>
        <v>0</v>
      </c>
      <c r="BK18" s="14"/>
      <c r="BL18" s="364"/>
      <c r="BM18" s="364"/>
      <c r="BN18" s="25"/>
      <c r="BO18" s="25"/>
      <c r="BP18" s="25"/>
      <c r="BQ18" s="25"/>
      <c r="BR18" s="25"/>
      <c r="BS18" s="25"/>
      <c r="BT18" s="25"/>
      <c r="BU18" s="25"/>
      <c r="BV18" s="25"/>
      <c r="BW18" s="25"/>
      <c r="BX18" s="25"/>
      <c r="BY18" s="25"/>
      <c r="BZ18" s="25"/>
      <c r="CA18" s="25"/>
    </row>
    <row r="19" spans="1:79">
      <c r="A19" s="8"/>
      <c r="B19" s="58" t="s">
        <v>440</v>
      </c>
      <c r="C19" s="37" t="s">
        <v>441</v>
      </c>
      <c r="D19" s="67" t="str">
        <f t="shared" si="9"/>
        <v>BU5_meter_Sou</v>
      </c>
      <c r="E19" s="67" t="s">
        <v>46</v>
      </c>
      <c r="F19" s="546">
        <v>3</v>
      </c>
      <c r="G19" s="550"/>
      <c r="H19" s="70"/>
      <c r="I19" s="70"/>
      <c r="J19" s="551">
        <f t="shared" si="0"/>
        <v>0</v>
      </c>
      <c r="K19" s="550"/>
      <c r="L19" s="70"/>
      <c r="M19" s="70"/>
      <c r="N19" s="551">
        <f t="shared" si="1"/>
        <v>0</v>
      </c>
      <c r="O19" s="550"/>
      <c r="P19" s="70"/>
      <c r="Q19" s="70"/>
      <c r="R19" s="551">
        <f t="shared" si="2"/>
        <v>0</v>
      </c>
      <c r="S19" s="550"/>
      <c r="T19" s="70"/>
      <c r="U19" s="70"/>
      <c r="V19" s="551">
        <f t="shared" si="3"/>
        <v>0</v>
      </c>
      <c r="W19" s="550"/>
      <c r="X19" s="70"/>
      <c r="Y19" s="70"/>
      <c r="Z19" s="551">
        <f t="shared" si="4"/>
        <v>0</v>
      </c>
      <c r="AA19" s="550"/>
      <c r="AB19" s="70"/>
      <c r="AC19" s="70"/>
      <c r="AD19" s="574">
        <f t="shared" si="5"/>
        <v>0</v>
      </c>
      <c r="AE19" s="568"/>
      <c r="AF19" s="41"/>
      <c r="AG19" s="72"/>
      <c r="AH19" s="71"/>
      <c r="AI19" s="8"/>
      <c r="AJ19" s="65" t="str">
        <f t="shared" si="7"/>
        <v>Please complete all cells in row</v>
      </c>
      <c r="AK19" s="40"/>
      <c r="AL19" s="354"/>
      <c r="AM19" s="14">
        <f t="shared" si="8"/>
        <v>1</v>
      </c>
      <c r="AN19" s="14">
        <f t="shared" si="6"/>
        <v>1</v>
      </c>
      <c r="AO19" s="14">
        <f t="shared" si="6"/>
        <v>1</v>
      </c>
      <c r="AP19" s="14">
        <f t="shared" si="6"/>
        <v>0</v>
      </c>
      <c r="AQ19" s="14">
        <f t="shared" si="6"/>
        <v>1</v>
      </c>
      <c r="AR19" s="14">
        <f t="shared" si="6"/>
        <v>1</v>
      </c>
      <c r="AS19" s="14">
        <f t="shared" si="6"/>
        <v>1</v>
      </c>
      <c r="AT19" s="14">
        <f t="shared" si="6"/>
        <v>0</v>
      </c>
      <c r="AU19" s="14">
        <f t="shared" si="6"/>
        <v>1</v>
      </c>
      <c r="AV19" s="14">
        <f t="shared" si="6"/>
        <v>1</v>
      </c>
      <c r="AW19" s="14">
        <f t="shared" si="6"/>
        <v>1</v>
      </c>
      <c r="AX19" s="14">
        <f t="shared" si="6"/>
        <v>0</v>
      </c>
      <c r="AY19" s="14">
        <f t="shared" si="6"/>
        <v>1</v>
      </c>
      <c r="AZ19" s="14">
        <f t="shared" si="6"/>
        <v>1</v>
      </c>
      <c r="BA19" s="14">
        <f t="shared" si="6"/>
        <v>1</v>
      </c>
      <c r="BB19" s="14">
        <f t="shared" si="6"/>
        <v>0</v>
      </c>
      <c r="BC19" s="14">
        <f t="shared" si="6"/>
        <v>1</v>
      </c>
      <c r="BD19" s="14">
        <f t="shared" si="6"/>
        <v>1</v>
      </c>
      <c r="BE19" s="14">
        <f t="shared" si="6"/>
        <v>1</v>
      </c>
      <c r="BF19" s="14">
        <f t="shared" si="6"/>
        <v>0</v>
      </c>
      <c r="BG19" s="14">
        <f t="shared" si="6"/>
        <v>1</v>
      </c>
      <c r="BH19" s="14">
        <f t="shared" si="6"/>
        <v>1</v>
      </c>
      <c r="BI19" s="14">
        <f t="shared" si="6"/>
        <v>1</v>
      </c>
      <c r="BJ19" s="14">
        <f t="shared" si="6"/>
        <v>0</v>
      </c>
      <c r="BK19" s="14"/>
      <c r="BL19" s="364"/>
      <c r="BM19" s="364"/>
      <c r="BN19" s="25"/>
      <c r="BO19" s="25"/>
      <c r="BP19" s="25"/>
      <c r="BQ19" s="25"/>
      <c r="BR19" s="25"/>
      <c r="BS19" s="25"/>
      <c r="BT19" s="25"/>
      <c r="BU19" s="25"/>
      <c r="BV19" s="25"/>
      <c r="BW19" s="25"/>
      <c r="BX19" s="25"/>
      <c r="BY19" s="25"/>
      <c r="BZ19" s="25"/>
      <c r="CA19" s="25"/>
    </row>
    <row r="20" spans="1:79">
      <c r="A20" s="8"/>
      <c r="B20" s="58" t="s">
        <v>442</v>
      </c>
      <c r="C20" s="37" t="s">
        <v>443</v>
      </c>
      <c r="D20" s="67" t="str">
        <f t="shared" si="9"/>
        <v>BU5_meter_Tha</v>
      </c>
      <c r="E20" s="67" t="s">
        <v>46</v>
      </c>
      <c r="F20" s="546">
        <v>3</v>
      </c>
      <c r="G20" s="550"/>
      <c r="H20" s="70"/>
      <c r="I20" s="70"/>
      <c r="J20" s="551">
        <f t="shared" si="0"/>
        <v>0</v>
      </c>
      <c r="K20" s="550"/>
      <c r="L20" s="70"/>
      <c r="M20" s="70"/>
      <c r="N20" s="551">
        <f t="shared" si="1"/>
        <v>0</v>
      </c>
      <c r="O20" s="550"/>
      <c r="P20" s="70"/>
      <c r="Q20" s="70"/>
      <c r="R20" s="551">
        <f t="shared" si="2"/>
        <v>0</v>
      </c>
      <c r="S20" s="550"/>
      <c r="T20" s="70"/>
      <c r="U20" s="70"/>
      <c r="V20" s="551">
        <f t="shared" si="3"/>
        <v>0</v>
      </c>
      <c r="W20" s="550"/>
      <c r="X20" s="70"/>
      <c r="Y20" s="70"/>
      <c r="Z20" s="551">
        <f t="shared" si="4"/>
        <v>0</v>
      </c>
      <c r="AA20" s="550"/>
      <c r="AB20" s="70"/>
      <c r="AC20" s="70"/>
      <c r="AD20" s="574">
        <f t="shared" si="5"/>
        <v>0</v>
      </c>
      <c r="AE20" s="568"/>
      <c r="AF20" s="25"/>
      <c r="AG20" s="72"/>
      <c r="AH20" s="71"/>
      <c r="AI20" s="8"/>
      <c r="AJ20" s="65" t="str">
        <f t="shared" si="7"/>
        <v>Please complete all cells in row</v>
      </c>
      <c r="AK20" s="40"/>
      <c r="AL20" s="354"/>
      <c r="AM20" s="14">
        <f t="shared" si="8"/>
        <v>1</v>
      </c>
      <c r="AN20" s="14">
        <f t="shared" si="6"/>
        <v>1</v>
      </c>
      <c r="AO20" s="14">
        <f t="shared" si="6"/>
        <v>1</v>
      </c>
      <c r="AP20" s="14">
        <f t="shared" si="6"/>
        <v>0</v>
      </c>
      <c r="AQ20" s="14">
        <f t="shared" si="6"/>
        <v>1</v>
      </c>
      <c r="AR20" s="14">
        <f t="shared" si="6"/>
        <v>1</v>
      </c>
      <c r="AS20" s="14">
        <f t="shared" si="6"/>
        <v>1</v>
      </c>
      <c r="AT20" s="14">
        <f t="shared" si="6"/>
        <v>0</v>
      </c>
      <c r="AU20" s="14">
        <f t="shared" si="6"/>
        <v>1</v>
      </c>
      <c r="AV20" s="14">
        <f t="shared" si="6"/>
        <v>1</v>
      </c>
      <c r="AW20" s="14">
        <f t="shared" si="6"/>
        <v>1</v>
      </c>
      <c r="AX20" s="14">
        <f t="shared" si="6"/>
        <v>0</v>
      </c>
      <c r="AY20" s="14">
        <f t="shared" si="6"/>
        <v>1</v>
      </c>
      <c r="AZ20" s="14">
        <f t="shared" si="6"/>
        <v>1</v>
      </c>
      <c r="BA20" s="14">
        <f t="shared" si="6"/>
        <v>1</v>
      </c>
      <c r="BB20" s="14">
        <f t="shared" si="6"/>
        <v>0</v>
      </c>
      <c r="BC20" s="14">
        <f t="shared" si="6"/>
        <v>1</v>
      </c>
      <c r="BD20" s="14">
        <f t="shared" si="6"/>
        <v>1</v>
      </c>
      <c r="BE20" s="14">
        <f t="shared" si="6"/>
        <v>1</v>
      </c>
      <c r="BF20" s="14">
        <f t="shared" si="6"/>
        <v>0</v>
      </c>
      <c r="BG20" s="14">
        <f t="shared" si="6"/>
        <v>1</v>
      </c>
      <c r="BH20" s="14">
        <f t="shared" si="6"/>
        <v>1</v>
      </c>
      <c r="BI20" s="14">
        <f t="shared" si="6"/>
        <v>1</v>
      </c>
      <c r="BJ20" s="14">
        <f t="shared" si="6"/>
        <v>0</v>
      </c>
      <c r="BK20" s="14"/>
      <c r="BL20" s="364"/>
      <c r="BM20" s="364"/>
      <c r="BN20" s="25"/>
      <c r="BO20" s="25"/>
      <c r="BP20" s="25"/>
      <c r="BQ20" s="25"/>
      <c r="BR20" s="25"/>
      <c r="BS20" s="25"/>
      <c r="BT20" s="25"/>
      <c r="BU20" s="25"/>
      <c r="BV20" s="25"/>
      <c r="BW20" s="25"/>
      <c r="BX20" s="25"/>
      <c r="BY20" s="25"/>
      <c r="BZ20" s="25"/>
      <c r="CA20" s="25"/>
    </row>
    <row r="21" spans="1:79">
      <c r="A21" s="8"/>
      <c r="B21" s="58" t="s">
        <v>444</v>
      </c>
      <c r="C21" s="37" t="s">
        <v>445</v>
      </c>
      <c r="D21" s="67" t="str">
        <f t="shared" si="9"/>
        <v>BU5_meter_Uni</v>
      </c>
      <c r="E21" s="67" t="s">
        <v>46</v>
      </c>
      <c r="F21" s="546">
        <v>3</v>
      </c>
      <c r="G21" s="550"/>
      <c r="H21" s="70"/>
      <c r="I21" s="70"/>
      <c r="J21" s="551">
        <f t="shared" si="0"/>
        <v>0</v>
      </c>
      <c r="K21" s="550"/>
      <c r="L21" s="70"/>
      <c r="M21" s="70"/>
      <c r="N21" s="551">
        <f t="shared" si="1"/>
        <v>0</v>
      </c>
      <c r="O21" s="550"/>
      <c r="P21" s="70"/>
      <c r="Q21" s="70"/>
      <c r="R21" s="551">
        <f t="shared" si="2"/>
        <v>0</v>
      </c>
      <c r="S21" s="550"/>
      <c r="T21" s="70"/>
      <c r="U21" s="70"/>
      <c r="V21" s="551">
        <f t="shared" si="3"/>
        <v>0</v>
      </c>
      <c r="W21" s="550"/>
      <c r="X21" s="70"/>
      <c r="Y21" s="70"/>
      <c r="Z21" s="551">
        <f t="shared" si="4"/>
        <v>0</v>
      </c>
      <c r="AA21" s="550"/>
      <c r="AB21" s="70"/>
      <c r="AC21" s="70"/>
      <c r="AD21" s="574">
        <f t="shared" si="5"/>
        <v>0</v>
      </c>
      <c r="AE21" s="568"/>
      <c r="AF21" s="25"/>
      <c r="AG21" s="72"/>
      <c r="AH21" s="71"/>
      <c r="AI21" s="8"/>
      <c r="AJ21" s="65" t="str">
        <f t="shared" si="7"/>
        <v>Please complete all cells in row</v>
      </c>
      <c r="AK21" s="40"/>
      <c r="AL21" s="354"/>
      <c r="AM21" s="14">
        <f t="shared" si="8"/>
        <v>1</v>
      </c>
      <c r="AN21" s="14">
        <f t="shared" si="6"/>
        <v>1</v>
      </c>
      <c r="AO21" s="14">
        <f t="shared" si="6"/>
        <v>1</v>
      </c>
      <c r="AP21" s="14">
        <f t="shared" si="6"/>
        <v>0</v>
      </c>
      <c r="AQ21" s="14">
        <f t="shared" si="6"/>
        <v>1</v>
      </c>
      <c r="AR21" s="14">
        <f t="shared" si="6"/>
        <v>1</v>
      </c>
      <c r="AS21" s="14">
        <f t="shared" si="6"/>
        <v>1</v>
      </c>
      <c r="AT21" s="14">
        <f t="shared" si="6"/>
        <v>0</v>
      </c>
      <c r="AU21" s="14">
        <f t="shared" si="6"/>
        <v>1</v>
      </c>
      <c r="AV21" s="14">
        <f t="shared" si="6"/>
        <v>1</v>
      </c>
      <c r="AW21" s="14">
        <f t="shared" si="6"/>
        <v>1</v>
      </c>
      <c r="AX21" s="14">
        <f t="shared" si="6"/>
        <v>0</v>
      </c>
      <c r="AY21" s="14">
        <f t="shared" si="6"/>
        <v>1</v>
      </c>
      <c r="AZ21" s="14">
        <f t="shared" si="6"/>
        <v>1</v>
      </c>
      <c r="BA21" s="14">
        <f t="shared" si="6"/>
        <v>1</v>
      </c>
      <c r="BB21" s="14">
        <f t="shared" si="6"/>
        <v>0</v>
      </c>
      <c r="BC21" s="14">
        <f t="shared" si="6"/>
        <v>1</v>
      </c>
      <c r="BD21" s="14">
        <f t="shared" si="6"/>
        <v>1</v>
      </c>
      <c r="BE21" s="14">
        <f t="shared" si="6"/>
        <v>1</v>
      </c>
      <c r="BF21" s="14">
        <f t="shared" si="6"/>
        <v>0</v>
      </c>
      <c r="BG21" s="14">
        <f t="shared" si="6"/>
        <v>1</v>
      </c>
      <c r="BH21" s="14">
        <f t="shared" si="6"/>
        <v>1</v>
      </c>
      <c r="BI21" s="14">
        <f t="shared" si="6"/>
        <v>1</v>
      </c>
      <c r="BJ21" s="14">
        <f t="shared" si="6"/>
        <v>0</v>
      </c>
      <c r="BK21" s="14"/>
      <c r="BL21" s="364"/>
      <c r="BM21" s="364"/>
      <c r="BN21" s="25"/>
      <c r="BO21" s="25"/>
      <c r="BP21" s="25"/>
      <c r="BQ21" s="25"/>
      <c r="BR21" s="25"/>
      <c r="BS21" s="25"/>
      <c r="BT21" s="25"/>
      <c r="BU21" s="25"/>
      <c r="BV21" s="25"/>
      <c r="BW21" s="25"/>
      <c r="BX21" s="25"/>
      <c r="BY21" s="25"/>
      <c r="BZ21" s="25"/>
      <c r="CA21" s="25"/>
    </row>
    <row r="22" spans="1:79">
      <c r="A22" s="8"/>
      <c r="B22" s="58" t="s">
        <v>446</v>
      </c>
      <c r="C22" s="37" t="s">
        <v>447</v>
      </c>
      <c r="D22" s="67" t="str">
        <f t="shared" si="9"/>
        <v>BU5_meter_Wes</v>
      </c>
      <c r="E22" s="67" t="s">
        <v>46</v>
      </c>
      <c r="F22" s="546">
        <v>3</v>
      </c>
      <c r="G22" s="550"/>
      <c r="H22" s="70"/>
      <c r="I22" s="70"/>
      <c r="J22" s="551">
        <f t="shared" si="0"/>
        <v>0</v>
      </c>
      <c r="K22" s="550"/>
      <c r="L22" s="70"/>
      <c r="M22" s="70"/>
      <c r="N22" s="551">
        <f t="shared" si="1"/>
        <v>0</v>
      </c>
      <c r="O22" s="550"/>
      <c r="P22" s="70"/>
      <c r="Q22" s="70"/>
      <c r="R22" s="551">
        <f t="shared" si="2"/>
        <v>0</v>
      </c>
      <c r="S22" s="550"/>
      <c r="T22" s="70"/>
      <c r="U22" s="70"/>
      <c r="V22" s="551">
        <f t="shared" si="3"/>
        <v>0</v>
      </c>
      <c r="W22" s="550"/>
      <c r="X22" s="70"/>
      <c r="Y22" s="70"/>
      <c r="Z22" s="551">
        <f t="shared" si="4"/>
        <v>0</v>
      </c>
      <c r="AA22" s="550"/>
      <c r="AB22" s="70"/>
      <c r="AC22" s="70"/>
      <c r="AD22" s="574">
        <f t="shared" si="5"/>
        <v>0</v>
      </c>
      <c r="AE22" s="568"/>
      <c r="AF22" s="41"/>
      <c r="AG22" s="72"/>
      <c r="AH22" s="71"/>
      <c r="AI22" s="8"/>
      <c r="AJ22" s="65" t="str">
        <f t="shared" si="7"/>
        <v>Please complete all cells in row</v>
      </c>
      <c r="AK22" s="40"/>
      <c r="AL22" s="354"/>
      <c r="AM22" s="14">
        <f t="shared" si="8"/>
        <v>1</v>
      </c>
      <c r="AN22" s="14">
        <f t="shared" si="6"/>
        <v>1</v>
      </c>
      <c r="AO22" s="14">
        <f t="shared" si="6"/>
        <v>1</v>
      </c>
      <c r="AP22" s="14">
        <f t="shared" si="6"/>
        <v>0</v>
      </c>
      <c r="AQ22" s="14">
        <f t="shared" si="6"/>
        <v>1</v>
      </c>
      <c r="AR22" s="14">
        <f t="shared" si="6"/>
        <v>1</v>
      </c>
      <c r="AS22" s="14">
        <f t="shared" si="6"/>
        <v>1</v>
      </c>
      <c r="AT22" s="14">
        <f t="shared" si="6"/>
        <v>0</v>
      </c>
      <c r="AU22" s="14">
        <f t="shared" si="6"/>
        <v>1</v>
      </c>
      <c r="AV22" s="14">
        <f t="shared" si="6"/>
        <v>1</v>
      </c>
      <c r="AW22" s="14">
        <f t="shared" si="6"/>
        <v>1</v>
      </c>
      <c r="AX22" s="14">
        <f t="shared" si="6"/>
        <v>0</v>
      </c>
      <c r="AY22" s="14">
        <f t="shared" si="6"/>
        <v>1</v>
      </c>
      <c r="AZ22" s="14">
        <f t="shared" si="6"/>
        <v>1</v>
      </c>
      <c r="BA22" s="14">
        <f t="shared" si="6"/>
        <v>1</v>
      </c>
      <c r="BB22" s="14">
        <f t="shared" si="6"/>
        <v>0</v>
      </c>
      <c r="BC22" s="14">
        <f t="shared" si="6"/>
        <v>1</v>
      </c>
      <c r="BD22" s="14">
        <f t="shared" si="6"/>
        <v>1</v>
      </c>
      <c r="BE22" s="14">
        <f t="shared" si="6"/>
        <v>1</v>
      </c>
      <c r="BF22" s="14">
        <f t="shared" si="6"/>
        <v>0</v>
      </c>
      <c r="BG22" s="14">
        <f t="shared" si="6"/>
        <v>1</v>
      </c>
      <c r="BH22" s="14">
        <f t="shared" si="6"/>
        <v>1</v>
      </c>
      <c r="BI22" s="14">
        <f t="shared" si="6"/>
        <v>1</v>
      </c>
      <c r="BJ22" s="14">
        <f t="shared" si="6"/>
        <v>0</v>
      </c>
      <c r="BK22" s="14"/>
      <c r="BL22" s="364"/>
      <c r="BM22" s="364"/>
      <c r="BN22" s="25"/>
      <c r="BO22" s="25"/>
      <c r="BP22" s="25"/>
      <c r="BQ22" s="25"/>
      <c r="BR22" s="25"/>
      <c r="BS22" s="25"/>
      <c r="BT22" s="25"/>
      <c r="BU22" s="25"/>
      <c r="BV22" s="25"/>
      <c r="BW22" s="25"/>
      <c r="BX22" s="25"/>
      <c r="BY22" s="25"/>
      <c r="BZ22" s="25"/>
      <c r="CA22" s="25"/>
    </row>
    <row r="23" spans="1:79">
      <c r="A23" s="8"/>
      <c r="B23" s="58" t="s">
        <v>448</v>
      </c>
      <c r="C23" s="37" t="s">
        <v>449</v>
      </c>
      <c r="D23" s="67" t="str">
        <f t="shared" si="9"/>
        <v>BU5_meter_Yor</v>
      </c>
      <c r="E23" s="67" t="s">
        <v>46</v>
      </c>
      <c r="F23" s="546">
        <v>3</v>
      </c>
      <c r="G23" s="550"/>
      <c r="H23" s="70"/>
      <c r="I23" s="70"/>
      <c r="J23" s="551">
        <f t="shared" si="0"/>
        <v>0</v>
      </c>
      <c r="K23" s="550"/>
      <c r="L23" s="70"/>
      <c r="M23" s="70"/>
      <c r="N23" s="551">
        <f t="shared" si="1"/>
        <v>0</v>
      </c>
      <c r="O23" s="550"/>
      <c r="P23" s="70"/>
      <c r="Q23" s="70"/>
      <c r="R23" s="551">
        <f t="shared" si="2"/>
        <v>0</v>
      </c>
      <c r="S23" s="550"/>
      <c r="T23" s="70"/>
      <c r="U23" s="70"/>
      <c r="V23" s="551">
        <f t="shared" si="3"/>
        <v>0</v>
      </c>
      <c r="W23" s="550"/>
      <c r="X23" s="70"/>
      <c r="Y23" s="70"/>
      <c r="Z23" s="551">
        <f t="shared" si="4"/>
        <v>0</v>
      </c>
      <c r="AA23" s="550"/>
      <c r="AB23" s="70"/>
      <c r="AC23" s="70"/>
      <c r="AD23" s="574">
        <f t="shared" si="5"/>
        <v>0</v>
      </c>
      <c r="AE23" s="568"/>
      <c r="AF23" s="41"/>
      <c r="AG23" s="72"/>
      <c r="AH23" s="71"/>
      <c r="AI23" s="8"/>
      <c r="AJ23" s="65" t="str">
        <f t="shared" si="7"/>
        <v>Please complete all cells in row</v>
      </c>
      <c r="AK23" s="40"/>
      <c r="AL23" s="354"/>
      <c r="AM23" s="14">
        <f t="shared" si="8"/>
        <v>1</v>
      </c>
      <c r="AN23" s="14">
        <f t="shared" si="6"/>
        <v>1</v>
      </c>
      <c r="AO23" s="14">
        <f t="shared" si="6"/>
        <v>1</v>
      </c>
      <c r="AP23" s="14">
        <f t="shared" si="6"/>
        <v>0</v>
      </c>
      <c r="AQ23" s="14">
        <f t="shared" si="6"/>
        <v>1</v>
      </c>
      <c r="AR23" s="14">
        <f t="shared" si="6"/>
        <v>1</v>
      </c>
      <c r="AS23" s="14">
        <f t="shared" si="6"/>
        <v>1</v>
      </c>
      <c r="AT23" s="14">
        <f t="shared" si="6"/>
        <v>0</v>
      </c>
      <c r="AU23" s="14">
        <f t="shared" si="6"/>
        <v>1</v>
      </c>
      <c r="AV23" s="14">
        <f t="shared" si="6"/>
        <v>1</v>
      </c>
      <c r="AW23" s="14">
        <f t="shared" si="6"/>
        <v>1</v>
      </c>
      <c r="AX23" s="14">
        <f t="shared" si="6"/>
        <v>0</v>
      </c>
      <c r="AY23" s="14">
        <f t="shared" si="6"/>
        <v>1</v>
      </c>
      <c r="AZ23" s="14">
        <f t="shared" si="6"/>
        <v>1</v>
      </c>
      <c r="BA23" s="14">
        <f t="shared" si="6"/>
        <v>1</v>
      </c>
      <c r="BB23" s="14">
        <f t="shared" si="6"/>
        <v>0</v>
      </c>
      <c r="BC23" s="14">
        <f t="shared" si="6"/>
        <v>1</v>
      </c>
      <c r="BD23" s="14">
        <f t="shared" si="6"/>
        <v>1</v>
      </c>
      <c r="BE23" s="14">
        <f t="shared" si="6"/>
        <v>1</v>
      </c>
      <c r="BF23" s="14">
        <f t="shared" si="6"/>
        <v>0</v>
      </c>
      <c r="BG23" s="14">
        <f t="shared" si="6"/>
        <v>1</v>
      </c>
      <c r="BH23" s="14">
        <f t="shared" si="6"/>
        <v>1</v>
      </c>
      <c r="BI23" s="14">
        <f t="shared" si="6"/>
        <v>1</v>
      </c>
      <c r="BJ23" s="14">
        <f t="shared" si="6"/>
        <v>0</v>
      </c>
      <c r="BK23" s="14"/>
      <c r="BL23" s="364"/>
      <c r="BM23" s="364"/>
      <c r="BN23" s="25"/>
      <c r="BO23" s="25"/>
      <c r="BP23" s="25"/>
      <c r="BQ23" s="25"/>
      <c r="BR23" s="25"/>
      <c r="BS23" s="25"/>
      <c r="BT23" s="25"/>
      <c r="BU23" s="25"/>
      <c r="BV23" s="25"/>
      <c r="BW23" s="25"/>
      <c r="BX23" s="25"/>
      <c r="BY23" s="25"/>
      <c r="BZ23" s="25"/>
      <c r="CA23" s="25"/>
    </row>
    <row r="24" spans="1:79">
      <c r="A24" s="8"/>
      <c r="B24" s="58" t="s">
        <v>450</v>
      </c>
      <c r="C24" s="37" t="s">
        <v>451</v>
      </c>
      <c r="D24" s="67" t="str">
        <f t="shared" si="9"/>
        <v>BU5_meter_Aff</v>
      </c>
      <c r="E24" s="67" t="s">
        <v>46</v>
      </c>
      <c r="F24" s="546">
        <v>3</v>
      </c>
      <c r="G24" s="550"/>
      <c r="H24" s="70"/>
      <c r="I24" s="70"/>
      <c r="J24" s="551">
        <f t="shared" si="0"/>
        <v>0</v>
      </c>
      <c r="K24" s="550"/>
      <c r="L24" s="70"/>
      <c r="M24" s="70"/>
      <c r="N24" s="551">
        <f t="shared" si="1"/>
        <v>0</v>
      </c>
      <c r="O24" s="550"/>
      <c r="P24" s="70"/>
      <c r="Q24" s="70"/>
      <c r="R24" s="551">
        <f t="shared" si="2"/>
        <v>0</v>
      </c>
      <c r="S24" s="550"/>
      <c r="T24" s="70"/>
      <c r="U24" s="70"/>
      <c r="V24" s="551">
        <f t="shared" si="3"/>
        <v>0</v>
      </c>
      <c r="W24" s="550"/>
      <c r="X24" s="70"/>
      <c r="Y24" s="70"/>
      <c r="Z24" s="551">
        <f t="shared" si="4"/>
        <v>0</v>
      </c>
      <c r="AA24" s="550"/>
      <c r="AB24" s="70"/>
      <c r="AC24" s="70"/>
      <c r="AD24" s="574">
        <f t="shared" si="5"/>
        <v>0</v>
      </c>
      <c r="AE24" s="568"/>
      <c r="AF24" s="25"/>
      <c r="AG24" s="72"/>
      <c r="AH24" s="71"/>
      <c r="AI24" s="8"/>
      <c r="AJ24" s="65" t="str">
        <f t="shared" si="7"/>
        <v>Please complete all cells in row</v>
      </c>
      <c r="AK24" s="40"/>
      <c r="AL24" s="354"/>
      <c r="AM24" s="14">
        <f t="shared" si="8"/>
        <v>1</v>
      </c>
      <c r="AN24" s="14">
        <f t="shared" si="6"/>
        <v>1</v>
      </c>
      <c r="AO24" s="14">
        <f t="shared" si="6"/>
        <v>1</v>
      </c>
      <c r="AP24" s="14">
        <f t="shared" ref="AP24:AP29" si="10" xml:space="preserve"> IF( ISNUMBER(J24), 0, 1 )</f>
        <v>0</v>
      </c>
      <c r="AQ24" s="14">
        <f t="shared" ref="AQ24:AQ29" si="11" xml:space="preserve"> IF( ISNUMBER(K24), 0, 1 )</f>
        <v>1</v>
      </c>
      <c r="AR24" s="14">
        <f t="shared" ref="AR24:AR29" si="12" xml:space="preserve"> IF( ISNUMBER(L24), 0, 1 )</f>
        <v>1</v>
      </c>
      <c r="AS24" s="14">
        <f t="shared" ref="AS24:AS29" si="13" xml:space="preserve"> IF( ISNUMBER(M24), 0, 1 )</f>
        <v>1</v>
      </c>
      <c r="AT24" s="14">
        <f t="shared" ref="AT24:AT29" si="14" xml:space="preserve"> IF( ISNUMBER(N24), 0, 1 )</f>
        <v>0</v>
      </c>
      <c r="AU24" s="14">
        <f t="shared" ref="AU24:AU29" si="15" xml:space="preserve"> IF( ISNUMBER(O24), 0, 1 )</f>
        <v>1</v>
      </c>
      <c r="AV24" s="14">
        <f t="shared" ref="AV24:AV29" si="16" xml:space="preserve"> IF( ISNUMBER(P24), 0, 1 )</f>
        <v>1</v>
      </c>
      <c r="AW24" s="14">
        <f t="shared" ref="AW24:AW29" si="17" xml:space="preserve"> IF( ISNUMBER(Q24), 0, 1 )</f>
        <v>1</v>
      </c>
      <c r="AX24" s="14">
        <f t="shared" ref="AX24:AX29" si="18" xml:space="preserve"> IF( ISNUMBER(R24), 0, 1 )</f>
        <v>0</v>
      </c>
      <c r="AY24" s="14">
        <f t="shared" ref="AY24:AY29" si="19" xml:space="preserve"> IF( ISNUMBER(S24), 0, 1 )</f>
        <v>1</v>
      </c>
      <c r="AZ24" s="14">
        <f t="shared" ref="AZ24:AZ29" si="20" xml:space="preserve"> IF( ISNUMBER(T24), 0, 1 )</f>
        <v>1</v>
      </c>
      <c r="BA24" s="14">
        <f t="shared" ref="BA24:BA29" si="21" xml:space="preserve"> IF( ISNUMBER(U24), 0, 1 )</f>
        <v>1</v>
      </c>
      <c r="BB24" s="14">
        <f t="shared" ref="BB24:BB29" si="22" xml:space="preserve"> IF( ISNUMBER(V24), 0, 1 )</f>
        <v>0</v>
      </c>
      <c r="BC24" s="14">
        <f t="shared" ref="BC24:BC29" si="23" xml:space="preserve"> IF( ISNUMBER(W24), 0, 1 )</f>
        <v>1</v>
      </c>
      <c r="BD24" s="14">
        <f t="shared" ref="BD24:BD29" si="24" xml:space="preserve"> IF( ISNUMBER(X24), 0, 1 )</f>
        <v>1</v>
      </c>
      <c r="BE24" s="14">
        <f t="shared" ref="BE24:BE29" si="25" xml:space="preserve"> IF( ISNUMBER(Y24), 0, 1 )</f>
        <v>1</v>
      </c>
      <c r="BF24" s="14">
        <f t="shared" ref="BF24:BF29" si="26" xml:space="preserve"> IF( ISNUMBER(Z24), 0, 1 )</f>
        <v>0</v>
      </c>
      <c r="BG24" s="14">
        <f t="shared" ref="BG24:BG29" si="27" xml:space="preserve"> IF( ISNUMBER(AA24), 0, 1 )</f>
        <v>1</v>
      </c>
      <c r="BH24" s="14">
        <f t="shared" ref="BH24:BH29" si="28" xml:space="preserve"> IF( ISNUMBER(AB24), 0, 1 )</f>
        <v>1</v>
      </c>
      <c r="BI24" s="14">
        <f t="shared" ref="BI24:BI29" si="29" xml:space="preserve"> IF( ISNUMBER(AC24), 0, 1 )</f>
        <v>1</v>
      </c>
      <c r="BJ24" s="14">
        <f t="shared" ref="BJ24:BJ29" si="30" xml:space="preserve"> IF( ISNUMBER(AD24), 0, 1 )</f>
        <v>0</v>
      </c>
      <c r="BK24" s="14"/>
      <c r="BL24" s="364"/>
      <c r="BM24" s="364"/>
      <c r="BN24" s="25"/>
      <c r="BO24" s="25"/>
      <c r="BP24" s="25"/>
      <c r="BQ24" s="25"/>
      <c r="BR24" s="25"/>
      <c r="BS24" s="25"/>
      <c r="BT24" s="25"/>
      <c r="BU24" s="25"/>
      <c r="BV24" s="25"/>
      <c r="BW24" s="25"/>
      <c r="BX24" s="25"/>
      <c r="BY24" s="25"/>
      <c r="BZ24" s="25"/>
      <c r="CA24" s="25"/>
    </row>
    <row r="25" spans="1:79">
      <c r="A25" s="8"/>
      <c r="B25" s="58" t="s">
        <v>452</v>
      </c>
      <c r="C25" s="37" t="s">
        <v>453</v>
      </c>
      <c r="D25" s="67" t="str">
        <f t="shared" si="9"/>
        <v>BU5_meter_Bri</v>
      </c>
      <c r="E25" s="67" t="s">
        <v>46</v>
      </c>
      <c r="F25" s="546">
        <v>3</v>
      </c>
      <c r="G25" s="550"/>
      <c r="H25" s="70"/>
      <c r="I25" s="70"/>
      <c r="J25" s="551">
        <f t="shared" si="0"/>
        <v>0</v>
      </c>
      <c r="K25" s="550"/>
      <c r="L25" s="70"/>
      <c r="M25" s="70"/>
      <c r="N25" s="551">
        <f t="shared" si="1"/>
        <v>0</v>
      </c>
      <c r="O25" s="550"/>
      <c r="P25" s="70"/>
      <c r="Q25" s="70"/>
      <c r="R25" s="551">
        <f t="shared" si="2"/>
        <v>0</v>
      </c>
      <c r="S25" s="550"/>
      <c r="T25" s="70"/>
      <c r="U25" s="70"/>
      <c r="V25" s="551">
        <f t="shared" si="3"/>
        <v>0</v>
      </c>
      <c r="W25" s="550"/>
      <c r="X25" s="70"/>
      <c r="Y25" s="70"/>
      <c r="Z25" s="551">
        <f t="shared" si="4"/>
        <v>0</v>
      </c>
      <c r="AA25" s="550"/>
      <c r="AB25" s="70"/>
      <c r="AC25" s="70"/>
      <c r="AD25" s="574">
        <f t="shared" si="5"/>
        <v>0</v>
      </c>
      <c r="AE25" s="568"/>
      <c r="AF25" s="41"/>
      <c r="AG25" s="72"/>
      <c r="AH25" s="71"/>
      <c r="AI25" s="8"/>
      <c r="AJ25" s="65" t="str">
        <f t="shared" si="7"/>
        <v>Please complete all cells in row</v>
      </c>
      <c r="AK25" s="40"/>
      <c r="AL25" s="354"/>
      <c r="AM25" s="14">
        <f t="shared" si="8"/>
        <v>1</v>
      </c>
      <c r="AN25" s="14">
        <f t="shared" ref="AN25:AN29" si="31" xml:space="preserve"> IF( ISNUMBER(H25), 0, 1 )</f>
        <v>1</v>
      </c>
      <c r="AO25" s="14">
        <f t="shared" ref="AO25:AO29" si="32" xml:space="preserve"> IF( ISNUMBER(I25), 0, 1 )</f>
        <v>1</v>
      </c>
      <c r="AP25" s="14">
        <f t="shared" si="10"/>
        <v>0</v>
      </c>
      <c r="AQ25" s="14">
        <f t="shared" si="11"/>
        <v>1</v>
      </c>
      <c r="AR25" s="14">
        <f t="shared" si="12"/>
        <v>1</v>
      </c>
      <c r="AS25" s="14">
        <f t="shared" si="13"/>
        <v>1</v>
      </c>
      <c r="AT25" s="14">
        <f t="shared" si="14"/>
        <v>0</v>
      </c>
      <c r="AU25" s="14">
        <f t="shared" si="15"/>
        <v>1</v>
      </c>
      <c r="AV25" s="14">
        <f t="shared" si="16"/>
        <v>1</v>
      </c>
      <c r="AW25" s="14">
        <f t="shared" si="17"/>
        <v>1</v>
      </c>
      <c r="AX25" s="14">
        <f t="shared" si="18"/>
        <v>0</v>
      </c>
      <c r="AY25" s="14">
        <f t="shared" si="19"/>
        <v>1</v>
      </c>
      <c r="AZ25" s="14">
        <f t="shared" si="20"/>
        <v>1</v>
      </c>
      <c r="BA25" s="14">
        <f t="shared" si="21"/>
        <v>1</v>
      </c>
      <c r="BB25" s="14">
        <f t="shared" si="22"/>
        <v>0</v>
      </c>
      <c r="BC25" s="14">
        <f t="shared" si="23"/>
        <v>1</v>
      </c>
      <c r="BD25" s="14">
        <f t="shared" si="24"/>
        <v>1</v>
      </c>
      <c r="BE25" s="14">
        <f t="shared" si="25"/>
        <v>1</v>
      </c>
      <c r="BF25" s="14">
        <f t="shared" si="26"/>
        <v>0</v>
      </c>
      <c r="BG25" s="14">
        <f t="shared" si="27"/>
        <v>1</v>
      </c>
      <c r="BH25" s="14">
        <f t="shared" si="28"/>
        <v>1</v>
      </c>
      <c r="BI25" s="14">
        <f t="shared" si="29"/>
        <v>1</v>
      </c>
      <c r="BJ25" s="14">
        <f t="shared" si="30"/>
        <v>0</v>
      </c>
      <c r="BK25" s="14"/>
      <c r="BL25" s="364"/>
      <c r="BM25" s="364"/>
      <c r="BN25" s="25"/>
      <c r="BO25" s="25"/>
      <c r="BP25" s="25"/>
      <c r="BQ25" s="25"/>
      <c r="BR25" s="25"/>
      <c r="BS25" s="25"/>
      <c r="BT25" s="25"/>
      <c r="BU25" s="25"/>
      <c r="BV25" s="25"/>
      <c r="BW25" s="25"/>
      <c r="BX25" s="25"/>
      <c r="BY25" s="25"/>
      <c r="BZ25" s="25"/>
      <c r="CA25" s="25"/>
    </row>
    <row r="26" spans="1:79">
      <c r="A26" s="8"/>
      <c r="B26" s="58" t="s">
        <v>454</v>
      </c>
      <c r="C26" s="37" t="s">
        <v>455</v>
      </c>
      <c r="D26" s="67" t="str">
        <f t="shared" si="9"/>
        <v>BU5_meter_Por</v>
      </c>
      <c r="E26" s="67" t="s">
        <v>46</v>
      </c>
      <c r="F26" s="546">
        <v>3</v>
      </c>
      <c r="G26" s="550"/>
      <c r="H26" s="70"/>
      <c r="I26" s="70"/>
      <c r="J26" s="551">
        <f t="shared" si="0"/>
        <v>0</v>
      </c>
      <c r="K26" s="550"/>
      <c r="L26" s="70"/>
      <c r="M26" s="70"/>
      <c r="N26" s="551">
        <f t="shared" si="1"/>
        <v>0</v>
      </c>
      <c r="O26" s="550"/>
      <c r="P26" s="70"/>
      <c r="Q26" s="70"/>
      <c r="R26" s="551">
        <f t="shared" si="2"/>
        <v>0</v>
      </c>
      <c r="S26" s="550"/>
      <c r="T26" s="70"/>
      <c r="U26" s="70"/>
      <c r="V26" s="551">
        <f t="shared" si="3"/>
        <v>0</v>
      </c>
      <c r="W26" s="550"/>
      <c r="X26" s="70"/>
      <c r="Y26" s="70"/>
      <c r="Z26" s="551">
        <f t="shared" si="4"/>
        <v>0</v>
      </c>
      <c r="AA26" s="550"/>
      <c r="AB26" s="70"/>
      <c r="AC26" s="70"/>
      <c r="AD26" s="574">
        <f t="shared" si="5"/>
        <v>0</v>
      </c>
      <c r="AE26" s="568"/>
      <c r="AF26" s="25"/>
      <c r="AG26" s="72"/>
      <c r="AH26" s="71"/>
      <c r="AI26" s="8"/>
      <c r="AJ26" s="65" t="str">
        <f t="shared" si="7"/>
        <v>Please complete all cells in row</v>
      </c>
      <c r="AK26" s="40"/>
      <c r="AL26" s="354"/>
      <c r="AM26" s="14">
        <f t="shared" si="8"/>
        <v>1</v>
      </c>
      <c r="AN26" s="14">
        <f t="shared" si="31"/>
        <v>1</v>
      </c>
      <c r="AO26" s="14">
        <f t="shared" si="32"/>
        <v>1</v>
      </c>
      <c r="AP26" s="14">
        <f t="shared" si="10"/>
        <v>0</v>
      </c>
      <c r="AQ26" s="14">
        <f t="shared" si="11"/>
        <v>1</v>
      </c>
      <c r="AR26" s="14">
        <f t="shared" si="12"/>
        <v>1</v>
      </c>
      <c r="AS26" s="14">
        <f t="shared" si="13"/>
        <v>1</v>
      </c>
      <c r="AT26" s="14">
        <f t="shared" si="14"/>
        <v>0</v>
      </c>
      <c r="AU26" s="14">
        <f t="shared" si="15"/>
        <v>1</v>
      </c>
      <c r="AV26" s="14">
        <f t="shared" si="16"/>
        <v>1</v>
      </c>
      <c r="AW26" s="14">
        <f t="shared" si="17"/>
        <v>1</v>
      </c>
      <c r="AX26" s="14">
        <f t="shared" si="18"/>
        <v>0</v>
      </c>
      <c r="AY26" s="14">
        <f t="shared" si="19"/>
        <v>1</v>
      </c>
      <c r="AZ26" s="14">
        <f t="shared" si="20"/>
        <v>1</v>
      </c>
      <c r="BA26" s="14">
        <f t="shared" si="21"/>
        <v>1</v>
      </c>
      <c r="BB26" s="14">
        <f t="shared" si="22"/>
        <v>0</v>
      </c>
      <c r="BC26" s="14">
        <f t="shared" si="23"/>
        <v>1</v>
      </c>
      <c r="BD26" s="14">
        <f t="shared" si="24"/>
        <v>1</v>
      </c>
      <c r="BE26" s="14">
        <f t="shared" si="25"/>
        <v>1</v>
      </c>
      <c r="BF26" s="14">
        <f t="shared" si="26"/>
        <v>0</v>
      </c>
      <c r="BG26" s="14">
        <f t="shared" si="27"/>
        <v>1</v>
      </c>
      <c r="BH26" s="14">
        <f t="shared" si="28"/>
        <v>1</v>
      </c>
      <c r="BI26" s="14">
        <f t="shared" si="29"/>
        <v>1</v>
      </c>
      <c r="BJ26" s="14">
        <f t="shared" si="30"/>
        <v>0</v>
      </c>
      <c r="BK26" s="14"/>
      <c r="BL26" s="364"/>
      <c r="BM26" s="364"/>
      <c r="BN26" s="25"/>
      <c r="BO26" s="25"/>
      <c r="BP26" s="25"/>
      <c r="BQ26" s="25"/>
      <c r="BR26" s="25"/>
      <c r="BS26" s="25"/>
      <c r="BT26" s="25"/>
      <c r="BU26" s="25"/>
      <c r="BV26" s="25"/>
      <c r="BW26" s="25"/>
      <c r="BX26" s="25"/>
      <c r="BY26" s="25"/>
      <c r="BZ26" s="25"/>
      <c r="CA26" s="25"/>
    </row>
    <row r="27" spans="1:79">
      <c r="A27" s="8"/>
      <c r="B27" s="58" t="s">
        <v>456</v>
      </c>
      <c r="C27" s="37" t="s">
        <v>457</v>
      </c>
      <c r="D27" s="67" t="str">
        <f t="shared" si="9"/>
        <v>BU5_meter_Sou</v>
      </c>
      <c r="E27" s="67" t="s">
        <v>46</v>
      </c>
      <c r="F27" s="546">
        <v>3</v>
      </c>
      <c r="G27" s="550"/>
      <c r="H27" s="70"/>
      <c r="I27" s="70"/>
      <c r="J27" s="551">
        <f t="shared" si="0"/>
        <v>0</v>
      </c>
      <c r="K27" s="550"/>
      <c r="L27" s="70"/>
      <c r="M27" s="70"/>
      <c r="N27" s="551">
        <f t="shared" si="1"/>
        <v>0</v>
      </c>
      <c r="O27" s="550"/>
      <c r="P27" s="70"/>
      <c r="Q27" s="70"/>
      <c r="R27" s="551">
        <f t="shared" si="2"/>
        <v>0</v>
      </c>
      <c r="S27" s="550"/>
      <c r="T27" s="70"/>
      <c r="U27" s="70"/>
      <c r="V27" s="551">
        <f t="shared" si="3"/>
        <v>0</v>
      </c>
      <c r="W27" s="550"/>
      <c r="X27" s="70"/>
      <c r="Y27" s="70"/>
      <c r="Z27" s="551">
        <f t="shared" si="4"/>
        <v>0</v>
      </c>
      <c r="AA27" s="550"/>
      <c r="AB27" s="70"/>
      <c r="AC27" s="70"/>
      <c r="AD27" s="574">
        <f t="shared" si="5"/>
        <v>0</v>
      </c>
      <c r="AE27" s="568"/>
      <c r="AF27" s="41"/>
      <c r="AG27" s="72"/>
      <c r="AH27" s="71"/>
      <c r="AI27" s="8"/>
      <c r="AJ27" s="65" t="str">
        <f t="shared" si="7"/>
        <v>Please complete all cells in row</v>
      </c>
      <c r="AK27" s="40"/>
      <c r="AL27" s="354"/>
      <c r="AM27" s="14">
        <f t="shared" si="8"/>
        <v>1</v>
      </c>
      <c r="AN27" s="14">
        <f t="shared" si="31"/>
        <v>1</v>
      </c>
      <c r="AO27" s="14">
        <f t="shared" si="32"/>
        <v>1</v>
      </c>
      <c r="AP27" s="14">
        <f t="shared" si="10"/>
        <v>0</v>
      </c>
      <c r="AQ27" s="14">
        <f t="shared" si="11"/>
        <v>1</v>
      </c>
      <c r="AR27" s="14">
        <f t="shared" si="12"/>
        <v>1</v>
      </c>
      <c r="AS27" s="14">
        <f t="shared" si="13"/>
        <v>1</v>
      </c>
      <c r="AT27" s="14">
        <f t="shared" si="14"/>
        <v>0</v>
      </c>
      <c r="AU27" s="14">
        <f t="shared" si="15"/>
        <v>1</v>
      </c>
      <c r="AV27" s="14">
        <f t="shared" si="16"/>
        <v>1</v>
      </c>
      <c r="AW27" s="14">
        <f t="shared" si="17"/>
        <v>1</v>
      </c>
      <c r="AX27" s="14">
        <f t="shared" si="18"/>
        <v>0</v>
      </c>
      <c r="AY27" s="14">
        <f t="shared" si="19"/>
        <v>1</v>
      </c>
      <c r="AZ27" s="14">
        <f t="shared" si="20"/>
        <v>1</v>
      </c>
      <c r="BA27" s="14">
        <f t="shared" si="21"/>
        <v>1</v>
      </c>
      <c r="BB27" s="14">
        <f t="shared" si="22"/>
        <v>0</v>
      </c>
      <c r="BC27" s="14">
        <f t="shared" si="23"/>
        <v>1</v>
      </c>
      <c r="BD27" s="14">
        <f t="shared" si="24"/>
        <v>1</v>
      </c>
      <c r="BE27" s="14">
        <f t="shared" si="25"/>
        <v>1</v>
      </c>
      <c r="BF27" s="14">
        <f t="shared" si="26"/>
        <v>0</v>
      </c>
      <c r="BG27" s="14">
        <f t="shared" si="27"/>
        <v>1</v>
      </c>
      <c r="BH27" s="14">
        <f t="shared" si="28"/>
        <v>1</v>
      </c>
      <c r="BI27" s="14">
        <f t="shared" si="29"/>
        <v>1</v>
      </c>
      <c r="BJ27" s="14">
        <f t="shared" si="30"/>
        <v>0</v>
      </c>
      <c r="BK27" s="14"/>
      <c r="BL27" s="364"/>
      <c r="BM27" s="364"/>
      <c r="BN27" s="25"/>
      <c r="BO27" s="25"/>
      <c r="BP27" s="25"/>
      <c r="BQ27" s="25"/>
      <c r="BR27" s="25"/>
      <c r="BS27" s="25"/>
      <c r="BT27" s="25"/>
      <c r="BU27" s="25"/>
      <c r="BV27" s="25"/>
      <c r="BW27" s="25"/>
      <c r="BX27" s="25"/>
      <c r="BY27" s="25"/>
      <c r="BZ27" s="25"/>
      <c r="CA27" s="25"/>
    </row>
    <row r="28" spans="1:79">
      <c r="A28" s="8"/>
      <c r="B28" s="58" t="s">
        <v>458</v>
      </c>
      <c r="C28" s="37" t="s">
        <v>459</v>
      </c>
      <c r="D28" s="67" t="str">
        <f t="shared" si="9"/>
        <v>BU5_meter_Sou</v>
      </c>
      <c r="E28" s="67" t="s">
        <v>46</v>
      </c>
      <c r="F28" s="546">
        <v>3</v>
      </c>
      <c r="G28" s="550"/>
      <c r="H28" s="70"/>
      <c r="I28" s="70"/>
      <c r="J28" s="551">
        <f t="shared" si="0"/>
        <v>0</v>
      </c>
      <c r="K28" s="550"/>
      <c r="L28" s="70"/>
      <c r="M28" s="70"/>
      <c r="N28" s="551">
        <f t="shared" si="1"/>
        <v>0</v>
      </c>
      <c r="O28" s="550"/>
      <c r="P28" s="70"/>
      <c r="Q28" s="70"/>
      <c r="R28" s="551">
        <f t="shared" si="2"/>
        <v>0</v>
      </c>
      <c r="S28" s="550"/>
      <c r="T28" s="70"/>
      <c r="U28" s="70"/>
      <c r="V28" s="551">
        <f t="shared" si="3"/>
        <v>0</v>
      </c>
      <c r="W28" s="550"/>
      <c r="X28" s="70"/>
      <c r="Y28" s="70"/>
      <c r="Z28" s="551">
        <f t="shared" si="4"/>
        <v>0</v>
      </c>
      <c r="AA28" s="550"/>
      <c r="AB28" s="70"/>
      <c r="AC28" s="70"/>
      <c r="AD28" s="574">
        <f t="shared" si="5"/>
        <v>0</v>
      </c>
      <c r="AE28" s="568"/>
      <c r="AF28" s="25"/>
      <c r="AG28" s="72"/>
      <c r="AH28" s="71"/>
      <c r="AI28" s="8"/>
      <c r="AJ28" s="65" t="str">
        <f t="shared" si="7"/>
        <v>Please complete all cells in row</v>
      </c>
      <c r="AK28" s="40"/>
      <c r="AL28" s="354"/>
      <c r="AM28" s="14">
        <f t="shared" si="8"/>
        <v>1</v>
      </c>
      <c r="AN28" s="14">
        <f t="shared" si="31"/>
        <v>1</v>
      </c>
      <c r="AO28" s="14">
        <f t="shared" si="32"/>
        <v>1</v>
      </c>
      <c r="AP28" s="14">
        <f t="shared" si="10"/>
        <v>0</v>
      </c>
      <c r="AQ28" s="14">
        <f t="shared" si="11"/>
        <v>1</v>
      </c>
      <c r="AR28" s="14">
        <f t="shared" si="12"/>
        <v>1</v>
      </c>
      <c r="AS28" s="14">
        <f t="shared" si="13"/>
        <v>1</v>
      </c>
      <c r="AT28" s="14">
        <f t="shared" si="14"/>
        <v>0</v>
      </c>
      <c r="AU28" s="14">
        <f t="shared" si="15"/>
        <v>1</v>
      </c>
      <c r="AV28" s="14">
        <f t="shared" si="16"/>
        <v>1</v>
      </c>
      <c r="AW28" s="14">
        <f t="shared" si="17"/>
        <v>1</v>
      </c>
      <c r="AX28" s="14">
        <f t="shared" si="18"/>
        <v>0</v>
      </c>
      <c r="AY28" s="14">
        <f t="shared" si="19"/>
        <v>1</v>
      </c>
      <c r="AZ28" s="14">
        <f t="shared" si="20"/>
        <v>1</v>
      </c>
      <c r="BA28" s="14">
        <f t="shared" si="21"/>
        <v>1</v>
      </c>
      <c r="BB28" s="14">
        <f t="shared" si="22"/>
        <v>0</v>
      </c>
      <c r="BC28" s="14">
        <f t="shared" si="23"/>
        <v>1</v>
      </c>
      <c r="BD28" s="14">
        <f t="shared" si="24"/>
        <v>1</v>
      </c>
      <c r="BE28" s="14">
        <f t="shared" si="25"/>
        <v>1</v>
      </c>
      <c r="BF28" s="14">
        <f t="shared" si="26"/>
        <v>0</v>
      </c>
      <c r="BG28" s="14">
        <f t="shared" si="27"/>
        <v>1</v>
      </c>
      <c r="BH28" s="14">
        <f t="shared" si="28"/>
        <v>1</v>
      </c>
      <c r="BI28" s="14">
        <f t="shared" si="29"/>
        <v>1</v>
      </c>
      <c r="BJ28" s="14">
        <f t="shared" si="30"/>
        <v>0</v>
      </c>
      <c r="BK28" s="14"/>
      <c r="BL28" s="364"/>
      <c r="BM28" s="364"/>
      <c r="BN28" s="25"/>
      <c r="BO28" s="25"/>
      <c r="BP28" s="25"/>
      <c r="BQ28" s="25"/>
      <c r="BR28" s="25"/>
      <c r="BS28" s="25"/>
      <c r="BT28" s="25"/>
      <c r="BU28" s="25"/>
      <c r="BV28" s="25"/>
      <c r="BW28" s="25"/>
      <c r="BX28" s="25"/>
      <c r="BY28" s="25"/>
      <c r="BZ28" s="25"/>
      <c r="CA28" s="25"/>
    </row>
    <row r="29" spans="1:79" ht="14.65" thickBot="1">
      <c r="A29" s="8"/>
      <c r="B29" s="58" t="s">
        <v>460</v>
      </c>
      <c r="C29" s="37" t="s">
        <v>461</v>
      </c>
      <c r="D29" s="67" t="str">
        <f t="shared" si="9"/>
        <v>BU5_meter_Sut</v>
      </c>
      <c r="E29" s="67" t="s">
        <v>46</v>
      </c>
      <c r="F29" s="546">
        <v>3</v>
      </c>
      <c r="G29" s="550"/>
      <c r="H29" s="70"/>
      <c r="I29" s="70"/>
      <c r="J29" s="551">
        <f t="shared" si="0"/>
        <v>0</v>
      </c>
      <c r="K29" s="550"/>
      <c r="L29" s="70"/>
      <c r="M29" s="70"/>
      <c r="N29" s="551">
        <f t="shared" si="1"/>
        <v>0</v>
      </c>
      <c r="O29" s="550"/>
      <c r="P29" s="70"/>
      <c r="Q29" s="70"/>
      <c r="R29" s="551">
        <f t="shared" si="2"/>
        <v>0</v>
      </c>
      <c r="S29" s="550"/>
      <c r="T29" s="70"/>
      <c r="U29" s="70"/>
      <c r="V29" s="551">
        <f t="shared" si="3"/>
        <v>0</v>
      </c>
      <c r="W29" s="550"/>
      <c r="X29" s="70"/>
      <c r="Y29" s="70"/>
      <c r="Z29" s="551">
        <f t="shared" si="4"/>
        <v>0</v>
      </c>
      <c r="AA29" s="550"/>
      <c r="AB29" s="70"/>
      <c r="AC29" s="70"/>
      <c r="AD29" s="574">
        <f t="shared" si="5"/>
        <v>0</v>
      </c>
      <c r="AE29" s="474"/>
      <c r="AF29" s="41"/>
      <c r="AG29" s="72"/>
      <c r="AH29" s="71"/>
      <c r="AI29" s="8"/>
      <c r="AJ29" s="65" t="str">
        <f t="shared" si="7"/>
        <v>Please complete all cells in row</v>
      </c>
      <c r="AK29" s="40"/>
      <c r="AL29" s="354"/>
      <c r="AM29" s="14">
        <f t="shared" si="8"/>
        <v>1</v>
      </c>
      <c r="AN29" s="14">
        <f t="shared" si="31"/>
        <v>1</v>
      </c>
      <c r="AO29" s="14">
        <f t="shared" si="32"/>
        <v>1</v>
      </c>
      <c r="AP29" s="14">
        <f t="shared" si="10"/>
        <v>0</v>
      </c>
      <c r="AQ29" s="14">
        <f t="shared" si="11"/>
        <v>1</v>
      </c>
      <c r="AR29" s="14">
        <f t="shared" si="12"/>
        <v>1</v>
      </c>
      <c r="AS29" s="14">
        <f t="shared" si="13"/>
        <v>1</v>
      </c>
      <c r="AT29" s="14">
        <f t="shared" si="14"/>
        <v>0</v>
      </c>
      <c r="AU29" s="14">
        <f t="shared" si="15"/>
        <v>1</v>
      </c>
      <c r="AV29" s="14">
        <f t="shared" si="16"/>
        <v>1</v>
      </c>
      <c r="AW29" s="14">
        <f t="shared" si="17"/>
        <v>1</v>
      </c>
      <c r="AX29" s="14">
        <f t="shared" si="18"/>
        <v>0</v>
      </c>
      <c r="AY29" s="14">
        <f t="shared" si="19"/>
        <v>1</v>
      </c>
      <c r="AZ29" s="14">
        <f t="shared" si="20"/>
        <v>1</v>
      </c>
      <c r="BA29" s="14">
        <f t="shared" si="21"/>
        <v>1</v>
      </c>
      <c r="BB29" s="14">
        <f t="shared" si="22"/>
        <v>0</v>
      </c>
      <c r="BC29" s="14">
        <f t="shared" si="23"/>
        <v>1</v>
      </c>
      <c r="BD29" s="14">
        <f t="shared" si="24"/>
        <v>1</v>
      </c>
      <c r="BE29" s="14">
        <f t="shared" si="25"/>
        <v>1</v>
      </c>
      <c r="BF29" s="14">
        <f t="shared" si="26"/>
        <v>0</v>
      </c>
      <c r="BG29" s="14">
        <f t="shared" si="27"/>
        <v>1</v>
      </c>
      <c r="BH29" s="14">
        <f t="shared" si="28"/>
        <v>1</v>
      </c>
      <c r="BI29" s="14">
        <f t="shared" si="29"/>
        <v>1</v>
      </c>
      <c r="BJ29" s="14">
        <f t="shared" si="30"/>
        <v>0</v>
      </c>
      <c r="BK29" s="14"/>
      <c r="BL29" s="364"/>
      <c r="BM29" s="364"/>
      <c r="BN29" s="25"/>
      <c r="BO29" s="25"/>
      <c r="BP29" s="25"/>
      <c r="BQ29" s="25"/>
      <c r="BR29" s="25"/>
      <c r="BS29" s="25"/>
      <c r="BT29" s="25"/>
      <c r="BU29" s="25"/>
      <c r="BV29" s="25"/>
      <c r="BW29" s="25"/>
      <c r="BX29" s="25"/>
      <c r="BY29" s="25"/>
      <c r="BZ29" s="25"/>
      <c r="CA29" s="25"/>
    </row>
    <row r="30" spans="1:79" ht="14.65" thickBot="1">
      <c r="A30" s="8"/>
      <c r="B30" s="420"/>
      <c r="C30" s="74" t="s">
        <v>462</v>
      </c>
      <c r="D30" s="578" t="str">
        <f>"BU5_meter_"&amp;LEFT(C30,3)</f>
        <v>BU5_meter_Ave</v>
      </c>
      <c r="E30" s="67" t="s">
        <v>46</v>
      </c>
      <c r="F30" s="579">
        <v>3</v>
      </c>
      <c r="G30" s="650">
        <f>IFERROR(SUM(G13:G29),0)</f>
        <v>0</v>
      </c>
      <c r="H30" s="553">
        <f>IFERROR(AVERAGE(H13:H29),0)</f>
        <v>0</v>
      </c>
      <c r="I30" s="553">
        <f>IFERROR(AVERAGE(I13:I29),0)</f>
        <v>0</v>
      </c>
      <c r="J30" s="82">
        <f>IFERROR(AVERAGE(J13:J29),0)</f>
        <v>0</v>
      </c>
      <c r="K30" s="552">
        <f>IFERROR(SUM(K13:K29),0)</f>
        <v>0</v>
      </c>
      <c r="L30" s="553">
        <f>IFERROR(AVERAGE(L13:L29),0)</f>
        <v>0</v>
      </c>
      <c r="M30" s="553">
        <f>IFERROR(AVERAGE(M13:M29),0)</f>
        <v>0</v>
      </c>
      <c r="N30" s="82">
        <f>IFERROR(AVERAGE(N13:N29),0)</f>
        <v>0</v>
      </c>
      <c r="O30" s="552">
        <f>IFERROR(SUM(O13:O29),0)</f>
        <v>0</v>
      </c>
      <c r="P30" s="553">
        <f>IFERROR(AVERAGE(P13:P29),0)</f>
        <v>0</v>
      </c>
      <c r="Q30" s="553">
        <f>IFERROR(AVERAGE(Q13:Q29),0)</f>
        <v>0</v>
      </c>
      <c r="R30" s="82">
        <f>IFERROR(AVERAGE(R13:R29),0)</f>
        <v>0</v>
      </c>
      <c r="S30" s="552">
        <f>IFERROR(SUM(S13:S29),0)</f>
        <v>0</v>
      </c>
      <c r="T30" s="553">
        <f>IFERROR(AVERAGE(T13:T29),0)</f>
        <v>0</v>
      </c>
      <c r="U30" s="553">
        <f>IFERROR(AVERAGE(U13:U29),0)</f>
        <v>0</v>
      </c>
      <c r="V30" s="82">
        <f>IFERROR(AVERAGE(V13:V29),0)</f>
        <v>0</v>
      </c>
      <c r="W30" s="552">
        <f>IFERROR(SUM(W13:W29),0)</f>
        <v>0</v>
      </c>
      <c r="X30" s="553">
        <f>IFERROR(AVERAGE(X13:X29),0)</f>
        <v>0</v>
      </c>
      <c r="Y30" s="553">
        <f>IFERROR(AVERAGE(Y13:Y29),0)</f>
        <v>0</v>
      </c>
      <c r="Z30" s="82">
        <f>IFERROR(AVERAGE(Z13:Z29),0)</f>
        <v>0</v>
      </c>
      <c r="AA30" s="552">
        <f>IFERROR(SUM(AA13:AA29),0)</f>
        <v>0</v>
      </c>
      <c r="AB30" s="553">
        <f>IFERROR(AVERAGE(AB13:AB29),0)</f>
        <v>0</v>
      </c>
      <c r="AC30" s="553">
        <f>IFERROR(AVERAGE(AC13:AC29),0)</f>
        <v>0</v>
      </c>
      <c r="AD30" s="82">
        <f>IFERROR(AVERAGE(AD13:AD29),0)</f>
        <v>0</v>
      </c>
      <c r="AE30" s="87"/>
      <c r="AF30" s="25"/>
      <c r="AG30" s="76" t="s">
        <v>463</v>
      </c>
      <c r="AH30" s="75"/>
      <c r="AI30" s="8"/>
      <c r="AJ30" s="111"/>
      <c r="AK30" s="40"/>
      <c r="AL30" s="354"/>
      <c r="AM30" s="8"/>
      <c r="AN30" s="8"/>
      <c r="AO30" s="8"/>
      <c r="AP30" s="8"/>
      <c r="AQ30" s="8"/>
      <c r="AR30" s="14"/>
      <c r="AS30" s="25"/>
      <c r="AT30" s="25"/>
      <c r="AU30" s="25"/>
      <c r="AV30" s="25"/>
      <c r="AW30" s="25"/>
      <c r="AX30" s="25"/>
      <c r="AY30" s="25"/>
      <c r="AZ30" s="25"/>
      <c r="BA30" s="25"/>
      <c r="BB30" s="25"/>
      <c r="BC30" s="25"/>
      <c r="BD30" s="25"/>
      <c r="BE30" s="25"/>
      <c r="BF30" s="25"/>
      <c r="BG30" s="25"/>
      <c r="BH30" s="25"/>
      <c r="BI30" s="25"/>
      <c r="BJ30" s="25"/>
      <c r="BK30" s="25"/>
      <c r="BL30" s="364"/>
      <c r="BM30" s="364"/>
      <c r="BN30" s="25"/>
      <c r="BO30" s="25"/>
      <c r="BP30" s="25"/>
      <c r="BQ30" s="25"/>
      <c r="BR30" s="25"/>
      <c r="BS30" s="25"/>
      <c r="BT30" s="25"/>
      <c r="BU30" s="25"/>
      <c r="BV30" s="25"/>
      <c r="BW30" s="25"/>
      <c r="BX30" s="25"/>
      <c r="BY30" s="25"/>
      <c r="BZ30" s="25"/>
      <c r="CA30" s="25"/>
    </row>
    <row r="31" spans="1:79" ht="15.75" customHeight="1" thickBot="1">
      <c r="A31" s="8"/>
      <c r="B31" s="813" t="s">
        <v>427</v>
      </c>
      <c r="C31" s="814"/>
      <c r="D31" s="814"/>
      <c r="E31" s="814"/>
      <c r="F31" s="815"/>
      <c r="G31" s="523"/>
      <c r="H31" s="87"/>
      <c r="I31" s="87"/>
      <c r="J31" s="87"/>
      <c r="K31" s="87"/>
      <c r="L31" s="87"/>
      <c r="M31" s="87"/>
      <c r="N31" s="87"/>
      <c r="O31" s="87"/>
      <c r="P31" s="87"/>
      <c r="Q31" s="87"/>
      <c r="R31" s="87"/>
      <c r="S31" s="87"/>
      <c r="T31" s="87"/>
      <c r="U31" s="87"/>
      <c r="V31" s="87"/>
      <c r="W31" s="87"/>
      <c r="X31" s="87"/>
      <c r="Y31" s="87"/>
      <c r="Z31" s="87"/>
      <c r="AA31" s="87"/>
      <c r="AB31" s="87"/>
      <c r="AC31" s="87"/>
      <c r="AD31" s="87"/>
      <c r="AE31" s="87"/>
      <c r="AF31" s="25"/>
      <c r="AJ31" s="65"/>
      <c r="AK31" s="40"/>
      <c r="AL31" s="354"/>
      <c r="AM31" s="14"/>
      <c r="AN31" s="8"/>
      <c r="AO31" s="8"/>
      <c r="AP31" s="8"/>
      <c r="AQ31" s="8"/>
      <c r="AR31" s="14"/>
      <c r="AS31" s="25"/>
      <c r="AT31" s="25"/>
      <c r="AU31" s="25"/>
      <c r="AV31" s="25"/>
      <c r="AW31" s="25"/>
      <c r="AX31" s="25"/>
      <c r="AY31" s="25"/>
      <c r="AZ31" s="25"/>
      <c r="BA31" s="25"/>
      <c r="BB31" s="25"/>
      <c r="BC31" s="25"/>
      <c r="BD31" s="25"/>
      <c r="BE31" s="25"/>
      <c r="BF31" s="25"/>
      <c r="BG31" s="25"/>
      <c r="BH31" s="25"/>
      <c r="BI31" s="25"/>
      <c r="BJ31" s="25"/>
      <c r="BK31" s="25"/>
      <c r="BL31" s="364"/>
      <c r="BM31" s="364"/>
      <c r="BN31" s="25"/>
      <c r="BO31" s="25"/>
      <c r="BP31" s="25"/>
      <c r="BQ31" s="25"/>
      <c r="BR31" s="25"/>
      <c r="BS31" s="25"/>
      <c r="BT31" s="25"/>
      <c r="BU31" s="25"/>
      <c r="BV31" s="25"/>
      <c r="BW31" s="25"/>
      <c r="BX31" s="25"/>
      <c r="BY31" s="25"/>
      <c r="BZ31" s="25"/>
      <c r="CA31" s="25"/>
    </row>
    <row r="32" spans="1:79" ht="14.65" thickBot="1">
      <c r="A32" s="8"/>
      <c r="B32" s="581">
        <v>2</v>
      </c>
      <c r="C32" s="804"/>
      <c r="D32" s="805"/>
      <c r="E32" s="805"/>
      <c r="F32" s="806"/>
      <c r="G32" s="469"/>
      <c r="H32" s="87"/>
      <c r="I32" s="87"/>
      <c r="J32" s="87"/>
      <c r="K32" s="87"/>
      <c r="L32" s="87"/>
      <c r="M32" s="87"/>
      <c r="N32" s="87"/>
      <c r="O32" s="87"/>
      <c r="P32" s="87"/>
      <c r="Q32" s="87"/>
      <c r="R32" s="87"/>
      <c r="S32" s="87"/>
      <c r="T32" s="87"/>
      <c r="U32" s="87"/>
      <c r="V32" s="87"/>
      <c r="W32" s="87"/>
      <c r="X32" s="87"/>
      <c r="Y32" s="87"/>
      <c r="Z32" s="87"/>
      <c r="AA32" s="87"/>
      <c r="AB32" s="87"/>
      <c r="AC32" s="87"/>
      <c r="AD32" s="87"/>
      <c r="AE32" s="87"/>
      <c r="AF32" s="25"/>
      <c r="AG32" s="64"/>
      <c r="AH32" s="63"/>
      <c r="AI32" s="8"/>
      <c r="AJ32" s="65" t="str">
        <f xml:space="preserve"> IF( SUM( AM32:BD32 ) = 0, 0, $AO$7 )</f>
        <v>Please complete all cells in row</v>
      </c>
      <c r="AK32" s="40"/>
      <c r="AL32" s="354"/>
      <c r="AM32" s="14">
        <f xml:space="preserve"> IF( AND(ISBLANK(C32)), 1,0 )</f>
        <v>1</v>
      </c>
      <c r="AN32" s="8"/>
      <c r="AO32" s="8"/>
      <c r="AP32" s="8"/>
      <c r="AQ32" s="8"/>
      <c r="AR32" s="14"/>
      <c r="AS32" s="25"/>
      <c r="AT32" s="25"/>
      <c r="AU32" s="25"/>
      <c r="AV32" s="25"/>
      <c r="AW32" s="25"/>
      <c r="AX32" s="25"/>
      <c r="AY32" s="25"/>
      <c r="AZ32" s="25"/>
      <c r="BA32" s="25"/>
      <c r="BB32" s="25"/>
      <c r="BC32" s="25"/>
      <c r="BD32" s="25"/>
      <c r="BE32" s="25"/>
      <c r="BF32" s="25"/>
      <c r="BG32" s="25"/>
      <c r="BH32" s="25"/>
      <c r="BI32" s="25"/>
      <c r="BJ32" s="25"/>
      <c r="BK32" s="25"/>
      <c r="BL32" s="364"/>
      <c r="BM32" s="364"/>
      <c r="BN32" s="25"/>
      <c r="BO32" s="25"/>
      <c r="BP32" s="25"/>
      <c r="BQ32" s="25"/>
      <c r="BR32" s="25"/>
      <c r="BS32" s="25"/>
      <c r="BT32" s="25"/>
      <c r="BU32" s="25"/>
      <c r="BV32" s="25"/>
      <c r="BW32" s="25"/>
      <c r="BX32" s="25"/>
      <c r="BY32" s="25"/>
      <c r="BZ32" s="25"/>
      <c r="CA32" s="25"/>
    </row>
    <row r="33" spans="1:79">
      <c r="A33" s="8"/>
      <c r="B33" s="8"/>
      <c r="C33" s="8"/>
      <c r="D33" s="142"/>
      <c r="E33" s="85"/>
      <c r="F33" s="85"/>
      <c r="G33" s="85"/>
      <c r="H33" s="87"/>
      <c r="I33" s="87"/>
      <c r="J33" s="87"/>
      <c r="K33" s="87"/>
      <c r="L33" s="87"/>
      <c r="M33" s="87"/>
      <c r="N33" s="87"/>
      <c r="O33" s="87"/>
      <c r="P33" s="87"/>
      <c r="Q33" s="87"/>
      <c r="R33" s="87"/>
      <c r="S33" s="87"/>
      <c r="T33" s="87"/>
      <c r="U33" s="87"/>
      <c r="V33" s="87"/>
      <c r="W33" s="87"/>
      <c r="X33" s="87"/>
      <c r="Y33" s="87"/>
      <c r="Z33" s="87"/>
      <c r="AA33" s="87"/>
      <c r="AB33" s="87"/>
      <c r="AC33" s="87"/>
      <c r="AD33" s="87"/>
      <c r="AE33" s="87"/>
      <c r="AF33" s="25"/>
      <c r="AG33" s="184"/>
      <c r="AH33" s="184"/>
      <c r="AI33" s="8"/>
      <c r="AJ33" s="111"/>
      <c r="AK33" s="40"/>
      <c r="AL33" s="354"/>
      <c r="AM33" s="8"/>
      <c r="AN33" s="8" t="s">
        <v>464</v>
      </c>
      <c r="AO33" s="8"/>
      <c r="AP33" s="8"/>
      <c r="AQ33" s="8"/>
      <c r="AR33" s="14"/>
      <c r="AS33" s="25"/>
      <c r="AT33" s="25"/>
      <c r="AU33" s="25"/>
      <c r="AV33" s="25"/>
      <c r="AW33" s="25"/>
      <c r="AX33" s="25"/>
      <c r="AY33" s="25"/>
      <c r="AZ33" s="25"/>
      <c r="BA33" s="25"/>
      <c r="BB33" s="25"/>
      <c r="BC33" s="25"/>
      <c r="BD33" s="25"/>
      <c r="BE33" s="25"/>
      <c r="BF33" s="25"/>
      <c r="BG33" s="25"/>
      <c r="BH33" s="25"/>
      <c r="BI33" s="25"/>
      <c r="BJ33" s="25"/>
      <c r="BK33" s="25"/>
      <c r="BL33" s="364"/>
      <c r="BM33" s="364"/>
      <c r="BN33" s="25"/>
      <c r="BO33" s="25"/>
      <c r="BP33" s="25"/>
      <c r="BQ33" s="25"/>
      <c r="BR33" s="25"/>
      <c r="BS33" s="25"/>
      <c r="BT33" s="25"/>
      <c r="BU33" s="25"/>
      <c r="BV33" s="25"/>
      <c r="BW33" s="25"/>
      <c r="BX33" s="25"/>
      <c r="BY33" s="25"/>
      <c r="BZ33" s="25"/>
      <c r="CA33" s="25"/>
    </row>
    <row r="34" spans="1:79" ht="14.65" thickBot="1">
      <c r="A34" s="8"/>
      <c r="B34" s="8"/>
      <c r="C34" s="8"/>
      <c r="D34" s="142"/>
      <c r="E34" s="85"/>
      <c r="F34" s="85"/>
      <c r="G34" s="85"/>
      <c r="H34" s="87"/>
      <c r="I34" s="87"/>
      <c r="J34" s="87"/>
      <c r="K34" s="87"/>
      <c r="L34" s="87"/>
      <c r="M34" s="87"/>
      <c r="N34" s="87"/>
      <c r="O34" s="87"/>
      <c r="P34" s="87"/>
      <c r="Q34" s="87"/>
      <c r="R34" s="87"/>
      <c r="S34" s="87"/>
      <c r="T34" s="87"/>
      <c r="U34" s="87"/>
      <c r="V34" s="87"/>
      <c r="W34" s="87"/>
      <c r="X34" s="87"/>
      <c r="Y34" s="87"/>
      <c r="Z34" s="87"/>
      <c r="AA34" s="87"/>
      <c r="AB34" s="87"/>
      <c r="AC34" s="87"/>
      <c r="AD34" s="87"/>
      <c r="AE34" s="87"/>
      <c r="AF34" s="25"/>
      <c r="AG34" s="184"/>
      <c r="AH34" s="184"/>
      <c r="AI34" s="8"/>
      <c r="AJ34" s="111"/>
      <c r="AK34" s="40"/>
      <c r="AL34" s="354"/>
      <c r="AM34" s="8"/>
      <c r="AN34" s="8" t="s">
        <v>465</v>
      </c>
      <c r="AO34" s="8"/>
      <c r="AP34" s="8"/>
      <c r="AQ34" s="8"/>
      <c r="AR34" s="14"/>
      <c r="AS34" s="25"/>
      <c r="AT34" s="25"/>
      <c r="AU34" s="25"/>
      <c r="AV34" s="25"/>
      <c r="AW34" s="25"/>
      <c r="AX34" s="25"/>
      <c r="AY34" s="25"/>
      <c r="AZ34" s="25"/>
      <c r="BA34" s="25"/>
      <c r="BB34" s="25"/>
      <c r="BC34" s="25"/>
      <c r="BD34" s="25"/>
      <c r="BE34" s="25"/>
      <c r="BF34" s="25"/>
      <c r="BG34" s="25"/>
      <c r="BH34" s="25"/>
      <c r="BI34" s="25"/>
      <c r="BJ34" s="25"/>
      <c r="BK34" s="25"/>
      <c r="BL34" s="364"/>
      <c r="BM34" s="364"/>
      <c r="BN34" s="25"/>
      <c r="BO34" s="25"/>
      <c r="BP34" s="25"/>
      <c r="BQ34" s="25"/>
      <c r="BR34" s="25"/>
      <c r="BS34" s="25"/>
      <c r="BT34" s="25"/>
      <c r="BU34" s="25"/>
      <c r="BV34" s="25"/>
      <c r="BW34" s="25"/>
      <c r="BX34" s="25"/>
      <c r="BY34" s="25"/>
      <c r="BZ34" s="25"/>
      <c r="CA34" s="25"/>
    </row>
    <row r="35" spans="1:79" ht="14.65" thickBot="1">
      <c r="A35" s="357"/>
      <c r="B35" s="53" t="s">
        <v>64</v>
      </c>
      <c r="C35" s="358" t="s">
        <v>466</v>
      </c>
      <c r="D35" s="167"/>
      <c r="E35" s="167"/>
      <c r="F35" s="365"/>
      <c r="G35" s="365"/>
      <c r="H35" s="797"/>
      <c r="I35" s="797"/>
      <c r="J35" s="797"/>
      <c r="K35" s="38"/>
      <c r="L35" s="797"/>
      <c r="M35" s="797"/>
      <c r="N35" s="797"/>
      <c r="O35" s="38"/>
      <c r="P35" s="797"/>
      <c r="Q35" s="797"/>
      <c r="R35" s="797"/>
      <c r="S35" s="38"/>
      <c r="T35" s="797"/>
      <c r="U35" s="797"/>
      <c r="V35" s="797"/>
      <c r="W35" s="38"/>
      <c r="X35" s="797"/>
      <c r="Y35" s="797"/>
      <c r="Z35" s="797"/>
      <c r="AA35" s="38"/>
      <c r="AB35" s="797"/>
      <c r="AC35" s="797"/>
      <c r="AD35" s="797"/>
      <c r="AE35" s="38"/>
      <c r="AF35" s="29"/>
      <c r="AG35" s="366"/>
      <c r="AH35" s="366"/>
      <c r="AI35" s="357"/>
      <c r="AJ35" s="367"/>
      <c r="AK35" s="360"/>
      <c r="AL35" s="361"/>
      <c r="AM35" s="357"/>
      <c r="AN35" s="357"/>
      <c r="AO35" s="357"/>
      <c r="AP35" s="357"/>
      <c r="AQ35" s="357"/>
      <c r="AR35" s="362"/>
      <c r="AS35" s="29"/>
      <c r="AT35" s="29"/>
      <c r="AU35" s="29"/>
      <c r="AV35" s="29"/>
      <c r="AW35" s="29"/>
      <c r="AX35" s="29"/>
      <c r="AY35" s="29"/>
      <c r="AZ35" s="29"/>
      <c r="BA35" s="29"/>
      <c r="BB35" s="29"/>
      <c r="BC35" s="29"/>
      <c r="BD35" s="29"/>
      <c r="BE35" s="29"/>
      <c r="BF35" s="29"/>
      <c r="BG35" s="29"/>
      <c r="BH35" s="29"/>
      <c r="BI35" s="29"/>
      <c r="BJ35" s="29"/>
      <c r="BK35" s="29"/>
      <c r="BL35" s="363"/>
      <c r="BM35" s="363"/>
      <c r="BN35" s="29"/>
      <c r="BO35" s="29"/>
      <c r="BP35" s="29"/>
      <c r="BQ35" s="29"/>
      <c r="BR35" s="29"/>
      <c r="BS35" s="29"/>
      <c r="BT35" s="29"/>
      <c r="BU35" s="29"/>
      <c r="BV35" s="29"/>
      <c r="BW35" s="29"/>
      <c r="BX35" s="29"/>
      <c r="BY35" s="29"/>
      <c r="BZ35" s="29"/>
      <c r="CA35" s="29"/>
    </row>
    <row r="36" spans="1:79" ht="14.65" thickBot="1">
      <c r="A36" s="357"/>
      <c r="B36" s="420">
        <v>1</v>
      </c>
      <c r="C36" s="368" t="s">
        <v>695</v>
      </c>
      <c r="D36" s="569" t="s">
        <v>464</v>
      </c>
      <c r="F36" s="359"/>
      <c r="G36" s="359"/>
      <c r="H36" s="38"/>
      <c r="I36" s="38"/>
      <c r="J36" s="38"/>
      <c r="K36" s="38"/>
      <c r="L36" s="38"/>
      <c r="M36" s="38"/>
      <c r="N36" s="38"/>
      <c r="O36" s="38"/>
      <c r="P36" s="38"/>
      <c r="Q36" s="38"/>
      <c r="R36" s="38"/>
      <c r="S36" s="38"/>
      <c r="T36" s="38"/>
      <c r="U36" s="38"/>
      <c r="V36" s="38"/>
      <c r="W36" s="38"/>
      <c r="X36" s="38"/>
      <c r="Y36" s="38"/>
      <c r="Z36" s="38"/>
      <c r="AA36" s="38"/>
      <c r="AB36" s="38"/>
      <c r="AC36" s="38"/>
      <c r="AD36" s="38"/>
      <c r="AE36" s="146"/>
      <c r="AF36" s="41"/>
      <c r="AG36" s="357"/>
      <c r="AH36" s="357"/>
      <c r="AI36" s="357"/>
      <c r="AJ36" s="357"/>
      <c r="AK36" s="360"/>
      <c r="AL36" s="361"/>
      <c r="AM36" s="362"/>
      <c r="AN36" s="362"/>
      <c r="AO36" s="362"/>
      <c r="AP36" s="362"/>
      <c r="AQ36" s="362"/>
      <c r="AR36" s="362"/>
      <c r="AS36" s="362"/>
      <c r="AT36" s="362"/>
      <c r="AU36" s="362"/>
      <c r="AV36" s="362"/>
      <c r="AW36" s="362"/>
      <c r="AX36" s="362"/>
      <c r="AY36" s="362"/>
      <c r="AZ36" s="362"/>
      <c r="BA36" s="362"/>
      <c r="BB36" s="362"/>
      <c r="BC36" s="362"/>
      <c r="BD36" s="362"/>
      <c r="BE36" s="29"/>
      <c r="BF36" s="29"/>
      <c r="BG36" s="29"/>
      <c r="BH36" s="29"/>
      <c r="BI36" s="29"/>
      <c r="BJ36" s="29"/>
      <c r="BK36" s="29"/>
      <c r="BL36" s="363"/>
      <c r="BM36" s="363"/>
      <c r="BN36" s="29"/>
      <c r="BO36" s="29"/>
      <c r="BP36" s="29"/>
      <c r="BQ36" s="29"/>
      <c r="BR36" s="29"/>
      <c r="BS36" s="29"/>
      <c r="BT36" s="29"/>
      <c r="BU36" s="29"/>
      <c r="BV36" s="29"/>
      <c r="BW36" s="29"/>
      <c r="BX36" s="29"/>
      <c r="BY36" s="29"/>
      <c r="BZ36" s="29"/>
      <c r="CA36" s="29"/>
    </row>
    <row r="37" spans="1:79" ht="14.65" thickBot="1">
      <c r="B37" s="448"/>
      <c r="C37" s="451" t="s">
        <v>696</v>
      </c>
      <c r="D37" s="450"/>
      <c r="E37" s="450"/>
      <c r="F37" s="540"/>
      <c r="G37" s="146"/>
      <c r="AJ37" s="65">
        <f t="shared" ref="AJ37:AJ38" si="33" xml:space="preserve"> IF( SUM( AM37:BD37 ) = 0, 0, $AO$7 )</f>
        <v>0</v>
      </c>
      <c r="AL37" s="355"/>
      <c r="BL37" s="355"/>
      <c r="BM37" s="355"/>
    </row>
    <row r="38" spans="1:79" ht="38.25" customHeight="1" thickBot="1">
      <c r="B38" s="541">
        <v>2</v>
      </c>
      <c r="C38" s="807"/>
      <c r="D38" s="808"/>
      <c r="E38" s="808"/>
      <c r="F38" s="809"/>
      <c r="G38" s="469"/>
      <c r="AG38" s="64"/>
      <c r="AH38" s="63"/>
      <c r="AJ38" s="65" t="str">
        <f t="shared" si="33"/>
        <v>Please complete all cells in row</v>
      </c>
      <c r="AL38" s="355"/>
      <c r="AM38" s="14">
        <f xml:space="preserve"> IF( AND(ISBLANK(C38),D36="Yes"), 1,0 )</f>
        <v>1</v>
      </c>
      <c r="BL38" s="355"/>
      <c r="BM38" s="355"/>
    </row>
    <row r="39" spans="1:79">
      <c r="D39" s="427"/>
      <c r="AL39" s="355"/>
      <c r="BL39" s="355"/>
      <c r="BM39" s="355"/>
    </row>
    <row r="40" spans="1:79">
      <c r="A40" s="8"/>
      <c r="B40" s="112" t="s">
        <v>100</v>
      </c>
      <c r="C40" s="113"/>
      <c r="D40" s="428"/>
      <c r="E40" s="114"/>
      <c r="F40" s="114"/>
      <c r="G40" s="114"/>
      <c r="H40" s="115"/>
      <c r="I40" s="115"/>
      <c r="J40" s="115"/>
      <c r="K40" s="115"/>
      <c r="L40" s="115"/>
      <c r="M40" s="115"/>
      <c r="N40" s="370"/>
      <c r="O40" s="370"/>
      <c r="P40" s="370"/>
      <c r="Q40" s="88"/>
      <c r="R40" s="110"/>
      <c r="S40" s="110"/>
      <c r="T40" s="8"/>
      <c r="U40" s="111"/>
      <c r="V40" s="40"/>
      <c r="W40" s="40"/>
      <c r="X40" s="20"/>
      <c r="Y40" s="14"/>
      <c r="Z40" s="14"/>
      <c r="AA40" s="14"/>
      <c r="AB40" s="684"/>
      <c r="AC40" s="684"/>
      <c r="AD40" s="684"/>
      <c r="AE40" s="684"/>
      <c r="AF40" s="684"/>
      <c r="AG40" s="684"/>
      <c r="AH40" s="684"/>
      <c r="AI40" s="684"/>
      <c r="AJ40" s="684"/>
      <c r="AK40" s="684"/>
      <c r="AL40" s="684"/>
      <c r="AM40" s="684"/>
      <c r="AN40" s="684"/>
      <c r="AO40" s="684"/>
      <c r="AP40" s="29"/>
      <c r="AQ40" s="29"/>
      <c r="AR40" s="8"/>
      <c r="AS40" s="8"/>
      <c r="AT40" s="8"/>
      <c r="AU40" s="8"/>
      <c r="AV40" s="8"/>
      <c r="AW40" s="8"/>
      <c r="AX40" s="8"/>
      <c r="AY40" s="8"/>
      <c r="AZ40" s="8"/>
      <c r="BA40" s="8"/>
      <c r="BB40" s="8"/>
      <c r="BC40" s="8"/>
      <c r="BD40" s="8"/>
      <c r="BE40" s="8"/>
      <c r="BF40" s="8"/>
      <c r="BG40" s="8"/>
      <c r="BH40" s="8"/>
      <c r="BI40" s="8"/>
      <c r="BJ40" s="8"/>
      <c r="BK40" s="8"/>
      <c r="BL40" s="255"/>
      <c r="BM40" s="25"/>
      <c r="BN40" s="25"/>
      <c r="BO40" s="25"/>
      <c r="BP40" s="25"/>
      <c r="BQ40" s="25"/>
      <c r="BR40" s="25"/>
      <c r="BS40" s="25"/>
      <c r="BT40" s="25"/>
      <c r="BU40" s="25"/>
      <c r="BV40" s="25"/>
      <c r="BW40" s="25"/>
      <c r="BX40" s="25"/>
      <c r="BY40" s="25"/>
      <c r="BZ40" s="25"/>
      <c r="CA40" s="25"/>
    </row>
    <row r="41" spans="1:79">
      <c r="A41" s="8"/>
      <c r="B41" s="116"/>
      <c r="C41" s="117" t="s">
        <v>101</v>
      </c>
      <c r="D41" s="428"/>
      <c r="E41" s="114"/>
      <c r="F41" s="114"/>
      <c r="G41" s="114"/>
      <c r="H41" s="115"/>
      <c r="I41" s="115"/>
      <c r="J41" s="115"/>
      <c r="K41" s="115"/>
      <c r="L41" s="115"/>
      <c r="M41" s="115"/>
      <c r="N41" s="370"/>
      <c r="O41" s="370"/>
      <c r="P41" s="370"/>
      <c r="Q41" s="88"/>
      <c r="R41" s="110"/>
      <c r="S41" s="110"/>
      <c r="T41" s="8"/>
      <c r="U41" s="111"/>
      <c r="V41" s="40"/>
      <c r="W41" s="40"/>
      <c r="X41" s="20"/>
      <c r="Y41" s="24"/>
      <c r="Z41" s="14"/>
      <c r="AA41" s="14"/>
      <c r="AB41" s="24"/>
      <c r="AC41" s="25"/>
      <c r="AD41" s="25"/>
      <c r="AE41" s="25"/>
      <c r="AF41" s="25"/>
      <c r="AG41" s="25"/>
      <c r="AH41" s="25"/>
      <c r="AI41" s="25"/>
      <c r="AJ41" s="25"/>
      <c r="AK41" s="25"/>
      <c r="AL41" s="25"/>
      <c r="AM41" s="25"/>
      <c r="AN41" s="25"/>
      <c r="AO41" s="25"/>
      <c r="AP41" s="25"/>
      <c r="AQ41" s="25"/>
      <c r="AR41" s="8"/>
      <c r="AS41" s="8"/>
      <c r="AT41" s="8"/>
      <c r="AU41" s="8"/>
      <c r="AV41" s="8"/>
      <c r="AW41" s="8"/>
      <c r="AX41" s="8"/>
      <c r="AY41" s="8"/>
      <c r="AZ41" s="8"/>
      <c r="BA41" s="8"/>
      <c r="BB41" s="8"/>
      <c r="BC41" s="8"/>
      <c r="BD41" s="8"/>
      <c r="BE41" s="8"/>
      <c r="BF41" s="8"/>
      <c r="BG41" s="8"/>
      <c r="BH41" s="8"/>
      <c r="BI41" s="8"/>
      <c r="BJ41" s="8"/>
      <c r="BK41" s="8"/>
      <c r="BL41" s="252"/>
      <c r="BM41" s="25"/>
      <c r="BN41" s="25"/>
      <c r="BO41" s="25"/>
      <c r="BP41" s="25"/>
      <c r="BQ41" s="25"/>
      <c r="BR41" s="25"/>
      <c r="BS41" s="25"/>
      <c r="BT41" s="25"/>
      <c r="BU41" s="25"/>
      <c r="BV41" s="25"/>
      <c r="BW41" s="25"/>
      <c r="BX41" s="25"/>
      <c r="BY41" s="25"/>
      <c r="BZ41" s="25"/>
      <c r="CA41" s="25"/>
    </row>
    <row r="42" spans="1:79">
      <c r="A42" s="8"/>
      <c r="B42" s="118"/>
      <c r="C42" s="117" t="s">
        <v>102</v>
      </c>
      <c r="D42" s="428"/>
      <c r="E42" s="114"/>
      <c r="F42" s="114"/>
      <c r="G42" s="114"/>
      <c r="H42" s="115"/>
      <c r="I42" s="115"/>
      <c r="J42" s="115"/>
      <c r="K42" s="115"/>
      <c r="L42" s="115"/>
      <c r="M42" s="115"/>
      <c r="N42" s="370"/>
      <c r="O42" s="370"/>
      <c r="P42" s="370"/>
      <c r="Q42" s="88"/>
      <c r="R42" s="110"/>
      <c r="S42" s="110"/>
      <c r="T42" s="8"/>
      <c r="U42" s="111"/>
      <c r="V42" s="40"/>
      <c r="W42" s="40"/>
      <c r="X42" s="20"/>
      <c r="Y42" s="14"/>
      <c r="Z42" s="14"/>
      <c r="AA42" s="14"/>
      <c r="AB42" s="684"/>
      <c r="AC42" s="684"/>
      <c r="AD42" s="684"/>
      <c r="AE42" s="684"/>
      <c r="AF42" s="684"/>
      <c r="AG42" s="684"/>
      <c r="AH42" s="684"/>
      <c r="AI42" s="684"/>
      <c r="AJ42" s="684"/>
      <c r="AK42" s="684"/>
      <c r="AL42" s="684"/>
      <c r="AM42" s="684"/>
      <c r="AN42" s="684"/>
      <c r="AO42" s="684"/>
      <c r="AP42" s="29"/>
      <c r="AQ42" s="29"/>
      <c r="AR42" s="8"/>
      <c r="AS42" s="8"/>
      <c r="AT42" s="8"/>
      <c r="AU42" s="8"/>
      <c r="AV42" s="8"/>
      <c r="AW42" s="8"/>
      <c r="AX42" s="8"/>
      <c r="AY42" s="8"/>
      <c r="AZ42" s="8"/>
      <c r="BA42" s="8"/>
      <c r="BB42" s="8"/>
      <c r="BC42" s="8"/>
      <c r="BD42" s="8"/>
      <c r="BE42" s="8"/>
      <c r="BF42" s="8"/>
      <c r="BG42" s="8"/>
      <c r="BH42" s="8"/>
      <c r="BI42" s="8"/>
      <c r="BJ42" s="8"/>
      <c r="BK42" s="8"/>
      <c r="BL42" s="252"/>
      <c r="BM42" s="25"/>
      <c r="BN42" s="25"/>
      <c r="BO42" s="25"/>
      <c r="BP42" s="25"/>
      <c r="BQ42" s="25"/>
      <c r="BR42" s="25"/>
      <c r="BS42" s="25"/>
      <c r="BT42" s="25"/>
      <c r="BU42" s="25"/>
      <c r="BV42" s="25"/>
      <c r="BW42" s="25"/>
      <c r="BX42" s="25"/>
      <c r="BY42" s="25"/>
      <c r="BZ42" s="25"/>
      <c r="CA42" s="25"/>
    </row>
    <row r="43" spans="1:79">
      <c r="A43" s="8"/>
      <c r="B43" s="120"/>
      <c r="C43" s="117" t="s">
        <v>103</v>
      </c>
      <c r="D43" s="428"/>
      <c r="E43" s="114"/>
      <c r="F43" s="114"/>
      <c r="G43" s="114"/>
      <c r="H43" s="115"/>
      <c r="I43" s="115"/>
      <c r="J43" s="115"/>
      <c r="K43" s="115"/>
      <c r="L43" s="115"/>
      <c r="M43" s="115"/>
      <c r="N43" s="370"/>
      <c r="O43" s="370"/>
      <c r="P43" s="370"/>
      <c r="Q43" s="88"/>
      <c r="R43" s="110"/>
      <c r="S43" s="110"/>
      <c r="T43" s="8"/>
      <c r="U43" s="111"/>
      <c r="V43" s="40"/>
      <c r="W43" s="40"/>
      <c r="X43" s="20"/>
      <c r="Y43" s="24"/>
      <c r="Z43" s="14"/>
      <c r="AA43" s="14"/>
      <c r="AB43" s="24"/>
      <c r="AC43" s="25"/>
      <c r="AD43" s="25"/>
      <c r="AE43" s="25"/>
      <c r="AF43" s="25"/>
      <c r="AG43" s="25"/>
      <c r="AH43" s="25"/>
      <c r="AI43" s="25"/>
      <c r="AJ43" s="25"/>
      <c r="AK43" s="25"/>
      <c r="AL43" s="25"/>
      <c r="AM43" s="25"/>
      <c r="AN43" s="25"/>
      <c r="AO43" s="25"/>
      <c r="AP43" s="25"/>
      <c r="AQ43" s="25"/>
      <c r="AR43" s="8"/>
      <c r="AS43" s="8"/>
      <c r="AT43" s="8"/>
      <c r="AU43" s="8"/>
      <c r="AV43" s="8"/>
      <c r="AW43" s="8"/>
      <c r="AX43" s="8"/>
      <c r="AY43" s="8"/>
      <c r="AZ43" s="8"/>
      <c r="BA43" s="8"/>
      <c r="BB43" s="8"/>
      <c r="BC43" s="8"/>
      <c r="BD43" s="8"/>
      <c r="BE43" s="8"/>
      <c r="BF43" s="8"/>
      <c r="BG43" s="8"/>
      <c r="BH43" s="8"/>
      <c r="BI43" s="8"/>
      <c r="BJ43" s="8"/>
      <c r="BK43" s="8"/>
      <c r="BL43" s="252"/>
      <c r="BM43" s="25"/>
      <c r="BN43" s="25"/>
      <c r="BO43" s="25"/>
      <c r="BP43" s="25"/>
      <c r="BQ43" s="25"/>
      <c r="BR43" s="25"/>
      <c r="BS43" s="25"/>
      <c r="BT43" s="25"/>
      <c r="BU43" s="25"/>
      <c r="BV43" s="25"/>
      <c r="BW43" s="25"/>
      <c r="BX43" s="25"/>
      <c r="BY43" s="25"/>
      <c r="BZ43" s="25"/>
      <c r="CA43" s="25"/>
    </row>
    <row r="44" spans="1:79">
      <c r="A44" s="8"/>
      <c r="B44" s="121"/>
      <c r="C44" s="117" t="s">
        <v>104</v>
      </c>
      <c r="D44" s="428"/>
      <c r="E44" s="114"/>
      <c r="F44" s="114"/>
      <c r="G44" s="114"/>
      <c r="H44" s="115"/>
      <c r="I44" s="115"/>
      <c r="J44" s="115"/>
      <c r="K44" s="115"/>
      <c r="L44" s="115"/>
      <c r="M44" s="115"/>
      <c r="N44" s="370"/>
      <c r="O44" s="370"/>
      <c r="P44" s="370"/>
      <c r="Q44" s="88"/>
      <c r="R44" s="110"/>
      <c r="S44" s="110"/>
      <c r="T44" s="8"/>
      <c r="U44" s="111"/>
      <c r="V44" s="40"/>
      <c r="W44" s="40"/>
      <c r="X44" s="20"/>
      <c r="Y44" s="14"/>
      <c r="Z44" s="14"/>
      <c r="AA44" s="14"/>
      <c r="AB44" s="684"/>
      <c r="AC44" s="684"/>
      <c r="AD44" s="684"/>
      <c r="AE44" s="684"/>
      <c r="AF44" s="684"/>
      <c r="AG44" s="684"/>
      <c r="AH44" s="684"/>
      <c r="AI44" s="684"/>
      <c r="AJ44" s="684"/>
      <c r="AK44" s="684"/>
      <c r="AL44" s="684"/>
      <c r="AM44" s="684"/>
      <c r="AN44" s="684"/>
      <c r="AO44" s="684"/>
      <c r="AP44" s="29"/>
      <c r="AQ44" s="29"/>
      <c r="AR44" s="8"/>
      <c r="AS44" s="8"/>
      <c r="AT44" s="8"/>
      <c r="AU44" s="8"/>
      <c r="AV44" s="8"/>
      <c r="AW44" s="8"/>
      <c r="AX44" s="8"/>
      <c r="AY44" s="8"/>
      <c r="AZ44" s="8"/>
      <c r="BA44" s="8"/>
      <c r="BB44" s="8"/>
      <c r="BC44" s="8"/>
      <c r="BD44" s="8"/>
      <c r="BE44" s="8"/>
      <c r="BF44" s="8"/>
      <c r="BG44" s="8"/>
      <c r="BH44" s="8"/>
      <c r="BI44" s="8"/>
      <c r="BJ44" s="8"/>
      <c r="BK44" s="8"/>
      <c r="BL44" s="261"/>
      <c r="BM44" s="25"/>
      <c r="BN44" s="25"/>
      <c r="BO44" s="25"/>
      <c r="BP44" s="25"/>
      <c r="BQ44" s="25"/>
      <c r="BR44" s="25"/>
      <c r="BS44" s="25"/>
      <c r="BT44" s="25"/>
      <c r="BU44" s="25"/>
      <c r="BV44" s="25"/>
      <c r="BW44" s="25"/>
      <c r="BX44" s="25"/>
      <c r="BY44" s="25"/>
      <c r="BZ44" s="25"/>
      <c r="CA44" s="25"/>
    </row>
    <row r="45" spans="1:79">
      <c r="A45" s="8"/>
      <c r="B45" s="122"/>
      <c r="C45" s="117"/>
      <c r="D45" s="428"/>
      <c r="E45" s="114"/>
      <c r="F45" s="114"/>
      <c r="G45" s="114"/>
      <c r="H45" s="40"/>
      <c r="I45" s="40"/>
      <c r="J45" s="40"/>
      <c r="K45" s="40"/>
      <c r="L45" s="40"/>
      <c r="M45" s="40"/>
      <c r="N45" s="14"/>
      <c r="O45" s="14"/>
      <c r="P45" s="14"/>
      <c r="Q45" s="88"/>
      <c r="R45" s="110"/>
      <c r="S45" s="110"/>
      <c r="T45" s="8"/>
      <c r="U45" s="108"/>
      <c r="V45" s="40"/>
      <c r="W45" s="40"/>
      <c r="X45" s="20"/>
      <c r="Y45" s="24"/>
      <c r="Z45" s="14"/>
      <c r="AA45" s="14"/>
      <c r="AB45" s="24"/>
      <c r="AC45" s="25"/>
      <c r="AD45" s="25"/>
      <c r="AE45" s="25"/>
      <c r="AF45" s="25"/>
      <c r="AG45" s="25"/>
      <c r="AH45" s="25"/>
      <c r="AI45" s="25"/>
      <c r="AJ45" s="25"/>
      <c r="AK45" s="25"/>
      <c r="AL45" s="25"/>
      <c r="AM45" s="25"/>
      <c r="AN45" s="25"/>
      <c r="AO45" s="25"/>
      <c r="AP45" s="25"/>
      <c r="AQ45" s="25"/>
      <c r="AR45" s="8"/>
      <c r="AS45" s="8"/>
      <c r="AT45" s="8"/>
      <c r="AU45" s="8"/>
      <c r="AV45" s="8"/>
      <c r="AW45" s="8"/>
      <c r="AX45" s="8"/>
      <c r="AY45" s="8"/>
      <c r="AZ45" s="8"/>
      <c r="BA45" s="8"/>
      <c r="BB45" s="8"/>
      <c r="BC45" s="8"/>
      <c r="BD45" s="8"/>
      <c r="BE45" s="8"/>
      <c r="BF45" s="8"/>
      <c r="BG45" s="8"/>
      <c r="BH45" s="8"/>
      <c r="BI45" s="8"/>
      <c r="BJ45" s="8"/>
      <c r="BK45" s="8"/>
      <c r="BL45" s="261"/>
      <c r="BM45" s="25"/>
      <c r="BN45" s="25"/>
      <c r="BO45" s="25"/>
      <c r="BP45" s="25"/>
      <c r="BQ45" s="25"/>
      <c r="BR45" s="25"/>
      <c r="BS45" s="25"/>
      <c r="BT45" s="25"/>
      <c r="BU45" s="25"/>
      <c r="BV45" s="25"/>
      <c r="BW45" s="25"/>
      <c r="BX45" s="25"/>
      <c r="BY45" s="25"/>
      <c r="BZ45" s="25"/>
      <c r="CA45" s="25"/>
    </row>
    <row r="46" spans="1:79" ht="14.65">
      <c r="A46" s="20"/>
      <c r="B46" s="343"/>
      <c r="C46" s="343"/>
      <c r="D46" s="429"/>
      <c r="E46" s="343"/>
      <c r="F46" s="343"/>
      <c r="G46" s="343"/>
      <c r="H46" s="343"/>
      <c r="I46" s="343"/>
      <c r="J46" s="343"/>
      <c r="K46" s="343"/>
      <c r="L46" s="343"/>
      <c r="M46" s="343"/>
      <c r="N46" s="14"/>
      <c r="O46" s="14"/>
      <c r="P46" s="14"/>
      <c r="Q46" s="144"/>
      <c r="R46" s="145"/>
      <c r="S46" s="145"/>
      <c r="T46" s="20"/>
      <c r="U46" s="52"/>
      <c r="V46" s="14"/>
      <c r="W46" s="14"/>
      <c r="X46" s="20"/>
      <c r="Y46" s="14"/>
      <c r="Z46" s="14"/>
      <c r="AA46" s="14"/>
      <c r="AB46" s="684"/>
      <c r="AC46" s="684"/>
      <c r="AD46" s="684"/>
      <c r="AE46" s="684"/>
      <c r="AF46" s="684"/>
      <c r="AG46" s="684"/>
      <c r="AH46" s="684"/>
      <c r="AI46" s="684"/>
      <c r="AJ46" s="684"/>
      <c r="AK46" s="684"/>
      <c r="AL46" s="684"/>
      <c r="AM46" s="684"/>
      <c r="AN46" s="684"/>
      <c r="AO46" s="684"/>
      <c r="AP46" s="29"/>
      <c r="AQ46" s="29"/>
      <c r="AR46" s="20"/>
      <c r="AS46" s="20"/>
      <c r="AT46" s="20"/>
      <c r="AU46" s="20"/>
      <c r="AV46" s="20"/>
      <c r="AW46" s="20"/>
      <c r="AX46" s="20"/>
      <c r="AY46" s="20"/>
      <c r="AZ46" s="20"/>
      <c r="BA46" s="20"/>
      <c r="BB46" s="20"/>
      <c r="BC46" s="20"/>
      <c r="BD46" s="20"/>
      <c r="BE46" s="20"/>
      <c r="BF46" s="20"/>
      <c r="BG46" s="20"/>
      <c r="BH46" s="20"/>
      <c r="BI46" s="20"/>
      <c r="BJ46" s="20"/>
      <c r="BK46" s="20"/>
      <c r="BL46" s="262"/>
      <c r="BM46" s="25"/>
      <c r="BN46" s="25"/>
      <c r="BO46" s="25"/>
      <c r="BP46" s="25"/>
      <c r="BQ46" s="25"/>
      <c r="BR46" s="25"/>
      <c r="BS46" s="25"/>
      <c r="BT46" s="25"/>
      <c r="BU46" s="25"/>
      <c r="BV46" s="25"/>
      <c r="BW46" s="25"/>
      <c r="BX46" s="25"/>
      <c r="BY46" s="25"/>
      <c r="BZ46" s="25"/>
      <c r="CA46" s="25"/>
    </row>
    <row r="47" spans="1:79" ht="14.65" thickBot="1">
      <c r="A47" s="20"/>
      <c r="B47" s="371"/>
      <c r="C47" s="371"/>
      <c r="D47" s="28"/>
      <c r="E47" s="371"/>
      <c r="F47" s="371"/>
      <c r="G47" s="371"/>
      <c r="H47" s="371"/>
      <c r="I47" s="371"/>
      <c r="J47" s="371"/>
      <c r="K47" s="371"/>
      <c r="L47" s="371"/>
      <c r="M47" s="371"/>
      <c r="N47" s="14"/>
      <c r="O47" s="14"/>
      <c r="P47" s="14"/>
      <c r="Q47" s="144"/>
      <c r="R47" s="145"/>
      <c r="S47" s="145"/>
      <c r="T47" s="20"/>
      <c r="U47" s="52"/>
      <c r="V47" s="14"/>
      <c r="W47" s="14"/>
      <c r="X47" s="20"/>
      <c r="Y47" s="24"/>
      <c r="Z47" s="14"/>
      <c r="AA47" s="14"/>
      <c r="AB47" s="24"/>
      <c r="AC47" s="25"/>
      <c r="AD47" s="25"/>
      <c r="AE47" s="25"/>
      <c r="AF47" s="25"/>
      <c r="AG47" s="25"/>
      <c r="AH47" s="25"/>
      <c r="AI47" s="25"/>
      <c r="AJ47" s="25"/>
      <c r="AK47" s="25"/>
      <c r="AL47" s="25"/>
      <c r="AM47" s="25"/>
      <c r="AN47" s="25"/>
      <c r="AO47" s="25"/>
      <c r="AP47" s="25"/>
      <c r="AQ47" s="25"/>
      <c r="AR47" s="20"/>
      <c r="AS47" s="20"/>
      <c r="AT47" s="20"/>
      <c r="AU47" s="20"/>
      <c r="AV47" s="20"/>
      <c r="AW47" s="20"/>
      <c r="AX47" s="20"/>
      <c r="AY47" s="20"/>
      <c r="AZ47" s="20"/>
      <c r="BA47" s="20"/>
      <c r="BB47" s="20"/>
      <c r="BC47" s="20"/>
      <c r="BD47" s="20"/>
      <c r="BE47" s="20"/>
      <c r="BF47" s="20"/>
      <c r="BG47" s="20"/>
      <c r="BH47" s="20"/>
      <c r="BI47" s="20"/>
      <c r="BJ47" s="20"/>
      <c r="BK47" s="20"/>
      <c r="BL47" s="262"/>
      <c r="BM47" s="25"/>
      <c r="BN47" s="25"/>
      <c r="BO47" s="25"/>
      <c r="BP47" s="25"/>
      <c r="BQ47" s="25"/>
      <c r="BR47" s="25"/>
      <c r="BS47" s="25"/>
      <c r="BT47" s="25"/>
      <c r="BU47" s="25"/>
      <c r="BV47" s="25"/>
      <c r="BW47" s="25"/>
      <c r="BX47" s="25"/>
      <c r="BY47" s="25"/>
      <c r="BZ47" s="25"/>
      <c r="CA47" s="25"/>
    </row>
    <row r="48" spans="1:79" ht="15.4" thickBot="1">
      <c r="A48" s="20"/>
      <c r="B48" s="700" t="s">
        <v>469</v>
      </c>
      <c r="C48" s="701"/>
      <c r="D48" s="701"/>
      <c r="E48" s="701"/>
      <c r="F48" s="701"/>
      <c r="G48" s="701"/>
      <c r="H48" s="701"/>
      <c r="I48" s="701"/>
      <c r="J48" s="701"/>
      <c r="K48" s="701"/>
      <c r="L48" s="701"/>
      <c r="M48" s="702"/>
      <c r="N48" s="14"/>
      <c r="O48" s="14"/>
      <c r="P48" s="14"/>
      <c r="Q48" s="144"/>
      <c r="R48" s="145"/>
      <c r="S48" s="145"/>
      <c r="T48" s="20"/>
      <c r="U48" s="52"/>
      <c r="V48" s="14"/>
      <c r="W48" s="14"/>
      <c r="X48" s="20"/>
      <c r="Y48" s="14"/>
      <c r="Z48" s="14"/>
      <c r="AA48" s="14"/>
      <c r="AB48" s="684"/>
      <c r="AC48" s="684"/>
      <c r="AD48" s="684"/>
      <c r="AE48" s="684"/>
      <c r="AF48" s="684"/>
      <c r="AG48" s="684"/>
      <c r="AH48" s="684"/>
      <c r="AI48" s="684"/>
      <c r="AJ48" s="684"/>
      <c r="AK48" s="684"/>
      <c r="AL48" s="684"/>
      <c r="AM48" s="684"/>
      <c r="AN48" s="684"/>
      <c r="AO48" s="684"/>
      <c r="AP48" s="29"/>
      <c r="AQ48" s="29"/>
      <c r="AR48" s="20"/>
      <c r="AS48" s="20"/>
      <c r="AT48" s="20"/>
      <c r="AU48" s="20"/>
      <c r="AV48" s="20"/>
      <c r="AW48" s="20"/>
      <c r="AX48" s="20"/>
      <c r="AY48" s="20"/>
      <c r="AZ48" s="20"/>
      <c r="BA48" s="20"/>
      <c r="BB48" s="20"/>
      <c r="BC48" s="20"/>
      <c r="BD48" s="20"/>
      <c r="BE48" s="20"/>
      <c r="BF48" s="20"/>
      <c r="BG48" s="20"/>
      <c r="BH48" s="20"/>
      <c r="BI48" s="20"/>
      <c r="BJ48" s="20"/>
      <c r="BK48" s="20"/>
      <c r="BL48" s="154"/>
      <c r="BM48" s="25"/>
      <c r="BN48" s="25"/>
      <c r="BO48" s="25"/>
      <c r="BP48" s="25"/>
      <c r="BQ48" s="25"/>
      <c r="BR48" s="25"/>
      <c r="BS48" s="25"/>
      <c r="BT48" s="25"/>
      <c r="BU48" s="25"/>
      <c r="BV48" s="25"/>
      <c r="BW48" s="25"/>
      <c r="BX48" s="25"/>
      <c r="BY48" s="25"/>
      <c r="BZ48" s="25"/>
      <c r="CA48" s="25"/>
    </row>
    <row r="49" spans="1:79" ht="62.25" customHeight="1" thickBot="1">
      <c r="A49" s="20"/>
      <c r="B49" s="798" t="s">
        <v>697</v>
      </c>
      <c r="C49" s="799"/>
      <c r="D49" s="799"/>
      <c r="E49" s="799"/>
      <c r="F49" s="799"/>
      <c r="G49" s="799"/>
      <c r="H49" s="799"/>
      <c r="I49" s="799"/>
      <c r="J49" s="799"/>
      <c r="K49" s="799"/>
      <c r="L49" s="799"/>
      <c r="M49" s="800"/>
      <c r="N49" s="664"/>
      <c r="O49" s="664"/>
      <c r="P49" s="14"/>
      <c r="Q49" s="144"/>
      <c r="R49" s="145"/>
      <c r="S49" s="145"/>
      <c r="T49" s="20"/>
      <c r="U49" s="52"/>
      <c r="V49" s="14"/>
      <c r="W49" s="14"/>
      <c r="X49" s="20"/>
      <c r="Y49" s="24"/>
      <c r="Z49" s="14"/>
      <c r="AA49" s="14"/>
      <c r="AB49" s="24"/>
      <c r="AC49" s="25"/>
      <c r="AD49" s="25"/>
      <c r="AE49" s="25"/>
      <c r="AF49" s="25"/>
      <c r="AG49" s="25"/>
      <c r="AH49" s="25"/>
      <c r="AI49" s="25"/>
      <c r="AJ49" s="25"/>
      <c r="AK49" s="25"/>
      <c r="AL49" s="25"/>
      <c r="AM49" s="25"/>
      <c r="AN49" s="25"/>
      <c r="AO49" s="25"/>
      <c r="AP49" s="25"/>
      <c r="AQ49" s="25"/>
      <c r="AR49" s="20"/>
      <c r="AS49" s="20"/>
      <c r="AT49" s="20"/>
      <c r="AU49" s="20"/>
      <c r="AV49" s="20"/>
      <c r="AW49" s="20"/>
      <c r="AX49" s="20"/>
      <c r="AY49" s="20"/>
      <c r="AZ49" s="20"/>
      <c r="BA49" s="20"/>
      <c r="BB49" s="20"/>
      <c r="BC49" s="20"/>
      <c r="BD49" s="20"/>
      <c r="BE49" s="20"/>
      <c r="BF49" s="20"/>
      <c r="BG49" s="20"/>
      <c r="BH49" s="20"/>
      <c r="BI49" s="20"/>
      <c r="BJ49" s="20"/>
      <c r="BK49" s="20"/>
      <c r="BL49" s="154"/>
      <c r="BM49" s="25"/>
      <c r="BN49" s="25"/>
      <c r="BO49" s="25"/>
      <c r="BP49" s="25"/>
      <c r="BQ49" s="25"/>
      <c r="BR49" s="25"/>
      <c r="BS49" s="25"/>
      <c r="BT49" s="25"/>
      <c r="BU49" s="25"/>
      <c r="BV49" s="25"/>
      <c r="BW49" s="25"/>
      <c r="BX49" s="25"/>
      <c r="BY49" s="25"/>
      <c r="BZ49" s="25"/>
      <c r="CA49" s="25"/>
    </row>
    <row r="50" spans="1:79" ht="14.65" thickBot="1">
      <c r="A50" s="20"/>
      <c r="B50" s="649"/>
      <c r="C50" s="538"/>
      <c r="D50" s="538"/>
      <c r="E50" s="538"/>
      <c r="F50" s="538"/>
      <c r="G50" s="538"/>
      <c r="H50" s="538"/>
      <c r="I50" s="538"/>
      <c r="J50" s="538"/>
      <c r="K50" s="538"/>
      <c r="L50" s="538"/>
      <c r="M50" s="538"/>
      <c r="N50" s="664"/>
      <c r="O50" s="664"/>
      <c r="P50" s="14"/>
      <c r="Q50" s="144"/>
      <c r="R50" s="145"/>
      <c r="S50" s="145"/>
      <c r="T50" s="20"/>
      <c r="U50" s="52"/>
      <c r="V50" s="14"/>
      <c r="W50" s="14"/>
      <c r="X50" s="20"/>
      <c r="Y50" s="24"/>
      <c r="Z50" s="14"/>
      <c r="AA50" s="14"/>
      <c r="AB50" s="24"/>
      <c r="AC50" s="25"/>
      <c r="AD50" s="25"/>
      <c r="AE50" s="25"/>
      <c r="AF50" s="25"/>
      <c r="AG50" s="25"/>
      <c r="AH50" s="25"/>
      <c r="AI50" s="25"/>
      <c r="AJ50" s="25"/>
      <c r="AK50" s="25"/>
      <c r="AL50" s="25"/>
      <c r="AM50" s="25"/>
      <c r="AN50" s="25"/>
      <c r="AO50" s="25"/>
      <c r="AP50" s="25"/>
      <c r="AQ50" s="25"/>
      <c r="AR50" s="20"/>
      <c r="AS50" s="20"/>
      <c r="AT50" s="20"/>
      <c r="AU50" s="20"/>
      <c r="AV50" s="20"/>
      <c r="AW50" s="20"/>
      <c r="AX50" s="20"/>
      <c r="AY50" s="20"/>
      <c r="AZ50" s="20"/>
      <c r="BA50" s="20"/>
      <c r="BB50" s="20"/>
      <c r="BC50" s="20"/>
      <c r="BD50" s="20"/>
      <c r="BE50" s="20"/>
      <c r="BF50" s="20"/>
      <c r="BG50" s="20"/>
      <c r="BH50" s="20"/>
      <c r="BI50" s="20"/>
      <c r="BJ50" s="20"/>
      <c r="BK50" s="20"/>
      <c r="BL50" s="154"/>
      <c r="BM50" s="25"/>
      <c r="BN50" s="25"/>
      <c r="BO50" s="25"/>
      <c r="BP50" s="25"/>
      <c r="BQ50" s="25"/>
      <c r="BR50" s="25"/>
      <c r="BS50" s="25"/>
      <c r="BT50" s="25"/>
      <c r="BU50" s="25"/>
      <c r="BV50" s="25"/>
      <c r="BW50" s="25"/>
      <c r="BX50" s="25"/>
      <c r="BY50" s="25"/>
      <c r="BZ50" s="25"/>
      <c r="CA50" s="25"/>
    </row>
    <row r="51" spans="1:79" ht="21.75" customHeight="1">
      <c r="A51" s="20"/>
      <c r="B51" s="125" t="s">
        <v>107</v>
      </c>
      <c r="C51" s="703" t="s">
        <v>108</v>
      </c>
      <c r="D51" s="704"/>
      <c r="E51" s="704"/>
      <c r="F51" s="704"/>
      <c r="G51" s="704"/>
      <c r="H51" s="704"/>
      <c r="I51" s="704"/>
      <c r="J51" s="704"/>
      <c r="K51" s="704"/>
      <c r="L51" s="704"/>
      <c r="M51" s="705"/>
      <c r="N51" s="14"/>
      <c r="O51" s="14"/>
      <c r="P51" s="14"/>
      <c r="Q51" s="144"/>
      <c r="R51" s="145"/>
      <c r="S51" s="145"/>
      <c r="T51" s="20"/>
      <c r="U51" s="52"/>
      <c r="V51" s="14"/>
      <c r="W51" s="14"/>
      <c r="X51" s="20"/>
      <c r="Y51" s="14"/>
      <c r="Z51" s="14"/>
      <c r="AA51" s="14"/>
      <c r="AB51" s="684"/>
      <c r="AC51" s="684"/>
      <c r="AD51" s="684"/>
      <c r="AE51" s="684"/>
      <c r="AF51" s="684"/>
      <c r="AG51" s="684"/>
      <c r="AH51" s="684"/>
      <c r="AI51" s="684"/>
      <c r="AJ51" s="684"/>
      <c r="AK51" s="684"/>
      <c r="AL51" s="684"/>
      <c r="AM51" s="684"/>
      <c r="AN51" s="684"/>
      <c r="AO51" s="684"/>
      <c r="AP51" s="29"/>
      <c r="AQ51" s="29"/>
      <c r="AR51" s="20"/>
      <c r="AS51" s="20"/>
      <c r="AT51" s="20"/>
      <c r="AU51" s="20"/>
      <c r="AV51" s="20"/>
      <c r="AW51" s="20"/>
      <c r="AX51" s="20"/>
      <c r="AY51" s="20"/>
      <c r="AZ51" s="20"/>
      <c r="BA51" s="20"/>
      <c r="BB51" s="20"/>
      <c r="BC51" s="20"/>
      <c r="BD51" s="20"/>
      <c r="BE51" s="20"/>
      <c r="BF51" s="20"/>
      <c r="BG51" s="20"/>
      <c r="BH51" s="20"/>
      <c r="BI51" s="20"/>
      <c r="BJ51" s="20"/>
      <c r="BK51" s="20"/>
      <c r="BL51" s="154"/>
      <c r="BM51" s="25"/>
      <c r="BN51" s="25"/>
      <c r="BO51" s="25"/>
      <c r="BP51" s="25"/>
      <c r="BQ51" s="25"/>
      <c r="BR51" s="25"/>
      <c r="BS51" s="25"/>
      <c r="BT51" s="25"/>
      <c r="BU51" s="25"/>
      <c r="BV51" s="25"/>
      <c r="BW51" s="25"/>
      <c r="BX51" s="25"/>
      <c r="BY51" s="25"/>
      <c r="BZ51" s="25"/>
      <c r="CA51" s="25"/>
    </row>
    <row r="52" spans="1:79">
      <c r="A52" s="20"/>
      <c r="B52" s="126" t="s">
        <v>365</v>
      </c>
      <c r="C52" s="778" t="s">
        <v>428</v>
      </c>
      <c r="D52" s="778"/>
      <c r="E52" s="510"/>
      <c r="F52" s="510"/>
      <c r="G52" s="510"/>
      <c r="H52" s="510"/>
      <c r="I52" s="510"/>
      <c r="J52" s="510"/>
      <c r="K52" s="510"/>
      <c r="L52" s="510"/>
      <c r="M52" s="418"/>
      <c r="N52" s="14"/>
      <c r="O52" s="14"/>
      <c r="P52" s="14"/>
      <c r="Q52" s="144"/>
      <c r="R52" s="145"/>
      <c r="S52" s="145"/>
      <c r="T52" s="20"/>
      <c r="U52" s="52"/>
      <c r="V52" s="14"/>
      <c r="W52" s="14"/>
      <c r="X52" s="20"/>
      <c r="Y52" s="24"/>
      <c r="Z52" s="14"/>
      <c r="AA52" s="14"/>
      <c r="AB52" s="24"/>
      <c r="AC52" s="25"/>
      <c r="AD52" s="25"/>
      <c r="AE52" s="25"/>
      <c r="AF52" s="25"/>
      <c r="AG52" s="25"/>
      <c r="AH52" s="25"/>
      <c r="AI52" s="25"/>
      <c r="AJ52" s="25"/>
      <c r="AK52" s="25"/>
      <c r="AL52" s="25"/>
      <c r="AM52" s="25"/>
      <c r="AN52" s="25"/>
      <c r="AO52" s="25"/>
      <c r="AP52" s="25"/>
      <c r="AQ52" s="25"/>
      <c r="AR52" s="20"/>
      <c r="AS52" s="20"/>
      <c r="AT52" s="20"/>
      <c r="AU52" s="20"/>
      <c r="AV52" s="20"/>
      <c r="AW52" s="20"/>
      <c r="AX52" s="20"/>
      <c r="AY52" s="20"/>
      <c r="AZ52" s="20"/>
      <c r="BA52" s="20"/>
      <c r="BB52" s="20"/>
      <c r="BC52" s="20"/>
      <c r="BD52" s="20"/>
      <c r="BE52" s="20"/>
      <c r="BF52" s="20"/>
      <c r="BG52" s="20"/>
      <c r="BH52" s="20"/>
      <c r="BI52" s="20"/>
      <c r="BJ52" s="20"/>
      <c r="BK52" s="20"/>
      <c r="BL52" s="154"/>
      <c r="BM52" s="25"/>
      <c r="BN52" s="25"/>
      <c r="BO52" s="25"/>
      <c r="BP52" s="25"/>
      <c r="BQ52" s="25"/>
      <c r="BR52" s="25"/>
      <c r="BS52" s="25"/>
      <c r="BT52" s="25"/>
      <c r="BU52" s="25"/>
      <c r="BV52" s="25"/>
      <c r="BW52" s="25"/>
      <c r="BX52" s="25"/>
      <c r="BY52" s="25"/>
      <c r="BZ52" s="25"/>
      <c r="CA52" s="25"/>
    </row>
    <row r="53" spans="1:79" ht="64.150000000000006" customHeight="1">
      <c r="A53" s="20"/>
      <c r="B53" s="58" t="s">
        <v>472</v>
      </c>
      <c r="C53" s="733" t="s">
        <v>698</v>
      </c>
      <c r="D53" s="734"/>
      <c r="E53" s="734"/>
      <c r="F53" s="734"/>
      <c r="G53" s="734"/>
      <c r="H53" s="734"/>
      <c r="I53" s="734"/>
      <c r="J53" s="734"/>
      <c r="K53" s="734"/>
      <c r="L53" s="734"/>
      <c r="M53" s="735"/>
      <c r="N53" s="14"/>
      <c r="O53" s="14"/>
      <c r="P53" s="14"/>
      <c r="Q53" s="144"/>
      <c r="R53" s="145"/>
      <c r="S53" s="145"/>
      <c r="T53" s="20"/>
      <c r="U53" s="52"/>
      <c r="V53" s="14"/>
      <c r="W53" s="14"/>
      <c r="X53" s="20"/>
      <c r="Y53" s="14"/>
      <c r="Z53" s="14"/>
      <c r="AA53" s="14"/>
      <c r="AB53" s="684"/>
      <c r="AC53" s="684"/>
      <c r="AD53" s="684"/>
      <c r="AE53" s="684"/>
      <c r="AF53" s="684"/>
      <c r="AG53" s="684"/>
      <c r="AH53" s="684"/>
      <c r="AI53" s="684"/>
      <c r="AJ53" s="684"/>
      <c r="AK53" s="684"/>
      <c r="AL53" s="684"/>
      <c r="AM53" s="684"/>
      <c r="AN53" s="684"/>
      <c r="AO53" s="684"/>
      <c r="AP53" s="29"/>
      <c r="AQ53" s="29"/>
      <c r="AR53" s="20"/>
      <c r="AS53" s="20"/>
      <c r="AT53" s="20"/>
      <c r="AU53" s="20"/>
      <c r="AV53" s="20"/>
      <c r="AW53" s="20"/>
      <c r="AX53" s="20"/>
      <c r="AY53" s="20"/>
      <c r="AZ53" s="20"/>
      <c r="BA53" s="20"/>
      <c r="BB53" s="20"/>
      <c r="BC53" s="20"/>
      <c r="BD53" s="20"/>
      <c r="BE53" s="20"/>
      <c r="BF53" s="20"/>
      <c r="BG53" s="20"/>
      <c r="BH53" s="20"/>
      <c r="BI53" s="20"/>
      <c r="BJ53" s="20"/>
      <c r="BK53" s="20"/>
      <c r="BL53" s="154"/>
      <c r="BM53" s="25"/>
      <c r="BN53" s="25"/>
      <c r="BO53" s="25"/>
      <c r="BP53" s="25"/>
      <c r="BQ53" s="25"/>
      <c r="BR53" s="25"/>
      <c r="BS53" s="25"/>
      <c r="BT53" s="25"/>
      <c r="BU53" s="25"/>
      <c r="BV53" s="25"/>
      <c r="BW53" s="25"/>
      <c r="BX53" s="25"/>
      <c r="BY53" s="25"/>
      <c r="BZ53" s="25"/>
      <c r="CA53" s="25"/>
    </row>
    <row r="54" spans="1:79">
      <c r="A54" s="20"/>
      <c r="B54" s="58" t="s">
        <v>474</v>
      </c>
      <c r="C54" s="727" t="s">
        <v>475</v>
      </c>
      <c r="D54" s="728"/>
      <c r="E54" s="728"/>
      <c r="F54" s="728"/>
      <c r="G54" s="728"/>
      <c r="H54" s="728"/>
      <c r="I54" s="728"/>
      <c r="J54" s="728"/>
      <c r="K54" s="728"/>
      <c r="L54" s="728"/>
      <c r="M54" s="729"/>
      <c r="N54" s="14"/>
      <c r="O54" s="14"/>
      <c r="P54" s="14"/>
      <c r="Q54" s="144"/>
      <c r="R54" s="145"/>
      <c r="S54" s="145"/>
      <c r="T54" s="20"/>
      <c r="U54" s="14"/>
      <c r="V54" s="14"/>
      <c r="W54" s="14"/>
      <c r="X54" s="20"/>
      <c r="Y54" s="24"/>
      <c r="Z54" s="14"/>
      <c r="AA54" s="14"/>
      <c r="AB54" s="24"/>
      <c r="AC54" s="25"/>
      <c r="AD54" s="25"/>
      <c r="AE54" s="25"/>
      <c r="AF54" s="25"/>
      <c r="AG54" s="25"/>
      <c r="AH54" s="25"/>
      <c r="AI54" s="25"/>
      <c r="AJ54" s="25"/>
      <c r="AK54" s="25"/>
      <c r="AL54" s="25"/>
      <c r="AM54" s="25"/>
      <c r="AN54" s="25"/>
      <c r="AO54" s="25"/>
      <c r="AP54" s="25"/>
      <c r="AQ54" s="25"/>
      <c r="AR54" s="20"/>
      <c r="AS54" s="20"/>
      <c r="AT54" s="20"/>
      <c r="AU54" s="20"/>
      <c r="AV54" s="20"/>
      <c r="AW54" s="20"/>
      <c r="AX54" s="20"/>
      <c r="AY54" s="20"/>
      <c r="AZ54" s="20"/>
      <c r="BA54" s="20"/>
      <c r="BB54" s="20"/>
      <c r="BC54" s="20"/>
      <c r="BD54" s="20"/>
      <c r="BE54" s="20"/>
      <c r="BF54" s="20"/>
      <c r="BG54" s="20"/>
      <c r="BH54" s="20"/>
      <c r="BI54" s="20"/>
      <c r="BJ54" s="20"/>
      <c r="BK54" s="20"/>
      <c r="BL54" s="154"/>
      <c r="BM54" s="264"/>
      <c r="BN54" s="14"/>
      <c r="BO54" s="14"/>
      <c r="BP54" s="14"/>
      <c r="BQ54" s="14"/>
      <c r="BR54" s="14"/>
      <c r="BS54" s="14"/>
      <c r="BT54" s="14"/>
      <c r="BU54" s="14"/>
      <c r="BV54" s="14"/>
      <c r="BW54" s="14"/>
      <c r="BX54" s="14"/>
      <c r="BY54" s="14"/>
      <c r="BZ54" s="14"/>
      <c r="CA54" s="14"/>
    </row>
    <row r="55" spans="1:79">
      <c r="A55" s="20"/>
      <c r="B55" s="58">
        <v>2</v>
      </c>
      <c r="C55" s="152" t="s">
        <v>699</v>
      </c>
      <c r="D55" s="151"/>
      <c r="E55" s="151"/>
      <c r="F55" s="151"/>
      <c r="G55" s="151"/>
      <c r="H55" s="151"/>
      <c r="I55" s="151"/>
      <c r="J55" s="151"/>
      <c r="K55" s="151"/>
      <c r="L55" s="151"/>
      <c r="M55" s="421"/>
      <c r="N55" s="14"/>
      <c r="O55" s="14"/>
      <c r="P55" s="14"/>
      <c r="Q55" s="144"/>
      <c r="R55" s="145"/>
      <c r="S55" s="145"/>
      <c r="T55" s="20"/>
      <c r="U55" s="14"/>
      <c r="V55" s="14"/>
      <c r="W55" s="14"/>
      <c r="X55" s="20"/>
      <c r="Y55" s="14"/>
      <c r="Z55" s="14"/>
      <c r="AA55" s="14"/>
      <c r="AB55" s="684"/>
      <c r="AC55" s="684"/>
      <c r="AD55" s="684"/>
      <c r="AE55" s="684"/>
      <c r="AF55" s="684"/>
      <c r="AG55" s="684"/>
      <c r="AH55" s="684"/>
      <c r="AI55" s="684"/>
      <c r="AJ55" s="684"/>
      <c r="AK55" s="684"/>
      <c r="AL55" s="684"/>
      <c r="AM55" s="684"/>
      <c r="AN55" s="684"/>
      <c r="AO55" s="684"/>
      <c r="AP55" s="29"/>
      <c r="AQ55" s="29"/>
      <c r="AR55" s="20"/>
      <c r="AS55" s="20"/>
      <c r="AT55" s="20"/>
      <c r="AU55" s="20"/>
      <c r="AV55" s="20"/>
      <c r="AW55" s="20"/>
      <c r="AX55" s="20"/>
      <c r="AY55" s="20"/>
      <c r="AZ55" s="20"/>
      <c r="BA55" s="20"/>
      <c r="BB55" s="20"/>
      <c r="BC55" s="20"/>
      <c r="BD55" s="20"/>
      <c r="BE55" s="20"/>
      <c r="BF55" s="20"/>
      <c r="BG55" s="20"/>
      <c r="BH55" s="20"/>
      <c r="BI55" s="20"/>
      <c r="BJ55" s="20"/>
      <c r="BK55" s="20"/>
      <c r="BL55" s="154"/>
      <c r="BM55" s="265"/>
      <c r="BN55" s="14"/>
      <c r="BO55" s="14"/>
      <c r="BP55" s="14"/>
      <c r="BQ55" s="14"/>
      <c r="BR55" s="14"/>
      <c r="BS55" s="14"/>
      <c r="BT55" s="14"/>
      <c r="BU55" s="14"/>
      <c r="BV55" s="14"/>
      <c r="BW55" s="14"/>
      <c r="BX55" s="14"/>
      <c r="BY55" s="14"/>
      <c r="BZ55" s="14"/>
      <c r="CA55" s="14"/>
    </row>
    <row r="56" spans="1:79">
      <c r="A56" s="20"/>
      <c r="B56" s="126" t="s">
        <v>421</v>
      </c>
      <c r="C56" s="778" t="s">
        <v>466</v>
      </c>
      <c r="D56" s="778"/>
      <c r="E56" s="537"/>
      <c r="F56" s="537"/>
      <c r="G56" s="537"/>
      <c r="H56" s="537"/>
      <c r="I56" s="537"/>
      <c r="J56" s="537"/>
      <c r="K56" s="537"/>
      <c r="L56" s="537"/>
      <c r="M56" s="539"/>
      <c r="N56" s="14"/>
      <c r="O56" s="14"/>
      <c r="P56" s="14"/>
      <c r="Q56" s="144"/>
      <c r="R56" s="145"/>
      <c r="S56" s="145"/>
      <c r="T56" s="20"/>
      <c r="U56" s="14"/>
      <c r="V56" s="14"/>
      <c r="W56" s="14"/>
      <c r="X56" s="20"/>
      <c r="Y56" s="24"/>
      <c r="Z56" s="14"/>
      <c r="AA56" s="14"/>
      <c r="AB56" s="24"/>
      <c r="AC56" s="25"/>
      <c r="AD56" s="25"/>
      <c r="AE56" s="25"/>
      <c r="AF56" s="25"/>
      <c r="AG56" s="25"/>
      <c r="AH56" s="25"/>
      <c r="AI56" s="25"/>
      <c r="AJ56" s="25"/>
      <c r="AK56" s="25"/>
      <c r="AL56" s="25"/>
      <c r="AM56" s="25"/>
      <c r="AN56" s="25"/>
      <c r="AO56" s="25"/>
      <c r="AP56" s="25"/>
      <c r="AQ56" s="25"/>
      <c r="AR56" s="20"/>
      <c r="AS56" s="20"/>
      <c r="AT56" s="20"/>
      <c r="AU56" s="20"/>
      <c r="AV56" s="20"/>
      <c r="AW56" s="20"/>
      <c r="AX56" s="20"/>
      <c r="AY56" s="20"/>
      <c r="AZ56" s="20"/>
      <c r="BA56" s="20"/>
      <c r="BB56" s="20"/>
      <c r="BC56" s="20"/>
      <c r="BD56" s="20"/>
      <c r="BE56" s="20"/>
      <c r="BF56" s="20"/>
      <c r="BG56" s="20"/>
      <c r="BH56" s="20"/>
      <c r="BI56" s="20"/>
      <c r="BJ56" s="20"/>
      <c r="BK56" s="20"/>
      <c r="BL56" s="154"/>
      <c r="BM56" s="265"/>
      <c r="BN56" s="14"/>
      <c r="BO56" s="14"/>
      <c r="BP56" s="14"/>
      <c r="BQ56" s="14"/>
      <c r="BR56" s="14"/>
      <c r="BS56" s="14"/>
      <c r="BT56" s="14"/>
      <c r="BU56" s="14"/>
      <c r="BV56" s="14"/>
      <c r="BW56" s="14"/>
      <c r="BX56" s="14"/>
      <c r="BY56" s="14"/>
      <c r="BZ56" s="14"/>
      <c r="CA56" s="14"/>
    </row>
    <row r="57" spans="1:79" ht="14.25" customHeight="1">
      <c r="A57" s="20"/>
      <c r="B57" s="58">
        <v>1</v>
      </c>
      <c r="C57" s="801" t="s">
        <v>478</v>
      </c>
      <c r="D57" s="802"/>
      <c r="E57" s="802"/>
      <c r="F57" s="802"/>
      <c r="G57" s="802"/>
      <c r="H57" s="802"/>
      <c r="I57" s="802"/>
      <c r="J57" s="802"/>
      <c r="K57" s="802"/>
      <c r="L57" s="802"/>
      <c r="M57" s="803"/>
      <c r="N57" s="14"/>
      <c r="O57" s="14"/>
      <c r="P57" s="14"/>
      <c r="Q57" s="144"/>
      <c r="R57" s="145"/>
      <c r="S57" s="145"/>
      <c r="T57" s="20"/>
      <c r="U57" s="14"/>
      <c r="V57" s="14"/>
      <c r="W57" s="14"/>
      <c r="X57" s="20"/>
      <c r="Y57" s="14"/>
      <c r="Z57" s="14"/>
      <c r="AA57" s="14"/>
      <c r="AB57" s="684"/>
      <c r="AC57" s="684"/>
      <c r="AD57" s="684"/>
      <c r="AE57" s="684"/>
      <c r="AF57" s="684"/>
      <c r="AG57" s="684"/>
      <c r="AH57" s="684"/>
      <c r="AI57" s="684"/>
      <c r="AJ57" s="684"/>
      <c r="AK57" s="684"/>
      <c r="AL57" s="684"/>
      <c r="AM57" s="684"/>
      <c r="AN57" s="684"/>
      <c r="AO57" s="684"/>
      <c r="AP57" s="29"/>
      <c r="AQ57" s="29"/>
      <c r="AR57" s="20"/>
      <c r="AS57" s="20"/>
      <c r="AT57" s="20"/>
      <c r="AU57" s="20"/>
      <c r="AV57" s="20"/>
      <c r="AW57" s="20"/>
      <c r="AX57" s="20"/>
      <c r="AY57" s="20"/>
      <c r="AZ57" s="20"/>
      <c r="BA57" s="20"/>
      <c r="BB57" s="20"/>
      <c r="BC57" s="20"/>
      <c r="BD57" s="20"/>
      <c r="BE57" s="20"/>
      <c r="BF57" s="20"/>
      <c r="BG57" s="20"/>
      <c r="BH57" s="20"/>
      <c r="BI57" s="20"/>
      <c r="BJ57" s="20"/>
      <c r="BK57" s="20"/>
      <c r="BL57" s="154"/>
      <c r="BM57" s="265"/>
      <c r="BN57" s="14"/>
      <c r="BO57" s="14"/>
      <c r="BP57" s="14"/>
      <c r="BQ57" s="14"/>
      <c r="BR57" s="14"/>
      <c r="BS57" s="14"/>
      <c r="BT57" s="14"/>
      <c r="BU57" s="14"/>
      <c r="BV57" s="14"/>
      <c r="BW57" s="14"/>
      <c r="BX57" s="14"/>
      <c r="BY57" s="14"/>
      <c r="BZ57" s="14"/>
      <c r="CA57" s="14"/>
    </row>
    <row r="58" spans="1:79">
      <c r="A58" s="20"/>
      <c r="B58" s="58">
        <v>2</v>
      </c>
      <c r="C58" s="441" t="s">
        <v>700</v>
      </c>
      <c r="D58" s="151"/>
      <c r="E58" s="151"/>
      <c r="F58" s="151"/>
      <c r="G58" s="151"/>
      <c r="H58" s="151"/>
      <c r="I58" s="151"/>
      <c r="J58" s="151"/>
      <c r="K58" s="151"/>
      <c r="L58" s="151"/>
      <c r="M58" s="421"/>
      <c r="N58" s="14"/>
      <c r="O58" s="14"/>
      <c r="P58" s="14"/>
      <c r="Q58" s="144"/>
      <c r="R58" s="145"/>
      <c r="S58" s="145"/>
      <c r="T58" s="20"/>
      <c r="U58" s="14"/>
      <c r="V58" s="14"/>
      <c r="W58" s="14"/>
      <c r="X58" s="20"/>
      <c r="Y58" s="24"/>
      <c r="Z58" s="14"/>
      <c r="AA58" s="14"/>
      <c r="AB58" s="24"/>
      <c r="AC58" s="25"/>
      <c r="AD58" s="25"/>
      <c r="AE58" s="25"/>
      <c r="AF58" s="25"/>
      <c r="AG58" s="25"/>
      <c r="AH58" s="25"/>
      <c r="AI58" s="25"/>
      <c r="AJ58" s="25"/>
      <c r="AK58" s="25"/>
      <c r="AL58" s="25"/>
      <c r="AM58" s="25"/>
      <c r="AN58" s="25"/>
      <c r="AO58" s="25"/>
      <c r="AP58" s="25"/>
      <c r="AQ58" s="25"/>
      <c r="AR58" s="20"/>
      <c r="AS58" s="20"/>
      <c r="AT58" s="20"/>
      <c r="AU58" s="20"/>
      <c r="AV58" s="20"/>
      <c r="AW58" s="20"/>
      <c r="AX58" s="20"/>
      <c r="AY58" s="20"/>
      <c r="AZ58" s="20"/>
      <c r="BA58" s="20"/>
      <c r="BB58" s="20"/>
      <c r="BC58" s="20"/>
      <c r="BD58" s="20"/>
      <c r="BE58" s="20"/>
      <c r="BF58" s="20"/>
      <c r="BG58" s="20"/>
      <c r="BH58" s="20"/>
      <c r="BI58" s="20"/>
      <c r="BJ58" s="20"/>
      <c r="BK58" s="20"/>
      <c r="BL58" s="154"/>
      <c r="BM58" s="265"/>
      <c r="BN58" s="14"/>
      <c r="BO58" s="14"/>
      <c r="BP58" s="14"/>
      <c r="BQ58" s="14"/>
      <c r="BR58" s="14"/>
      <c r="BS58" s="14"/>
      <c r="BT58" s="14"/>
      <c r="BU58" s="14"/>
      <c r="BV58" s="14"/>
      <c r="BW58" s="14"/>
      <c r="BX58" s="14"/>
      <c r="BY58" s="14"/>
      <c r="BZ58" s="14"/>
      <c r="CA58" s="14"/>
    </row>
    <row r="59" spans="1:79">
      <c r="A59" s="20"/>
      <c r="B59" s="126"/>
      <c r="C59" s="778" t="s">
        <v>131</v>
      </c>
      <c r="D59" s="778"/>
      <c r="E59" s="512"/>
      <c r="F59" s="512"/>
      <c r="G59" s="512"/>
      <c r="H59" s="512"/>
      <c r="I59" s="512"/>
      <c r="J59" s="512"/>
      <c r="K59" s="512"/>
      <c r="L59" s="512"/>
      <c r="M59" s="518"/>
      <c r="N59" s="14"/>
      <c r="O59" s="14"/>
      <c r="P59" s="14"/>
      <c r="Q59" s="144"/>
      <c r="R59" s="145"/>
      <c r="S59" s="145"/>
      <c r="T59" s="20"/>
      <c r="U59" s="14"/>
      <c r="V59" s="14"/>
      <c r="W59" s="14"/>
      <c r="X59" s="20"/>
      <c r="Y59" s="24"/>
      <c r="Z59" s="14"/>
      <c r="AA59" s="14"/>
      <c r="AB59" s="24"/>
      <c r="AC59" s="25"/>
      <c r="AD59" s="25"/>
      <c r="AE59" s="25"/>
      <c r="AF59" s="25"/>
      <c r="AG59" s="25"/>
      <c r="AH59" s="25"/>
      <c r="AI59" s="25"/>
      <c r="AJ59" s="25"/>
      <c r="AK59" s="25"/>
      <c r="AL59" s="25"/>
      <c r="AM59" s="25"/>
      <c r="AN59" s="25"/>
      <c r="AO59" s="25"/>
      <c r="AP59" s="25"/>
      <c r="AQ59" s="25"/>
      <c r="AR59" s="20"/>
      <c r="AS59" s="20"/>
      <c r="AT59" s="20"/>
      <c r="AU59" s="20"/>
      <c r="AV59" s="20"/>
      <c r="AW59" s="20"/>
      <c r="AX59" s="20"/>
      <c r="AY59" s="20"/>
      <c r="AZ59" s="20"/>
      <c r="BA59" s="20"/>
      <c r="BB59" s="20"/>
      <c r="BC59" s="20"/>
      <c r="BD59" s="20"/>
      <c r="BE59" s="20"/>
      <c r="BF59" s="20"/>
      <c r="BG59" s="20"/>
      <c r="BH59" s="20"/>
      <c r="BI59" s="20"/>
      <c r="BJ59" s="20"/>
      <c r="BK59" s="20"/>
      <c r="BL59" s="154"/>
      <c r="BM59" s="265"/>
      <c r="BN59" s="14"/>
      <c r="BO59" s="14"/>
      <c r="BP59" s="14"/>
      <c r="BQ59" s="14"/>
      <c r="BR59" s="14"/>
      <c r="BS59" s="14"/>
      <c r="BT59" s="14"/>
      <c r="BU59" s="14"/>
      <c r="BV59" s="14"/>
      <c r="BW59" s="14"/>
      <c r="BX59" s="14"/>
      <c r="BY59" s="14"/>
      <c r="BZ59" s="14"/>
      <c r="CA59" s="14"/>
    </row>
    <row r="60" spans="1:79" ht="14.65" thickBot="1">
      <c r="A60" s="20"/>
      <c r="B60" s="77"/>
      <c r="C60" s="709"/>
      <c r="D60" s="710"/>
      <c r="E60" s="514"/>
      <c r="F60" s="514"/>
      <c r="G60" s="514"/>
      <c r="H60" s="514"/>
      <c r="I60" s="514"/>
      <c r="J60" s="514"/>
      <c r="K60" s="514"/>
      <c r="L60" s="514"/>
      <c r="M60" s="520"/>
      <c r="N60" s="14"/>
      <c r="O60" s="14"/>
      <c r="P60" s="14"/>
      <c r="Q60" s="144"/>
      <c r="R60" s="145"/>
      <c r="S60" s="145"/>
      <c r="T60" s="20"/>
      <c r="U60" s="14"/>
      <c r="V60" s="14"/>
      <c r="W60" s="14"/>
      <c r="X60" s="20"/>
      <c r="Y60" s="14"/>
      <c r="Z60" s="14"/>
      <c r="AA60" s="14"/>
      <c r="AB60" s="684"/>
      <c r="AC60" s="684"/>
      <c r="AD60" s="684"/>
      <c r="AE60" s="684"/>
      <c r="AF60" s="684"/>
      <c r="AG60" s="684"/>
      <c r="AH60" s="684"/>
      <c r="AI60" s="684"/>
      <c r="AJ60" s="684"/>
      <c r="AK60" s="684"/>
      <c r="AL60" s="684"/>
      <c r="AM60" s="684"/>
      <c r="AN60" s="684"/>
      <c r="AO60" s="684"/>
      <c r="AP60" s="29"/>
      <c r="AQ60" s="29"/>
      <c r="AR60" s="20"/>
      <c r="AS60" s="20"/>
      <c r="AT60" s="20"/>
      <c r="AU60" s="20"/>
      <c r="AV60" s="20"/>
      <c r="AW60" s="20"/>
      <c r="AX60" s="20"/>
      <c r="AY60" s="20"/>
      <c r="AZ60" s="20"/>
      <c r="BA60" s="20"/>
      <c r="BB60" s="20"/>
      <c r="BC60" s="20"/>
      <c r="BD60" s="20"/>
      <c r="BE60" s="20"/>
      <c r="BF60" s="20"/>
      <c r="BG60" s="20"/>
      <c r="BH60" s="20"/>
      <c r="BI60" s="20"/>
      <c r="BJ60" s="20"/>
      <c r="BK60" s="20"/>
      <c r="BL60" s="14"/>
      <c r="BM60" s="265"/>
      <c r="BN60" s="14"/>
      <c r="BO60" s="14"/>
      <c r="BP60" s="14"/>
      <c r="BQ60" s="14"/>
      <c r="BR60" s="14"/>
      <c r="BS60" s="14"/>
      <c r="BT60" s="14"/>
      <c r="BU60" s="14"/>
      <c r="BV60" s="14"/>
      <c r="BW60" s="14"/>
      <c r="BX60" s="14"/>
      <c r="BY60" s="14"/>
      <c r="BZ60" s="14"/>
      <c r="CA60" s="14"/>
    </row>
    <row r="61" spans="1:79">
      <c r="A61" s="20"/>
      <c r="B61" s="372"/>
      <c r="C61" s="373"/>
      <c r="D61" s="430"/>
      <c r="E61" s="373"/>
      <c r="F61" s="373"/>
      <c r="G61" s="373"/>
      <c r="H61" s="14"/>
      <c r="I61" s="14"/>
      <c r="J61" s="14"/>
      <c r="K61" s="14"/>
      <c r="L61" s="14"/>
      <c r="M61" s="14"/>
      <c r="N61" s="14"/>
      <c r="O61" s="14"/>
      <c r="P61" s="14"/>
      <c r="Q61" s="144"/>
      <c r="R61" s="145"/>
      <c r="S61" s="145"/>
      <c r="T61" s="20"/>
      <c r="U61" s="14"/>
      <c r="V61" s="14"/>
      <c r="W61" s="14"/>
      <c r="X61" s="20"/>
      <c r="Y61" s="24"/>
      <c r="Z61" s="14"/>
      <c r="AA61" s="14"/>
      <c r="AB61" s="24"/>
      <c r="AC61" s="25"/>
      <c r="AD61" s="25"/>
      <c r="AE61" s="25"/>
      <c r="AF61" s="25"/>
      <c r="AG61" s="25"/>
      <c r="AH61" s="25"/>
      <c r="AI61" s="25"/>
      <c r="AJ61" s="25"/>
      <c r="AK61" s="25"/>
      <c r="AL61" s="25"/>
      <c r="AM61" s="25"/>
      <c r="AN61" s="25"/>
      <c r="AO61" s="25"/>
      <c r="AP61" s="25"/>
      <c r="AQ61" s="25"/>
      <c r="AR61" s="20"/>
      <c r="AS61" s="20"/>
      <c r="AT61" s="20"/>
      <c r="AU61" s="20"/>
      <c r="AV61" s="20"/>
      <c r="AW61" s="20"/>
      <c r="AX61" s="20"/>
      <c r="AY61" s="20"/>
      <c r="AZ61" s="20"/>
      <c r="BA61" s="20"/>
      <c r="BB61" s="20"/>
      <c r="BC61" s="20"/>
      <c r="BD61" s="20"/>
      <c r="BE61" s="20"/>
      <c r="BF61" s="20"/>
      <c r="BG61" s="20"/>
      <c r="BH61" s="20"/>
      <c r="BI61" s="20"/>
      <c r="BJ61" s="20"/>
      <c r="BK61" s="20"/>
      <c r="BL61" s="14"/>
      <c r="BM61" s="265"/>
      <c r="BN61" s="14"/>
      <c r="BO61" s="14"/>
      <c r="BP61" s="14"/>
      <c r="BQ61" s="14"/>
      <c r="BR61" s="14"/>
      <c r="BS61" s="14"/>
      <c r="BT61" s="14"/>
      <c r="BU61" s="14"/>
      <c r="BV61" s="14"/>
      <c r="BW61" s="14"/>
      <c r="BX61" s="14"/>
      <c r="BY61" s="14"/>
      <c r="BZ61" s="14"/>
      <c r="CA61" s="14"/>
    </row>
    <row r="62" spans="1:79">
      <c r="A62" s="20"/>
      <c r="B62" s="372"/>
      <c r="C62" s="373"/>
      <c r="D62" s="430"/>
      <c r="E62" s="373"/>
      <c r="F62" s="373"/>
      <c r="G62" s="373"/>
      <c r="H62" s="14"/>
      <c r="I62" s="14"/>
      <c r="J62" s="14"/>
      <c r="K62" s="14"/>
      <c r="L62" s="14"/>
      <c r="M62" s="14"/>
      <c r="N62" s="14"/>
      <c r="O62" s="14"/>
      <c r="P62" s="14"/>
      <c r="Q62" s="144"/>
      <c r="R62" s="145"/>
      <c r="S62" s="145"/>
      <c r="T62" s="20"/>
      <c r="U62" s="14"/>
      <c r="V62" s="14"/>
      <c r="W62" s="14"/>
      <c r="X62" s="20"/>
      <c r="Y62" s="14"/>
      <c r="Z62" s="14"/>
      <c r="AA62" s="14"/>
      <c r="AB62" s="684"/>
      <c r="AC62" s="684"/>
      <c r="AD62" s="684"/>
      <c r="AE62" s="684"/>
      <c r="AF62" s="684"/>
      <c r="AG62" s="684"/>
      <c r="AH62" s="684"/>
      <c r="AI62" s="684"/>
      <c r="AJ62" s="684"/>
      <c r="AK62" s="684"/>
      <c r="AL62" s="684"/>
      <c r="AM62" s="684"/>
      <c r="AN62" s="684"/>
      <c r="AO62" s="684"/>
      <c r="AP62" s="29"/>
      <c r="AQ62" s="29"/>
      <c r="AR62" s="20"/>
      <c r="AS62" s="20"/>
      <c r="AT62" s="20"/>
      <c r="AU62" s="20"/>
      <c r="AV62" s="20"/>
      <c r="AW62" s="20"/>
      <c r="AX62" s="20"/>
      <c r="AY62" s="20"/>
      <c r="AZ62" s="20"/>
      <c r="BA62" s="20"/>
      <c r="BB62" s="20"/>
      <c r="BC62" s="20"/>
      <c r="BD62" s="20"/>
      <c r="BE62" s="20"/>
      <c r="BF62" s="20"/>
      <c r="BG62" s="20"/>
      <c r="BH62" s="20"/>
      <c r="BI62" s="20"/>
      <c r="BJ62" s="20"/>
      <c r="BK62" s="20"/>
      <c r="BL62" s="14"/>
      <c r="BM62" s="265"/>
      <c r="BN62" s="14"/>
      <c r="BO62" s="14"/>
      <c r="BP62" s="14"/>
      <c r="BQ62" s="14"/>
      <c r="BR62" s="14"/>
      <c r="BS62" s="14"/>
      <c r="BT62" s="14"/>
      <c r="BU62" s="14"/>
      <c r="BV62" s="14"/>
      <c r="BW62" s="14"/>
      <c r="BX62" s="14"/>
      <c r="BY62" s="14"/>
      <c r="BZ62" s="14"/>
      <c r="CA62" s="14"/>
    </row>
    <row r="63" spans="1:79">
      <c r="A63" s="20"/>
      <c r="B63" s="372"/>
      <c r="C63" s="431"/>
      <c r="D63" s="153"/>
      <c r="E63" s="431"/>
      <c r="F63" s="431"/>
      <c r="G63" s="431"/>
      <c r="H63" s="14"/>
      <c r="I63" s="14"/>
      <c r="J63" s="14"/>
      <c r="K63" s="14"/>
      <c r="L63" s="14"/>
      <c r="M63" s="14"/>
      <c r="N63" s="14"/>
      <c r="O63" s="14"/>
      <c r="P63" s="14"/>
      <c r="Q63" s="144"/>
      <c r="R63" s="145"/>
      <c r="S63" s="145"/>
      <c r="T63" s="20"/>
      <c r="U63" s="14"/>
      <c r="V63" s="14"/>
      <c r="W63" s="14"/>
      <c r="X63" s="20"/>
      <c r="Y63" s="24"/>
      <c r="Z63" s="14"/>
      <c r="AA63" s="14"/>
      <c r="AB63" s="24"/>
      <c r="AC63" s="25"/>
      <c r="AD63" s="25"/>
      <c r="AE63" s="25"/>
      <c r="AF63" s="25"/>
      <c r="AG63" s="25"/>
      <c r="AH63" s="25"/>
      <c r="AI63" s="25"/>
      <c r="AJ63" s="25"/>
      <c r="AK63" s="25"/>
      <c r="AL63" s="25"/>
      <c r="AM63" s="25"/>
      <c r="AN63" s="25"/>
      <c r="AO63" s="25"/>
      <c r="AP63" s="25"/>
      <c r="AQ63" s="25"/>
      <c r="AR63" s="20"/>
      <c r="AS63" s="20"/>
      <c r="AT63" s="20"/>
      <c r="AU63" s="20"/>
      <c r="AV63" s="20"/>
      <c r="AW63" s="20"/>
      <c r="AX63" s="20"/>
      <c r="AY63" s="20"/>
      <c r="AZ63" s="20"/>
      <c r="BA63" s="20"/>
      <c r="BB63" s="20"/>
      <c r="BC63" s="20"/>
      <c r="BD63" s="20"/>
      <c r="BE63" s="20"/>
      <c r="BF63" s="20"/>
      <c r="BG63" s="20"/>
      <c r="BH63" s="20"/>
      <c r="BI63" s="20"/>
      <c r="BJ63" s="20"/>
      <c r="BK63" s="20"/>
      <c r="BL63" s="14"/>
      <c r="BM63" s="265"/>
      <c r="BN63" s="14"/>
      <c r="BO63" s="14"/>
      <c r="BP63" s="14"/>
      <c r="BQ63" s="14"/>
      <c r="BR63" s="14"/>
      <c r="BS63" s="14"/>
      <c r="BT63" s="14"/>
      <c r="BU63" s="14"/>
      <c r="BV63" s="14"/>
      <c r="BW63" s="14"/>
      <c r="BX63" s="14"/>
      <c r="BY63" s="14"/>
      <c r="BZ63" s="14"/>
      <c r="CA63" s="14"/>
    </row>
  </sheetData>
  <mergeCells count="52">
    <mergeCell ref="B31:F31"/>
    <mergeCell ref="AE11:AE12"/>
    <mergeCell ref="C59:D59"/>
    <mergeCell ref="C60:D60"/>
    <mergeCell ref="AB60:AO60"/>
    <mergeCell ref="C51:M51"/>
    <mergeCell ref="AB51:AO51"/>
    <mergeCell ref="X35:Z35"/>
    <mergeCell ref="AB35:AD35"/>
    <mergeCell ref="C38:F38"/>
    <mergeCell ref="AB40:AO40"/>
    <mergeCell ref="AB42:AO42"/>
    <mergeCell ref="T35:V35"/>
    <mergeCell ref="AB44:AO44"/>
    <mergeCell ref="AB46:AO46"/>
    <mergeCell ref="B48:M48"/>
    <mergeCell ref="AB62:AO62"/>
    <mergeCell ref="C52:D52"/>
    <mergeCell ref="AB53:AO53"/>
    <mergeCell ref="AB55:AO55"/>
    <mergeCell ref="C56:D56"/>
    <mergeCell ref="AB57:AO57"/>
    <mergeCell ref="C53:M53"/>
    <mergeCell ref="C54:M54"/>
    <mergeCell ref="C57:M57"/>
    <mergeCell ref="AB48:AO48"/>
    <mergeCell ref="B49:M49"/>
    <mergeCell ref="B8:F8"/>
    <mergeCell ref="H8:AD8"/>
    <mergeCell ref="C32:F32"/>
    <mergeCell ref="H35:J35"/>
    <mergeCell ref="L35:N35"/>
    <mergeCell ref="P35:R35"/>
    <mergeCell ref="B11:B12"/>
    <mergeCell ref="C11:C12"/>
    <mergeCell ref="G10:J10"/>
    <mergeCell ref="K10:N10"/>
    <mergeCell ref="O10:R10"/>
    <mergeCell ref="S10:V10"/>
    <mergeCell ref="W10:Z10"/>
    <mergeCell ref="AA10:AD10"/>
    <mergeCell ref="AM1:BE1"/>
    <mergeCell ref="B5:C6"/>
    <mergeCell ref="D5:D6"/>
    <mergeCell ref="E5:E6"/>
    <mergeCell ref="F5:F6"/>
    <mergeCell ref="G5:J6"/>
    <mergeCell ref="K5:N6"/>
    <mergeCell ref="O5:R6"/>
    <mergeCell ref="S5:V6"/>
    <mergeCell ref="W5:Z6"/>
    <mergeCell ref="AA5:AD6"/>
  </mergeCells>
  <conditionalFormatting sqref="AJ33 AJ13:AJ30">
    <cfRule type="cellIs" dxfId="45" priority="2" operator="equal">
      <formula>0</formula>
    </cfRule>
  </conditionalFormatting>
  <conditionalFormatting sqref="AJ34:AJ35 AJ37:AJ38 AJ32">
    <cfRule type="cellIs" dxfId="44" priority="5" operator="equal">
      <formula>0</formula>
    </cfRule>
  </conditionalFormatting>
  <conditionalFormatting sqref="U45:U53">
    <cfRule type="cellIs" dxfId="43" priority="4" operator="equal">
      <formula>0</formula>
    </cfRule>
  </conditionalFormatting>
  <conditionalFormatting sqref="U40:U44">
    <cfRule type="cellIs" dxfId="42" priority="3" operator="equal">
      <formula>0</formula>
    </cfRule>
  </conditionalFormatting>
  <conditionalFormatting sqref="AJ31">
    <cfRule type="cellIs" dxfId="41" priority="1" operator="equal">
      <formula>0</formula>
    </cfRule>
  </conditionalFormatting>
  <dataValidations count="1">
    <dataValidation type="list" allowBlank="1" showInputMessage="1" showErrorMessage="1" sqref="D36" xr:uid="{172486E2-852A-456A-94A5-49C05CFE1682}">
      <formula1>$AN$33:$AN$34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17B72-758A-415F-9EEF-CE97C01B2425}">
  <dimension ref="A1:DK124"/>
  <sheetViews>
    <sheetView showGridLines="0" zoomScale="70" zoomScaleNormal="70" workbookViewId="0">
      <pane ySplit="1" topLeftCell="A65" activePane="bottomLeft" state="frozen"/>
      <selection pane="bottomLeft" activeCell="S116" sqref="S116"/>
    </sheetView>
  </sheetViews>
  <sheetFormatPr defaultRowHeight="14.25"/>
  <cols>
    <col min="1" max="1" width="3.7109375" customWidth="1"/>
    <col min="3" max="3" width="66.5703125" customWidth="1"/>
    <col min="4" max="4" width="24.42578125" customWidth="1"/>
    <col min="7" max="25" width="10.7109375" customWidth="1"/>
    <col min="26" max="26" width="11.5703125" bestFit="1" customWidth="1"/>
    <col min="27" max="30" width="10.7109375" customWidth="1"/>
    <col min="31" max="31" width="30.140625" customWidth="1"/>
    <col min="32" max="39" width="10.7109375" hidden="1" customWidth="1"/>
    <col min="40" max="40" width="6.85546875" customWidth="1"/>
    <col min="41" max="41" width="23.5703125" bestFit="1" customWidth="1"/>
    <col min="42" max="42" width="11.140625" bestFit="1" customWidth="1"/>
    <col min="44" max="44" width="28.85546875" bestFit="1" customWidth="1"/>
    <col min="45" max="71" width="9.140625" hidden="1" customWidth="1"/>
    <col min="72" max="72" width="2.7109375" customWidth="1"/>
  </cols>
  <sheetData>
    <row r="1" spans="1:76" ht="23.25">
      <c r="A1" s="8"/>
      <c r="B1" s="9" t="s">
        <v>701</v>
      </c>
      <c r="C1" s="10"/>
      <c r="D1" s="425"/>
      <c r="E1" s="10"/>
      <c r="F1" s="10"/>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2"/>
      <c r="AO1" s="737" t="s">
        <v>21</v>
      </c>
      <c r="AP1" s="737"/>
      <c r="AQ1" s="737"/>
      <c r="AR1" s="737"/>
      <c r="AS1" s="353"/>
      <c r="AT1" s="41" t="s">
        <v>22</v>
      </c>
      <c r="AU1" s="41"/>
      <c r="AV1" s="41"/>
      <c r="AW1" s="41"/>
      <c r="AX1" s="41"/>
      <c r="AY1" s="41"/>
      <c r="AZ1" s="41"/>
      <c r="BA1" s="41"/>
      <c r="BB1" s="41"/>
      <c r="BC1" s="41"/>
      <c r="BD1" s="41"/>
      <c r="BE1" s="41"/>
      <c r="BF1" s="41"/>
      <c r="BG1" s="41"/>
      <c r="BH1" s="41"/>
      <c r="BI1" s="41"/>
      <c r="BJ1" s="41"/>
      <c r="BK1" s="41"/>
      <c r="BL1" s="41"/>
      <c r="BM1" s="41"/>
      <c r="BN1" s="41"/>
      <c r="BO1" s="41"/>
      <c r="BP1" s="41"/>
      <c r="BQ1" s="41"/>
      <c r="BR1" s="41"/>
      <c r="BS1" s="652"/>
      <c r="BT1" s="41"/>
      <c r="BU1" s="846" t="s">
        <v>702</v>
      </c>
      <c r="BV1" s="846"/>
      <c r="BW1" s="846"/>
      <c r="BX1" s="846"/>
    </row>
    <row r="2" spans="1:76" ht="18.75">
      <c r="A2" s="20"/>
      <c r="B2" s="21"/>
      <c r="C2" s="22"/>
      <c r="D2" s="426"/>
      <c r="E2" s="22"/>
      <c r="F2" s="22"/>
      <c r="G2" s="12"/>
      <c r="H2" s="12"/>
      <c r="I2" s="12"/>
      <c r="J2" s="12"/>
      <c r="K2" s="12"/>
      <c r="L2" s="12"/>
      <c r="M2" s="12"/>
      <c r="N2" s="12"/>
      <c r="O2" s="12"/>
      <c r="P2" s="20"/>
      <c r="Q2" s="20"/>
      <c r="R2" s="20"/>
      <c r="S2" s="20"/>
      <c r="T2" s="20"/>
      <c r="U2" s="20"/>
      <c r="V2" s="20"/>
      <c r="W2" s="20"/>
      <c r="X2" s="20"/>
      <c r="Y2" s="20"/>
      <c r="Z2" s="20"/>
      <c r="AA2" s="20"/>
      <c r="AB2" s="20"/>
      <c r="AC2" s="20"/>
      <c r="AD2" s="20"/>
      <c r="AE2" s="20"/>
      <c r="AF2" s="20"/>
      <c r="AG2" s="20"/>
      <c r="AH2" s="20"/>
      <c r="AI2" s="20"/>
      <c r="AJ2" s="20"/>
      <c r="AK2" s="20"/>
      <c r="AL2" s="20"/>
      <c r="AM2" s="20"/>
      <c r="AN2" s="20"/>
      <c r="AO2" s="23"/>
      <c r="AP2" s="23"/>
      <c r="AQ2" s="23"/>
      <c r="AR2" s="23"/>
      <c r="AS2" s="353"/>
      <c r="AT2" s="24"/>
      <c r="AU2" s="14"/>
      <c r="AV2" s="24"/>
      <c r="AW2" s="25"/>
      <c r="AX2" s="25"/>
      <c r="AY2" s="25"/>
      <c r="AZ2" s="25"/>
      <c r="BA2" s="25"/>
      <c r="BB2" s="25"/>
      <c r="BC2" s="25"/>
      <c r="BD2" s="25"/>
      <c r="BE2" s="25"/>
      <c r="BF2" s="25"/>
      <c r="BG2" s="25"/>
      <c r="BH2" s="25"/>
      <c r="BI2" s="25"/>
      <c r="BJ2" s="25"/>
      <c r="BK2" s="21"/>
      <c r="BL2" s="22"/>
      <c r="BM2" s="22"/>
      <c r="BN2" s="22"/>
      <c r="BO2" s="22"/>
      <c r="BP2" s="22"/>
      <c r="BQ2" s="22"/>
      <c r="BR2" s="22"/>
      <c r="BS2" s="653"/>
      <c r="BT2" s="14"/>
      <c r="BU2" s="14"/>
      <c r="BV2" s="14"/>
      <c r="BW2" s="14"/>
    </row>
    <row r="3" spans="1:76" ht="18.75">
      <c r="A3" s="20"/>
      <c r="B3" s="21"/>
      <c r="C3" s="371"/>
      <c r="D3" s="426"/>
      <c r="E3" s="22"/>
      <c r="F3" s="22"/>
      <c r="G3" s="12"/>
      <c r="H3" s="12"/>
      <c r="I3" s="12"/>
      <c r="J3" s="12"/>
      <c r="K3" s="12"/>
      <c r="L3" s="12"/>
      <c r="M3" s="12"/>
      <c r="N3" s="12"/>
      <c r="O3" s="12"/>
      <c r="P3" s="20"/>
      <c r="Q3" s="20"/>
      <c r="R3" s="20"/>
      <c r="S3" s="20"/>
      <c r="T3" s="20"/>
      <c r="U3" s="20"/>
      <c r="V3" s="20"/>
      <c r="W3" s="20"/>
      <c r="X3" s="20"/>
      <c r="Y3" s="20"/>
      <c r="Z3" s="20"/>
      <c r="AA3" s="20"/>
      <c r="AB3" s="20"/>
      <c r="AC3" s="20"/>
      <c r="AD3" s="20"/>
      <c r="AE3" s="20"/>
      <c r="AF3" s="20"/>
      <c r="AG3" s="20"/>
      <c r="AH3" s="20"/>
      <c r="AI3" s="20"/>
      <c r="AJ3" s="20"/>
      <c r="AK3" s="20"/>
      <c r="AL3" s="20"/>
      <c r="AM3" s="20"/>
      <c r="AN3" s="20"/>
      <c r="AO3" s="23"/>
      <c r="AP3" s="23"/>
      <c r="AQ3" s="23"/>
      <c r="AR3" s="23"/>
      <c r="AS3" s="353"/>
      <c r="AT3" s="14"/>
      <c r="AU3" s="14"/>
      <c r="AV3" s="41"/>
      <c r="AW3" s="41"/>
      <c r="AX3" s="41"/>
      <c r="AY3" s="41"/>
      <c r="AZ3" s="41"/>
      <c r="BA3" s="41"/>
      <c r="BB3" s="41"/>
      <c r="BC3" s="41"/>
      <c r="BD3" s="41"/>
      <c r="BE3" s="41"/>
      <c r="BF3" s="41"/>
      <c r="BG3" s="41"/>
      <c r="BH3" s="41"/>
      <c r="BI3" s="29"/>
      <c r="BJ3" s="29"/>
      <c r="BK3" s="20"/>
      <c r="BL3" s="20"/>
      <c r="BM3" s="20"/>
      <c r="BN3" s="20"/>
      <c r="BO3" s="20"/>
      <c r="BP3" s="20"/>
      <c r="BQ3" s="20"/>
      <c r="BR3" s="20"/>
      <c r="BS3" s="654"/>
      <c r="BT3" s="14"/>
      <c r="BU3" s="14"/>
      <c r="BV3" s="14"/>
      <c r="BW3" s="14"/>
    </row>
    <row r="4" spans="1:76" ht="23.25">
      <c r="A4" s="8"/>
      <c r="B4" s="9" t="s">
        <v>481</v>
      </c>
      <c r="C4" s="10"/>
      <c r="D4" s="425"/>
      <c r="E4" s="10"/>
      <c r="F4" s="10"/>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2"/>
      <c r="AO4" s="737" t="s">
        <v>21</v>
      </c>
      <c r="AP4" s="737"/>
      <c r="AQ4" s="737"/>
      <c r="AR4" s="737"/>
      <c r="AS4" s="353"/>
      <c r="AT4" s="14"/>
      <c r="AU4" s="14"/>
      <c r="AV4" s="41" t="s">
        <v>22</v>
      </c>
      <c r="AW4" s="41"/>
      <c r="AX4" s="41"/>
      <c r="AY4" s="41"/>
      <c r="AZ4" s="41"/>
      <c r="BA4" s="41"/>
      <c r="BB4" s="41"/>
      <c r="BC4" s="41"/>
      <c r="BD4" s="41"/>
      <c r="BE4" s="41"/>
      <c r="BF4" s="41"/>
      <c r="BG4" s="41"/>
      <c r="BH4" s="41"/>
      <c r="BI4" s="29"/>
      <c r="BJ4" s="29"/>
      <c r="BK4" s="21"/>
      <c r="BL4" s="22"/>
      <c r="BM4" s="22"/>
      <c r="BN4" s="22"/>
      <c r="BO4" s="22"/>
      <c r="BP4" s="22"/>
      <c r="BQ4" s="22"/>
      <c r="BR4" s="22"/>
      <c r="BS4" s="653"/>
      <c r="BT4" s="14"/>
      <c r="BU4" s="846" t="s">
        <v>702</v>
      </c>
      <c r="BV4" s="846"/>
      <c r="BW4" s="846"/>
      <c r="BX4" s="846"/>
    </row>
    <row r="5" spans="1:76" ht="19.149999999999999" thickBot="1">
      <c r="A5" s="20"/>
      <c r="B5" s="21"/>
      <c r="C5" s="22"/>
      <c r="D5" s="426"/>
      <c r="E5" s="22"/>
      <c r="F5" s="22"/>
      <c r="G5" s="12"/>
      <c r="H5" s="12"/>
      <c r="I5" s="12"/>
      <c r="J5" s="12"/>
      <c r="K5" s="12"/>
      <c r="L5" s="12"/>
      <c r="M5" s="12"/>
      <c r="N5" s="12"/>
      <c r="O5" s="12"/>
      <c r="P5" s="20"/>
      <c r="Q5" s="20"/>
      <c r="R5" s="20"/>
      <c r="S5" s="20"/>
      <c r="T5" s="20"/>
      <c r="U5" s="20"/>
      <c r="V5" s="20"/>
      <c r="W5" s="20"/>
      <c r="X5" s="20"/>
      <c r="Y5" s="20"/>
      <c r="Z5" s="20"/>
      <c r="AA5" s="20"/>
      <c r="AB5" s="20"/>
      <c r="AC5" s="20"/>
      <c r="AD5" s="20"/>
      <c r="AE5" s="20"/>
      <c r="AF5" s="20"/>
      <c r="AG5" s="20"/>
      <c r="AH5" s="20"/>
      <c r="AI5" s="20"/>
      <c r="AJ5" s="20"/>
      <c r="AK5" s="20"/>
      <c r="AL5" s="20"/>
      <c r="AM5" s="20"/>
      <c r="AN5" s="20"/>
      <c r="AO5" s="23"/>
      <c r="AP5" s="23"/>
      <c r="AQ5" s="23"/>
      <c r="AR5" s="23"/>
      <c r="AS5" s="353"/>
      <c r="AT5" s="14"/>
      <c r="AU5" s="14"/>
      <c r="AV5" s="29"/>
      <c r="AW5" s="29"/>
      <c r="AX5" s="29"/>
      <c r="AY5" s="29"/>
      <c r="AZ5" s="29"/>
      <c r="BA5" s="29"/>
      <c r="BB5" s="29"/>
      <c r="BC5" s="29"/>
      <c r="BD5" s="29"/>
      <c r="BE5" s="29"/>
      <c r="BF5" s="29"/>
      <c r="BG5" s="29"/>
      <c r="BH5" s="29"/>
      <c r="BI5" s="29"/>
      <c r="BJ5" s="29"/>
      <c r="BK5" s="21"/>
      <c r="BL5" s="22"/>
      <c r="BM5" s="22"/>
      <c r="BN5" s="22"/>
      <c r="BO5" s="22"/>
      <c r="BP5" s="22"/>
      <c r="BQ5" s="22"/>
      <c r="BR5" s="22"/>
      <c r="BS5" s="653"/>
      <c r="BT5" s="14"/>
      <c r="BU5" s="14"/>
      <c r="BV5" s="14"/>
      <c r="BW5" s="14"/>
    </row>
    <row r="6" spans="1:76" ht="15.75" customHeight="1" thickBot="1">
      <c r="A6" s="20"/>
      <c r="B6" s="30"/>
      <c r="C6" s="31"/>
      <c r="D6" s="33"/>
      <c r="E6" s="33"/>
      <c r="F6" s="33"/>
      <c r="G6" s="791" t="s">
        <v>24</v>
      </c>
      <c r="H6" s="716" t="s">
        <v>25</v>
      </c>
      <c r="I6" s="716" t="s">
        <v>26</v>
      </c>
      <c r="J6" s="716" t="s">
        <v>27</v>
      </c>
      <c r="K6" s="716" t="s">
        <v>28</v>
      </c>
      <c r="L6" s="716" t="s">
        <v>135</v>
      </c>
      <c r="M6" s="793" t="s">
        <v>136</v>
      </c>
      <c r="N6" s="35"/>
      <c r="O6" s="35"/>
      <c r="P6" s="8"/>
      <c r="Q6" s="8"/>
      <c r="R6" s="8"/>
      <c r="S6" s="8"/>
      <c r="T6" s="8"/>
      <c r="U6" s="8"/>
      <c r="V6" s="8"/>
      <c r="W6" s="8"/>
      <c r="X6" s="8"/>
      <c r="Y6" s="8"/>
      <c r="Z6" s="8"/>
      <c r="AA6" s="8"/>
      <c r="AB6" s="8"/>
      <c r="AC6" s="8"/>
      <c r="AD6" s="8"/>
      <c r="AE6" s="8"/>
      <c r="AF6" s="8"/>
      <c r="AG6" s="8"/>
      <c r="AH6" s="8"/>
      <c r="AI6" s="8"/>
      <c r="AJ6" s="8"/>
      <c r="AK6" s="8"/>
      <c r="AL6" s="8"/>
      <c r="AM6" s="8"/>
      <c r="AN6" s="20"/>
      <c r="AO6" s="36"/>
      <c r="AP6" s="36"/>
      <c r="AQ6" s="20"/>
      <c r="AR6" s="14"/>
      <c r="AS6" s="353"/>
      <c r="AT6" s="14"/>
      <c r="AU6" s="14"/>
      <c r="AV6" s="41"/>
      <c r="AW6" s="41"/>
      <c r="AX6" s="41"/>
      <c r="AY6" s="41"/>
      <c r="AZ6" s="41"/>
      <c r="BA6" s="41"/>
      <c r="BB6" s="41"/>
      <c r="BC6" s="41"/>
      <c r="BD6" s="41"/>
      <c r="BE6" s="41"/>
      <c r="BF6" s="41"/>
      <c r="BG6" s="41"/>
      <c r="BH6" s="41"/>
      <c r="BI6" s="41"/>
      <c r="BJ6" s="41"/>
      <c r="BK6" s="20"/>
      <c r="BL6" s="20"/>
      <c r="BM6" s="20"/>
      <c r="BN6" s="20"/>
      <c r="BO6" s="20"/>
      <c r="BP6" s="20"/>
      <c r="BQ6" s="20"/>
      <c r="BR6" s="20"/>
      <c r="BS6" s="654"/>
      <c r="BT6" s="14"/>
      <c r="BU6" s="14"/>
      <c r="BV6" s="14"/>
      <c r="BW6" s="14"/>
    </row>
    <row r="7" spans="1:76" ht="15.75" thickBot="1">
      <c r="A7" s="8"/>
      <c r="B7" s="688" t="s">
        <v>29</v>
      </c>
      <c r="C7" s="689"/>
      <c r="D7" s="716" t="s">
        <v>30</v>
      </c>
      <c r="E7" s="694" t="s">
        <v>31</v>
      </c>
      <c r="F7" s="831" t="s">
        <v>32</v>
      </c>
      <c r="G7" s="828"/>
      <c r="H7" s="829"/>
      <c r="I7" s="829"/>
      <c r="J7" s="829"/>
      <c r="K7" s="829"/>
      <c r="L7" s="829"/>
      <c r="M7" s="830"/>
      <c r="N7" s="38"/>
      <c r="O7" s="38"/>
      <c r="P7" s="8"/>
      <c r="Q7" s="8"/>
      <c r="R7" s="8"/>
      <c r="S7" s="8"/>
      <c r="T7" s="8"/>
      <c r="U7" s="8"/>
      <c r="V7" s="8"/>
      <c r="W7" s="8"/>
      <c r="X7" s="8"/>
      <c r="Y7" s="8"/>
      <c r="Z7" s="8"/>
      <c r="AA7" s="8"/>
      <c r="AB7" s="8"/>
      <c r="AC7" s="8"/>
      <c r="AD7" s="8"/>
      <c r="AE7" s="8"/>
      <c r="AF7" s="8"/>
      <c r="AG7" s="8"/>
      <c r="AH7" s="8"/>
      <c r="AI7" s="8"/>
      <c r="AJ7" s="8"/>
      <c r="AK7" s="8"/>
      <c r="AL7" s="8"/>
      <c r="AM7" s="8"/>
      <c r="AN7" s="20"/>
      <c r="AO7" s="36"/>
      <c r="AP7" s="36"/>
      <c r="AQ7" s="20"/>
      <c r="AR7" s="14"/>
      <c r="AS7" s="353"/>
      <c r="AT7" s="24"/>
      <c r="AU7" s="14"/>
      <c r="AV7" s="24"/>
      <c r="AW7" s="25"/>
      <c r="AX7" s="24" t="s">
        <v>703</v>
      </c>
      <c r="AY7" s="24" t="s">
        <v>34</v>
      </c>
      <c r="AZ7" s="25"/>
      <c r="BA7" s="25"/>
      <c r="BB7" s="25"/>
      <c r="BC7" s="25"/>
      <c r="BD7" s="25"/>
      <c r="BE7" s="25"/>
      <c r="BF7" s="25"/>
      <c r="BG7" s="25"/>
      <c r="BH7" s="25"/>
      <c r="BI7" s="25"/>
      <c r="BJ7" s="25"/>
      <c r="BK7" s="20"/>
      <c r="BL7" s="20"/>
      <c r="BM7" s="20"/>
      <c r="BN7" s="20"/>
      <c r="BO7" s="20"/>
      <c r="BP7" s="20"/>
      <c r="BQ7" s="20"/>
      <c r="BR7" s="20"/>
      <c r="BS7" s="654"/>
      <c r="BT7" s="29"/>
      <c r="BU7" s="29"/>
      <c r="BV7" s="29"/>
      <c r="BW7" s="29"/>
    </row>
    <row r="8" spans="1:76" ht="27.4" thickBot="1">
      <c r="A8" s="8"/>
      <c r="B8" s="690"/>
      <c r="C8" s="691"/>
      <c r="D8" s="717"/>
      <c r="E8" s="695"/>
      <c r="F8" s="832"/>
      <c r="G8" s="792"/>
      <c r="H8" s="717"/>
      <c r="I8" s="717"/>
      <c r="J8" s="717"/>
      <c r="K8" s="717"/>
      <c r="L8" s="717"/>
      <c r="M8" s="794"/>
      <c r="N8" s="38"/>
      <c r="O8" s="38"/>
      <c r="P8" s="8"/>
      <c r="Q8" s="8"/>
      <c r="R8" s="8"/>
      <c r="S8" s="8"/>
      <c r="T8" s="8"/>
      <c r="U8" s="8"/>
      <c r="V8" s="8"/>
      <c r="W8" s="8"/>
      <c r="X8" s="8"/>
      <c r="Y8" s="8"/>
      <c r="Z8" s="8"/>
      <c r="AA8" s="8"/>
      <c r="AB8" s="8"/>
      <c r="AC8" s="8"/>
      <c r="AD8" s="8"/>
      <c r="AE8" s="8"/>
      <c r="AF8" s="8"/>
      <c r="AG8" s="8"/>
      <c r="AH8" s="8"/>
      <c r="AI8" s="8"/>
      <c r="AJ8" s="8"/>
      <c r="AK8" s="8"/>
      <c r="AL8" s="8"/>
      <c r="AM8" s="8"/>
      <c r="AN8" s="20"/>
      <c r="AO8" s="210" t="s">
        <v>35</v>
      </c>
      <c r="AP8" s="39" t="s">
        <v>36</v>
      </c>
      <c r="AQ8" s="8"/>
      <c r="AR8" s="402" t="s">
        <v>37</v>
      </c>
      <c r="AW8" s="41"/>
      <c r="AX8" s="41"/>
      <c r="AY8" s="41"/>
      <c r="AZ8" s="41"/>
      <c r="BA8" s="41"/>
      <c r="BB8" s="41"/>
      <c r="BC8" s="41"/>
      <c r="BD8" s="41"/>
      <c r="BE8" s="41"/>
      <c r="BF8" s="41"/>
      <c r="BG8" s="41"/>
      <c r="BH8" s="41"/>
      <c r="BI8" s="29"/>
      <c r="BJ8" s="29"/>
      <c r="BK8" s="20"/>
      <c r="BL8" s="20"/>
      <c r="BM8" s="20"/>
      <c r="BN8" s="20"/>
      <c r="BO8" s="20"/>
      <c r="BP8" s="20"/>
      <c r="BQ8" s="20"/>
      <c r="BR8" s="20"/>
      <c r="BS8" s="654"/>
      <c r="BT8" s="25"/>
      <c r="BU8" s="25"/>
      <c r="BV8" s="25"/>
      <c r="BW8" s="25"/>
    </row>
    <row r="9" spans="1:76" ht="14.65" thickBot="1">
      <c r="D9" s="427"/>
      <c r="AS9" s="355"/>
      <c r="BS9" s="628"/>
    </row>
    <row r="10" spans="1:76" ht="14.65" thickBot="1">
      <c r="G10" s="821" t="s">
        <v>332</v>
      </c>
      <c r="H10" s="833"/>
      <c r="I10" s="833"/>
      <c r="J10" s="833"/>
      <c r="K10" s="834"/>
      <c r="L10" s="821" t="s">
        <v>664</v>
      </c>
      <c r="M10" s="822"/>
      <c r="AS10" s="355"/>
      <c r="BS10" s="628"/>
    </row>
    <row r="11" spans="1:76" ht="25.5" customHeight="1" thickBot="1">
      <c r="A11" s="8"/>
      <c r="B11" s="590" t="s">
        <v>41</v>
      </c>
      <c r="C11" s="313" t="s">
        <v>485</v>
      </c>
      <c r="D11" s="55"/>
      <c r="E11" s="42"/>
      <c r="F11" s="42"/>
      <c r="G11" s="585">
        <v>2018</v>
      </c>
      <c r="H11" s="585">
        <v>2019</v>
      </c>
      <c r="I11" s="585">
        <v>2020</v>
      </c>
      <c r="J11" s="585">
        <v>2021</v>
      </c>
      <c r="K11" s="585">
        <v>2022</v>
      </c>
      <c r="L11" s="585">
        <v>2023</v>
      </c>
      <c r="M11" s="587">
        <v>2027</v>
      </c>
      <c r="N11" s="810" t="s">
        <v>486</v>
      </c>
      <c r="O11" s="811"/>
      <c r="P11" s="811"/>
      <c r="Q11" s="811"/>
      <c r="R11" s="811"/>
      <c r="S11" s="812"/>
      <c r="T11" s="8"/>
      <c r="U11" s="8"/>
      <c r="V11" s="8"/>
      <c r="W11" s="8"/>
      <c r="X11" s="8"/>
      <c r="Y11" s="8"/>
      <c r="Z11" s="8"/>
      <c r="AA11" s="8"/>
      <c r="AB11" s="8"/>
      <c r="AC11" s="8"/>
      <c r="AD11" s="8"/>
      <c r="AE11" s="8"/>
      <c r="AF11" s="8"/>
      <c r="AG11" s="8"/>
      <c r="AH11" s="8"/>
      <c r="AI11" s="8"/>
      <c r="AJ11" s="8"/>
      <c r="AK11" s="8"/>
      <c r="AL11" s="8"/>
      <c r="AM11" s="8"/>
      <c r="AN11" s="20"/>
      <c r="AO11" s="57"/>
      <c r="AP11" s="57"/>
      <c r="AQ11" s="20"/>
      <c r="AR11" s="52"/>
      <c r="AS11" s="353"/>
      <c r="AT11" s="14"/>
      <c r="AU11" s="14"/>
      <c r="AV11" s="41"/>
      <c r="AW11" s="41"/>
      <c r="AX11" s="41"/>
      <c r="AY11" s="41"/>
      <c r="AZ11" s="41"/>
      <c r="BA11" s="41"/>
      <c r="BB11" s="41"/>
      <c r="BC11" s="41"/>
      <c r="BD11" s="41"/>
      <c r="BE11" s="41"/>
      <c r="BF11" s="41"/>
      <c r="BG11" s="41"/>
      <c r="BH11" s="41"/>
      <c r="BI11" s="29"/>
      <c r="BJ11" s="29"/>
      <c r="BK11" s="20"/>
      <c r="BL11" s="20"/>
      <c r="BM11" s="20"/>
      <c r="BN11" s="20"/>
      <c r="BO11" s="20"/>
      <c r="BP11" s="20"/>
      <c r="BQ11" s="20"/>
      <c r="BR11" s="20"/>
      <c r="BS11" s="654"/>
      <c r="BT11" s="25"/>
      <c r="BU11" s="25"/>
      <c r="BV11" s="25"/>
      <c r="BW11" s="25"/>
    </row>
    <row r="12" spans="1:76">
      <c r="A12" s="8"/>
      <c r="B12" s="475">
        <v>1</v>
      </c>
      <c r="C12" s="591" t="s">
        <v>487</v>
      </c>
      <c r="D12" s="478" t="s">
        <v>704</v>
      </c>
      <c r="E12" s="96" t="s">
        <v>46</v>
      </c>
      <c r="F12" s="61">
        <v>3</v>
      </c>
      <c r="G12" s="561"/>
      <c r="H12" s="62"/>
      <c r="I12" s="62"/>
      <c r="J12" s="62"/>
      <c r="K12" s="62"/>
      <c r="L12" s="62"/>
      <c r="M12" s="588"/>
      <c r="N12" s="893"/>
      <c r="O12" s="894"/>
      <c r="P12" s="894"/>
      <c r="Q12" s="894"/>
      <c r="R12" s="894"/>
      <c r="S12" s="895"/>
      <c r="T12" s="8"/>
      <c r="U12" s="8"/>
      <c r="V12" s="8"/>
      <c r="W12" s="8"/>
      <c r="X12" s="8"/>
      <c r="Y12" s="8"/>
      <c r="Z12" s="8"/>
      <c r="AA12" s="8"/>
      <c r="AB12" s="8"/>
      <c r="AC12" s="8"/>
      <c r="AD12" s="8"/>
      <c r="AE12" s="8"/>
      <c r="AF12" s="8"/>
      <c r="AG12" s="8"/>
      <c r="AH12" s="8"/>
      <c r="AI12" s="8"/>
      <c r="AJ12" s="8"/>
      <c r="AK12" s="8"/>
      <c r="AL12" s="8"/>
      <c r="AM12" s="8"/>
      <c r="AN12" s="20"/>
      <c r="AO12" s="64"/>
      <c r="AP12" s="63"/>
      <c r="AQ12" s="8"/>
      <c r="AR12" s="65" t="str">
        <f xml:space="preserve"> IF( SUM( AT12:AZ12) = 0, IF($BA$12=1,$AX$7,0), $AY$7 )</f>
        <v>Please complete all cells in row</v>
      </c>
      <c r="AS12" s="353"/>
      <c r="AT12" s="14">
        <f xml:space="preserve"> IF( ISNUMBER(G12), 0, 1 )</f>
        <v>1</v>
      </c>
      <c r="AU12" s="14">
        <f t="shared" ref="AU12:AZ16" si="0" xml:space="preserve"> IF( ISNUMBER(H12), 0, 1 )</f>
        <v>1</v>
      </c>
      <c r="AV12" s="14">
        <f t="shared" si="0"/>
        <v>1</v>
      </c>
      <c r="AW12" s="14">
        <f t="shared" si="0"/>
        <v>1</v>
      </c>
      <c r="AX12" s="14">
        <f t="shared" si="0"/>
        <v>1</v>
      </c>
      <c r="AY12" s="14">
        <f t="shared" si="0"/>
        <v>1</v>
      </c>
      <c r="AZ12" s="14">
        <f t="shared" si="0"/>
        <v>1</v>
      </c>
      <c r="BA12" s="14">
        <f xml:space="preserve"> IF( ISNUMBER(N12), 0, 1 )</f>
        <v>1</v>
      </c>
      <c r="BB12" s="25"/>
      <c r="BC12" s="25"/>
      <c r="BD12" s="25"/>
      <c r="BE12" s="25"/>
      <c r="BF12" s="25"/>
      <c r="BG12" s="25"/>
      <c r="BH12" s="25"/>
      <c r="BI12" s="25"/>
      <c r="BJ12" s="25"/>
      <c r="BK12" s="20"/>
      <c r="BL12" s="20"/>
      <c r="BM12" s="20"/>
      <c r="BN12" s="20"/>
      <c r="BO12" s="20"/>
      <c r="BP12" s="20"/>
      <c r="BQ12" s="20"/>
      <c r="BR12" s="20"/>
      <c r="BS12" s="654"/>
      <c r="BT12" s="25"/>
      <c r="BU12" s="25"/>
      <c r="BV12" s="25"/>
      <c r="BW12" s="25"/>
    </row>
    <row r="13" spans="1:76">
      <c r="A13" s="8"/>
      <c r="B13" s="58">
        <v>2</v>
      </c>
      <c r="C13" s="37" t="s">
        <v>489</v>
      </c>
      <c r="D13" s="592" t="s">
        <v>705</v>
      </c>
      <c r="E13" s="67" t="s">
        <v>46</v>
      </c>
      <c r="F13" s="470">
        <v>3</v>
      </c>
      <c r="G13" s="562"/>
      <c r="H13" s="69"/>
      <c r="I13" s="69"/>
      <c r="J13" s="70"/>
      <c r="K13" s="69"/>
      <c r="L13" s="70"/>
      <c r="M13" s="589"/>
      <c r="N13" s="896"/>
      <c r="O13" s="897"/>
      <c r="P13" s="897"/>
      <c r="Q13" s="897"/>
      <c r="R13" s="897"/>
      <c r="S13" s="898"/>
      <c r="T13" s="8"/>
      <c r="U13" s="8"/>
      <c r="V13" s="8"/>
      <c r="W13" s="8"/>
      <c r="X13" s="8"/>
      <c r="Y13" s="8"/>
      <c r="Z13" s="8"/>
      <c r="AA13" s="8"/>
      <c r="AB13" s="8"/>
      <c r="AC13" s="8"/>
      <c r="AD13" s="8"/>
      <c r="AE13" s="8"/>
      <c r="AF13" s="8"/>
      <c r="AG13" s="8"/>
      <c r="AH13" s="8"/>
      <c r="AI13" s="8"/>
      <c r="AJ13" s="8"/>
      <c r="AK13" s="8"/>
      <c r="AL13" s="8"/>
      <c r="AM13" s="8"/>
      <c r="AN13" s="20"/>
      <c r="AO13" s="72"/>
      <c r="AP13" s="71"/>
      <c r="AQ13" s="8"/>
      <c r="AR13" s="65" t="str">
        <f t="shared" ref="AR13:AR16" si="1" xml:space="preserve"> IF( SUM( AT13:AZ13) = 0, IF($BA$12=1,$AX$7,0), $AY$7 )</f>
        <v>Please complete all cells in row</v>
      </c>
      <c r="AS13" s="353"/>
      <c r="AT13" s="14">
        <f t="shared" ref="AT13:AT16" si="2" xml:space="preserve"> IF( ISNUMBER(G13), 0, 1 )</f>
        <v>1</v>
      </c>
      <c r="AU13" s="14">
        <f t="shared" si="0"/>
        <v>1</v>
      </c>
      <c r="AV13" s="14">
        <f t="shared" si="0"/>
        <v>1</v>
      </c>
      <c r="AW13" s="14">
        <f t="shared" si="0"/>
        <v>1</v>
      </c>
      <c r="AX13" s="14">
        <f t="shared" si="0"/>
        <v>1</v>
      </c>
      <c r="AY13" s="14">
        <f t="shared" si="0"/>
        <v>1</v>
      </c>
      <c r="AZ13" s="14">
        <f t="shared" si="0"/>
        <v>1</v>
      </c>
      <c r="BA13" s="14"/>
      <c r="BB13" s="41"/>
      <c r="BC13" s="41"/>
      <c r="BD13" s="41"/>
      <c r="BE13" s="41"/>
      <c r="BF13" s="41"/>
      <c r="BG13" s="41"/>
      <c r="BH13" s="41"/>
      <c r="BI13" s="29"/>
      <c r="BJ13" s="29"/>
      <c r="BK13" s="20"/>
      <c r="BL13" s="20"/>
      <c r="BM13" s="20"/>
      <c r="BN13" s="20"/>
      <c r="BO13" s="20"/>
      <c r="BP13" s="20"/>
      <c r="BQ13" s="20"/>
      <c r="BR13" s="20"/>
      <c r="BS13" s="654"/>
      <c r="BT13" s="25"/>
      <c r="BU13" s="25"/>
      <c r="BV13" s="25"/>
      <c r="BW13" s="25"/>
    </row>
    <row r="14" spans="1:76">
      <c r="A14" s="8"/>
      <c r="B14" s="58">
        <v>3</v>
      </c>
      <c r="C14" s="37" t="s">
        <v>85</v>
      </c>
      <c r="D14" s="135" t="s">
        <v>706</v>
      </c>
      <c r="E14" s="480" t="s">
        <v>46</v>
      </c>
      <c r="F14" s="68">
        <v>3</v>
      </c>
      <c r="G14" s="562"/>
      <c r="H14" s="69"/>
      <c r="I14" s="69"/>
      <c r="J14" s="70"/>
      <c r="K14" s="69"/>
      <c r="L14" s="70"/>
      <c r="M14" s="589"/>
      <c r="N14" s="896"/>
      <c r="O14" s="897"/>
      <c r="P14" s="897"/>
      <c r="Q14" s="897"/>
      <c r="R14" s="897"/>
      <c r="S14" s="898"/>
      <c r="T14" s="8"/>
      <c r="U14" s="8"/>
      <c r="V14" s="8"/>
      <c r="W14" s="8"/>
      <c r="X14" s="8"/>
      <c r="Y14" s="8"/>
      <c r="Z14" s="8"/>
      <c r="AA14" s="8"/>
      <c r="AB14" s="8"/>
      <c r="AC14" s="8"/>
      <c r="AD14" s="8"/>
      <c r="AE14" s="8"/>
      <c r="AF14" s="8"/>
      <c r="AG14" s="8"/>
      <c r="AH14" s="8"/>
      <c r="AI14" s="8"/>
      <c r="AJ14" s="8"/>
      <c r="AK14" s="8"/>
      <c r="AL14" s="8"/>
      <c r="AM14" s="8"/>
      <c r="AN14" s="20"/>
      <c r="AO14" s="72"/>
      <c r="AP14" s="71"/>
      <c r="AQ14" s="8"/>
      <c r="AR14" s="65" t="str">
        <f t="shared" si="1"/>
        <v>Please complete all cells in row</v>
      </c>
      <c r="AS14" s="353"/>
      <c r="AT14" s="14">
        <f t="shared" si="2"/>
        <v>1</v>
      </c>
      <c r="AU14" s="14">
        <f t="shared" si="0"/>
        <v>1</v>
      </c>
      <c r="AV14" s="14">
        <f t="shared" si="0"/>
        <v>1</v>
      </c>
      <c r="AW14" s="14">
        <f t="shared" si="0"/>
        <v>1</v>
      </c>
      <c r="AX14" s="14">
        <f t="shared" si="0"/>
        <v>1</v>
      </c>
      <c r="AY14" s="14">
        <f t="shared" si="0"/>
        <v>1</v>
      </c>
      <c r="AZ14" s="14">
        <f t="shared" si="0"/>
        <v>1</v>
      </c>
      <c r="BA14" s="14"/>
      <c r="BB14" s="25"/>
      <c r="BC14" s="25"/>
      <c r="BD14" s="25"/>
      <c r="BE14" s="25"/>
      <c r="BF14" s="25"/>
      <c r="BG14" s="25"/>
      <c r="BH14" s="25"/>
      <c r="BI14" s="25"/>
      <c r="BJ14" s="25"/>
      <c r="BK14" s="20"/>
      <c r="BL14" s="20"/>
      <c r="BM14" s="20"/>
      <c r="BN14" s="20"/>
      <c r="BO14" s="20"/>
      <c r="BP14" s="20"/>
      <c r="BQ14" s="20"/>
      <c r="BR14" s="20"/>
      <c r="BS14" s="654"/>
      <c r="BT14" s="25"/>
      <c r="BU14" s="25"/>
      <c r="BV14" s="25"/>
      <c r="BW14" s="25"/>
    </row>
    <row r="15" spans="1:76">
      <c r="A15" s="8"/>
      <c r="B15" s="58">
        <v>4</v>
      </c>
      <c r="C15" s="37" t="s">
        <v>89</v>
      </c>
      <c r="D15" s="135" t="s">
        <v>707</v>
      </c>
      <c r="E15" s="67" t="s">
        <v>46</v>
      </c>
      <c r="F15" s="68">
        <v>3</v>
      </c>
      <c r="G15" s="562"/>
      <c r="H15" s="69"/>
      <c r="I15" s="69"/>
      <c r="J15" s="70"/>
      <c r="K15" s="69"/>
      <c r="L15" s="70"/>
      <c r="M15" s="589"/>
      <c r="N15" s="896"/>
      <c r="O15" s="897"/>
      <c r="P15" s="897"/>
      <c r="Q15" s="897"/>
      <c r="R15" s="897"/>
      <c r="S15" s="898"/>
      <c r="T15" s="8"/>
      <c r="U15" s="8"/>
      <c r="V15" s="8"/>
      <c r="W15" s="8"/>
      <c r="X15" s="8"/>
      <c r="Y15" s="8"/>
      <c r="Z15" s="8"/>
      <c r="AA15" s="8"/>
      <c r="AB15" s="8"/>
      <c r="AC15" s="8"/>
      <c r="AD15" s="8"/>
      <c r="AE15" s="8"/>
      <c r="AF15" s="8"/>
      <c r="AG15" s="8"/>
      <c r="AH15" s="8"/>
      <c r="AI15" s="8"/>
      <c r="AJ15" s="8"/>
      <c r="AK15" s="8"/>
      <c r="AL15" s="8"/>
      <c r="AM15" s="8"/>
      <c r="AN15" s="20"/>
      <c r="AO15" s="72"/>
      <c r="AP15" s="71"/>
      <c r="AQ15" s="8"/>
      <c r="AR15" s="65" t="str">
        <f t="shared" si="1"/>
        <v>Please complete all cells in row</v>
      </c>
      <c r="AS15" s="353"/>
      <c r="AT15" s="14">
        <f t="shared" si="2"/>
        <v>1</v>
      </c>
      <c r="AU15" s="14">
        <f t="shared" si="0"/>
        <v>1</v>
      </c>
      <c r="AV15" s="14">
        <f t="shared" si="0"/>
        <v>1</v>
      </c>
      <c r="AW15" s="14">
        <f t="shared" si="0"/>
        <v>1</v>
      </c>
      <c r="AX15" s="14">
        <f t="shared" si="0"/>
        <v>1</v>
      </c>
      <c r="AY15" s="14">
        <f t="shared" si="0"/>
        <v>1</v>
      </c>
      <c r="AZ15" s="14">
        <f t="shared" si="0"/>
        <v>1</v>
      </c>
      <c r="BA15" s="14"/>
      <c r="BB15" s="41"/>
      <c r="BC15" s="41"/>
      <c r="BD15" s="41"/>
      <c r="BE15" s="41"/>
      <c r="BF15" s="41"/>
      <c r="BG15" s="41"/>
      <c r="BH15" s="41"/>
      <c r="BI15" s="29"/>
      <c r="BJ15" s="29"/>
      <c r="BK15" s="20"/>
      <c r="BL15" s="20"/>
      <c r="BM15" s="20"/>
      <c r="BN15" s="20"/>
      <c r="BO15" s="20"/>
      <c r="BP15" s="20"/>
      <c r="BQ15" s="20"/>
      <c r="BR15" s="20"/>
      <c r="BS15" s="654"/>
      <c r="BT15" s="25"/>
      <c r="BU15" s="25"/>
      <c r="BV15" s="25"/>
      <c r="BW15" s="25"/>
    </row>
    <row r="16" spans="1:76" ht="14.65" thickBot="1">
      <c r="A16" s="8"/>
      <c r="B16" s="58">
        <v>5</v>
      </c>
      <c r="C16" s="37" t="s">
        <v>96</v>
      </c>
      <c r="D16" s="135" t="s">
        <v>708</v>
      </c>
      <c r="E16" s="67" t="s">
        <v>46</v>
      </c>
      <c r="F16" s="68">
        <v>3</v>
      </c>
      <c r="G16" s="562"/>
      <c r="H16" s="69"/>
      <c r="I16" s="69"/>
      <c r="J16" s="70"/>
      <c r="K16" s="69"/>
      <c r="L16" s="70"/>
      <c r="M16" s="589"/>
      <c r="N16" s="804"/>
      <c r="O16" s="805"/>
      <c r="P16" s="805"/>
      <c r="Q16" s="805"/>
      <c r="R16" s="805"/>
      <c r="S16" s="806"/>
      <c r="T16" s="8"/>
      <c r="U16" s="8"/>
      <c r="V16" s="8"/>
      <c r="W16" s="8"/>
      <c r="X16" s="8"/>
      <c r="Y16" s="8"/>
      <c r="Z16" s="8"/>
      <c r="AA16" s="8"/>
      <c r="AB16" s="8"/>
      <c r="AC16" s="8"/>
      <c r="AD16" s="8"/>
      <c r="AE16" s="8"/>
      <c r="AF16" s="8"/>
      <c r="AG16" s="8"/>
      <c r="AH16" s="8"/>
      <c r="AI16" s="8"/>
      <c r="AJ16" s="8"/>
      <c r="AK16" s="8"/>
      <c r="AL16" s="8"/>
      <c r="AM16" s="8"/>
      <c r="AN16" s="20"/>
      <c r="AO16" s="72"/>
      <c r="AP16" s="71"/>
      <c r="AQ16" s="8"/>
      <c r="AR16" s="65" t="str">
        <f t="shared" si="1"/>
        <v>Please complete all cells in row</v>
      </c>
      <c r="AS16" s="353"/>
      <c r="AT16" s="14">
        <f t="shared" si="2"/>
        <v>1</v>
      </c>
      <c r="AU16" s="14">
        <f t="shared" si="0"/>
        <v>1</v>
      </c>
      <c r="AV16" s="14">
        <f t="shared" si="0"/>
        <v>1</v>
      </c>
      <c r="AW16" s="14">
        <f t="shared" si="0"/>
        <v>1</v>
      </c>
      <c r="AX16" s="14">
        <f t="shared" si="0"/>
        <v>1</v>
      </c>
      <c r="AY16" s="14">
        <f t="shared" si="0"/>
        <v>1</v>
      </c>
      <c r="AZ16" s="14">
        <f t="shared" si="0"/>
        <v>1</v>
      </c>
      <c r="BA16" s="14"/>
      <c r="BB16" s="25"/>
      <c r="BC16" s="25"/>
      <c r="BD16" s="25"/>
      <c r="BE16" s="25"/>
      <c r="BF16" s="25"/>
      <c r="BG16" s="25"/>
      <c r="BH16" s="25"/>
      <c r="BI16" s="25"/>
      <c r="BJ16" s="25"/>
      <c r="BK16" s="20"/>
      <c r="BL16" s="20"/>
      <c r="BM16" s="20"/>
      <c r="BN16" s="20"/>
      <c r="BO16" s="20"/>
      <c r="BP16" s="20"/>
      <c r="BQ16" s="20"/>
      <c r="BR16" s="20"/>
      <c r="BS16" s="654"/>
      <c r="BT16" s="25"/>
      <c r="BU16" s="25"/>
      <c r="BV16" s="25"/>
      <c r="BW16" s="25"/>
    </row>
    <row r="17" spans="1:76" ht="14.65" thickBot="1">
      <c r="A17" s="8"/>
      <c r="B17" s="77"/>
      <c r="C17" s="78" t="s">
        <v>496</v>
      </c>
      <c r="D17" s="136" t="s">
        <v>709</v>
      </c>
      <c r="E17" s="80" t="s">
        <v>46</v>
      </c>
      <c r="F17" s="81">
        <v>3</v>
      </c>
      <c r="G17" s="563">
        <f t="shared" ref="G17:M17" si="3">SUM(G12:G16)</f>
        <v>0</v>
      </c>
      <c r="H17" s="82">
        <f t="shared" si="3"/>
        <v>0</v>
      </c>
      <c r="I17" s="82">
        <f t="shared" si="3"/>
        <v>0</v>
      </c>
      <c r="J17" s="82">
        <f t="shared" si="3"/>
        <v>0</v>
      </c>
      <c r="K17" s="82">
        <f t="shared" si="3"/>
        <v>0</v>
      </c>
      <c r="L17" s="82">
        <f t="shared" si="3"/>
        <v>0</v>
      </c>
      <c r="M17" s="82">
        <f t="shared" si="3"/>
        <v>0</v>
      </c>
      <c r="P17" s="8"/>
      <c r="Q17" s="8"/>
      <c r="R17" s="8"/>
      <c r="S17" s="8"/>
      <c r="T17" s="8"/>
      <c r="U17" s="8"/>
      <c r="V17" s="8"/>
      <c r="W17" s="8"/>
      <c r="X17" s="8"/>
      <c r="Y17" s="8"/>
      <c r="Z17" s="8"/>
      <c r="AA17" s="8"/>
      <c r="AB17" s="8"/>
      <c r="AC17" s="8"/>
      <c r="AD17" s="8"/>
      <c r="AE17" s="8"/>
      <c r="AF17" s="8"/>
      <c r="AG17" s="8"/>
      <c r="AH17" s="8"/>
      <c r="AI17" s="8"/>
      <c r="AJ17" s="8"/>
      <c r="AK17" s="8"/>
      <c r="AL17" s="8"/>
      <c r="AM17" s="8"/>
      <c r="AN17" s="20"/>
      <c r="AO17" s="76" t="s">
        <v>710</v>
      </c>
      <c r="AP17" s="75"/>
      <c r="AQ17" s="8"/>
      <c r="AR17" s="65"/>
      <c r="AS17" s="353"/>
      <c r="AT17" s="14"/>
      <c r="AU17" s="14"/>
      <c r="AV17" s="14"/>
      <c r="AW17" s="14"/>
      <c r="AX17" s="14"/>
      <c r="AY17" s="14"/>
      <c r="AZ17" s="41"/>
      <c r="BA17" s="41"/>
      <c r="BB17" s="41"/>
      <c r="BC17" s="41"/>
      <c r="BD17" s="41"/>
      <c r="BE17" s="41"/>
      <c r="BF17" s="41"/>
      <c r="BG17" s="41"/>
      <c r="BH17" s="41"/>
      <c r="BI17" s="29"/>
      <c r="BJ17" s="29"/>
      <c r="BK17" s="20"/>
      <c r="BL17" s="20"/>
      <c r="BM17" s="20"/>
      <c r="BN17" s="20"/>
      <c r="BO17" s="20"/>
      <c r="BP17" s="20"/>
      <c r="BQ17" s="20"/>
      <c r="BR17" s="20"/>
      <c r="BS17" s="654"/>
      <c r="BT17" s="25"/>
      <c r="BU17" s="25"/>
      <c r="BV17" s="25"/>
      <c r="BW17" s="25"/>
    </row>
    <row r="18" spans="1:76">
      <c r="A18" s="20"/>
      <c r="B18" s="25"/>
      <c r="C18" s="374"/>
      <c r="D18" s="432"/>
      <c r="E18" s="85"/>
      <c r="F18" s="85"/>
      <c r="G18" s="651"/>
      <c r="H18" s="87"/>
      <c r="I18" s="87"/>
      <c r="J18" s="87"/>
      <c r="K18" s="651"/>
      <c r="L18" s="87"/>
      <c r="M18" s="87"/>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52"/>
      <c r="AS18" s="353"/>
      <c r="AT18" s="14"/>
      <c r="AU18" s="14"/>
      <c r="AV18" s="14"/>
      <c r="AW18" s="14"/>
      <c r="AX18" s="14"/>
      <c r="AY18" s="14"/>
      <c r="AZ18" s="41"/>
      <c r="BA18" s="41"/>
      <c r="BB18" s="41"/>
      <c r="BC18" s="41"/>
      <c r="BD18" s="41"/>
      <c r="BE18" s="41"/>
      <c r="BF18" s="41"/>
      <c r="BG18" s="41"/>
      <c r="BH18" s="41"/>
      <c r="BI18" s="29"/>
      <c r="BJ18" s="29"/>
      <c r="BK18" s="20"/>
      <c r="BL18" s="20"/>
      <c r="BM18" s="20"/>
      <c r="BN18" s="20"/>
      <c r="BO18" s="20"/>
      <c r="BP18" s="20"/>
      <c r="BQ18" s="20"/>
      <c r="BR18" s="20"/>
      <c r="BS18" s="654"/>
      <c r="BT18" s="25"/>
      <c r="BU18" s="25"/>
      <c r="BV18" s="25"/>
      <c r="BW18" s="25"/>
    </row>
    <row r="19" spans="1:76">
      <c r="D19" s="427"/>
      <c r="AS19" s="355"/>
      <c r="BS19" s="628"/>
    </row>
    <row r="20" spans="1:76" ht="18.75">
      <c r="A20" s="8"/>
      <c r="B20" s="9" t="s">
        <v>711</v>
      </c>
      <c r="C20" s="10"/>
      <c r="D20" s="425"/>
      <c r="E20" s="10"/>
      <c r="F20" s="10"/>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2"/>
      <c r="AO20" s="737" t="s">
        <v>21</v>
      </c>
      <c r="AP20" s="737"/>
      <c r="AQ20" s="737"/>
      <c r="AR20" s="737"/>
      <c r="AS20" s="353"/>
      <c r="AT20" s="14"/>
      <c r="AU20" s="29"/>
      <c r="AV20" s="29"/>
      <c r="AW20" s="29"/>
      <c r="AX20" s="29"/>
      <c r="AY20" s="29"/>
      <c r="AZ20" s="29"/>
      <c r="BA20" s="29"/>
      <c r="BB20" s="29"/>
      <c r="BC20" s="29"/>
      <c r="BD20" s="29"/>
      <c r="BE20" s="29"/>
      <c r="BF20" s="29"/>
      <c r="BG20" s="29"/>
      <c r="BH20" s="29"/>
      <c r="BI20" s="29"/>
      <c r="BJ20" s="21"/>
      <c r="BK20" s="22"/>
      <c r="BL20" s="22"/>
      <c r="BM20" s="22"/>
      <c r="BN20" s="22"/>
      <c r="BO20" s="22"/>
      <c r="BP20" s="22"/>
      <c r="BQ20" s="22"/>
      <c r="BR20" s="22"/>
      <c r="BS20" s="653"/>
      <c r="BT20" s="14"/>
      <c r="BU20" s="846" t="s">
        <v>702</v>
      </c>
      <c r="BV20" s="846"/>
      <c r="BW20" s="846"/>
      <c r="BX20" s="846"/>
    </row>
    <row r="21" spans="1:76" ht="19.149999999999999" thickBot="1">
      <c r="A21" s="20"/>
      <c r="B21" s="21"/>
      <c r="C21" s="22"/>
      <c r="D21" s="426"/>
      <c r="E21" s="22"/>
      <c r="F21" s="22"/>
      <c r="G21" s="12"/>
      <c r="H21" s="12"/>
      <c r="I21" s="12"/>
      <c r="J21" s="12"/>
      <c r="K21" s="12"/>
      <c r="L21" s="12"/>
      <c r="M21" s="12"/>
      <c r="N21" s="12"/>
      <c r="O21" s="12"/>
      <c r="P21" s="273"/>
      <c r="Q21" s="273"/>
      <c r="R21" s="273"/>
      <c r="S21" s="20"/>
      <c r="T21" s="20"/>
      <c r="U21" s="20"/>
      <c r="V21" s="20"/>
      <c r="W21" s="20"/>
      <c r="X21" s="20"/>
      <c r="Y21" s="20"/>
      <c r="Z21" s="20"/>
      <c r="AA21" s="20"/>
      <c r="AB21" s="20"/>
      <c r="AC21" s="20"/>
      <c r="AD21" s="20"/>
      <c r="AE21" s="20"/>
      <c r="AF21" s="20"/>
      <c r="AG21" s="20"/>
      <c r="AH21" s="20"/>
      <c r="AI21" s="20"/>
      <c r="AJ21" s="20"/>
      <c r="AK21" s="20"/>
      <c r="AL21" s="20"/>
      <c r="AM21" s="20"/>
      <c r="AN21" s="20"/>
      <c r="AO21" s="36"/>
      <c r="AP21" s="36"/>
      <c r="AQ21" s="20"/>
      <c r="AR21" s="14"/>
      <c r="AS21" s="353"/>
      <c r="AT21" s="14"/>
      <c r="AU21" s="29"/>
      <c r="AV21" s="29"/>
      <c r="AW21" s="29"/>
      <c r="AX21" s="29"/>
      <c r="AY21" s="29"/>
      <c r="AZ21" s="29"/>
      <c r="BA21" s="29"/>
      <c r="BB21" s="29"/>
      <c r="BC21" s="29"/>
      <c r="BD21" s="29"/>
      <c r="BE21" s="29"/>
      <c r="BF21" s="29"/>
      <c r="BG21" s="29"/>
      <c r="BH21" s="29"/>
      <c r="BI21" s="29"/>
      <c r="BJ21" s="21"/>
      <c r="BK21" s="22"/>
      <c r="BL21" s="22"/>
      <c r="BM21" s="22"/>
      <c r="BN21" s="22"/>
      <c r="BO21" s="22"/>
      <c r="BP21" s="22"/>
      <c r="BQ21" s="22"/>
      <c r="BR21" s="22"/>
      <c r="BS21" s="653"/>
      <c r="BT21" s="14"/>
      <c r="BU21" s="14"/>
      <c r="BV21" s="14"/>
      <c r="BW21" s="14"/>
    </row>
    <row r="22" spans="1:76" ht="27.4" thickBot="1">
      <c r="A22" s="278"/>
      <c r="B22" s="376"/>
      <c r="C22" s="377"/>
      <c r="D22" s="433"/>
      <c r="E22" s="277"/>
      <c r="F22" s="277"/>
      <c r="G22" s="277"/>
      <c r="H22" s="868" t="s">
        <v>483</v>
      </c>
      <c r="I22" s="869"/>
      <c r="J22" s="869"/>
      <c r="K22" s="869"/>
      <c r="L22" s="870"/>
      <c r="M22" s="749" t="s">
        <v>484</v>
      </c>
      <c r="N22" s="749"/>
      <c r="O22" s="749"/>
      <c r="P22" s="749"/>
      <c r="Q22" s="750"/>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78"/>
      <c r="AO22" s="210" t="s">
        <v>35</v>
      </c>
      <c r="AP22" s="39" t="s">
        <v>36</v>
      </c>
      <c r="AQ22" s="8"/>
      <c r="AR22" s="402" t="s">
        <v>37</v>
      </c>
      <c r="AS22" s="353"/>
      <c r="AT22" s="14"/>
      <c r="AU22" s="14"/>
      <c r="AV22" s="24" t="s">
        <v>343</v>
      </c>
      <c r="AW22" s="24" t="s">
        <v>344</v>
      </c>
      <c r="AX22" s="14"/>
      <c r="AY22" s="14"/>
      <c r="AZ22" s="14"/>
      <c r="BA22" s="14"/>
      <c r="BB22" s="14"/>
      <c r="BC22" s="14"/>
      <c r="BD22" s="14"/>
      <c r="BE22" s="14"/>
      <c r="BF22" s="14"/>
      <c r="BG22" s="14"/>
      <c r="BH22" s="14"/>
      <c r="BI22" s="14"/>
      <c r="BJ22" s="14"/>
      <c r="BK22" s="278"/>
      <c r="BL22" s="278"/>
      <c r="BM22" s="278"/>
      <c r="BN22" s="278"/>
      <c r="BO22" s="278"/>
      <c r="BP22" s="278"/>
      <c r="BQ22" s="278"/>
      <c r="BR22" s="278"/>
      <c r="BS22" s="655"/>
      <c r="BT22" s="278"/>
      <c r="BU22" s="278"/>
      <c r="BV22" s="278"/>
      <c r="BW22" s="278"/>
    </row>
    <row r="23" spans="1:76" ht="14.65" thickBot="1">
      <c r="A23" s="215"/>
      <c r="B23" s="776" t="s">
        <v>29</v>
      </c>
      <c r="C23" s="777"/>
      <c r="D23" s="453" t="s">
        <v>334</v>
      </c>
      <c r="E23" s="162" t="s">
        <v>31</v>
      </c>
      <c r="F23" s="163" t="s">
        <v>32</v>
      </c>
      <c r="G23" s="207" t="s">
        <v>335</v>
      </c>
      <c r="H23" s="162" t="s">
        <v>336</v>
      </c>
      <c r="I23" s="162" t="s">
        <v>337</v>
      </c>
      <c r="J23" s="162" t="s">
        <v>338</v>
      </c>
      <c r="K23" s="208" t="s">
        <v>339</v>
      </c>
      <c r="L23" s="455" t="s">
        <v>340</v>
      </c>
      <c r="M23" s="604" t="s">
        <v>341</v>
      </c>
      <c r="N23" s="208" t="s">
        <v>712</v>
      </c>
      <c r="O23" s="208" t="s">
        <v>713</v>
      </c>
      <c r="P23" s="208" t="s">
        <v>714</v>
      </c>
      <c r="Q23" s="209" t="s">
        <v>342</v>
      </c>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15"/>
      <c r="AO23" s="38"/>
      <c r="AP23" s="38"/>
      <c r="AQ23" s="215"/>
      <c r="AR23" s="38"/>
      <c r="AS23" s="353"/>
      <c r="AT23" s="14"/>
      <c r="AU23" s="14"/>
      <c r="AV23" s="14"/>
      <c r="AW23" s="14"/>
      <c r="AX23" s="14"/>
      <c r="AY23" s="14"/>
      <c r="AZ23" s="14"/>
      <c r="BA23" s="14"/>
      <c r="BB23" s="14"/>
      <c r="BC23" s="14"/>
      <c r="BD23" s="14"/>
      <c r="BE23" s="14"/>
      <c r="BF23" s="14"/>
      <c r="BG23" s="14"/>
      <c r="BH23" s="14"/>
      <c r="BI23" s="14"/>
      <c r="BJ23" s="14"/>
      <c r="BK23" s="215"/>
      <c r="BL23" s="215"/>
      <c r="BM23" s="215"/>
      <c r="BN23" s="215"/>
      <c r="BO23" s="215"/>
      <c r="BP23" s="215"/>
      <c r="BQ23" s="215"/>
      <c r="BR23" s="215"/>
      <c r="BS23" s="656"/>
      <c r="BT23" s="215"/>
      <c r="BU23" s="215"/>
      <c r="BV23" s="215"/>
      <c r="BW23" s="215"/>
    </row>
    <row r="24" spans="1:76" ht="14.65" thickBot="1">
      <c r="A24" s="215"/>
      <c r="B24" s="378"/>
      <c r="C24" s="379"/>
      <c r="D24" s="337"/>
      <c r="E24" s="284"/>
      <c r="F24" s="284"/>
      <c r="G24" s="284"/>
      <c r="H24" s="284"/>
      <c r="I24" s="284"/>
      <c r="J24" s="284"/>
      <c r="K24" s="284"/>
      <c r="L24" s="284"/>
      <c r="M24" s="284"/>
      <c r="N24" s="284"/>
      <c r="O24" s="215"/>
      <c r="P24" s="215"/>
      <c r="Q24" s="215"/>
      <c r="R24" s="215"/>
      <c r="S24" s="206"/>
      <c r="T24" s="206"/>
      <c r="U24" s="206"/>
      <c r="V24" s="206"/>
      <c r="W24" s="206"/>
      <c r="X24" s="206"/>
      <c r="Y24" s="206"/>
      <c r="Z24" s="206"/>
      <c r="AA24" s="206"/>
      <c r="AB24" s="206"/>
      <c r="AC24" s="206"/>
      <c r="AD24" s="206"/>
      <c r="AE24" s="206"/>
      <c r="AF24" s="206"/>
      <c r="AG24" s="206"/>
      <c r="AH24" s="206"/>
      <c r="AI24" s="206"/>
      <c r="AJ24" s="206"/>
      <c r="AK24" s="206"/>
      <c r="AL24" s="206"/>
      <c r="AM24" s="206"/>
      <c r="AN24" s="215"/>
      <c r="AO24" s="14"/>
      <c r="AP24" s="14"/>
      <c r="AQ24" s="35"/>
      <c r="AR24" s="215"/>
      <c r="AS24" s="353"/>
      <c r="AT24" s="14"/>
      <c r="AU24" s="14"/>
      <c r="AV24" s="41"/>
      <c r="AW24" s="41"/>
      <c r="AX24" s="41"/>
      <c r="AY24" s="41"/>
      <c r="AZ24" s="41"/>
      <c r="BA24" s="41"/>
      <c r="BB24" s="41"/>
      <c r="BC24" s="41"/>
      <c r="BD24" s="41"/>
      <c r="BE24" s="41"/>
      <c r="BF24" s="41"/>
      <c r="BG24" s="29"/>
      <c r="BH24" s="29"/>
      <c r="BI24" s="29"/>
      <c r="BJ24" s="29"/>
      <c r="BK24" s="215"/>
      <c r="BL24" s="215"/>
      <c r="BM24" s="215"/>
      <c r="BN24" s="215"/>
      <c r="BO24" s="215"/>
      <c r="BP24" s="215"/>
      <c r="BQ24" s="215"/>
      <c r="BR24" s="215"/>
      <c r="BS24" s="656"/>
      <c r="BT24" s="215"/>
      <c r="BU24" s="215"/>
      <c r="BV24" s="215"/>
      <c r="BW24" s="215"/>
    </row>
    <row r="25" spans="1:76" ht="14.65" thickBot="1">
      <c r="A25" s="215"/>
      <c r="B25" s="751" t="s">
        <v>38</v>
      </c>
      <c r="C25" s="752"/>
      <c r="D25" s="752"/>
      <c r="E25" s="752"/>
      <c r="F25" s="752"/>
      <c r="G25" s="753"/>
      <c r="H25" s="871" t="s">
        <v>39</v>
      </c>
      <c r="I25" s="872"/>
      <c r="J25" s="872"/>
      <c r="K25" s="872"/>
      <c r="L25" s="872"/>
      <c r="M25" s="872"/>
      <c r="N25" s="872"/>
      <c r="O25" s="872"/>
      <c r="P25" s="872"/>
      <c r="Q25" s="873"/>
      <c r="R25" s="8"/>
      <c r="S25" s="206"/>
      <c r="T25" s="206"/>
      <c r="U25" s="206"/>
      <c r="V25" s="206"/>
      <c r="W25" s="206"/>
      <c r="X25" s="206"/>
      <c r="Y25" s="206"/>
      <c r="Z25" s="206"/>
      <c r="AA25" s="206"/>
      <c r="AB25" s="206"/>
      <c r="AC25" s="206"/>
      <c r="AD25" s="206"/>
      <c r="AE25" s="206"/>
      <c r="AF25" s="206"/>
      <c r="AG25" s="206"/>
      <c r="AH25" s="206"/>
      <c r="AI25" s="206"/>
      <c r="AJ25" s="206"/>
      <c r="AK25" s="206"/>
      <c r="AL25" s="206"/>
      <c r="AM25" s="206"/>
      <c r="AN25" s="215"/>
      <c r="AO25" s="40"/>
      <c r="AP25" s="40"/>
      <c r="AQ25" s="14"/>
      <c r="AR25" s="206"/>
      <c r="AS25" s="353"/>
      <c r="AT25" s="24"/>
      <c r="AU25" s="14"/>
      <c r="AV25" s="24"/>
      <c r="AW25" s="25"/>
      <c r="AX25" s="25"/>
      <c r="AY25" s="25"/>
      <c r="AZ25" s="25"/>
      <c r="BA25" s="25"/>
      <c r="BB25" s="25"/>
      <c r="BC25" s="25"/>
      <c r="BD25" s="25"/>
      <c r="BE25" s="25"/>
      <c r="BF25" s="25"/>
      <c r="BG25" s="25"/>
      <c r="BH25" s="25"/>
      <c r="BI25" s="25"/>
      <c r="BJ25" s="25"/>
      <c r="BK25" s="215"/>
      <c r="BL25" s="215"/>
      <c r="BM25" s="498" t="s">
        <v>72</v>
      </c>
      <c r="BN25" s="215"/>
      <c r="BO25" s="215"/>
      <c r="BP25" s="215"/>
      <c r="BQ25" s="215"/>
      <c r="BR25" s="215"/>
      <c r="BS25" s="656"/>
      <c r="BT25" s="215"/>
      <c r="BU25" s="215"/>
      <c r="BV25" s="215"/>
      <c r="BW25" s="215"/>
    </row>
    <row r="26" spans="1:76" ht="14.65" thickBot="1">
      <c r="A26" s="215"/>
      <c r="B26" s="378"/>
      <c r="C26" s="379"/>
      <c r="D26" s="337"/>
      <c r="E26" s="284"/>
      <c r="F26" s="284"/>
      <c r="G26" s="284"/>
      <c r="H26" s="284"/>
      <c r="I26" s="284"/>
      <c r="J26" s="284"/>
      <c r="K26" s="284"/>
      <c r="L26" s="284"/>
      <c r="M26" s="284"/>
      <c r="N26" s="284"/>
      <c r="O26" s="215"/>
      <c r="P26" s="215"/>
      <c r="Q26" s="215"/>
      <c r="R26" s="215"/>
      <c r="S26" s="206"/>
      <c r="T26" s="206"/>
      <c r="U26" s="206"/>
      <c r="V26" s="206"/>
      <c r="W26" s="206"/>
      <c r="X26" s="206"/>
      <c r="Y26" s="206"/>
      <c r="Z26" s="206"/>
      <c r="AA26" s="206"/>
      <c r="AB26" s="206"/>
      <c r="AC26" s="206"/>
      <c r="AD26" s="206"/>
      <c r="AE26" s="206"/>
      <c r="AF26" s="206"/>
      <c r="AG26" s="206"/>
      <c r="AH26" s="206"/>
      <c r="AI26" s="206"/>
      <c r="AJ26" s="206"/>
      <c r="AK26" s="206"/>
      <c r="AL26" s="206"/>
      <c r="AM26" s="206"/>
      <c r="AN26" s="215"/>
      <c r="AO26" s="14"/>
      <c r="AP26" s="14"/>
      <c r="AQ26" s="380"/>
      <c r="AR26" s="206"/>
      <c r="AS26" s="353"/>
      <c r="AT26" s="14"/>
      <c r="AU26" s="14"/>
      <c r="AV26" s="25"/>
      <c r="AW26" s="25"/>
      <c r="AX26" s="25"/>
      <c r="AY26" s="25"/>
      <c r="AZ26" s="25"/>
      <c r="BA26" s="25"/>
      <c r="BB26" s="25"/>
      <c r="BC26" s="25"/>
      <c r="BD26" s="25"/>
      <c r="BE26" s="25"/>
      <c r="BF26" s="25"/>
      <c r="BG26" s="25"/>
      <c r="BH26" s="25"/>
      <c r="BI26" s="25"/>
      <c r="BJ26" s="25"/>
      <c r="BK26" s="215"/>
      <c r="BL26" s="215"/>
      <c r="BM26" s="123" t="s">
        <v>47</v>
      </c>
      <c r="BN26" s="215"/>
      <c r="BO26" s="215"/>
      <c r="BP26" s="215"/>
      <c r="BQ26" s="215"/>
      <c r="BR26" s="215"/>
      <c r="BS26" s="656"/>
      <c r="BT26" s="215"/>
      <c r="BU26" s="215"/>
      <c r="BV26" s="215"/>
      <c r="BW26" s="215"/>
    </row>
    <row r="27" spans="1:76" ht="14.65" thickBot="1">
      <c r="A27" s="291"/>
      <c r="B27" s="219" t="s">
        <v>41</v>
      </c>
      <c r="C27" s="220" t="s">
        <v>345</v>
      </c>
      <c r="D27" s="874"/>
      <c r="E27" s="875"/>
      <c r="F27" s="875"/>
      <c r="G27" s="875"/>
      <c r="H27" s="221"/>
      <c r="I27" s="222"/>
      <c r="J27" s="222"/>
      <c r="K27" s="222"/>
      <c r="L27" s="222"/>
      <c r="M27" s="222"/>
      <c r="N27" s="218"/>
      <c r="O27" s="291"/>
      <c r="P27" s="291"/>
      <c r="Q27" s="291"/>
      <c r="R27" s="291"/>
      <c r="S27" s="218"/>
      <c r="T27" s="218"/>
      <c r="U27" s="218"/>
      <c r="V27" s="218"/>
      <c r="W27" s="218"/>
      <c r="X27" s="218"/>
      <c r="Y27" s="218"/>
      <c r="Z27" s="218"/>
      <c r="AA27" s="218"/>
      <c r="AB27" s="218"/>
      <c r="AC27" s="218"/>
      <c r="AD27" s="218"/>
      <c r="AE27" s="218"/>
      <c r="AF27" s="218"/>
      <c r="AG27" s="218"/>
      <c r="AH27" s="218"/>
      <c r="AI27" s="218"/>
      <c r="AJ27" s="218"/>
      <c r="AK27" s="218"/>
      <c r="AL27" s="218"/>
      <c r="AM27" s="218"/>
      <c r="AN27" s="291"/>
      <c r="AO27" s="40"/>
      <c r="AP27" s="40"/>
      <c r="AQ27" s="111"/>
      <c r="AR27" s="65">
        <f t="shared" ref="AR27" si="4" xml:space="preserve"> IF( SUM( AT27:AY27 ) = 0, 0, $AY$7 )</f>
        <v>0</v>
      </c>
      <c r="AS27" s="353"/>
      <c r="AT27" s="14"/>
      <c r="AU27" s="14"/>
      <c r="AV27" s="14"/>
      <c r="AW27" s="14"/>
      <c r="AX27" s="14"/>
      <c r="AY27" s="14"/>
      <c r="AZ27" s="14"/>
      <c r="BA27" s="14"/>
      <c r="BB27" s="14"/>
      <c r="BC27" s="14"/>
      <c r="BD27" s="14"/>
      <c r="BE27" s="14"/>
      <c r="BF27" s="14"/>
      <c r="BG27" s="14"/>
      <c r="BH27" s="14"/>
      <c r="BI27" s="14"/>
      <c r="BJ27" s="14"/>
      <c r="BK27" s="291"/>
      <c r="BL27" s="291"/>
      <c r="BM27" s="123" t="s">
        <v>44</v>
      </c>
      <c r="BN27" s="291"/>
      <c r="BO27" s="291"/>
      <c r="BP27" s="291"/>
      <c r="BQ27" s="291"/>
      <c r="BR27" s="291"/>
      <c r="BS27" s="657"/>
      <c r="BT27" s="291"/>
      <c r="BU27" s="291"/>
      <c r="BV27" s="291"/>
      <c r="BW27" s="291"/>
    </row>
    <row r="28" spans="1:76">
      <c r="A28" s="215"/>
      <c r="B28" s="223">
        <v>1</v>
      </c>
      <c r="C28" s="224" t="s">
        <v>346</v>
      </c>
      <c r="D28" s="293"/>
      <c r="E28" s="226" t="s">
        <v>347</v>
      </c>
      <c r="F28" s="660">
        <v>0</v>
      </c>
      <c r="G28" s="228"/>
      <c r="H28" s="213"/>
      <c r="I28" s="214"/>
      <c r="J28" s="214"/>
      <c r="K28" s="214"/>
      <c r="L28" s="214"/>
      <c r="M28" s="214"/>
      <c r="N28" s="206"/>
      <c r="O28" s="215"/>
      <c r="P28" s="215"/>
      <c r="Q28" s="215"/>
      <c r="R28" s="215"/>
      <c r="S28" s="206"/>
      <c r="T28" s="206"/>
      <c r="U28" s="206"/>
      <c r="V28" s="206"/>
      <c r="W28" s="206"/>
      <c r="X28" s="206"/>
      <c r="Y28" s="206"/>
      <c r="Z28" s="206"/>
      <c r="AA28" s="206"/>
      <c r="AB28" s="206"/>
      <c r="AC28" s="206"/>
      <c r="AD28" s="206"/>
      <c r="AE28" s="206"/>
      <c r="AF28" s="206"/>
      <c r="AG28" s="206"/>
      <c r="AH28" s="206"/>
      <c r="AI28" s="206"/>
      <c r="AJ28" s="206"/>
      <c r="AK28" s="206"/>
      <c r="AL28" s="206"/>
      <c r="AM28" s="206"/>
      <c r="AN28" s="215"/>
      <c r="AO28" s="229"/>
      <c r="AP28" s="230"/>
      <c r="AQ28" s="111">
        <f xml:space="preserve"> IF( SUM( AV28:BH28 ) = 0, 0, $AU$6 )</f>
        <v>0</v>
      </c>
      <c r="AR28" s="65" t="str">
        <f xml:space="preserve"> IF( SUM( AT28:BF28 ) = 0, 0, $AV$22 )</f>
        <v>Please include a description in column G</v>
      </c>
      <c r="AS28" s="353"/>
      <c r="AT28" s="14"/>
      <c r="AU28" s="14"/>
      <c r="AV28" s="14">
        <f xml:space="preserve"> IF( ISBLANK(G28), 1, 0 )</f>
        <v>1</v>
      </c>
      <c r="AW28" s="14"/>
      <c r="AX28" s="25"/>
      <c r="AY28" s="25"/>
      <c r="AZ28" s="25"/>
      <c r="BA28" s="25"/>
      <c r="BB28" s="25"/>
      <c r="BC28" s="25"/>
      <c r="BD28" s="25"/>
      <c r="BE28" s="25"/>
      <c r="BF28" s="25"/>
      <c r="BG28" s="25"/>
      <c r="BH28" s="25"/>
      <c r="BI28" s="25"/>
      <c r="BJ28" s="25"/>
      <c r="BK28" s="215"/>
      <c r="BL28" s="215"/>
      <c r="BM28" s="123" t="s">
        <v>51</v>
      </c>
      <c r="BN28" s="215"/>
      <c r="BO28" s="215"/>
      <c r="BP28" s="215"/>
      <c r="BQ28" s="215"/>
      <c r="BR28" s="215"/>
      <c r="BS28" s="656"/>
      <c r="BT28" s="215"/>
      <c r="BU28" s="215"/>
      <c r="BV28" s="215"/>
      <c r="BW28" s="215"/>
    </row>
    <row r="29" spans="1:76" ht="14.65" thickBot="1">
      <c r="A29" s="215"/>
      <c r="B29" s="231">
        <v>2</v>
      </c>
      <c r="C29" s="232" t="s">
        <v>348</v>
      </c>
      <c r="D29" s="301"/>
      <c r="E29" s="178" t="s">
        <v>347</v>
      </c>
      <c r="F29" s="179">
        <v>0</v>
      </c>
      <c r="G29" s="235"/>
      <c r="H29" s="213"/>
      <c r="I29" s="214"/>
      <c r="J29" s="214"/>
      <c r="K29" s="214"/>
      <c r="L29" s="214"/>
      <c r="M29" s="214"/>
      <c r="N29" s="206"/>
      <c r="O29" s="215"/>
      <c r="P29" s="215"/>
      <c r="Q29" s="215"/>
      <c r="R29" s="215"/>
      <c r="S29" s="206"/>
      <c r="T29" s="206"/>
      <c r="U29" s="206"/>
      <c r="V29" s="206"/>
      <c r="W29" s="206"/>
      <c r="X29" s="206"/>
      <c r="Y29" s="206"/>
      <c r="Z29" s="206"/>
      <c r="AA29" s="206"/>
      <c r="AB29" s="206"/>
      <c r="AC29" s="206"/>
      <c r="AD29" s="206"/>
      <c r="AE29" s="206"/>
      <c r="AF29" s="206"/>
      <c r="AG29" s="206"/>
      <c r="AH29" s="206"/>
      <c r="AI29" s="206"/>
      <c r="AJ29" s="206"/>
      <c r="AK29" s="206"/>
      <c r="AL29" s="206"/>
      <c r="AM29" s="206"/>
      <c r="AN29" s="215"/>
      <c r="AO29" s="236"/>
      <c r="AP29" s="237"/>
      <c r="AQ29" s="111">
        <f xml:space="preserve"> IF( SUM( AV29:BH29 ) = 0, 0, $AU$6 )</f>
        <v>0</v>
      </c>
      <c r="AR29" s="65" t="str">
        <f xml:space="preserve"> IF( SUM( AT29:BF29 ) = 0, 0, $AW$22 )</f>
        <v>Please select a relevant cost category</v>
      </c>
      <c r="AS29" s="353"/>
      <c r="AT29" s="14"/>
      <c r="AU29" s="14"/>
      <c r="AV29" s="14">
        <f xml:space="preserve"> IF( ISBLANK(G29), 1, 0 )</f>
        <v>1</v>
      </c>
      <c r="AW29" s="25"/>
      <c r="AX29" s="25"/>
      <c r="AY29" s="25"/>
      <c r="AZ29" s="25"/>
      <c r="BA29" s="25"/>
      <c r="BB29" s="25"/>
      <c r="BC29" s="25"/>
      <c r="BD29" s="25"/>
      <c r="BE29" s="25"/>
      <c r="BF29" s="25"/>
      <c r="BG29" s="25"/>
      <c r="BH29" s="25"/>
      <c r="BI29" s="25"/>
      <c r="BJ29" s="25"/>
      <c r="BK29" s="215"/>
      <c r="BL29" s="215"/>
      <c r="BM29" s="123" t="s">
        <v>53</v>
      </c>
      <c r="BN29" s="215"/>
      <c r="BO29" s="215"/>
      <c r="BP29" s="215"/>
      <c r="BQ29" s="215"/>
      <c r="BR29" s="215"/>
      <c r="BS29" s="656"/>
      <c r="BT29" s="215"/>
      <c r="BU29" s="215"/>
      <c r="BV29" s="215"/>
      <c r="BW29" s="215"/>
    </row>
    <row r="30" spans="1:76" ht="14.65" thickBot="1">
      <c r="A30" s="215"/>
      <c r="B30" s="231">
        <v>3</v>
      </c>
      <c r="C30" s="238" t="s">
        <v>349</v>
      </c>
      <c r="D30" s="301" t="s">
        <v>715</v>
      </c>
      <c r="E30" s="178" t="s">
        <v>46</v>
      </c>
      <c r="F30" s="179">
        <v>3</v>
      </c>
      <c r="G30" s="222"/>
      <c r="H30" s="206"/>
      <c r="I30" s="239"/>
      <c r="J30" s="239"/>
      <c r="K30" s="239"/>
      <c r="L30" s="239"/>
      <c r="M30" s="496"/>
      <c r="N30" s="240"/>
      <c r="O30" s="240"/>
      <c r="P30" s="240"/>
      <c r="Q30" s="241"/>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15"/>
      <c r="AO30" s="236"/>
      <c r="AP30" s="237"/>
      <c r="AQ30" s="111">
        <f xml:space="preserve"> IF( SUM( AW30:BI30 ) = 0, 0, $AW$6 )</f>
        <v>0</v>
      </c>
      <c r="AR30" s="65" t="str">
        <f t="shared" ref="AR30:AR50" si="5" xml:space="preserve"> IF( SUM( AT30:BF30 ) = 0, 0, $AY$7 )</f>
        <v>Please complete all cells in row</v>
      </c>
      <c r="AS30" s="353"/>
      <c r="AT30" s="14"/>
      <c r="AU30" s="14"/>
      <c r="AV30" s="25"/>
      <c r="AW30" s="25"/>
      <c r="AX30" s="25"/>
      <c r="AY30" s="25"/>
      <c r="AZ30" s="25"/>
      <c r="BA30" s="25"/>
      <c r="BB30" s="14">
        <f xml:space="preserve"> IF( ISNUMBER(M30), 0, 1 )</f>
        <v>1</v>
      </c>
      <c r="BC30" s="14">
        <f t="shared" ref="BC30:BF30" si="6" xml:space="preserve"> IF( ISNUMBER(N30), 0, 1 )</f>
        <v>1</v>
      </c>
      <c r="BD30" s="14">
        <f t="shared" si="6"/>
        <v>1</v>
      </c>
      <c r="BE30" s="14">
        <f t="shared" si="6"/>
        <v>1</v>
      </c>
      <c r="BF30" s="14">
        <f t="shared" si="6"/>
        <v>1</v>
      </c>
      <c r="BG30" s="25"/>
      <c r="BH30" s="25"/>
      <c r="BI30" s="25"/>
      <c r="BJ30" s="25"/>
      <c r="BK30" s="215"/>
      <c r="BL30" s="215"/>
      <c r="BM30" s="123" t="s">
        <v>55</v>
      </c>
      <c r="BN30" s="215"/>
      <c r="BO30" s="215"/>
      <c r="BP30" s="215"/>
      <c r="BQ30" s="215"/>
      <c r="BR30" s="215"/>
      <c r="BS30" s="656"/>
      <c r="BT30" s="215"/>
      <c r="BU30" s="215"/>
      <c r="BV30" s="215"/>
      <c r="BW30" s="215"/>
    </row>
    <row r="31" spans="1:76" ht="14.65" thickBot="1">
      <c r="A31" s="215"/>
      <c r="B31" s="242">
        <v>4</v>
      </c>
      <c r="C31" s="243" t="s">
        <v>351</v>
      </c>
      <c r="D31" s="307" t="s">
        <v>716</v>
      </c>
      <c r="E31" s="244" t="s">
        <v>46</v>
      </c>
      <c r="F31" s="245">
        <v>3</v>
      </c>
      <c r="G31" s="222"/>
      <c r="H31" s="496"/>
      <c r="I31" s="240"/>
      <c r="J31" s="240"/>
      <c r="K31" s="240"/>
      <c r="L31" s="241"/>
      <c r="M31" s="213"/>
      <c r="N31" s="206"/>
      <c r="O31" s="215"/>
      <c r="P31" s="215"/>
      <c r="Q31" s="215"/>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15"/>
      <c r="AO31" s="246"/>
      <c r="AP31" s="247"/>
      <c r="AQ31" s="111">
        <f xml:space="preserve"> IF( SUM( AW31:BI31 ) = 0, 0, $AW$6 )</f>
        <v>0</v>
      </c>
      <c r="AR31" s="65" t="str">
        <f t="shared" si="5"/>
        <v>Please complete all cells in row</v>
      </c>
      <c r="AS31" s="353"/>
      <c r="AT31" s="14"/>
      <c r="AU31" s="14"/>
      <c r="AV31" s="25"/>
      <c r="AW31" s="14">
        <f xml:space="preserve"> IF( ISNUMBER(H31), 0, 1 )</f>
        <v>1</v>
      </c>
      <c r="AX31" s="14">
        <f t="shared" ref="AX31:AZ31" si="7" xml:space="preserve"> IF( ISNUMBER(I31), 0, 1 )</f>
        <v>1</v>
      </c>
      <c r="AY31" s="14">
        <f t="shared" si="7"/>
        <v>1</v>
      </c>
      <c r="AZ31" s="14">
        <f t="shared" si="7"/>
        <v>1</v>
      </c>
      <c r="BA31" s="14">
        <f xml:space="preserve"> IF( ISNUMBER(L31), 0, 1 )</f>
        <v>1</v>
      </c>
      <c r="BB31" s="14"/>
      <c r="BC31" s="25"/>
      <c r="BD31" s="25"/>
      <c r="BE31" s="25"/>
      <c r="BF31" s="25"/>
      <c r="BG31" s="25"/>
      <c r="BH31" s="25"/>
      <c r="BI31" s="25"/>
      <c r="BJ31" s="25"/>
      <c r="BK31" s="215"/>
      <c r="BL31" s="215"/>
      <c r="BM31" s="499" t="s">
        <v>96</v>
      </c>
      <c r="BN31" s="215"/>
      <c r="BO31" s="215"/>
      <c r="BP31" s="215"/>
      <c r="BQ31" s="215"/>
      <c r="BR31" s="215"/>
      <c r="BS31" s="656"/>
      <c r="BT31" s="215"/>
      <c r="BU31" s="215"/>
      <c r="BV31" s="215"/>
      <c r="BW31" s="215"/>
    </row>
    <row r="32" spans="1:76" ht="14.65" thickBot="1">
      <c r="A32" s="215"/>
      <c r="B32" s="211"/>
      <c r="C32" s="212"/>
      <c r="D32" s="310"/>
      <c r="E32" s="213"/>
      <c r="F32" s="213"/>
      <c r="G32" s="213"/>
      <c r="H32" s="213"/>
      <c r="I32" s="213"/>
      <c r="J32" s="213"/>
      <c r="K32" s="213"/>
      <c r="L32" s="213"/>
      <c r="M32" s="213"/>
      <c r="N32" s="206"/>
      <c r="O32" s="215"/>
      <c r="P32" s="215"/>
      <c r="Q32" s="215"/>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15"/>
      <c r="AO32" s="184"/>
      <c r="AP32" s="184"/>
      <c r="AQ32" s="111"/>
      <c r="AR32" s="65">
        <f t="shared" si="5"/>
        <v>0</v>
      </c>
      <c r="AS32" s="353"/>
      <c r="AT32" s="14"/>
      <c r="AU32" s="14"/>
      <c r="AV32" s="25"/>
      <c r="AW32" s="25"/>
      <c r="AX32" s="25"/>
      <c r="AY32" s="25"/>
      <c r="AZ32" s="25"/>
      <c r="BA32" s="25"/>
      <c r="BB32" s="25"/>
      <c r="BC32" s="25"/>
      <c r="BD32" s="25"/>
      <c r="BE32" s="25"/>
      <c r="BF32" s="25"/>
      <c r="BG32" s="25"/>
      <c r="BH32" s="25"/>
      <c r="BI32" s="25"/>
      <c r="BJ32" s="25"/>
      <c r="BK32" s="215"/>
      <c r="BL32" s="215"/>
      <c r="BM32" s="498" t="s">
        <v>70</v>
      </c>
      <c r="BN32" s="215"/>
      <c r="BO32" s="215"/>
      <c r="BP32" s="215"/>
      <c r="BQ32" s="215"/>
      <c r="BR32" s="215"/>
      <c r="BS32" s="656"/>
      <c r="BT32" s="215"/>
      <c r="BU32" s="215"/>
      <c r="BV32" s="215"/>
      <c r="BW32" s="215"/>
    </row>
    <row r="33" spans="1:75" ht="14.65" thickBot="1">
      <c r="A33" s="291"/>
      <c r="B33" s="219" t="s">
        <v>64</v>
      </c>
      <c r="C33" s="220" t="s">
        <v>353</v>
      </c>
      <c r="D33" s="874"/>
      <c r="E33" s="875"/>
      <c r="F33" s="875"/>
      <c r="G33" s="875"/>
      <c r="H33" s="221"/>
      <c r="I33" s="222"/>
      <c r="J33" s="222"/>
      <c r="K33" s="222"/>
      <c r="L33" s="222"/>
      <c r="M33" s="222"/>
      <c r="N33" s="218"/>
      <c r="O33" s="291"/>
      <c r="P33" s="291"/>
      <c r="Q33" s="291"/>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91"/>
      <c r="AO33" s="114"/>
      <c r="AP33" s="114"/>
      <c r="AQ33" s="111"/>
      <c r="AR33" s="65">
        <f t="shared" si="5"/>
        <v>0</v>
      </c>
      <c r="AS33" s="353"/>
      <c r="AT33" s="14"/>
      <c r="AU33" s="14"/>
      <c r="AV33" s="25"/>
      <c r="AW33" s="25"/>
      <c r="AX33" s="25"/>
      <c r="AY33" s="25"/>
      <c r="AZ33" s="25"/>
      <c r="BA33" s="25"/>
      <c r="BB33" s="25"/>
      <c r="BC33" s="25"/>
      <c r="BD33" s="25"/>
      <c r="BE33" s="25"/>
      <c r="BF33" s="25"/>
      <c r="BG33" s="25"/>
      <c r="BH33" s="25"/>
      <c r="BI33" s="25"/>
      <c r="BJ33" s="25"/>
      <c r="BK33" s="291"/>
      <c r="BL33" s="291"/>
      <c r="BM33" s="498" t="s">
        <v>66</v>
      </c>
      <c r="BN33" s="291"/>
      <c r="BO33" s="291"/>
      <c r="BP33" s="291"/>
      <c r="BQ33" s="291"/>
      <c r="BR33" s="291"/>
      <c r="BS33" s="657"/>
      <c r="BT33" s="291"/>
      <c r="BU33" s="291"/>
      <c r="BV33" s="291"/>
      <c r="BW33" s="291"/>
    </row>
    <row r="34" spans="1:75">
      <c r="A34" s="215"/>
      <c r="B34" s="223">
        <v>5</v>
      </c>
      <c r="C34" s="224" t="s">
        <v>346</v>
      </c>
      <c r="D34" s="293"/>
      <c r="E34" s="226" t="s">
        <v>347</v>
      </c>
      <c r="F34" s="660">
        <v>0</v>
      </c>
      <c r="G34" s="228"/>
      <c r="H34" s="213"/>
      <c r="I34" s="214"/>
      <c r="J34" s="214"/>
      <c r="K34" s="214"/>
      <c r="L34" s="214"/>
      <c r="M34" s="214"/>
      <c r="N34" s="206"/>
      <c r="O34" s="215"/>
      <c r="P34" s="215"/>
      <c r="Q34" s="215"/>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15"/>
      <c r="AO34" s="229"/>
      <c r="AP34" s="230"/>
      <c r="AQ34" s="111">
        <f xml:space="preserve"> IF( SUM( AV34:BH34 ) = 0, 0, $AU$6 )</f>
        <v>0</v>
      </c>
      <c r="AR34" s="65" t="str">
        <f xml:space="preserve"> IF( SUM( AT34:BF34 ) = 0, 0, $AV$22 )</f>
        <v>Please include a description in column G</v>
      </c>
      <c r="AS34" s="353"/>
      <c r="AT34" s="14"/>
      <c r="AU34" s="14"/>
      <c r="AV34" s="14">
        <f xml:space="preserve"> IF( ISBLANK(G34), 1, 0 )</f>
        <v>1</v>
      </c>
      <c r="AW34" s="25"/>
      <c r="AX34" s="25"/>
      <c r="AY34" s="25"/>
      <c r="AZ34" s="25"/>
      <c r="BA34" s="25"/>
      <c r="BB34" s="25"/>
      <c r="BC34" s="25"/>
      <c r="BD34" s="25"/>
      <c r="BE34" s="25"/>
      <c r="BF34" s="25"/>
      <c r="BG34" s="25"/>
      <c r="BH34" s="25"/>
      <c r="BI34" s="25"/>
      <c r="BJ34" s="25"/>
      <c r="BK34" s="215"/>
      <c r="BL34" s="215"/>
      <c r="BM34" s="499" t="s">
        <v>81</v>
      </c>
      <c r="BN34" s="215"/>
      <c r="BO34" s="215"/>
      <c r="BP34" s="215"/>
      <c r="BQ34" s="215"/>
      <c r="BR34" s="215"/>
      <c r="BS34" s="656"/>
      <c r="BT34" s="215"/>
      <c r="BU34" s="215"/>
      <c r="BV34" s="215"/>
      <c r="BW34" s="215"/>
    </row>
    <row r="35" spans="1:75" ht="14.65" thickBot="1">
      <c r="A35" s="215"/>
      <c r="B35" s="231">
        <v>6</v>
      </c>
      <c r="C35" s="232" t="s">
        <v>348</v>
      </c>
      <c r="D35" s="301"/>
      <c r="E35" s="178" t="s">
        <v>347</v>
      </c>
      <c r="F35" s="179">
        <v>0</v>
      </c>
      <c r="G35" s="235"/>
      <c r="H35" s="213"/>
      <c r="I35" s="214"/>
      <c r="J35" s="214"/>
      <c r="K35" s="214"/>
      <c r="L35" s="214"/>
      <c r="M35" s="214"/>
      <c r="N35" s="206"/>
      <c r="O35" s="215"/>
      <c r="P35" s="215"/>
      <c r="Q35" s="215"/>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15"/>
      <c r="AO35" s="236"/>
      <c r="AP35" s="237"/>
      <c r="AQ35" s="111">
        <f xml:space="preserve"> IF( SUM( AV35:BH35 ) = 0, 0, $AU$6 )</f>
        <v>0</v>
      </c>
      <c r="AR35" s="65" t="str">
        <f xml:space="preserve"> IF( SUM( AT35:BF35 ) = 0, 0, $AW$22 )</f>
        <v>Please select a relevant cost category</v>
      </c>
      <c r="AS35" s="353"/>
      <c r="AT35" s="14"/>
      <c r="AU35" s="14"/>
      <c r="AV35" s="14">
        <f xml:space="preserve"> IF( ISBLANK(G35), 1, 0 )</f>
        <v>1</v>
      </c>
      <c r="AW35" s="25"/>
      <c r="AX35" s="25"/>
      <c r="AY35" s="25"/>
      <c r="AZ35" s="25"/>
      <c r="BA35" s="25"/>
      <c r="BB35" s="25"/>
      <c r="BC35" s="25"/>
      <c r="BD35" s="25"/>
      <c r="BE35" s="25"/>
      <c r="BF35" s="25"/>
      <c r="BG35" s="25"/>
      <c r="BH35" s="25"/>
      <c r="BI35" s="25"/>
      <c r="BJ35" s="25"/>
      <c r="BK35" s="215"/>
      <c r="BL35" s="215"/>
      <c r="BM35" s="123" t="s">
        <v>49</v>
      </c>
      <c r="BN35" s="215"/>
      <c r="BO35" s="215"/>
      <c r="BP35" s="215"/>
      <c r="BQ35" s="215"/>
      <c r="BR35" s="215"/>
      <c r="BS35" s="656"/>
      <c r="BT35" s="215"/>
      <c r="BU35" s="215"/>
      <c r="BV35" s="215"/>
      <c r="BW35" s="215"/>
    </row>
    <row r="36" spans="1:75" ht="14.65" thickBot="1">
      <c r="A36" s="215"/>
      <c r="B36" s="231">
        <v>7</v>
      </c>
      <c r="C36" s="238" t="s">
        <v>349</v>
      </c>
      <c r="D36" s="301" t="s">
        <v>717</v>
      </c>
      <c r="E36" s="178" t="s">
        <v>46</v>
      </c>
      <c r="F36" s="179">
        <v>3</v>
      </c>
      <c r="G36" s="222"/>
      <c r="H36" s="206"/>
      <c r="I36" s="239"/>
      <c r="J36" s="239"/>
      <c r="K36" s="239"/>
      <c r="L36" s="239"/>
      <c r="M36" s="496"/>
      <c r="N36" s="240"/>
      <c r="O36" s="240"/>
      <c r="P36" s="240"/>
      <c r="Q36" s="241"/>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15"/>
      <c r="AO36" s="236"/>
      <c r="AP36" s="237"/>
      <c r="AQ36" s="111">
        <f xml:space="preserve"> IF( SUM( AW36:BI36 ) = 0, 0, $AW$6 )</f>
        <v>0</v>
      </c>
      <c r="AR36" s="65" t="str">
        <f t="shared" si="5"/>
        <v>Please complete all cells in row</v>
      </c>
      <c r="AS36" s="353"/>
      <c r="AT36" s="14"/>
      <c r="AU36" s="14"/>
      <c r="AV36" s="25"/>
      <c r="AW36" s="25"/>
      <c r="AX36" s="25"/>
      <c r="AY36" s="25"/>
      <c r="AZ36" s="25"/>
      <c r="BA36" s="25"/>
      <c r="BB36" s="14">
        <f xml:space="preserve"> IF( ISNUMBER(M36), 0, 1 )</f>
        <v>1</v>
      </c>
      <c r="BC36" s="14">
        <f xml:space="preserve"> IF( ISNUMBER(N36), 0, 1 )</f>
        <v>1</v>
      </c>
      <c r="BD36" s="14">
        <f xml:space="preserve"> IF( ISNUMBER(O36), 0, 1 )</f>
        <v>1</v>
      </c>
      <c r="BE36" s="14">
        <f xml:space="preserve"> IF( ISNUMBER(P36), 0, 1 )</f>
        <v>1</v>
      </c>
      <c r="BF36" s="14">
        <f xml:space="preserve"> IF( ISNUMBER(Q36), 0, 1 )</f>
        <v>1</v>
      </c>
      <c r="BG36" s="25"/>
      <c r="BH36" s="25"/>
      <c r="BI36" s="25"/>
      <c r="BJ36" s="25"/>
      <c r="BK36" s="215"/>
      <c r="BL36" s="215"/>
      <c r="BM36" s="123" t="s">
        <v>57</v>
      </c>
      <c r="BN36" s="215"/>
      <c r="BO36" s="215"/>
      <c r="BP36" s="215"/>
      <c r="BQ36" s="215"/>
      <c r="BR36" s="215"/>
      <c r="BS36" s="656"/>
      <c r="BT36" s="215"/>
      <c r="BU36" s="215"/>
      <c r="BV36" s="215"/>
      <c r="BW36" s="215"/>
    </row>
    <row r="37" spans="1:75" ht="14.65" thickBot="1">
      <c r="A37" s="215"/>
      <c r="B37" s="242">
        <v>8</v>
      </c>
      <c r="C37" s="243" t="s">
        <v>351</v>
      </c>
      <c r="D37" s="307" t="s">
        <v>718</v>
      </c>
      <c r="E37" s="244" t="s">
        <v>46</v>
      </c>
      <c r="F37" s="245">
        <v>3</v>
      </c>
      <c r="G37" s="222"/>
      <c r="H37" s="496"/>
      <c r="I37" s="240"/>
      <c r="J37" s="240"/>
      <c r="K37" s="240"/>
      <c r="L37" s="241"/>
      <c r="M37" s="213"/>
      <c r="N37" s="206"/>
      <c r="O37" s="215"/>
      <c r="P37" s="215"/>
      <c r="Q37" s="215"/>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15"/>
      <c r="AO37" s="246"/>
      <c r="AP37" s="247"/>
      <c r="AQ37" s="111">
        <f xml:space="preserve"> IF( SUM( AW37:BI37 ) = 0, 0, $AW$6 )</f>
        <v>0</v>
      </c>
      <c r="AR37" s="65" t="str">
        <f t="shared" si="5"/>
        <v>Please complete all cells in row</v>
      </c>
      <c r="AS37" s="353"/>
      <c r="AT37" s="14"/>
      <c r="AU37" s="14"/>
      <c r="AV37" s="25"/>
      <c r="AW37" s="14">
        <f xml:space="preserve"> IF( ISNUMBER(H37), 0, 1 )</f>
        <v>1</v>
      </c>
      <c r="AX37" s="14">
        <f xml:space="preserve"> IF( ISNUMBER(I37), 0, 1 )</f>
        <v>1</v>
      </c>
      <c r="AY37" s="14">
        <f xml:space="preserve"> IF( ISNUMBER(J37), 0, 1 )</f>
        <v>1</v>
      </c>
      <c r="AZ37" s="14">
        <f xml:space="preserve"> IF( ISNUMBER(K37), 0, 1 )</f>
        <v>1</v>
      </c>
      <c r="BA37" s="14">
        <f xml:space="preserve"> IF( ISNUMBER(L37), 0, 1 )</f>
        <v>1</v>
      </c>
      <c r="BB37" s="14"/>
      <c r="BC37" s="25"/>
      <c r="BD37" s="25"/>
      <c r="BE37" s="25"/>
      <c r="BF37" s="25"/>
      <c r="BG37" s="25"/>
      <c r="BH37" s="25"/>
      <c r="BI37" s="25"/>
      <c r="BJ37" s="25"/>
      <c r="BK37" s="215"/>
      <c r="BL37" s="215"/>
      <c r="BM37" s="499" t="s">
        <v>83</v>
      </c>
      <c r="BN37" s="215"/>
      <c r="BO37" s="215"/>
      <c r="BP37" s="215"/>
      <c r="BQ37" s="215"/>
      <c r="BR37" s="215"/>
      <c r="BS37" s="656"/>
      <c r="BT37" s="215"/>
      <c r="BU37" s="215"/>
      <c r="BV37" s="215"/>
      <c r="BW37" s="215"/>
    </row>
    <row r="38" spans="1:75" ht="14.65" thickBot="1">
      <c r="A38" s="291"/>
      <c r="B38" s="248"/>
      <c r="C38" s="249"/>
      <c r="D38" s="434"/>
      <c r="E38" s="221"/>
      <c r="F38" s="221"/>
      <c r="G38" s="221"/>
      <c r="H38" s="213"/>
      <c r="I38" s="213"/>
      <c r="J38" s="213"/>
      <c r="K38" s="213"/>
      <c r="L38" s="213"/>
      <c r="M38" s="213"/>
      <c r="N38" s="206"/>
      <c r="O38" s="206"/>
      <c r="P38" s="206"/>
      <c r="Q38" s="206"/>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91"/>
      <c r="AO38" s="251"/>
      <c r="AP38" s="251"/>
      <c r="AQ38" s="111"/>
      <c r="AR38" s="65">
        <f t="shared" si="5"/>
        <v>0</v>
      </c>
      <c r="AS38" s="353"/>
      <c r="AT38" s="14"/>
      <c r="AU38" s="14"/>
      <c r="AV38" s="25"/>
      <c r="AW38" s="25"/>
      <c r="AX38" s="25"/>
      <c r="AY38" s="25"/>
      <c r="AZ38" s="25"/>
      <c r="BA38" s="25"/>
      <c r="BB38" s="25"/>
      <c r="BC38" s="25"/>
      <c r="BD38" s="25"/>
      <c r="BE38" s="25"/>
      <c r="BF38" s="25"/>
      <c r="BG38" s="25"/>
      <c r="BH38" s="25"/>
      <c r="BI38" s="25"/>
      <c r="BJ38" s="25"/>
      <c r="BK38" s="291"/>
      <c r="BL38" s="291"/>
      <c r="BM38" s="498" t="s">
        <v>74</v>
      </c>
      <c r="BN38" s="291"/>
      <c r="BO38" s="291"/>
      <c r="BP38" s="291"/>
      <c r="BQ38" s="291"/>
      <c r="BR38" s="291"/>
      <c r="BS38" s="657"/>
      <c r="BT38" s="291"/>
      <c r="BU38" s="291"/>
      <c r="BV38" s="291"/>
      <c r="BW38" s="291"/>
    </row>
    <row r="39" spans="1:75" ht="14.65" thickBot="1">
      <c r="A39" s="291"/>
      <c r="B39" s="219" t="s">
        <v>79</v>
      </c>
      <c r="C39" s="220" t="s">
        <v>356</v>
      </c>
      <c r="D39" s="874"/>
      <c r="E39" s="875"/>
      <c r="F39" s="875"/>
      <c r="G39" s="875"/>
      <c r="H39" s="221"/>
      <c r="I39" s="222"/>
      <c r="J39" s="222"/>
      <c r="K39" s="222"/>
      <c r="L39" s="222"/>
      <c r="M39" s="222"/>
      <c r="N39" s="218"/>
      <c r="O39" s="291"/>
      <c r="P39" s="291"/>
      <c r="Q39" s="291"/>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91"/>
      <c r="AO39" s="114"/>
      <c r="AP39" s="114"/>
      <c r="AQ39" s="111"/>
      <c r="AR39" s="65">
        <f t="shared" si="5"/>
        <v>0</v>
      </c>
      <c r="AS39" s="353"/>
      <c r="AT39" s="14"/>
      <c r="AU39" s="14"/>
      <c r="AV39" s="25"/>
      <c r="AW39" s="25"/>
      <c r="AX39" s="25"/>
      <c r="AY39" s="25"/>
      <c r="AZ39" s="25"/>
      <c r="BA39" s="25"/>
      <c r="BB39" s="25"/>
      <c r="BC39" s="25"/>
      <c r="BD39" s="25"/>
      <c r="BE39" s="25"/>
      <c r="BF39" s="25"/>
      <c r="BG39" s="25"/>
      <c r="BH39" s="25"/>
      <c r="BI39" s="25"/>
      <c r="BJ39" s="25"/>
      <c r="BK39" s="291"/>
      <c r="BL39" s="291"/>
      <c r="BM39" s="498" t="s">
        <v>59</v>
      </c>
      <c r="BN39" s="291"/>
      <c r="BO39" s="291"/>
      <c r="BP39" s="291"/>
      <c r="BQ39" s="291"/>
      <c r="BR39" s="291"/>
      <c r="BS39" s="657"/>
      <c r="BT39" s="291"/>
      <c r="BU39" s="291"/>
      <c r="BV39" s="291"/>
      <c r="BW39" s="291"/>
    </row>
    <row r="40" spans="1:75">
      <c r="A40" s="215"/>
      <c r="B40" s="223">
        <v>9</v>
      </c>
      <c r="C40" s="224" t="s">
        <v>346</v>
      </c>
      <c r="D40" s="293"/>
      <c r="E40" s="226" t="s">
        <v>347</v>
      </c>
      <c r="F40" s="660">
        <v>0</v>
      </c>
      <c r="G40" s="228"/>
      <c r="H40" s="213"/>
      <c r="I40" s="214"/>
      <c r="J40" s="214"/>
      <c r="K40" s="214"/>
      <c r="L40" s="214"/>
      <c r="M40" s="214"/>
      <c r="N40" s="206"/>
      <c r="O40" s="215"/>
      <c r="P40" s="215"/>
      <c r="Q40" s="215"/>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15"/>
      <c r="AO40" s="229"/>
      <c r="AP40" s="230"/>
      <c r="AQ40" s="111">
        <f xml:space="preserve"> IF( SUM( AV40:BH40 ) = 0, 0, $AU$6 )</f>
        <v>0</v>
      </c>
      <c r="AR40" s="65" t="str">
        <f xml:space="preserve"> IF( SUM( AT40:BF40 ) = 0, 0, $AV$22 )</f>
        <v>Please include a description in column G</v>
      </c>
      <c r="AS40" s="353"/>
      <c r="AT40" s="14"/>
      <c r="AU40" s="14"/>
      <c r="AV40" s="14">
        <f xml:space="preserve"> IF( ISBLANK(G40), 1, 0 )</f>
        <v>1</v>
      </c>
      <c r="AW40" s="25"/>
      <c r="AX40" s="25"/>
      <c r="AY40" s="25"/>
      <c r="AZ40" s="25"/>
      <c r="BA40" s="25"/>
      <c r="BB40" s="25"/>
      <c r="BC40" s="25"/>
      <c r="BD40" s="25"/>
      <c r="BE40" s="25"/>
      <c r="BF40" s="25"/>
      <c r="BG40" s="25"/>
      <c r="BH40" s="25"/>
      <c r="BI40" s="25"/>
      <c r="BJ40" s="25"/>
      <c r="BK40" s="215"/>
      <c r="BL40" s="215"/>
      <c r="BM40" s="498" t="s">
        <v>358</v>
      </c>
      <c r="BN40" s="215"/>
      <c r="BO40" s="215"/>
      <c r="BP40" s="215"/>
      <c r="BQ40" s="215"/>
      <c r="BR40" s="215"/>
      <c r="BS40" s="656"/>
      <c r="BT40" s="215"/>
      <c r="BU40" s="215"/>
      <c r="BV40" s="215"/>
      <c r="BW40" s="215"/>
    </row>
    <row r="41" spans="1:75" ht="14.65" thickBot="1">
      <c r="A41" s="215"/>
      <c r="B41" s="231">
        <v>10</v>
      </c>
      <c r="C41" s="232" t="s">
        <v>348</v>
      </c>
      <c r="D41" s="301"/>
      <c r="E41" s="178" t="s">
        <v>347</v>
      </c>
      <c r="F41" s="179">
        <v>0</v>
      </c>
      <c r="G41" s="235"/>
      <c r="H41" s="213"/>
      <c r="I41" s="214"/>
      <c r="J41" s="214"/>
      <c r="K41" s="214"/>
      <c r="L41" s="214"/>
      <c r="M41" s="214"/>
      <c r="N41" s="206"/>
      <c r="O41" s="215"/>
      <c r="P41" s="215"/>
      <c r="Q41" s="215"/>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15"/>
      <c r="AO41" s="236"/>
      <c r="AP41" s="237"/>
      <c r="AQ41" s="111">
        <f xml:space="preserve"> IF( SUM( AV41:BH41 ) = 0, 0, $AU$6 )</f>
        <v>0</v>
      </c>
      <c r="AR41" s="65" t="str">
        <f xml:space="preserve"> IF( SUM( AT41:BF41 ) = 0, 0, $AW$22 )</f>
        <v>Please select a relevant cost category</v>
      </c>
      <c r="AS41" s="353"/>
      <c r="AT41" s="14"/>
      <c r="AU41" s="14"/>
      <c r="AV41" s="14">
        <f xml:space="preserve"> IF( ISBLANK(G41), 1, 0 )</f>
        <v>1</v>
      </c>
      <c r="AW41" s="25"/>
      <c r="AX41" s="25"/>
      <c r="AY41" s="25"/>
      <c r="AZ41" s="25"/>
      <c r="BA41" s="25"/>
      <c r="BB41" s="25"/>
      <c r="BC41" s="25"/>
      <c r="BD41" s="25"/>
      <c r="BE41" s="25"/>
      <c r="BF41" s="25"/>
      <c r="BG41" s="25"/>
      <c r="BH41" s="25"/>
      <c r="BI41" s="25"/>
      <c r="BJ41" s="25"/>
      <c r="BK41" s="215"/>
      <c r="BL41" s="215"/>
      <c r="BM41" s="498" t="s">
        <v>68</v>
      </c>
      <c r="BN41" s="215"/>
      <c r="BO41" s="215"/>
      <c r="BP41" s="215"/>
      <c r="BQ41" s="215"/>
      <c r="BR41" s="215"/>
      <c r="BS41" s="656"/>
      <c r="BT41" s="215"/>
      <c r="BU41" s="215"/>
      <c r="BV41" s="215"/>
      <c r="BW41" s="215"/>
    </row>
    <row r="42" spans="1:75" ht="14.65" thickBot="1">
      <c r="A42" s="215"/>
      <c r="B42" s="231">
        <v>11</v>
      </c>
      <c r="C42" s="238" t="s">
        <v>349</v>
      </c>
      <c r="D42" s="301" t="s">
        <v>719</v>
      </c>
      <c r="E42" s="178" t="s">
        <v>46</v>
      </c>
      <c r="F42" s="179">
        <v>3</v>
      </c>
      <c r="G42" s="222"/>
      <c r="H42" s="206"/>
      <c r="I42" s="239"/>
      <c r="J42" s="239"/>
      <c r="K42" s="239"/>
      <c r="L42" s="239"/>
      <c r="M42" s="496"/>
      <c r="N42" s="240"/>
      <c r="O42" s="240"/>
      <c r="P42" s="240"/>
      <c r="Q42" s="241"/>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15"/>
      <c r="AO42" s="236"/>
      <c r="AP42" s="237"/>
      <c r="AQ42" s="111">
        <f xml:space="preserve"> IF( SUM( AW42:BI42 ) = 0, 0, $AW$6 )</f>
        <v>0</v>
      </c>
      <c r="AR42" s="65" t="str">
        <f t="shared" si="5"/>
        <v>Please complete all cells in row</v>
      </c>
      <c r="AS42" s="353"/>
      <c r="AT42" s="14"/>
      <c r="AU42" s="14"/>
      <c r="AV42" s="25"/>
      <c r="AW42" s="25"/>
      <c r="AX42" s="25"/>
      <c r="AY42" s="25"/>
      <c r="AZ42" s="25"/>
      <c r="BA42" s="25"/>
      <c r="BB42" s="14">
        <f xml:space="preserve"> IF( ISNUMBER(M42), 0, 1 )</f>
        <v>1</v>
      </c>
      <c r="BC42" s="14">
        <f xml:space="preserve"> IF( ISNUMBER(N42), 0, 1 )</f>
        <v>1</v>
      </c>
      <c r="BD42" s="14">
        <f xml:space="preserve"> IF( ISNUMBER(O42), 0, 1 )</f>
        <v>1</v>
      </c>
      <c r="BE42" s="14">
        <f xml:space="preserve"> IF( ISNUMBER(P42), 0, 1 )</f>
        <v>1</v>
      </c>
      <c r="BF42" s="14">
        <f xml:space="preserve"> IF( ISNUMBER(Q42), 0, 1 )</f>
        <v>1</v>
      </c>
      <c r="BG42" s="25"/>
      <c r="BH42" s="25"/>
      <c r="BI42" s="25"/>
      <c r="BJ42" s="25"/>
      <c r="BK42" s="215"/>
      <c r="BL42" s="215"/>
      <c r="BM42" s="499" t="s">
        <v>90</v>
      </c>
      <c r="BN42" s="215"/>
      <c r="BO42" s="215"/>
      <c r="BP42" s="215"/>
      <c r="BQ42" s="215"/>
      <c r="BR42" s="215"/>
      <c r="BS42" s="656"/>
      <c r="BT42" s="215"/>
      <c r="BU42" s="215"/>
      <c r="BV42" s="215"/>
      <c r="BW42" s="215"/>
    </row>
    <row r="43" spans="1:75" ht="14.65" thickBot="1">
      <c r="A43" s="215"/>
      <c r="B43" s="242">
        <v>12</v>
      </c>
      <c r="C43" s="243" t="s">
        <v>351</v>
      </c>
      <c r="D43" s="307" t="s">
        <v>720</v>
      </c>
      <c r="E43" s="244" t="s">
        <v>46</v>
      </c>
      <c r="F43" s="245">
        <v>3</v>
      </c>
      <c r="G43" s="222"/>
      <c r="H43" s="496"/>
      <c r="I43" s="240"/>
      <c r="J43" s="240"/>
      <c r="K43" s="240"/>
      <c r="L43" s="241"/>
      <c r="M43" s="213"/>
      <c r="N43" s="206"/>
      <c r="O43" s="215"/>
      <c r="P43" s="215"/>
      <c r="Q43" s="215"/>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15"/>
      <c r="AO43" s="246"/>
      <c r="AP43" s="247"/>
      <c r="AQ43" s="111">
        <f xml:space="preserve"> IF( SUM( AW43:BI43 ) = 0, 0, $AW$6 )</f>
        <v>0</v>
      </c>
      <c r="AR43" s="65" t="str">
        <f t="shared" si="5"/>
        <v>Please complete all cells in row</v>
      </c>
      <c r="AS43" s="353"/>
      <c r="AT43" s="14"/>
      <c r="AU43" s="14"/>
      <c r="AV43" s="25"/>
      <c r="AW43" s="14">
        <f xml:space="preserve"> IF( ISNUMBER(H43), 0, 1 )</f>
        <v>1</v>
      </c>
      <c r="AX43" s="14">
        <f xml:space="preserve"> IF( ISNUMBER(I43), 0, 1 )</f>
        <v>1</v>
      </c>
      <c r="AY43" s="14">
        <f xml:space="preserve"> IF( ISNUMBER(J43), 0, 1 )</f>
        <v>1</v>
      </c>
      <c r="AZ43" s="14">
        <f xml:space="preserve"> IF( ISNUMBER(K43), 0, 1 )</f>
        <v>1</v>
      </c>
      <c r="BA43" s="14">
        <f xml:space="preserve"> IF( ISNUMBER(L43), 0, 1 )</f>
        <v>1</v>
      </c>
      <c r="BB43" s="14"/>
      <c r="BC43" s="25"/>
      <c r="BD43" s="25"/>
      <c r="BE43" s="25"/>
      <c r="BF43" s="25"/>
      <c r="BG43" s="25"/>
      <c r="BH43" s="25"/>
      <c r="BI43" s="25"/>
      <c r="BJ43" s="25"/>
      <c r="BK43" s="215"/>
      <c r="BL43" s="215"/>
      <c r="BM43" s="215"/>
      <c r="BN43" s="215"/>
      <c r="BO43" s="215"/>
      <c r="BP43" s="215"/>
      <c r="BQ43" s="215"/>
      <c r="BR43" s="215"/>
      <c r="BS43" s="656"/>
      <c r="BT43" s="215"/>
      <c r="BU43" s="215"/>
      <c r="BV43" s="215"/>
      <c r="BW43" s="215"/>
    </row>
    <row r="44" spans="1:75" ht="14.65" thickBot="1">
      <c r="A44" s="291"/>
      <c r="B44" s="248"/>
      <c r="C44" s="249"/>
      <c r="D44" s="434"/>
      <c r="E44" s="221"/>
      <c r="F44" s="221"/>
      <c r="G44" s="221"/>
      <c r="H44" s="213"/>
      <c r="I44" s="213"/>
      <c r="J44" s="213"/>
      <c r="K44" s="213"/>
      <c r="L44" s="213"/>
      <c r="M44" s="213"/>
      <c r="N44" s="213"/>
      <c r="O44" s="206"/>
      <c r="P44" s="206"/>
      <c r="Q44" s="206"/>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91"/>
      <c r="AO44" s="251"/>
      <c r="AP44" s="251"/>
      <c r="AQ44" s="111"/>
      <c r="AR44" s="65">
        <f t="shared" si="5"/>
        <v>0</v>
      </c>
      <c r="AS44" s="353"/>
      <c r="AT44" s="14"/>
      <c r="AU44" s="14"/>
      <c r="AV44" s="25"/>
      <c r="AW44" s="25"/>
      <c r="AX44" s="25"/>
      <c r="AY44" s="25"/>
      <c r="AZ44" s="25"/>
      <c r="BA44" s="25"/>
      <c r="BB44" s="25"/>
      <c r="BC44" s="25"/>
      <c r="BD44" s="25"/>
      <c r="BE44" s="25"/>
      <c r="BF44" s="25"/>
      <c r="BG44" s="25"/>
      <c r="BH44" s="25"/>
      <c r="BI44" s="25"/>
      <c r="BJ44" s="25"/>
      <c r="BK44" s="291"/>
      <c r="BL44" s="291"/>
      <c r="BM44" s="291"/>
      <c r="BN44" s="291"/>
      <c r="BO44" s="291"/>
      <c r="BP44" s="291"/>
      <c r="BQ44" s="291"/>
      <c r="BR44" s="291"/>
      <c r="BS44" s="657"/>
      <c r="BT44" s="291"/>
      <c r="BU44" s="291"/>
      <c r="BV44" s="291"/>
      <c r="BW44" s="291"/>
    </row>
    <row r="45" spans="1:75" ht="14.65" thickBot="1">
      <c r="A45" s="291"/>
      <c r="B45" s="219" t="s">
        <v>88</v>
      </c>
      <c r="C45" s="220" t="s">
        <v>360</v>
      </c>
      <c r="D45" s="874"/>
      <c r="E45" s="875"/>
      <c r="F45" s="875"/>
      <c r="G45" s="875"/>
      <c r="H45" s="221"/>
      <c r="I45" s="222"/>
      <c r="J45" s="222"/>
      <c r="K45" s="222"/>
      <c r="L45" s="222"/>
      <c r="M45" s="222"/>
      <c r="N45" s="218"/>
      <c r="O45" s="291"/>
      <c r="P45" s="291"/>
      <c r="Q45" s="291"/>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91"/>
      <c r="AO45" s="114"/>
      <c r="AP45" s="114"/>
      <c r="AQ45" s="111"/>
      <c r="AR45" s="65">
        <f t="shared" si="5"/>
        <v>0</v>
      </c>
      <c r="AS45" s="353"/>
      <c r="AT45" s="14"/>
      <c r="AU45" s="14"/>
      <c r="AV45" s="25"/>
      <c r="AW45" s="25"/>
      <c r="AX45" s="25"/>
      <c r="AY45" s="25"/>
      <c r="AZ45" s="25"/>
      <c r="BA45" s="25"/>
      <c r="BB45" s="25"/>
      <c r="BC45" s="25"/>
      <c r="BD45" s="25"/>
      <c r="BE45" s="25"/>
      <c r="BF45" s="25"/>
      <c r="BG45" s="25"/>
      <c r="BH45" s="25"/>
      <c r="BI45" s="25"/>
      <c r="BJ45" s="25"/>
      <c r="BK45" s="291"/>
      <c r="BL45" s="291"/>
      <c r="BM45" s="291"/>
      <c r="BN45" s="291"/>
      <c r="BO45" s="291"/>
      <c r="BP45" s="291"/>
      <c r="BQ45" s="291"/>
      <c r="BR45" s="291"/>
      <c r="BS45" s="657"/>
      <c r="BT45" s="291"/>
      <c r="BU45" s="291"/>
      <c r="BV45" s="291"/>
      <c r="BW45" s="291"/>
    </row>
    <row r="46" spans="1:75">
      <c r="A46" s="215"/>
      <c r="B46" s="223">
        <v>13</v>
      </c>
      <c r="C46" s="224" t="s">
        <v>346</v>
      </c>
      <c r="D46" s="293"/>
      <c r="E46" s="226" t="s">
        <v>347</v>
      </c>
      <c r="F46" s="660">
        <v>0</v>
      </c>
      <c r="G46" s="228"/>
      <c r="H46" s="213"/>
      <c r="I46" s="214"/>
      <c r="J46" s="214"/>
      <c r="K46" s="214"/>
      <c r="L46" s="214"/>
      <c r="M46" s="214"/>
      <c r="N46" s="206"/>
      <c r="O46" s="215"/>
      <c r="P46" s="215"/>
      <c r="Q46" s="215"/>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15"/>
      <c r="AO46" s="229"/>
      <c r="AP46" s="230"/>
      <c r="AQ46" s="111">
        <f xml:space="preserve"> IF( SUM( AV46:BH46 ) = 0, 0, $AU$6 )</f>
        <v>0</v>
      </c>
      <c r="AR46" s="65" t="str">
        <f xml:space="preserve"> IF( SUM( AT46:BF46 ) = 0, 0, $AV$22 )</f>
        <v>Please include a description in column G</v>
      </c>
      <c r="AS46" s="381"/>
      <c r="AT46" s="14"/>
      <c r="AU46" s="14"/>
      <c r="AV46" s="14">
        <f xml:space="preserve"> IF( ISBLANK(G46), 1, 0 )</f>
        <v>1</v>
      </c>
      <c r="AW46" s="25"/>
      <c r="AX46" s="25"/>
      <c r="AY46" s="25"/>
      <c r="AZ46" s="25"/>
      <c r="BA46" s="25"/>
      <c r="BB46" s="25"/>
      <c r="BC46" s="25"/>
      <c r="BD46" s="25"/>
      <c r="BE46" s="25"/>
      <c r="BF46" s="25"/>
      <c r="BG46" s="25"/>
      <c r="BH46" s="25"/>
      <c r="BI46" s="25"/>
      <c r="BJ46" s="25"/>
      <c r="BK46" s="215"/>
      <c r="BL46" s="215"/>
      <c r="BM46" s="215"/>
      <c r="BN46" s="215"/>
      <c r="BO46" s="215"/>
      <c r="BP46" s="215"/>
      <c r="BQ46" s="215"/>
      <c r="BR46" s="215"/>
      <c r="BS46" s="656"/>
      <c r="BT46" s="215"/>
      <c r="BU46" s="215"/>
      <c r="BV46" s="215"/>
      <c r="BW46" s="215"/>
    </row>
    <row r="47" spans="1:75" ht="14.65" thickBot="1">
      <c r="A47" s="215"/>
      <c r="B47" s="231">
        <v>14</v>
      </c>
      <c r="C47" s="232" t="s">
        <v>348</v>
      </c>
      <c r="D47" s="301"/>
      <c r="E47" s="178" t="s">
        <v>347</v>
      </c>
      <c r="F47" s="179">
        <v>0</v>
      </c>
      <c r="G47" s="235"/>
      <c r="H47" s="213"/>
      <c r="I47" s="214"/>
      <c r="J47" s="214"/>
      <c r="K47" s="214"/>
      <c r="L47" s="214"/>
      <c r="M47" s="214"/>
      <c r="N47" s="206"/>
      <c r="O47" s="215"/>
      <c r="P47" s="215"/>
      <c r="Q47" s="215"/>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15"/>
      <c r="AO47" s="236"/>
      <c r="AP47" s="237"/>
      <c r="AQ47" s="111">
        <f xml:space="preserve"> IF( SUM( AV47:BH47 ) = 0, 0, $AU$6 )</f>
        <v>0</v>
      </c>
      <c r="AR47" s="65" t="str">
        <f xml:space="preserve"> IF( SUM( AT47:BF47 ) = 0, 0, $AW$22 )</f>
        <v>Please select a relevant cost category</v>
      </c>
      <c r="AS47" s="353"/>
      <c r="AT47" s="14"/>
      <c r="AU47" s="14"/>
      <c r="AV47" s="14">
        <f xml:space="preserve"> IF( ISBLANK(G47), 1, 0 )</f>
        <v>1</v>
      </c>
      <c r="AW47" s="25"/>
      <c r="AX47" s="25"/>
      <c r="AY47" s="25"/>
      <c r="AZ47" s="25"/>
      <c r="BA47" s="25"/>
      <c r="BB47" s="25"/>
      <c r="BC47" s="25"/>
      <c r="BD47" s="25"/>
      <c r="BE47" s="25"/>
      <c r="BF47" s="25"/>
      <c r="BG47" s="25"/>
      <c r="BH47" s="25"/>
      <c r="BI47" s="25"/>
      <c r="BJ47" s="25"/>
      <c r="BK47" s="215"/>
      <c r="BL47" s="215"/>
      <c r="BM47" s="215"/>
      <c r="BN47" s="215"/>
      <c r="BO47" s="215"/>
      <c r="BP47" s="215"/>
      <c r="BQ47" s="215"/>
      <c r="BR47" s="215"/>
      <c r="BS47" s="656"/>
      <c r="BT47" s="215"/>
      <c r="BU47" s="215"/>
      <c r="BV47" s="215"/>
      <c r="BW47" s="215"/>
    </row>
    <row r="48" spans="1:75" ht="14.65" thickBot="1">
      <c r="A48" s="215"/>
      <c r="B48" s="231">
        <v>15</v>
      </c>
      <c r="C48" s="238" t="s">
        <v>349</v>
      </c>
      <c r="D48" s="301" t="s">
        <v>721</v>
      </c>
      <c r="E48" s="178" t="s">
        <v>46</v>
      </c>
      <c r="F48" s="179">
        <v>3</v>
      </c>
      <c r="G48" s="222"/>
      <c r="H48" s="206"/>
      <c r="I48" s="239"/>
      <c r="J48" s="239"/>
      <c r="K48" s="239"/>
      <c r="L48" s="239"/>
      <c r="M48" s="496"/>
      <c r="N48" s="240"/>
      <c r="O48" s="240"/>
      <c r="P48" s="240"/>
      <c r="Q48" s="241"/>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15"/>
      <c r="AO48" s="236"/>
      <c r="AP48" s="237"/>
      <c r="AQ48" s="111">
        <f xml:space="preserve"> IF( SUM( AW48:BI48 ) = 0, 0, $AW$6 )</f>
        <v>0</v>
      </c>
      <c r="AR48" s="65" t="str">
        <f t="shared" si="5"/>
        <v>Please complete all cells in row</v>
      </c>
      <c r="AS48" s="353"/>
      <c r="AT48" s="14"/>
      <c r="AU48" s="14"/>
      <c r="AV48" s="25"/>
      <c r="AW48" s="25"/>
      <c r="AX48" s="25"/>
      <c r="AY48" s="25"/>
      <c r="AZ48" s="25"/>
      <c r="BA48" s="25"/>
      <c r="BB48" s="14">
        <f xml:space="preserve"> IF( ISNUMBER(M48), 0, 1 )</f>
        <v>1</v>
      </c>
      <c r="BC48" s="14">
        <f xml:space="preserve"> IF( ISNUMBER(N48), 0, 1 )</f>
        <v>1</v>
      </c>
      <c r="BD48" s="14">
        <f xml:space="preserve"> IF( ISNUMBER(O48), 0, 1 )</f>
        <v>1</v>
      </c>
      <c r="BE48" s="14">
        <f xml:space="preserve"> IF( ISNUMBER(P48), 0, 1 )</f>
        <v>1</v>
      </c>
      <c r="BF48" s="14">
        <f xml:space="preserve"> IF( ISNUMBER(Q48), 0, 1 )</f>
        <v>1</v>
      </c>
      <c r="BG48" s="25"/>
      <c r="BH48" s="25"/>
      <c r="BI48" s="25"/>
      <c r="BJ48" s="25"/>
      <c r="BK48" s="215"/>
      <c r="BL48" s="215"/>
      <c r="BM48" s="215"/>
      <c r="BN48" s="215"/>
      <c r="BO48" s="215"/>
      <c r="BP48" s="215"/>
      <c r="BQ48" s="215"/>
      <c r="BR48" s="215"/>
      <c r="BS48" s="656"/>
      <c r="BT48" s="215"/>
      <c r="BU48" s="215"/>
      <c r="BV48" s="215"/>
      <c r="BW48" s="215"/>
    </row>
    <row r="49" spans="1:76" ht="14.65" thickBot="1">
      <c r="A49" s="215"/>
      <c r="B49" s="242">
        <v>16</v>
      </c>
      <c r="C49" s="243" t="s">
        <v>351</v>
      </c>
      <c r="D49" s="307" t="s">
        <v>722</v>
      </c>
      <c r="E49" s="244" t="s">
        <v>46</v>
      </c>
      <c r="F49" s="245">
        <v>3</v>
      </c>
      <c r="G49" s="222"/>
      <c r="H49" s="496"/>
      <c r="I49" s="240"/>
      <c r="J49" s="240"/>
      <c r="K49" s="240"/>
      <c r="L49" s="241"/>
      <c r="M49" s="213"/>
      <c r="N49" s="206"/>
      <c r="O49" s="215"/>
      <c r="P49" s="215"/>
      <c r="Q49" s="215"/>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15"/>
      <c r="AO49" s="246"/>
      <c r="AP49" s="247"/>
      <c r="AQ49" s="111">
        <f xml:space="preserve"> IF( SUM( AW49:BI49 ) = 0, 0, $AW$6 )</f>
        <v>0</v>
      </c>
      <c r="AR49" s="65" t="str">
        <f t="shared" si="5"/>
        <v>Please complete all cells in row</v>
      </c>
      <c r="AS49" s="353"/>
      <c r="AT49" s="14"/>
      <c r="AU49" s="14"/>
      <c r="AV49" s="25"/>
      <c r="AW49" s="14">
        <f xml:space="preserve"> IF( ISNUMBER(H49), 0, 1 )</f>
        <v>1</v>
      </c>
      <c r="AX49" s="14">
        <f xml:space="preserve"> IF( ISNUMBER(I49), 0, 1 )</f>
        <v>1</v>
      </c>
      <c r="AY49" s="14">
        <f xml:space="preserve"> IF( ISNUMBER(J49), 0, 1 )</f>
        <v>1</v>
      </c>
      <c r="AZ49" s="14">
        <f xml:space="preserve"> IF( ISNUMBER(K49), 0, 1 )</f>
        <v>1</v>
      </c>
      <c r="BA49" s="14">
        <f xml:space="preserve"> IF( ISNUMBER(L49), 0, 1 )</f>
        <v>1</v>
      </c>
      <c r="BB49" s="14"/>
      <c r="BC49" s="25"/>
      <c r="BD49" s="25"/>
      <c r="BE49" s="25"/>
      <c r="BF49" s="25"/>
      <c r="BG49" s="25"/>
      <c r="BH49" s="25"/>
      <c r="BI49" s="25"/>
      <c r="BJ49" s="25"/>
      <c r="BK49" s="215"/>
      <c r="BL49" s="215"/>
      <c r="BM49" s="215"/>
      <c r="BN49" s="215"/>
      <c r="BO49" s="215"/>
      <c r="BP49" s="215"/>
      <c r="BQ49" s="215"/>
      <c r="BR49" s="215"/>
      <c r="BS49" s="656"/>
      <c r="BT49" s="215"/>
      <c r="BU49" s="215"/>
      <c r="BV49" s="215"/>
      <c r="BW49" s="215"/>
    </row>
    <row r="50" spans="1:76">
      <c r="A50" s="215"/>
      <c r="B50" s="211"/>
      <c r="C50" s="213"/>
      <c r="D50" s="310"/>
      <c r="E50" s="221"/>
      <c r="F50" s="221"/>
      <c r="G50" s="221"/>
      <c r="H50" s="213"/>
      <c r="I50" s="213"/>
      <c r="J50" s="213"/>
      <c r="K50" s="213"/>
      <c r="L50" s="213"/>
      <c r="M50" s="213"/>
      <c r="N50" s="213"/>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15"/>
      <c r="AO50" s="110"/>
      <c r="AP50" s="110"/>
      <c r="AQ50" s="111"/>
      <c r="AR50" s="65">
        <f t="shared" si="5"/>
        <v>0</v>
      </c>
      <c r="AS50" s="353"/>
      <c r="AT50" s="14"/>
      <c r="AU50" s="14"/>
      <c r="AV50" s="25"/>
      <c r="AW50" s="25"/>
      <c r="AX50" s="25"/>
      <c r="AY50" s="25"/>
      <c r="AZ50" s="25"/>
      <c r="BA50" s="25"/>
      <c r="BB50" s="25"/>
      <c r="BC50" s="25"/>
      <c r="BD50" s="25"/>
      <c r="BE50" s="25"/>
      <c r="BF50" s="25"/>
      <c r="BG50" s="25"/>
      <c r="BH50" s="25"/>
      <c r="BI50" s="25"/>
      <c r="BJ50" s="25"/>
      <c r="BK50" s="215"/>
      <c r="BL50" s="215"/>
      <c r="BM50" s="215"/>
      <c r="BN50" s="215"/>
      <c r="BO50" s="215"/>
      <c r="BP50" s="215"/>
      <c r="BQ50" s="215"/>
      <c r="BR50" s="215"/>
      <c r="BS50" s="656"/>
      <c r="BT50" s="215"/>
      <c r="BU50" s="215"/>
      <c r="BV50" s="215"/>
      <c r="BW50" s="215"/>
    </row>
    <row r="51" spans="1:76">
      <c r="D51" s="427"/>
      <c r="AS51" s="355"/>
      <c r="BS51" s="628"/>
    </row>
    <row r="52" spans="1:76" ht="18.75">
      <c r="A52" s="8"/>
      <c r="B52" s="9" t="s">
        <v>723</v>
      </c>
      <c r="C52" s="10"/>
      <c r="D52" s="425"/>
      <c r="E52" s="10"/>
      <c r="F52" s="10"/>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2"/>
      <c r="AO52" s="737" t="s">
        <v>21</v>
      </c>
      <c r="AP52" s="737"/>
      <c r="AQ52" s="737"/>
      <c r="AR52" s="737"/>
      <c r="AS52" s="382"/>
      <c r="AT52" s="14"/>
      <c r="AU52" s="29"/>
      <c r="AV52" s="29"/>
      <c r="AW52" s="29"/>
      <c r="AX52" s="29"/>
      <c r="AY52" s="29"/>
      <c r="AZ52" s="29"/>
      <c r="BA52" s="29"/>
      <c r="BB52" s="29"/>
      <c r="BC52" s="29"/>
      <c r="BD52" s="29"/>
      <c r="BE52" s="29"/>
      <c r="BF52" s="29"/>
      <c r="BG52" s="29"/>
      <c r="BH52" s="29"/>
      <c r="BI52" s="29"/>
      <c r="BJ52" s="21"/>
      <c r="BK52" s="22"/>
      <c r="BL52" s="22"/>
      <c r="BM52" s="22"/>
      <c r="BN52" s="22"/>
      <c r="BO52" s="22"/>
      <c r="BP52" s="22"/>
      <c r="BQ52" s="22"/>
      <c r="BR52" s="22"/>
      <c r="BS52" s="653"/>
      <c r="BT52" s="14"/>
      <c r="BU52" s="846" t="s">
        <v>702</v>
      </c>
      <c r="BV52" s="846"/>
      <c r="BW52" s="846"/>
      <c r="BX52" s="846"/>
    </row>
    <row r="53" spans="1:76" ht="19.149999999999999" thickBot="1">
      <c r="A53" s="20"/>
      <c r="B53" s="21"/>
      <c r="C53" s="22"/>
      <c r="D53" s="426"/>
      <c r="E53" s="22"/>
      <c r="F53" s="2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23"/>
      <c r="AP53" s="23"/>
      <c r="AQ53" s="23"/>
      <c r="AR53" s="23"/>
      <c r="AS53" s="382"/>
      <c r="AT53" s="14"/>
      <c r="AU53" s="29"/>
      <c r="AV53" s="29"/>
      <c r="AW53" s="29"/>
      <c r="AX53" s="29"/>
      <c r="AY53" s="29"/>
      <c r="AZ53" s="29"/>
      <c r="BA53" s="29"/>
      <c r="BB53" s="29"/>
      <c r="BC53" s="29"/>
      <c r="BD53" s="29"/>
      <c r="BE53" s="29"/>
      <c r="BF53" s="29"/>
      <c r="BG53" s="29"/>
      <c r="BH53" s="29"/>
      <c r="BI53" s="29"/>
      <c r="BJ53" s="21"/>
      <c r="BK53" s="22"/>
      <c r="BL53" s="22"/>
      <c r="BM53" s="22"/>
      <c r="BN53" s="22"/>
      <c r="BO53" s="22"/>
      <c r="BP53" s="22"/>
      <c r="BQ53" s="22"/>
      <c r="BR53" s="22"/>
      <c r="BS53" s="653"/>
      <c r="BT53" s="14"/>
      <c r="BU53" s="14"/>
      <c r="BV53" s="273"/>
      <c r="BW53" s="273"/>
    </row>
    <row r="54" spans="1:76" ht="19.149999999999999" thickBot="1">
      <c r="A54" s="20"/>
      <c r="B54" s="275"/>
      <c r="C54" s="276"/>
      <c r="D54" s="435"/>
      <c r="E54" s="205"/>
      <c r="F54" s="205"/>
      <c r="G54" s="736" t="s">
        <v>375</v>
      </c>
      <c r="H54" s="736"/>
      <c r="I54" s="736"/>
      <c r="J54" s="736"/>
      <c r="K54" s="736"/>
      <c r="L54" s="736" t="s">
        <v>676</v>
      </c>
      <c r="M54" s="736"/>
      <c r="N54" s="281"/>
      <c r="O54" s="281"/>
      <c r="P54" s="281"/>
      <c r="Q54" s="280"/>
      <c r="R54" s="202"/>
      <c r="S54" s="202"/>
      <c r="T54" s="40"/>
      <c r="U54" s="40"/>
      <c r="V54" s="202"/>
      <c r="W54" s="202"/>
      <c r="X54" s="202"/>
      <c r="Y54" s="202"/>
      <c r="Z54" s="202"/>
      <c r="AA54" s="202"/>
      <c r="AB54" s="202"/>
      <c r="AC54" s="202"/>
      <c r="AD54" s="202"/>
      <c r="AE54" s="202"/>
      <c r="AF54" s="12"/>
      <c r="AG54" s="12"/>
      <c r="AH54" s="12"/>
      <c r="AI54" s="12"/>
      <c r="AJ54" s="12"/>
      <c r="AK54" s="12"/>
      <c r="AL54" s="12"/>
      <c r="AM54" s="12"/>
      <c r="AN54" s="12"/>
      <c r="AO54" s="23"/>
      <c r="AP54" s="23"/>
      <c r="AQ54" s="23"/>
      <c r="AR54" s="23"/>
      <c r="AS54" s="382"/>
      <c r="AT54" s="14"/>
      <c r="AU54" s="29"/>
      <c r="AV54" s="29"/>
      <c r="AW54" s="29"/>
      <c r="AX54" s="29"/>
      <c r="AY54" s="29"/>
      <c r="AZ54" s="29"/>
      <c r="BA54" s="29"/>
      <c r="BB54" s="29"/>
      <c r="BC54" s="29"/>
      <c r="BD54" s="29"/>
      <c r="BE54" s="29"/>
      <c r="BF54" s="29"/>
      <c r="BG54" s="29"/>
      <c r="BH54" s="29"/>
      <c r="BI54" s="29"/>
      <c r="BJ54" s="21"/>
      <c r="BK54" s="22"/>
      <c r="BL54" s="22"/>
      <c r="BM54" s="22"/>
      <c r="BN54" s="22"/>
      <c r="BO54" s="22"/>
      <c r="BP54" s="22"/>
      <c r="BQ54" s="22"/>
      <c r="BR54" s="22"/>
      <c r="BS54" s="653"/>
      <c r="BT54" s="14"/>
      <c r="BU54" s="14"/>
      <c r="BV54" s="273"/>
      <c r="BW54" s="273"/>
    </row>
    <row r="55" spans="1:76" ht="27.4" thickBot="1">
      <c r="A55" s="20"/>
      <c r="B55" s="776" t="s">
        <v>29</v>
      </c>
      <c r="C55" s="777"/>
      <c r="D55" s="161" t="s">
        <v>334</v>
      </c>
      <c r="E55" s="162" t="s">
        <v>31</v>
      </c>
      <c r="F55" s="163" t="s">
        <v>32</v>
      </c>
      <c r="G55" s="219" t="s">
        <v>336</v>
      </c>
      <c r="H55" s="162" t="s">
        <v>337</v>
      </c>
      <c r="I55" s="162" t="s">
        <v>338</v>
      </c>
      <c r="J55" s="162" t="s">
        <v>339</v>
      </c>
      <c r="K55" s="207" t="s">
        <v>340</v>
      </c>
      <c r="L55" s="219" t="s">
        <v>341</v>
      </c>
      <c r="M55" s="207" t="s">
        <v>342</v>
      </c>
      <c r="N55" s="281"/>
      <c r="O55" s="206"/>
      <c r="P55" s="206"/>
      <c r="Q55" s="206"/>
      <c r="R55" s="40"/>
      <c r="S55" s="206"/>
      <c r="T55" s="206"/>
      <c r="U55" s="206"/>
      <c r="V55" s="206"/>
      <c r="W55" s="206"/>
      <c r="X55" s="206"/>
      <c r="Y55" s="206"/>
      <c r="Z55" s="206"/>
      <c r="AA55" s="206"/>
      <c r="AB55" s="206"/>
      <c r="AC55" s="12"/>
      <c r="AD55" s="12"/>
      <c r="AE55" s="12"/>
      <c r="AF55" s="12"/>
      <c r="AG55" s="12"/>
      <c r="AH55" s="12"/>
      <c r="AI55" s="12"/>
      <c r="AJ55" s="12"/>
      <c r="AK55" s="12"/>
      <c r="AO55" s="210" t="s">
        <v>35</v>
      </c>
      <c r="AP55" s="39" t="s">
        <v>36</v>
      </c>
      <c r="AQ55" s="8"/>
      <c r="AR55" s="402" t="s">
        <v>37</v>
      </c>
      <c r="AS55" s="382"/>
      <c r="AT55" s="196"/>
      <c r="AU55" s="14"/>
      <c r="AV55" s="14"/>
      <c r="AW55" s="14"/>
      <c r="AX55" s="14"/>
      <c r="AY55" s="14"/>
      <c r="AZ55" s="14"/>
      <c r="BA55" s="14"/>
      <c r="BB55" s="14"/>
      <c r="BC55" s="14"/>
      <c r="BD55" s="14"/>
      <c r="BE55" s="14"/>
      <c r="BF55" s="14"/>
      <c r="BG55" s="14"/>
      <c r="BH55" s="14"/>
      <c r="BI55" s="14"/>
      <c r="BJ55" s="206"/>
      <c r="BK55" s="206"/>
      <c r="BL55" s="206"/>
      <c r="BM55" s="206"/>
      <c r="BN55" s="206"/>
      <c r="BO55" s="206"/>
      <c r="BP55" s="206"/>
      <c r="BQ55" s="206"/>
      <c r="BR55" s="206"/>
      <c r="BS55" s="656"/>
      <c r="BT55" s="273"/>
      <c r="BU55" s="273"/>
      <c r="BV55" s="273"/>
      <c r="BW55" s="273"/>
    </row>
    <row r="56" spans="1:76" ht="15" thickBot="1">
      <c r="A56" s="20"/>
      <c r="B56" s="211"/>
      <c r="C56" s="212"/>
      <c r="D56" s="310"/>
      <c r="E56" s="214"/>
      <c r="F56" s="214"/>
      <c r="G56" s="214"/>
      <c r="H56" s="214"/>
      <c r="I56" s="214"/>
      <c r="J56" s="214"/>
      <c r="K56" s="214"/>
      <c r="L56" s="214"/>
      <c r="M56" s="214"/>
      <c r="N56" s="214"/>
      <c r="O56" s="214"/>
      <c r="P56" s="214"/>
      <c r="Q56" s="284"/>
      <c r="R56" s="206"/>
      <c r="S56" s="206"/>
      <c r="T56" s="206"/>
      <c r="U56" s="40"/>
      <c r="V56" s="206"/>
      <c r="W56" s="206"/>
      <c r="X56" s="206"/>
      <c r="Y56" s="206"/>
      <c r="Z56" s="206"/>
      <c r="AA56" s="206"/>
      <c r="AB56" s="206"/>
      <c r="AC56" s="206"/>
      <c r="AD56" s="206"/>
      <c r="AE56" s="206"/>
      <c r="AF56" s="12"/>
      <c r="AG56" s="12"/>
      <c r="AH56" s="12"/>
      <c r="AI56" s="12"/>
      <c r="AJ56" s="12"/>
      <c r="AK56" s="12"/>
      <c r="AO56" s="12"/>
      <c r="AP56" s="12"/>
      <c r="AQ56" s="12"/>
      <c r="AR56" s="40"/>
      <c r="AS56" s="40"/>
      <c r="AT56" s="14"/>
      <c r="AU56" s="16"/>
      <c r="AV56" s="16"/>
      <c r="AW56" s="682" t="s">
        <v>22</v>
      </c>
      <c r="AX56" s="682"/>
      <c r="AY56" s="682"/>
      <c r="AZ56" s="682"/>
      <c r="BA56" s="682"/>
      <c r="BB56" s="682"/>
      <c r="BC56" s="682"/>
      <c r="BD56" s="682"/>
      <c r="BE56" s="682"/>
      <c r="BF56" s="682"/>
      <c r="BG56" s="682"/>
      <c r="BH56" s="682"/>
      <c r="BI56" s="682"/>
      <c r="BJ56" s="17"/>
      <c r="BK56" s="17"/>
      <c r="BL56" s="14"/>
      <c r="BM56" s="206"/>
      <c r="BN56" s="206"/>
      <c r="BO56" s="206"/>
      <c r="BP56" s="206"/>
      <c r="BQ56" s="206"/>
      <c r="BR56" s="206"/>
      <c r="BS56" s="656"/>
      <c r="BT56" s="14"/>
      <c r="BU56" s="14"/>
      <c r="BV56" s="273"/>
      <c r="BW56" s="273"/>
    </row>
    <row r="57" spans="1:76" ht="15" thickBot="1">
      <c r="A57" s="20"/>
      <c r="B57" s="285" t="s">
        <v>38</v>
      </c>
      <c r="C57" s="286"/>
      <c r="D57" s="286"/>
      <c r="E57" s="286"/>
      <c r="F57" s="286"/>
      <c r="G57" s="286"/>
      <c r="H57" s="286"/>
      <c r="I57" s="286"/>
      <c r="J57" s="286"/>
      <c r="K57" s="286"/>
      <c r="L57" s="286"/>
      <c r="M57" s="436"/>
      <c r="N57" s="298"/>
      <c r="O57" s="298"/>
      <c r="P57" s="298"/>
      <c r="Q57" s="383"/>
      <c r="R57" s="383"/>
      <c r="S57" s="383"/>
      <c r="T57" s="384"/>
      <c r="U57" s="384"/>
      <c r="V57" s="384"/>
      <c r="W57" s="384"/>
      <c r="X57" s="384"/>
      <c r="Y57" s="384"/>
      <c r="Z57" s="384"/>
      <c r="AA57" s="384"/>
      <c r="AB57" s="206"/>
      <c r="AC57" s="206"/>
      <c r="AD57" s="206"/>
      <c r="AE57" s="206"/>
      <c r="AF57" s="12"/>
      <c r="AG57" s="12"/>
      <c r="AH57" s="12"/>
      <c r="AI57" s="12"/>
      <c r="AJ57" s="12"/>
      <c r="AK57" s="12"/>
      <c r="AO57" s="12"/>
      <c r="AP57" s="12"/>
      <c r="AQ57" s="12"/>
      <c r="AR57" s="40"/>
      <c r="AS57" s="40"/>
      <c r="AT57" s="14"/>
      <c r="AU57" s="24" t="s">
        <v>581</v>
      </c>
      <c r="AV57" s="14"/>
      <c r="AW57" s="24" t="s">
        <v>34</v>
      </c>
      <c r="AX57" s="25"/>
      <c r="AY57" s="25"/>
      <c r="AZ57" s="25"/>
      <c r="BA57" s="25"/>
      <c r="BB57" s="25"/>
      <c r="BC57" s="25"/>
      <c r="BD57" s="25"/>
      <c r="BE57" s="25"/>
      <c r="BF57" s="25"/>
      <c r="BG57" s="25"/>
      <c r="BH57" s="25"/>
      <c r="BI57" s="25"/>
      <c r="BJ57" s="25"/>
      <c r="BK57" s="25"/>
      <c r="BL57" s="14"/>
      <c r="BM57" s="206"/>
      <c r="BN57" s="206"/>
      <c r="BO57" s="206"/>
      <c r="BP57" s="206"/>
      <c r="BQ57" s="206"/>
      <c r="BR57" s="206"/>
      <c r="BS57" s="656"/>
      <c r="BT57" s="14"/>
      <c r="BU57" s="14"/>
      <c r="BV57" s="273"/>
      <c r="BW57" s="273"/>
    </row>
    <row r="58" spans="1:76" ht="15" thickBot="1">
      <c r="A58" s="20"/>
      <c r="B58" s="211"/>
      <c r="C58" s="212"/>
      <c r="D58" s="310"/>
      <c r="E58" s="213"/>
      <c r="F58" s="214"/>
      <c r="G58" s="214"/>
      <c r="H58" s="214"/>
      <c r="I58" s="214"/>
      <c r="J58" s="214"/>
      <c r="K58" s="214"/>
      <c r="L58" s="214"/>
      <c r="M58" s="214"/>
      <c r="N58" s="214"/>
      <c r="O58" s="214"/>
      <c r="P58" s="214"/>
      <c r="Q58" s="284"/>
      <c r="R58" s="206"/>
      <c r="S58" s="206"/>
      <c r="T58" s="206"/>
      <c r="U58" s="40"/>
      <c r="V58" s="206"/>
      <c r="W58" s="206"/>
      <c r="X58" s="206"/>
      <c r="Y58" s="206"/>
      <c r="Z58" s="206"/>
      <c r="AA58" s="206"/>
      <c r="AB58" s="206"/>
      <c r="AC58" s="206"/>
      <c r="AD58" s="206"/>
      <c r="AE58" s="206"/>
      <c r="AF58" s="12"/>
      <c r="AG58" s="12"/>
      <c r="AH58" s="12"/>
      <c r="AI58" s="12"/>
      <c r="AJ58" s="12"/>
      <c r="AK58" s="12"/>
      <c r="AO58" s="12"/>
      <c r="AP58" s="12"/>
      <c r="AQ58" s="12"/>
      <c r="AR58" s="40"/>
      <c r="AS58" s="40"/>
      <c r="AT58" s="14"/>
      <c r="AU58" s="14"/>
      <c r="AV58" s="14"/>
      <c r="AW58" s="25"/>
      <c r="AX58" s="25"/>
      <c r="AY58" s="25"/>
      <c r="AZ58" s="25"/>
      <c r="BA58" s="25"/>
      <c r="BB58" s="25"/>
      <c r="BC58" s="25"/>
      <c r="BD58" s="25"/>
      <c r="BE58" s="25"/>
      <c r="BF58" s="25"/>
      <c r="BG58" s="25"/>
      <c r="BH58" s="25"/>
      <c r="BI58" s="25"/>
      <c r="BJ58" s="25"/>
      <c r="BK58" s="25"/>
      <c r="BL58" s="14"/>
      <c r="BM58" s="206"/>
      <c r="BN58" s="206"/>
      <c r="BO58" s="206"/>
      <c r="BP58" s="206"/>
      <c r="BQ58" s="206"/>
      <c r="BR58" s="206"/>
      <c r="BS58" s="656"/>
      <c r="BT58" s="14"/>
      <c r="BU58" s="14"/>
      <c r="BV58" s="273"/>
      <c r="BW58" s="273"/>
    </row>
    <row r="59" spans="1:76" ht="15" thickBot="1">
      <c r="A59" s="20"/>
      <c r="B59" s="288" t="s">
        <v>41</v>
      </c>
      <c r="C59" s="220" t="s">
        <v>677</v>
      </c>
      <c r="D59" s="289"/>
      <c r="E59" s="222"/>
      <c r="F59" s="222"/>
      <c r="G59" s="222"/>
      <c r="H59" s="222"/>
      <c r="I59" s="222"/>
      <c r="J59" s="222"/>
      <c r="K59" s="222"/>
      <c r="L59" s="222"/>
      <c r="M59" s="222"/>
      <c r="N59" s="222"/>
      <c r="O59" s="222"/>
      <c r="P59" s="222"/>
      <c r="Q59" s="290"/>
      <c r="R59" s="218"/>
      <c r="S59" s="218"/>
      <c r="T59" s="218"/>
      <c r="U59" s="40"/>
      <c r="V59" s="218"/>
      <c r="W59" s="218"/>
      <c r="X59" s="218"/>
      <c r="Y59" s="218"/>
      <c r="Z59" s="218"/>
      <c r="AA59" s="218"/>
      <c r="AB59" s="218"/>
      <c r="AC59" s="218"/>
      <c r="AD59" s="218"/>
      <c r="AE59" s="218"/>
      <c r="AF59" s="12"/>
      <c r="AG59" s="12"/>
      <c r="AH59" s="12"/>
      <c r="AI59" s="12"/>
      <c r="AJ59" s="12"/>
      <c r="AK59" s="12"/>
      <c r="AO59" s="12"/>
      <c r="AP59" s="12"/>
      <c r="AQ59" s="12"/>
      <c r="AR59" s="40"/>
      <c r="AS59" s="40"/>
      <c r="AT59" s="14"/>
      <c r="AU59" s="14"/>
      <c r="AV59" s="14"/>
      <c r="AW59" s="14"/>
      <c r="AX59" s="14"/>
      <c r="AY59" s="14"/>
      <c r="AZ59" s="14"/>
      <c r="BA59" s="14"/>
      <c r="BB59" s="14"/>
      <c r="BC59" s="14"/>
      <c r="BD59" s="14"/>
      <c r="BE59" s="14"/>
      <c r="BF59" s="14"/>
      <c r="BG59" s="14"/>
      <c r="BH59" s="14"/>
      <c r="BI59" s="14"/>
      <c r="BJ59" s="14"/>
      <c r="BK59" s="14"/>
      <c r="BL59" s="14"/>
      <c r="BM59" s="218"/>
      <c r="BN59" s="218"/>
      <c r="BO59" s="218"/>
      <c r="BP59" s="218"/>
      <c r="BQ59" s="218"/>
      <c r="BR59" s="218"/>
      <c r="BS59" s="657"/>
      <c r="BT59" s="14"/>
      <c r="BU59" s="14"/>
      <c r="BV59" s="273"/>
      <c r="BW59" s="273"/>
    </row>
    <row r="60" spans="1:76" ht="15" thickBot="1">
      <c r="A60" s="20"/>
      <c r="B60" s="223">
        <v>1</v>
      </c>
      <c r="C60" s="224" t="s">
        <v>379</v>
      </c>
      <c r="D60" s="293" t="s">
        <v>724</v>
      </c>
      <c r="E60" s="226" t="s">
        <v>46</v>
      </c>
      <c r="F60" s="294">
        <v>3</v>
      </c>
      <c r="G60" s="323">
        <f t="shared" ref="G60:K60" si="8">SUM(G61:G68)</f>
        <v>0</v>
      </c>
      <c r="H60" s="295">
        <f t="shared" si="8"/>
        <v>0</v>
      </c>
      <c r="I60" s="295">
        <f t="shared" si="8"/>
        <v>0</v>
      </c>
      <c r="J60" s="295">
        <f t="shared" si="8"/>
        <v>0</v>
      </c>
      <c r="K60" s="296">
        <f t="shared" si="8"/>
        <v>0</v>
      </c>
      <c r="L60" s="496"/>
      <c r="M60" s="241"/>
      <c r="N60" s="298"/>
      <c r="O60" s="206"/>
      <c r="P60" s="206"/>
      <c r="Q60" s="206"/>
      <c r="R60" s="40"/>
      <c r="S60" s="206"/>
      <c r="T60" s="206"/>
      <c r="U60" s="206"/>
      <c r="V60" s="206"/>
      <c r="W60" s="206"/>
      <c r="X60" s="206"/>
      <c r="Y60" s="206"/>
      <c r="Z60" s="206"/>
      <c r="AA60" s="206"/>
      <c r="AB60" s="206"/>
      <c r="AC60" s="12"/>
      <c r="AD60" s="12"/>
      <c r="AE60" s="12"/>
      <c r="AF60" s="12"/>
      <c r="AG60" s="12"/>
      <c r="AH60" s="12"/>
      <c r="AI60" s="12"/>
      <c r="AJ60" s="12"/>
      <c r="AK60" s="12"/>
      <c r="AO60" s="229" t="s">
        <v>725</v>
      </c>
      <c r="AP60" s="230"/>
      <c r="AQ60" s="299"/>
      <c r="AR60" s="65" t="str">
        <f xml:space="preserve"> IF( SUM( AT60:BC60 ) = 0, 0, $AY$7 )</f>
        <v>Please complete all cells in row</v>
      </c>
      <c r="AS60" s="382"/>
      <c r="AT60" s="196"/>
      <c r="AU60" s="14"/>
      <c r="AV60" s="14"/>
      <c r="AW60" s="14"/>
      <c r="AX60" s="14"/>
      <c r="AY60" s="14"/>
      <c r="AZ60" s="14">
        <f t="shared" ref="AV60:BA68" si="9" xml:space="preserve"> IF( ISNUMBER(L60), 0,1)</f>
        <v>1</v>
      </c>
      <c r="BA60" s="14">
        <f t="shared" si="9"/>
        <v>1</v>
      </c>
      <c r="BB60" s="25"/>
      <c r="BC60" s="25"/>
      <c r="BD60" s="25"/>
      <c r="BE60" s="25"/>
      <c r="BF60" s="25"/>
      <c r="BG60" s="25"/>
      <c r="BH60" s="25"/>
      <c r="BI60" s="14"/>
      <c r="BJ60" s="206"/>
      <c r="BK60" s="206"/>
      <c r="BL60" s="206"/>
      <c r="BM60" s="206"/>
      <c r="BN60" s="206"/>
      <c r="BO60" s="206"/>
      <c r="BP60" s="206"/>
      <c r="BQ60" s="206"/>
      <c r="BR60" s="206"/>
      <c r="BS60" s="656"/>
      <c r="BT60" s="273"/>
      <c r="BU60" s="273"/>
      <c r="BV60" s="273"/>
      <c r="BW60" s="273"/>
    </row>
    <row r="61" spans="1:76" ht="14.65">
      <c r="A61" s="20"/>
      <c r="B61" s="231">
        <v>2</v>
      </c>
      <c r="C61" s="232" t="s">
        <v>382</v>
      </c>
      <c r="D61" s="301" t="s">
        <v>726</v>
      </c>
      <c r="E61" s="178" t="s">
        <v>46</v>
      </c>
      <c r="F61" s="234">
        <v>3</v>
      </c>
      <c r="G61" s="605"/>
      <c r="H61" s="302"/>
      <c r="I61" s="302"/>
      <c r="J61" s="395"/>
      <c r="K61" s="525"/>
      <c r="L61" s="298"/>
      <c r="M61" s="298"/>
      <c r="N61" s="298"/>
      <c r="O61" s="206"/>
      <c r="P61" s="206"/>
      <c r="Q61" s="206"/>
      <c r="R61" s="40"/>
      <c r="S61" s="206"/>
      <c r="T61" s="206"/>
      <c r="U61" s="206"/>
      <c r="V61" s="206"/>
      <c r="W61" s="206"/>
      <c r="X61" s="206"/>
      <c r="Y61" s="206"/>
      <c r="Z61" s="206"/>
      <c r="AA61" s="206"/>
      <c r="AB61" s="206"/>
      <c r="AC61" s="12"/>
      <c r="AD61" s="12"/>
      <c r="AE61" s="12"/>
      <c r="AF61" s="12"/>
      <c r="AG61" s="12"/>
      <c r="AH61" s="12"/>
      <c r="AI61" s="12"/>
      <c r="AJ61" s="12"/>
      <c r="AK61" s="12"/>
      <c r="AO61" s="236"/>
      <c r="AP61" s="237"/>
      <c r="AQ61" s="8"/>
      <c r="AR61" s="65" t="str">
        <f t="shared" ref="AR61:AR68" si="10" xml:space="preserve"> IF( SUM( AT61:BC61 ) = 0, 0, $AY$7 )</f>
        <v>Please complete all cells in row</v>
      </c>
      <c r="AS61" s="382"/>
      <c r="AT61" s="196"/>
      <c r="AU61" s="14">
        <f xml:space="preserve"> IF( ISNUMBER(G61), 0,1)</f>
        <v>1</v>
      </c>
      <c r="AV61" s="14">
        <f t="shared" si="9"/>
        <v>1</v>
      </c>
      <c r="AW61" s="14">
        <f t="shared" si="9"/>
        <v>1</v>
      </c>
      <c r="AX61" s="14">
        <f t="shared" si="9"/>
        <v>1</v>
      </c>
      <c r="AY61" s="14">
        <f t="shared" si="9"/>
        <v>1</v>
      </c>
      <c r="AZ61" s="14"/>
      <c r="BA61" s="25"/>
      <c r="BB61" s="25"/>
      <c r="BC61" s="25"/>
      <c r="BD61" s="25"/>
      <c r="BE61" s="25"/>
      <c r="BF61" s="25"/>
      <c r="BG61" s="25"/>
      <c r="BH61" s="25"/>
      <c r="BI61" s="14"/>
      <c r="BJ61" s="206"/>
      <c r="BK61" s="206"/>
      <c r="BL61" s="206"/>
      <c r="BM61" s="206"/>
      <c r="BN61" s="206"/>
      <c r="BO61" s="206"/>
      <c r="BP61" s="206"/>
      <c r="BQ61" s="206"/>
      <c r="BR61" s="206"/>
      <c r="BS61" s="656"/>
      <c r="BT61" s="273"/>
      <c r="BU61" s="273"/>
      <c r="BV61" s="273"/>
      <c r="BW61" s="273"/>
    </row>
    <row r="62" spans="1:76">
      <c r="B62" s="231">
        <v>3</v>
      </c>
      <c r="C62" s="232" t="s">
        <v>384</v>
      </c>
      <c r="D62" s="301" t="s">
        <v>727</v>
      </c>
      <c r="E62" s="178" t="s">
        <v>46</v>
      </c>
      <c r="F62" s="234">
        <v>3</v>
      </c>
      <c r="G62" s="605"/>
      <c r="H62" s="302"/>
      <c r="I62" s="302"/>
      <c r="J62" s="395"/>
      <c r="K62" s="525"/>
      <c r="L62" s="298"/>
      <c r="M62" s="298"/>
      <c r="N62" s="298"/>
      <c r="O62" s="206"/>
      <c r="P62" s="206"/>
      <c r="Q62" s="206"/>
      <c r="R62" s="40"/>
      <c r="S62" s="206"/>
      <c r="T62" s="206"/>
      <c r="U62" s="206"/>
      <c r="V62" s="206"/>
      <c r="W62" s="206"/>
      <c r="X62" s="206"/>
      <c r="Y62" s="206"/>
      <c r="Z62" s="206"/>
      <c r="AA62" s="206"/>
      <c r="AB62" s="206"/>
      <c r="AO62" s="236"/>
      <c r="AP62" s="237"/>
      <c r="AQ62" s="8"/>
      <c r="AR62" s="65" t="str">
        <f t="shared" si="10"/>
        <v>Please complete all cells in row</v>
      </c>
      <c r="AS62" s="382"/>
      <c r="AT62" s="196"/>
      <c r="AU62" s="14">
        <f t="shared" ref="AU62:AU68" si="11" xml:space="preserve"> IF( ISNUMBER(G62), 0,1)</f>
        <v>1</v>
      </c>
      <c r="AV62" s="14">
        <f t="shared" si="9"/>
        <v>1</v>
      </c>
      <c r="AW62" s="14">
        <f t="shared" si="9"/>
        <v>1</v>
      </c>
      <c r="AX62" s="14">
        <f t="shared" si="9"/>
        <v>1</v>
      </c>
      <c r="AY62" s="14">
        <f t="shared" si="9"/>
        <v>1</v>
      </c>
      <c r="AZ62" s="14"/>
      <c r="BA62" s="25"/>
      <c r="BB62" s="25"/>
      <c r="BC62" s="25"/>
      <c r="BD62" s="25"/>
      <c r="BE62" s="25"/>
      <c r="BF62" s="25"/>
      <c r="BG62" s="25"/>
      <c r="BH62" s="25"/>
      <c r="BI62" s="14"/>
      <c r="BJ62" s="206"/>
      <c r="BK62" s="206"/>
      <c r="BL62" s="206"/>
      <c r="BM62" s="206"/>
      <c r="BN62" s="206"/>
      <c r="BO62" s="206"/>
      <c r="BP62" s="206"/>
      <c r="BQ62" s="206"/>
      <c r="BR62" s="206"/>
      <c r="BS62" s="656"/>
    </row>
    <row r="63" spans="1:76">
      <c r="B63" s="231">
        <v>4</v>
      </c>
      <c r="C63" s="232" t="s">
        <v>386</v>
      </c>
      <c r="D63" s="301" t="s">
        <v>728</v>
      </c>
      <c r="E63" s="178" t="s">
        <v>46</v>
      </c>
      <c r="F63" s="234">
        <v>3</v>
      </c>
      <c r="G63" s="605"/>
      <c r="H63" s="302"/>
      <c r="I63" s="302"/>
      <c r="J63" s="395"/>
      <c r="K63" s="525"/>
      <c r="L63" s="298"/>
      <c r="M63" s="298"/>
      <c r="N63" s="304"/>
      <c r="O63" s="206"/>
      <c r="P63" s="206"/>
      <c r="Q63" s="206"/>
      <c r="R63" s="40"/>
      <c r="S63" s="206"/>
      <c r="T63" s="206"/>
      <c r="U63" s="206"/>
      <c r="V63" s="206"/>
      <c r="W63" s="206"/>
      <c r="X63" s="206"/>
      <c r="Y63" s="206"/>
      <c r="Z63" s="206"/>
      <c r="AA63" s="206"/>
      <c r="AB63" s="206"/>
      <c r="AO63" s="236"/>
      <c r="AP63" s="237"/>
      <c r="AQ63" s="8"/>
      <c r="AR63" s="65" t="str">
        <f t="shared" si="10"/>
        <v>Please complete all cells in row</v>
      </c>
      <c r="AS63" s="382"/>
      <c r="AT63" s="196"/>
      <c r="AU63" s="14">
        <f t="shared" si="11"/>
        <v>1</v>
      </c>
      <c r="AV63" s="14">
        <f t="shared" si="9"/>
        <v>1</v>
      </c>
      <c r="AW63" s="14">
        <f t="shared" si="9"/>
        <v>1</v>
      </c>
      <c r="AX63" s="14">
        <f t="shared" si="9"/>
        <v>1</v>
      </c>
      <c r="AY63" s="14">
        <f t="shared" si="9"/>
        <v>1</v>
      </c>
      <c r="AZ63" s="14"/>
      <c r="BA63" s="25"/>
      <c r="BB63" s="25"/>
      <c r="BC63" s="25"/>
      <c r="BD63" s="25"/>
      <c r="BE63" s="25"/>
      <c r="BF63" s="25"/>
      <c r="BG63" s="25"/>
      <c r="BH63" s="25"/>
      <c r="BI63" s="14"/>
      <c r="BJ63" s="206"/>
      <c r="BK63" s="206"/>
      <c r="BL63" s="206"/>
      <c r="BM63" s="206"/>
      <c r="BN63" s="206"/>
      <c r="BO63" s="206"/>
      <c r="BP63" s="206"/>
      <c r="BQ63" s="206"/>
      <c r="BR63" s="206"/>
      <c r="BS63" s="656"/>
    </row>
    <row r="64" spans="1:76">
      <c r="B64" s="231">
        <v>5</v>
      </c>
      <c r="C64" s="232" t="s">
        <v>388</v>
      </c>
      <c r="D64" s="301" t="s">
        <v>729</v>
      </c>
      <c r="E64" s="178" t="s">
        <v>46</v>
      </c>
      <c r="F64" s="234">
        <v>3</v>
      </c>
      <c r="G64" s="327"/>
      <c r="H64" s="305"/>
      <c r="I64" s="305"/>
      <c r="J64" s="396"/>
      <c r="K64" s="525"/>
      <c r="L64" s="298"/>
      <c r="M64" s="298"/>
      <c r="N64" s="304"/>
      <c r="O64" s="206"/>
      <c r="P64" s="206"/>
      <c r="Q64" s="206"/>
      <c r="R64" s="40"/>
      <c r="S64" s="206"/>
      <c r="T64" s="206"/>
      <c r="U64" s="206"/>
      <c r="V64" s="206"/>
      <c r="W64" s="206"/>
      <c r="X64" s="206"/>
      <c r="Y64" s="206"/>
      <c r="Z64" s="206"/>
      <c r="AA64" s="206"/>
      <c r="AB64" s="206"/>
      <c r="AO64" s="236"/>
      <c r="AP64" s="237"/>
      <c r="AQ64" s="8"/>
      <c r="AR64" s="65" t="str">
        <f t="shared" si="10"/>
        <v>Please complete all cells in row</v>
      </c>
      <c r="AS64" s="382"/>
      <c r="AT64" s="196"/>
      <c r="AU64" s="14">
        <f t="shared" si="11"/>
        <v>1</v>
      </c>
      <c r="AV64" s="14">
        <f t="shared" si="9"/>
        <v>1</v>
      </c>
      <c r="AW64" s="14">
        <f t="shared" si="9"/>
        <v>1</v>
      </c>
      <c r="AX64" s="14">
        <f t="shared" si="9"/>
        <v>1</v>
      </c>
      <c r="AY64" s="14">
        <f t="shared" si="9"/>
        <v>1</v>
      </c>
      <c r="AZ64" s="14"/>
      <c r="BA64" s="25"/>
      <c r="BB64" s="25"/>
      <c r="BC64" s="25"/>
      <c r="BD64" s="25"/>
      <c r="BE64" s="25"/>
      <c r="BF64" s="25"/>
      <c r="BG64" s="25"/>
      <c r="BH64" s="25"/>
      <c r="BI64" s="14"/>
      <c r="BJ64" s="206"/>
      <c r="BK64" s="206"/>
      <c r="BL64" s="206"/>
      <c r="BM64" s="206"/>
      <c r="BN64" s="206"/>
      <c r="BO64" s="206"/>
      <c r="BP64" s="206"/>
      <c r="BQ64" s="206"/>
      <c r="BR64" s="206"/>
      <c r="BS64" s="656"/>
    </row>
    <row r="65" spans="1:76">
      <c r="B65" s="231">
        <v>6</v>
      </c>
      <c r="C65" s="232" t="s">
        <v>390</v>
      </c>
      <c r="D65" s="301" t="s">
        <v>730</v>
      </c>
      <c r="E65" s="178" t="s">
        <v>46</v>
      </c>
      <c r="F65" s="234">
        <v>3</v>
      </c>
      <c r="G65" s="327"/>
      <c r="H65" s="305"/>
      <c r="I65" s="305"/>
      <c r="J65" s="396"/>
      <c r="K65" s="525"/>
      <c r="L65" s="298"/>
      <c r="M65" s="298"/>
      <c r="N65" s="304"/>
      <c r="O65" s="206"/>
      <c r="P65" s="206"/>
      <c r="Q65" s="206"/>
      <c r="R65" s="40"/>
      <c r="S65" s="206"/>
      <c r="T65" s="206"/>
      <c r="U65" s="206"/>
      <c r="V65" s="206"/>
      <c r="W65" s="206"/>
      <c r="X65" s="206"/>
      <c r="Y65" s="206"/>
      <c r="Z65" s="206"/>
      <c r="AA65" s="206"/>
      <c r="AB65" s="206"/>
      <c r="AO65" s="236"/>
      <c r="AP65" s="237"/>
      <c r="AQ65" s="8"/>
      <c r="AR65" s="65" t="str">
        <f t="shared" si="10"/>
        <v>Please complete all cells in row</v>
      </c>
      <c r="AS65" s="382"/>
      <c r="AT65" s="196"/>
      <c r="AU65" s="14">
        <f t="shared" si="11"/>
        <v>1</v>
      </c>
      <c r="AV65" s="14">
        <f t="shared" si="9"/>
        <v>1</v>
      </c>
      <c r="AW65" s="14">
        <f t="shared" si="9"/>
        <v>1</v>
      </c>
      <c r="AX65" s="14">
        <f t="shared" si="9"/>
        <v>1</v>
      </c>
      <c r="AY65" s="14">
        <f t="shared" si="9"/>
        <v>1</v>
      </c>
      <c r="AZ65" s="14"/>
      <c r="BA65" s="25"/>
      <c r="BB65" s="25"/>
      <c r="BC65" s="25"/>
      <c r="BD65" s="25"/>
      <c r="BE65" s="25"/>
      <c r="BF65" s="25"/>
      <c r="BG65" s="25"/>
      <c r="BH65" s="25"/>
      <c r="BI65" s="14"/>
      <c r="BJ65" s="206"/>
      <c r="BK65" s="206"/>
      <c r="BL65" s="206"/>
      <c r="BM65" s="206"/>
      <c r="BN65" s="206"/>
      <c r="BO65" s="206"/>
      <c r="BP65" s="206"/>
      <c r="BQ65" s="206"/>
      <c r="BR65" s="206"/>
      <c r="BS65" s="656"/>
    </row>
    <row r="66" spans="1:76">
      <c r="B66" s="231">
        <v>7</v>
      </c>
      <c r="C66" s="232" t="s">
        <v>392</v>
      </c>
      <c r="D66" s="301" t="s">
        <v>731</v>
      </c>
      <c r="E66" s="178" t="s">
        <v>46</v>
      </c>
      <c r="F66" s="234">
        <v>3</v>
      </c>
      <c r="G66" s="327"/>
      <c r="H66" s="305"/>
      <c r="I66" s="305"/>
      <c r="J66" s="396"/>
      <c r="K66" s="525"/>
      <c r="L66" s="298"/>
      <c r="M66" s="298"/>
      <c r="N66" s="304"/>
      <c r="O66" s="206"/>
      <c r="P66" s="206"/>
      <c r="Q66" s="206"/>
      <c r="R66" s="40"/>
      <c r="S66" s="206"/>
      <c r="T66" s="206"/>
      <c r="U66" s="206"/>
      <c r="V66" s="206"/>
      <c r="W66" s="206"/>
      <c r="X66" s="206"/>
      <c r="Y66" s="206"/>
      <c r="Z66" s="206"/>
      <c r="AA66" s="206"/>
      <c r="AB66" s="206"/>
      <c r="AO66" s="236"/>
      <c r="AP66" s="237"/>
      <c r="AQ66" s="299"/>
      <c r="AR66" s="65" t="str">
        <f t="shared" si="10"/>
        <v>Please complete all cells in row</v>
      </c>
      <c r="AS66" s="382"/>
      <c r="AT66" s="196"/>
      <c r="AU66" s="14">
        <f t="shared" si="11"/>
        <v>1</v>
      </c>
      <c r="AV66" s="14">
        <f t="shared" si="9"/>
        <v>1</v>
      </c>
      <c r="AW66" s="14">
        <f t="shared" si="9"/>
        <v>1</v>
      </c>
      <c r="AX66" s="14">
        <f t="shared" si="9"/>
        <v>1</v>
      </c>
      <c r="AY66" s="14">
        <f t="shared" si="9"/>
        <v>1</v>
      </c>
      <c r="AZ66" s="14"/>
      <c r="BA66" s="25"/>
      <c r="BB66" s="25"/>
      <c r="BC66" s="25"/>
      <c r="BD66" s="25"/>
      <c r="BE66" s="25"/>
      <c r="BF66" s="25"/>
      <c r="BG66" s="25"/>
      <c r="BH66" s="25"/>
      <c r="BI66" s="14"/>
      <c r="BJ66" s="206"/>
      <c r="BK66" s="206"/>
      <c r="BL66" s="206"/>
      <c r="BM66" s="206"/>
      <c r="BN66" s="206"/>
      <c r="BO66" s="206"/>
      <c r="BP66" s="206"/>
      <c r="BQ66" s="206"/>
      <c r="BR66" s="206"/>
      <c r="BS66" s="656"/>
    </row>
    <row r="67" spans="1:76">
      <c r="B67" s="231">
        <v>8</v>
      </c>
      <c r="C67" s="232" t="s">
        <v>394</v>
      </c>
      <c r="D67" s="301" t="s">
        <v>732</v>
      </c>
      <c r="E67" s="178" t="s">
        <v>46</v>
      </c>
      <c r="F67" s="234">
        <v>3</v>
      </c>
      <c r="G67" s="327"/>
      <c r="H67" s="305"/>
      <c r="I67" s="305"/>
      <c r="J67" s="396"/>
      <c r="K67" s="525"/>
      <c r="L67" s="298"/>
      <c r="M67" s="298"/>
      <c r="N67" s="304"/>
      <c r="O67" s="206"/>
      <c r="P67" s="206"/>
      <c r="Q67" s="206"/>
      <c r="R67" s="40"/>
      <c r="S67" s="206"/>
      <c r="T67" s="206"/>
      <c r="U67" s="206"/>
      <c r="V67" s="206"/>
      <c r="W67" s="206"/>
      <c r="X67" s="206"/>
      <c r="Y67" s="206"/>
      <c r="Z67" s="206"/>
      <c r="AA67" s="206"/>
      <c r="AB67" s="206"/>
      <c r="AO67" s="236"/>
      <c r="AP67" s="237"/>
      <c r="AQ67" s="299"/>
      <c r="AR67" s="65" t="str">
        <f t="shared" si="10"/>
        <v>Please complete all cells in row</v>
      </c>
      <c r="AS67" s="382"/>
      <c r="AT67" s="196"/>
      <c r="AU67" s="14">
        <f t="shared" si="11"/>
        <v>1</v>
      </c>
      <c r="AV67" s="14">
        <f t="shared" si="9"/>
        <v>1</v>
      </c>
      <c r="AW67" s="14">
        <f t="shared" si="9"/>
        <v>1</v>
      </c>
      <c r="AX67" s="14">
        <f t="shared" si="9"/>
        <v>1</v>
      </c>
      <c r="AY67" s="14">
        <f t="shared" si="9"/>
        <v>1</v>
      </c>
      <c r="AZ67" s="14"/>
      <c r="BA67" s="25"/>
      <c r="BB67" s="25"/>
      <c r="BC67" s="25"/>
      <c r="BD67" s="25"/>
      <c r="BE67" s="25"/>
      <c r="BF67" s="25"/>
      <c r="BG67" s="25"/>
      <c r="BH67" s="25"/>
      <c r="BI67" s="14"/>
      <c r="BJ67" s="206"/>
      <c r="BK67" s="206"/>
      <c r="BL67" s="206"/>
      <c r="BM67" s="206"/>
      <c r="BN67" s="206"/>
      <c r="BO67" s="206"/>
      <c r="BP67" s="206"/>
      <c r="BQ67" s="206"/>
      <c r="BR67" s="206"/>
      <c r="BS67" s="656"/>
    </row>
    <row r="68" spans="1:76" ht="14.65" thickBot="1">
      <c r="B68" s="242">
        <v>9</v>
      </c>
      <c r="C68" s="306" t="s">
        <v>687</v>
      </c>
      <c r="D68" s="307" t="s">
        <v>733</v>
      </c>
      <c r="E68" s="244" t="s">
        <v>46</v>
      </c>
      <c r="F68" s="308">
        <v>3</v>
      </c>
      <c r="G68" s="606"/>
      <c r="H68" s="309"/>
      <c r="I68" s="309"/>
      <c r="J68" s="397"/>
      <c r="K68" s="526"/>
      <c r="L68" s="298"/>
      <c r="M68" s="298"/>
      <c r="N68" s="304"/>
      <c r="O68" s="206"/>
      <c r="P68" s="206"/>
      <c r="Q68" s="206"/>
      <c r="R68" s="40"/>
      <c r="S68" s="206"/>
      <c r="T68" s="206"/>
      <c r="U68" s="206"/>
      <c r="V68" s="206"/>
      <c r="W68" s="206"/>
      <c r="X68" s="206"/>
      <c r="Y68" s="206"/>
      <c r="Z68" s="206"/>
      <c r="AA68" s="206"/>
      <c r="AB68" s="206"/>
      <c r="AO68" s="246"/>
      <c r="AP68" s="247"/>
      <c r="AQ68" s="303"/>
      <c r="AR68" s="65" t="str">
        <f t="shared" si="10"/>
        <v>Please complete all cells in row</v>
      </c>
      <c r="AS68" s="382"/>
      <c r="AT68" s="196"/>
      <c r="AU68" s="14">
        <f t="shared" si="11"/>
        <v>1</v>
      </c>
      <c r="AV68" s="14">
        <f t="shared" si="9"/>
        <v>1</v>
      </c>
      <c r="AW68" s="14">
        <f t="shared" si="9"/>
        <v>1</v>
      </c>
      <c r="AX68" s="14">
        <f t="shared" si="9"/>
        <v>1</v>
      </c>
      <c r="AY68" s="14">
        <f xml:space="preserve"> IF( ISNUMBER(K68), 0,1)</f>
        <v>1</v>
      </c>
      <c r="AZ68" s="14"/>
      <c r="BA68" s="25"/>
      <c r="BB68" s="25"/>
      <c r="BC68" s="25"/>
      <c r="BD68" s="25"/>
      <c r="BE68" s="25"/>
      <c r="BF68" s="25"/>
      <c r="BG68" s="25"/>
      <c r="BH68" s="25"/>
      <c r="BI68" s="14"/>
      <c r="BJ68" s="206"/>
      <c r="BK68" s="206"/>
      <c r="BL68" s="206"/>
      <c r="BM68" s="206"/>
      <c r="BN68" s="206"/>
      <c r="BO68" s="206"/>
      <c r="BP68" s="206"/>
      <c r="BQ68" s="206"/>
      <c r="BR68" s="206"/>
      <c r="BS68" s="656"/>
    </row>
    <row r="69" spans="1:76" ht="14.65">
      <c r="A69" s="20"/>
      <c r="B69" s="257"/>
      <c r="C69" s="310"/>
      <c r="D69" s="437"/>
      <c r="E69" s="258"/>
      <c r="F69" s="258"/>
      <c r="G69" s="311"/>
      <c r="H69" s="311"/>
      <c r="I69" s="311"/>
      <c r="J69" s="311"/>
      <c r="K69" s="311"/>
      <c r="L69" s="311"/>
      <c r="M69" s="311"/>
      <c r="N69" s="311"/>
      <c r="O69" s="311"/>
      <c r="P69" s="311"/>
      <c r="Q69" s="304"/>
      <c r="R69" s="259"/>
      <c r="S69" s="206"/>
      <c r="T69" s="111"/>
      <c r="U69" s="40"/>
      <c r="V69" s="206"/>
      <c r="W69" s="206"/>
      <c r="X69" s="206"/>
      <c r="Y69" s="206"/>
      <c r="Z69" s="206"/>
      <c r="AA69" s="206"/>
      <c r="AB69" s="206"/>
      <c r="AC69" s="206"/>
      <c r="AD69" s="206"/>
      <c r="AE69" s="206"/>
      <c r="AF69" s="12"/>
      <c r="AG69" s="12"/>
      <c r="AH69" s="12"/>
      <c r="AI69" s="12"/>
      <c r="AJ69" s="12"/>
      <c r="AK69" s="12"/>
      <c r="AL69" s="12"/>
      <c r="AM69" s="12"/>
      <c r="AN69" s="12"/>
      <c r="AO69" s="303"/>
      <c r="AP69" s="303"/>
      <c r="AQ69" s="303"/>
      <c r="AR69" s="65">
        <f t="shared" ref="AR69" si="12" xml:space="preserve"> IF( SUM( AT69:BF69 ) = 0, 0, $AY$7 )</f>
        <v>0</v>
      </c>
      <c r="AS69" s="382"/>
      <c r="AT69" s="196"/>
      <c r="AU69" s="14"/>
      <c r="AV69" s="14"/>
      <c r="AW69" s="14"/>
      <c r="AX69" s="14"/>
      <c r="AY69" s="14"/>
      <c r="AZ69" s="14"/>
      <c r="BA69" s="14"/>
      <c r="BB69" s="14"/>
      <c r="BC69" s="14"/>
      <c r="BD69" s="25"/>
      <c r="BE69" s="25"/>
      <c r="BF69" s="25"/>
      <c r="BG69" s="25"/>
      <c r="BH69" s="25"/>
      <c r="BI69" s="25"/>
      <c r="BJ69" s="25"/>
      <c r="BK69" s="25"/>
      <c r="BL69" s="14"/>
      <c r="BM69" s="206"/>
      <c r="BN69" s="206"/>
      <c r="BO69" s="206"/>
      <c r="BP69" s="206"/>
      <c r="BQ69" s="206"/>
      <c r="BR69" s="206"/>
      <c r="BS69" s="656"/>
      <c r="BT69" s="14"/>
      <c r="BU69" s="14"/>
      <c r="BV69" s="273"/>
      <c r="BW69" s="273"/>
    </row>
    <row r="70" spans="1:76">
      <c r="D70" s="427"/>
      <c r="AS70" s="382"/>
      <c r="BS70" s="628"/>
    </row>
    <row r="71" spans="1:76">
      <c r="D71" s="427"/>
      <c r="AS71" s="382"/>
      <c r="BS71" s="628"/>
    </row>
    <row r="72" spans="1:76" ht="18.75">
      <c r="A72" s="8"/>
      <c r="B72" s="9" t="s">
        <v>734</v>
      </c>
      <c r="C72" s="10"/>
      <c r="D72" s="425"/>
      <c r="E72" s="10"/>
      <c r="F72" s="10"/>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2"/>
      <c r="AO72" s="737" t="s">
        <v>21</v>
      </c>
      <c r="AP72" s="737"/>
      <c r="AQ72" s="737"/>
      <c r="AR72" s="737"/>
      <c r="AS72" s="382"/>
      <c r="AT72" s="14"/>
      <c r="AU72" s="29"/>
      <c r="AV72" s="29"/>
      <c r="AW72" s="29"/>
      <c r="AX72" s="29"/>
      <c r="AY72" s="29"/>
      <c r="AZ72" s="29"/>
      <c r="BA72" s="29"/>
      <c r="BB72" s="29"/>
      <c r="BC72" s="29"/>
      <c r="BD72" s="29"/>
      <c r="BE72" s="29"/>
      <c r="BF72" s="29"/>
      <c r="BG72" s="29"/>
      <c r="BH72" s="29"/>
      <c r="BI72" s="29"/>
      <c r="BJ72" s="21"/>
      <c r="BK72" s="22"/>
      <c r="BL72" s="22"/>
      <c r="BM72" s="22"/>
      <c r="BN72" s="22"/>
      <c r="BO72" s="22"/>
      <c r="BP72" s="22"/>
      <c r="BQ72" s="22"/>
      <c r="BR72" s="22"/>
      <c r="BS72" s="653"/>
      <c r="BT72" s="14"/>
      <c r="BU72" s="846" t="s">
        <v>702</v>
      </c>
      <c r="BV72" s="846"/>
      <c r="BW72" s="846"/>
      <c r="BX72" s="846"/>
    </row>
    <row r="73" spans="1:76" ht="14.65" thickBot="1">
      <c r="AS73" s="382"/>
      <c r="BS73" s="628"/>
    </row>
    <row r="74" spans="1:76" ht="27.75" customHeight="1" thickBot="1">
      <c r="A74" s="20"/>
      <c r="B74" s="21"/>
      <c r="D74" s="35"/>
      <c r="E74" s="150"/>
      <c r="F74" s="150"/>
      <c r="G74" s="810" t="s">
        <v>173</v>
      </c>
      <c r="H74" s="811"/>
      <c r="I74" s="811"/>
      <c r="J74" s="812"/>
      <c r="K74" s="810" t="s">
        <v>24</v>
      </c>
      <c r="L74" s="811"/>
      <c r="M74" s="811"/>
      <c r="N74" s="812"/>
      <c r="O74" s="810" t="s">
        <v>25</v>
      </c>
      <c r="P74" s="811"/>
      <c r="Q74" s="811"/>
      <c r="R74" s="812"/>
      <c r="S74" s="810" t="s">
        <v>26</v>
      </c>
      <c r="T74" s="811"/>
      <c r="U74" s="811"/>
      <c r="V74" s="812"/>
      <c r="W74" s="810" t="s">
        <v>27</v>
      </c>
      <c r="X74" s="811"/>
      <c r="Y74" s="811"/>
      <c r="Z74" s="812"/>
      <c r="AA74" s="810" t="s">
        <v>28</v>
      </c>
      <c r="AB74" s="811"/>
      <c r="AC74" s="811"/>
      <c r="AD74" s="812"/>
      <c r="AE74" s="20"/>
      <c r="AF74" s="20"/>
      <c r="AG74" s="20"/>
      <c r="AH74" s="20"/>
      <c r="AI74" s="20"/>
      <c r="AJ74" s="20"/>
      <c r="AK74" s="20"/>
      <c r="AL74" s="20"/>
      <c r="AM74" s="20"/>
      <c r="AN74" s="14"/>
      <c r="AO74" s="210" t="s">
        <v>35</v>
      </c>
      <c r="AP74" s="39" t="s">
        <v>36</v>
      </c>
      <c r="AQ74" s="8"/>
      <c r="AR74" s="402" t="s">
        <v>37</v>
      </c>
      <c r="AS74" s="382"/>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96"/>
      <c r="BT74" s="14"/>
      <c r="BU74" s="14"/>
      <c r="BV74" s="14"/>
      <c r="BW74" s="14"/>
    </row>
    <row r="75" spans="1:76" ht="41.25" customHeight="1" thickBot="1">
      <c r="A75" s="357"/>
      <c r="B75" s="791" t="s">
        <v>41</v>
      </c>
      <c r="C75" s="793" t="s">
        <v>596</v>
      </c>
      <c r="D75" s="167"/>
      <c r="E75" s="359"/>
      <c r="F75" s="359"/>
      <c r="G75" s="554" t="s">
        <v>429</v>
      </c>
      <c r="H75" s="555" t="s">
        <v>430</v>
      </c>
      <c r="I75" s="555" t="s">
        <v>431</v>
      </c>
      <c r="J75" s="556" t="s">
        <v>432</v>
      </c>
      <c r="K75" s="554" t="s">
        <v>429</v>
      </c>
      <c r="L75" s="555" t="s">
        <v>430</v>
      </c>
      <c r="M75" s="555" t="s">
        <v>431</v>
      </c>
      <c r="N75" s="556" t="s">
        <v>432</v>
      </c>
      <c r="O75" s="554" t="s">
        <v>429</v>
      </c>
      <c r="P75" s="555" t="s">
        <v>430</v>
      </c>
      <c r="Q75" s="555" t="s">
        <v>431</v>
      </c>
      <c r="R75" s="556" t="s">
        <v>432</v>
      </c>
      <c r="S75" s="554" t="s">
        <v>429</v>
      </c>
      <c r="T75" s="555" t="s">
        <v>430</v>
      </c>
      <c r="U75" s="555" t="s">
        <v>431</v>
      </c>
      <c r="V75" s="556" t="s">
        <v>432</v>
      </c>
      <c r="W75" s="554" t="s">
        <v>429</v>
      </c>
      <c r="X75" s="555" t="s">
        <v>430</v>
      </c>
      <c r="Y75" s="555" t="s">
        <v>431</v>
      </c>
      <c r="Z75" s="556" t="s">
        <v>432</v>
      </c>
      <c r="AA75" s="554" t="s">
        <v>429</v>
      </c>
      <c r="AB75" s="555" t="s">
        <v>430</v>
      </c>
      <c r="AC75" s="555" t="s">
        <v>431</v>
      </c>
      <c r="AD75" s="454" t="s">
        <v>432</v>
      </c>
      <c r="AE75" s="685" t="s">
        <v>43</v>
      </c>
      <c r="AF75" s="388"/>
      <c r="AG75" s="362"/>
      <c r="AH75" s="362"/>
      <c r="AI75" s="362"/>
      <c r="AJ75" s="362"/>
      <c r="AK75" s="362"/>
      <c r="AL75" s="362"/>
      <c r="AM75" s="362"/>
      <c r="AN75" s="362"/>
      <c r="AO75" s="362"/>
      <c r="AP75" s="362"/>
      <c r="AQ75" s="362"/>
      <c r="AR75" s="362"/>
      <c r="AS75" s="382"/>
      <c r="AT75" s="362"/>
      <c r="AU75" s="362"/>
      <c r="AV75" s="362"/>
      <c r="AW75" s="362"/>
      <c r="AX75" s="362"/>
      <c r="AY75" s="362"/>
      <c r="AZ75" s="29"/>
      <c r="BA75" s="29"/>
      <c r="BB75" s="29"/>
      <c r="BC75" s="29"/>
      <c r="BD75" s="29"/>
      <c r="BE75" s="29"/>
      <c r="BF75" s="29"/>
      <c r="BG75" s="29"/>
      <c r="BH75" s="29"/>
      <c r="BI75" s="29"/>
      <c r="BJ75" s="29"/>
      <c r="BK75" s="29"/>
      <c r="BL75" s="29"/>
      <c r="BM75" s="29"/>
      <c r="BN75" s="29"/>
      <c r="BO75" s="29"/>
      <c r="BP75" s="29"/>
      <c r="BQ75" s="29"/>
      <c r="BR75" s="29"/>
      <c r="BS75" s="658"/>
      <c r="BT75" s="29"/>
      <c r="BU75" s="29"/>
      <c r="BV75" s="29"/>
      <c r="BW75" s="29"/>
    </row>
    <row r="76" spans="1:76" ht="14.65" thickBot="1">
      <c r="A76" s="8"/>
      <c r="B76" s="878"/>
      <c r="C76" s="794"/>
      <c r="D76" s="161" t="s">
        <v>334</v>
      </c>
      <c r="E76" s="162" t="s">
        <v>31</v>
      </c>
      <c r="F76" s="163" t="s">
        <v>31</v>
      </c>
      <c r="G76" s="557" t="s">
        <v>46</v>
      </c>
      <c r="H76" s="558" t="s">
        <v>46</v>
      </c>
      <c r="I76" s="558" t="s">
        <v>183</v>
      </c>
      <c r="J76" s="559" t="s">
        <v>46</v>
      </c>
      <c r="K76" s="557" t="s">
        <v>46</v>
      </c>
      <c r="L76" s="558" t="s">
        <v>46</v>
      </c>
      <c r="M76" s="558" t="s">
        <v>183</v>
      </c>
      <c r="N76" s="559" t="s">
        <v>46</v>
      </c>
      <c r="O76" s="557" t="s">
        <v>46</v>
      </c>
      <c r="P76" s="558" t="s">
        <v>46</v>
      </c>
      <c r="Q76" s="558" t="s">
        <v>183</v>
      </c>
      <c r="R76" s="559" t="s">
        <v>46</v>
      </c>
      <c r="S76" s="557" t="s">
        <v>46</v>
      </c>
      <c r="T76" s="558" t="s">
        <v>46</v>
      </c>
      <c r="U76" s="558" t="s">
        <v>183</v>
      </c>
      <c r="V76" s="559" t="s">
        <v>46</v>
      </c>
      <c r="W76" s="557" t="s">
        <v>46</v>
      </c>
      <c r="X76" s="558" t="s">
        <v>46</v>
      </c>
      <c r="Y76" s="558" t="s">
        <v>183</v>
      </c>
      <c r="Z76" s="559" t="s">
        <v>46</v>
      </c>
      <c r="AA76" s="557" t="s">
        <v>46</v>
      </c>
      <c r="AB76" s="558" t="s">
        <v>46</v>
      </c>
      <c r="AC76" s="558" t="s">
        <v>183</v>
      </c>
      <c r="AD76" s="559" t="s">
        <v>46</v>
      </c>
      <c r="AE76" s="687"/>
      <c r="AF76" s="20"/>
      <c r="AG76" s="8"/>
      <c r="AH76" s="8"/>
      <c r="AI76" s="8"/>
      <c r="AJ76" s="8"/>
      <c r="AK76" s="8"/>
      <c r="AL76" s="14"/>
      <c r="AM76" s="25"/>
      <c r="AN76" s="25"/>
      <c r="AQ76" s="25"/>
      <c r="AR76" s="65">
        <f xml:space="preserve"> IF( SUM( AT76:BK76 ) = 0, 0, $AY$7 )</f>
        <v>0</v>
      </c>
      <c r="AS76" s="382"/>
      <c r="AT76" s="25"/>
      <c r="AU76" s="14"/>
      <c r="AV76" s="14"/>
      <c r="AW76" s="14"/>
      <c r="AX76" s="14"/>
      <c r="AY76" s="14"/>
      <c r="AZ76" s="14"/>
      <c r="BA76" s="14"/>
      <c r="BB76" s="14"/>
      <c r="BC76" s="14"/>
      <c r="BD76" s="14"/>
      <c r="BE76" s="14"/>
      <c r="BF76" s="14"/>
      <c r="BG76" s="14"/>
      <c r="BH76" s="14"/>
      <c r="BI76" s="14"/>
      <c r="BJ76" s="14"/>
      <c r="BK76" s="14"/>
      <c r="BL76" s="14"/>
      <c r="BM76" s="14"/>
      <c r="BN76" s="14"/>
      <c r="BO76" s="14"/>
      <c r="BP76" s="25"/>
      <c r="BQ76" s="25"/>
      <c r="BR76" s="25"/>
      <c r="BS76" s="659"/>
      <c r="BT76" s="25"/>
      <c r="BU76" s="25"/>
      <c r="BV76" s="25"/>
      <c r="BW76" s="25"/>
    </row>
    <row r="77" spans="1:76" ht="14.65" thickBot="1">
      <c r="A77" s="8"/>
      <c r="B77" s="58"/>
      <c r="C77" s="614" t="s">
        <v>462</v>
      </c>
      <c r="D77" s="615" t="str">
        <f>"BU6_meter_avg"</f>
        <v>BU6_meter_avg</v>
      </c>
      <c r="E77" s="618" t="s">
        <v>46</v>
      </c>
      <c r="F77" s="619">
        <v>3</v>
      </c>
      <c r="G77" s="496"/>
      <c r="H77" s="240"/>
      <c r="I77" s="240"/>
      <c r="J77" s="620">
        <f>IFERROR(H77/I77,0)</f>
        <v>0</v>
      </c>
      <c r="K77" s="496"/>
      <c r="L77" s="240"/>
      <c r="M77" s="240"/>
      <c r="N77" s="620">
        <f>IFERROR(L77/M77,0)</f>
        <v>0</v>
      </c>
      <c r="O77" s="496"/>
      <c r="P77" s="240"/>
      <c r="Q77" s="240"/>
      <c r="R77" s="620">
        <f>IFERROR(P77/Q77,0)</f>
        <v>0</v>
      </c>
      <c r="S77" s="496"/>
      <c r="T77" s="240"/>
      <c r="U77" s="240"/>
      <c r="V77" s="620">
        <f>IFERROR(T77/U77,0)</f>
        <v>0</v>
      </c>
      <c r="W77" s="496"/>
      <c r="X77" s="240"/>
      <c r="Y77" s="240"/>
      <c r="Z77" s="620">
        <f>IFERROR(X77/Y77,0)</f>
        <v>0</v>
      </c>
      <c r="AA77" s="496"/>
      <c r="AB77" s="240"/>
      <c r="AC77" s="240"/>
      <c r="AD77" s="620">
        <f>IFERROR(AB77/AC77,0)</f>
        <v>0</v>
      </c>
      <c r="AE77" s="571"/>
      <c r="AF77" s="20"/>
      <c r="AG77" s="8"/>
      <c r="AH77" s="8"/>
      <c r="AI77" s="8"/>
      <c r="AJ77" s="8"/>
      <c r="AK77" s="8"/>
      <c r="AL77" s="14"/>
      <c r="AM77" s="25"/>
      <c r="AN77" s="25"/>
      <c r="AO77" s="662"/>
      <c r="AP77" s="617"/>
      <c r="AQ77" s="25"/>
      <c r="AR77" s="65" t="str">
        <f xml:space="preserve"> IF( SUM( AT77:BR77 ) = 0, 0, $AY$7 )</f>
        <v>Please complete all cells in row</v>
      </c>
      <c r="AS77" s="382"/>
      <c r="AT77" s="25"/>
      <c r="AU77" s="14">
        <f xml:space="preserve"> IF( ISBLANK(G77), 1, 0 )</f>
        <v>1</v>
      </c>
      <c r="AV77" s="14">
        <f t="shared" ref="AV77:BL77" si="13" xml:space="preserve"> IF( ISBLANK(H77), 1, 0 )</f>
        <v>1</v>
      </c>
      <c r="AW77" s="14">
        <f t="shared" si="13"/>
        <v>1</v>
      </c>
      <c r="AX77" s="14">
        <f t="shared" si="13"/>
        <v>0</v>
      </c>
      <c r="AY77" s="14">
        <f t="shared" si="13"/>
        <v>1</v>
      </c>
      <c r="AZ77" s="14">
        <f t="shared" si="13"/>
        <v>1</v>
      </c>
      <c r="BA77" s="14">
        <f t="shared" si="13"/>
        <v>1</v>
      </c>
      <c r="BB77" s="14">
        <f t="shared" si="13"/>
        <v>0</v>
      </c>
      <c r="BC77" s="14">
        <f t="shared" si="13"/>
        <v>1</v>
      </c>
      <c r="BD77" s="14">
        <f t="shared" si="13"/>
        <v>1</v>
      </c>
      <c r="BE77" s="14">
        <f t="shared" si="13"/>
        <v>1</v>
      </c>
      <c r="BF77" s="14">
        <f t="shared" si="13"/>
        <v>0</v>
      </c>
      <c r="BG77" s="14">
        <f t="shared" si="13"/>
        <v>1</v>
      </c>
      <c r="BH77" s="14">
        <f t="shared" si="13"/>
        <v>1</v>
      </c>
      <c r="BI77" s="14">
        <f t="shared" si="13"/>
        <v>1</v>
      </c>
      <c r="BJ77" s="14">
        <f t="shared" si="13"/>
        <v>0</v>
      </c>
      <c r="BK77" s="14">
        <f t="shared" si="13"/>
        <v>1</v>
      </c>
      <c r="BL77" s="14">
        <f t="shared" si="13"/>
        <v>1</v>
      </c>
      <c r="BM77" s="14">
        <f xml:space="preserve"> IF( ISBLANK(Y77), 1, 0 )</f>
        <v>1</v>
      </c>
      <c r="BN77" s="14">
        <f t="shared" ref="BN77:BP77" si="14" xml:space="preserve"> IF( ISBLANK(Z77), 1, 0 )</f>
        <v>0</v>
      </c>
      <c r="BO77" s="14">
        <f t="shared" si="14"/>
        <v>1</v>
      </c>
      <c r="BP77" s="14">
        <f t="shared" si="14"/>
        <v>1</v>
      </c>
      <c r="BQ77" s="14">
        <f xml:space="preserve"> IF( ISBLANK(AC77), 1, 0 )</f>
        <v>1</v>
      </c>
      <c r="BR77" s="14">
        <f xml:space="preserve"> IF( ISBLANK(AD77), 1, 0 )</f>
        <v>0</v>
      </c>
      <c r="BS77" s="659"/>
      <c r="BT77" s="25"/>
      <c r="BU77" s="25"/>
      <c r="BV77" s="25"/>
      <c r="BW77" s="25"/>
    </row>
    <row r="78" spans="1:76" ht="14.65" thickBot="1">
      <c r="B78" s="53" t="s">
        <v>64</v>
      </c>
      <c r="C78" s="358" t="s">
        <v>466</v>
      </c>
      <c r="D78" s="167"/>
      <c r="E78" s="365"/>
      <c r="F78" s="365"/>
      <c r="AS78" s="382"/>
      <c r="BS78" s="628"/>
    </row>
    <row r="79" spans="1:76" ht="28.9" thickBot="1">
      <c r="B79" s="58">
        <v>1</v>
      </c>
      <c r="C79" s="368" t="s">
        <v>467</v>
      </c>
      <c r="D79" s="569" t="s">
        <v>464</v>
      </c>
      <c r="E79" s="359"/>
      <c r="F79" s="359"/>
      <c r="AS79" s="382"/>
      <c r="BS79" s="628"/>
    </row>
    <row r="80" spans="1:76" ht="15.75" customHeight="1" thickBot="1">
      <c r="B80" s="813" t="s">
        <v>468</v>
      </c>
      <c r="C80" s="814"/>
      <c r="D80" s="814"/>
      <c r="E80" s="814"/>
      <c r="F80" s="815"/>
      <c r="AS80" s="382"/>
      <c r="BS80" s="628"/>
    </row>
    <row r="81" spans="1:115" ht="14.65" thickBot="1">
      <c r="A81" s="8"/>
      <c r="B81" s="621">
        <v>2</v>
      </c>
      <c r="C81" s="807"/>
      <c r="D81" s="808"/>
      <c r="E81" s="808"/>
      <c r="F81" s="809"/>
      <c r="G81" s="115"/>
      <c r="H81" s="115"/>
      <c r="I81" s="115"/>
      <c r="J81" s="115"/>
      <c r="K81" s="115"/>
      <c r="L81" s="370"/>
      <c r="M81" s="370"/>
      <c r="N81" s="88"/>
      <c r="O81" s="110"/>
      <c r="P81" s="8"/>
      <c r="Q81" s="111"/>
      <c r="R81" s="902"/>
      <c r="S81" s="20"/>
      <c r="T81" s="664"/>
      <c r="U81" s="664"/>
      <c r="V81" s="684"/>
      <c r="W81" s="684"/>
      <c r="X81" s="684"/>
      <c r="Y81" s="684"/>
      <c r="Z81" s="684"/>
      <c r="AA81" s="684"/>
      <c r="AB81" s="684"/>
      <c r="AC81" s="684"/>
      <c r="AD81" s="684"/>
      <c r="AE81" s="684"/>
      <c r="AF81" s="684"/>
      <c r="AG81" s="684"/>
      <c r="AH81" s="684"/>
      <c r="AI81" s="29"/>
      <c r="AJ81" s="29"/>
      <c r="AK81" s="20"/>
      <c r="AL81" s="20"/>
      <c r="AM81" s="20"/>
      <c r="AN81" s="20"/>
      <c r="AO81" s="8"/>
      <c r="AP81" s="8"/>
      <c r="AQ81" s="8"/>
      <c r="AR81" s="8"/>
      <c r="AS81" s="382"/>
      <c r="AT81" s="20"/>
      <c r="AU81" s="20"/>
      <c r="AV81" s="20"/>
      <c r="AW81" s="20"/>
      <c r="AX81" s="20"/>
      <c r="AY81" s="256"/>
      <c r="AZ81" s="25"/>
      <c r="BA81" s="25"/>
      <c r="BB81" s="25"/>
      <c r="BC81" s="25"/>
      <c r="BD81" s="25"/>
      <c r="BE81" s="25"/>
      <c r="BF81" s="25"/>
      <c r="BG81" s="25"/>
      <c r="BH81" s="25"/>
      <c r="BI81" s="25"/>
      <c r="BJ81" s="25"/>
      <c r="BK81" s="25"/>
      <c r="BL81" s="25"/>
      <c r="BM81" s="25"/>
      <c r="BN81" s="25"/>
      <c r="BO81" s="25"/>
      <c r="BP81" s="25"/>
      <c r="BQ81" s="25"/>
      <c r="BR81" s="25"/>
      <c r="BS81" s="659"/>
      <c r="BT81" s="25"/>
      <c r="BU81" s="25"/>
      <c r="BV81" s="25"/>
      <c r="BW81" s="25"/>
    </row>
    <row r="82" spans="1:115">
      <c r="A82" s="8"/>
      <c r="B82" s="25"/>
      <c r="C82" s="469"/>
      <c r="D82" s="469"/>
      <c r="E82" s="469"/>
      <c r="F82" s="469"/>
      <c r="G82" s="115"/>
      <c r="H82" s="115"/>
      <c r="I82" s="115"/>
      <c r="J82" s="115"/>
      <c r="K82" s="115"/>
      <c r="L82" s="370"/>
      <c r="M82" s="370"/>
      <c r="N82" s="88"/>
      <c r="O82" s="110"/>
      <c r="P82" s="8"/>
      <c r="Q82" s="312"/>
      <c r="R82" s="902"/>
      <c r="S82" s="20"/>
      <c r="T82" s="664"/>
      <c r="U82" s="664"/>
      <c r="V82" s="29"/>
      <c r="W82" s="29"/>
      <c r="X82" s="29"/>
      <c r="Y82" s="29"/>
      <c r="Z82" s="29"/>
      <c r="AA82" s="29"/>
      <c r="AB82" s="29"/>
      <c r="AC82" s="29"/>
      <c r="AD82" s="29"/>
      <c r="AE82" s="29"/>
      <c r="AF82" s="29"/>
      <c r="AG82" s="29"/>
      <c r="AH82" s="29"/>
      <c r="AI82" s="29"/>
      <c r="AJ82" s="29"/>
      <c r="AK82" s="20"/>
      <c r="AL82" s="20"/>
      <c r="AM82" s="20"/>
      <c r="AN82" s="20"/>
      <c r="AO82" s="8"/>
      <c r="AP82" s="8"/>
      <c r="AQ82" s="8"/>
      <c r="AR82" s="8"/>
      <c r="AS82" s="382"/>
      <c r="AT82" s="20"/>
      <c r="AU82" s="20"/>
      <c r="AV82" s="20"/>
      <c r="AW82" s="20"/>
      <c r="AX82" s="20"/>
      <c r="AY82" s="256"/>
      <c r="AZ82" s="25"/>
      <c r="BA82" s="25"/>
      <c r="BB82" s="25"/>
      <c r="BC82" s="25"/>
      <c r="BD82" s="25"/>
      <c r="BE82" s="25"/>
      <c r="BF82" s="25"/>
      <c r="BG82" s="25"/>
      <c r="BH82" s="25"/>
      <c r="BI82" s="25"/>
      <c r="BJ82" s="25"/>
      <c r="BK82" s="25"/>
      <c r="BL82" s="25"/>
      <c r="BM82" s="25"/>
      <c r="BN82" s="25"/>
      <c r="BO82" s="25"/>
      <c r="BP82" s="25"/>
      <c r="BQ82" s="25"/>
      <c r="BR82" s="25"/>
      <c r="BS82" s="659"/>
      <c r="BT82" s="25"/>
      <c r="BU82" s="25"/>
      <c r="BV82" s="25"/>
      <c r="BW82" s="25"/>
    </row>
    <row r="83" spans="1:115">
      <c r="A83" s="8"/>
      <c r="B83" s="25"/>
      <c r="C83" s="469"/>
      <c r="D83" s="469"/>
      <c r="E83" s="469"/>
      <c r="F83" s="469"/>
      <c r="G83" s="115"/>
      <c r="H83" s="115"/>
      <c r="I83" s="115"/>
      <c r="J83" s="115"/>
      <c r="K83" s="115"/>
      <c r="L83" s="370"/>
      <c r="M83" s="370"/>
      <c r="N83" s="88"/>
      <c r="O83" s="110"/>
      <c r="P83" s="8"/>
      <c r="Q83" s="312"/>
      <c r="R83" s="902"/>
      <c r="S83" s="20"/>
      <c r="T83" s="664"/>
      <c r="U83" s="664"/>
      <c r="V83" s="29"/>
      <c r="W83" s="29"/>
      <c r="X83" s="29"/>
      <c r="Y83" s="29"/>
      <c r="Z83" s="29"/>
      <c r="AA83" s="29"/>
      <c r="AB83" s="29"/>
      <c r="AC83" s="29"/>
      <c r="AD83" s="29"/>
      <c r="AE83" s="29"/>
      <c r="AF83" s="29"/>
      <c r="AG83" s="29"/>
      <c r="AH83" s="29"/>
      <c r="AI83" s="29"/>
      <c r="AJ83" s="29"/>
      <c r="AK83" s="20"/>
      <c r="AL83" s="20"/>
      <c r="AM83" s="20"/>
      <c r="AN83" s="20"/>
      <c r="AO83" s="8"/>
      <c r="AP83" s="8"/>
      <c r="AQ83" s="8"/>
      <c r="AR83" s="8"/>
      <c r="AS83" s="382"/>
      <c r="AT83" s="20"/>
      <c r="AU83" s="20"/>
      <c r="AV83" s="20"/>
      <c r="AW83" s="20"/>
      <c r="AX83" s="20"/>
      <c r="AY83" s="256"/>
      <c r="AZ83" s="25"/>
      <c r="BA83" s="25"/>
      <c r="BB83" s="25"/>
      <c r="BC83" s="25"/>
      <c r="BD83" s="25"/>
      <c r="BE83" s="25"/>
      <c r="BF83" s="25"/>
      <c r="BG83" s="25"/>
      <c r="BH83" s="25"/>
      <c r="BI83" s="25"/>
      <c r="BJ83" s="25"/>
      <c r="BK83" s="25"/>
      <c r="BL83" s="25"/>
      <c r="BM83" s="25"/>
      <c r="BN83" s="25"/>
      <c r="BO83" s="25"/>
      <c r="BP83" s="25"/>
      <c r="BQ83" s="25"/>
      <c r="BR83" s="25"/>
      <c r="BS83" s="659"/>
      <c r="BT83" s="25"/>
      <c r="BU83" s="25"/>
      <c r="BV83" s="25"/>
      <c r="BW83" s="25"/>
    </row>
    <row r="84" spans="1:115">
      <c r="A84" s="8"/>
      <c r="B84" s="112" t="s">
        <v>100</v>
      </c>
      <c r="C84" s="113"/>
      <c r="D84" s="114"/>
      <c r="E84" s="114"/>
      <c r="F84" s="114"/>
      <c r="G84" s="370"/>
      <c r="H84" s="370"/>
      <c r="I84" s="370"/>
      <c r="J84" s="370"/>
      <c r="K84" s="370"/>
      <c r="L84" s="370"/>
      <c r="M84" s="370"/>
      <c r="N84" s="144"/>
      <c r="O84" s="145"/>
      <c r="P84" s="20"/>
      <c r="Q84" s="132"/>
      <c r="R84" s="664"/>
      <c r="S84" s="20"/>
      <c r="T84" s="664"/>
      <c r="U84" s="664"/>
      <c r="V84" s="684"/>
      <c r="W84" s="684"/>
      <c r="X84" s="684"/>
      <c r="Y84" s="684"/>
      <c r="Z84" s="684"/>
      <c r="AA84" s="684"/>
      <c r="AB84" s="684"/>
      <c r="AC84" s="684"/>
      <c r="AD84" s="684"/>
      <c r="AE84" s="684"/>
      <c r="AF84" s="684"/>
      <c r="AG84" s="684"/>
      <c r="AH84" s="684"/>
      <c r="AI84" s="29"/>
      <c r="AJ84" s="29"/>
      <c r="AK84" s="20"/>
      <c r="AL84" s="20"/>
      <c r="AM84" s="20"/>
      <c r="AN84" s="20"/>
      <c r="AO84" s="8"/>
      <c r="AP84" s="8"/>
      <c r="AQ84" s="8"/>
      <c r="AR84" s="8"/>
      <c r="AS84" s="900"/>
      <c r="AT84" s="20"/>
      <c r="AU84" s="20"/>
      <c r="AV84" s="20"/>
      <c r="AW84" s="20"/>
      <c r="AX84" s="20"/>
      <c r="AY84" s="256"/>
      <c r="AZ84" s="25"/>
      <c r="BA84" s="25"/>
      <c r="BB84" s="25"/>
      <c r="BC84" s="25"/>
      <c r="BD84" s="25"/>
      <c r="BE84" s="25"/>
      <c r="BF84" s="25"/>
      <c r="BG84" s="25"/>
      <c r="BH84" s="25"/>
      <c r="BI84" s="25"/>
      <c r="BJ84" s="25"/>
      <c r="BK84" s="25"/>
      <c r="BL84" s="25"/>
      <c r="BM84" s="25"/>
      <c r="BN84" s="25"/>
      <c r="BO84" s="25"/>
      <c r="BP84" s="25"/>
      <c r="BQ84" s="25"/>
      <c r="BR84" s="25"/>
      <c r="BS84" s="659"/>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row>
    <row r="85" spans="1:115">
      <c r="A85" s="8"/>
      <c r="B85" s="116"/>
      <c r="C85" s="117" t="s">
        <v>101</v>
      </c>
      <c r="D85" s="114"/>
      <c r="E85" s="114"/>
      <c r="F85" s="114"/>
      <c r="G85" s="370"/>
      <c r="H85" s="370"/>
      <c r="I85" s="370"/>
      <c r="J85" s="370"/>
      <c r="K85" s="370"/>
      <c r="L85" s="370"/>
      <c r="M85" s="370"/>
      <c r="N85" s="144"/>
      <c r="O85" s="145"/>
      <c r="P85" s="20"/>
      <c r="Q85" s="132"/>
      <c r="R85" s="664"/>
      <c r="S85" s="20"/>
      <c r="T85" s="24"/>
      <c r="U85" s="664"/>
      <c r="V85" s="24"/>
      <c r="W85" s="25"/>
      <c r="X85" s="25"/>
      <c r="Y85" s="25"/>
      <c r="Z85" s="25"/>
      <c r="AA85" s="25"/>
      <c r="AB85" s="25"/>
      <c r="AC85" s="25"/>
      <c r="AD85" s="25"/>
      <c r="AE85" s="25"/>
      <c r="AF85" s="25"/>
      <c r="AG85" s="25"/>
      <c r="AH85" s="25"/>
      <c r="AI85" s="25"/>
      <c r="AJ85" s="25"/>
      <c r="AK85" s="20"/>
      <c r="AL85" s="20"/>
      <c r="AM85" s="20"/>
      <c r="AN85" s="20"/>
      <c r="AO85" s="8"/>
      <c r="AP85" s="8"/>
      <c r="AQ85" s="8"/>
      <c r="AR85" s="8"/>
      <c r="AS85" s="900"/>
      <c r="AT85" s="20"/>
      <c r="AU85" s="20"/>
      <c r="AV85" s="20"/>
      <c r="AW85" s="20"/>
      <c r="AX85" s="20"/>
      <c r="AY85" s="260"/>
      <c r="AZ85" s="25"/>
      <c r="BA85" s="25"/>
      <c r="BB85" s="25"/>
      <c r="BC85" s="25"/>
      <c r="BD85" s="25"/>
      <c r="BE85" s="25"/>
      <c r="BF85" s="25"/>
      <c r="BG85" s="25"/>
      <c r="BH85" s="25"/>
      <c r="BI85" s="25"/>
      <c r="BJ85" s="25"/>
      <c r="BK85" s="25"/>
      <c r="BL85" s="25"/>
      <c r="BM85" s="25"/>
      <c r="BN85" s="25"/>
      <c r="BO85" s="25"/>
      <c r="BP85" s="25"/>
      <c r="BQ85" s="25"/>
      <c r="BR85" s="25"/>
      <c r="BS85" s="659"/>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row>
    <row r="86" spans="1:115">
      <c r="A86" s="8"/>
      <c r="B86" s="118"/>
      <c r="C86" s="117" t="s">
        <v>102</v>
      </c>
      <c r="D86" s="114"/>
      <c r="E86" s="114"/>
      <c r="F86" s="114"/>
      <c r="G86" s="370"/>
      <c r="H86" s="370"/>
      <c r="I86" s="370"/>
      <c r="J86" s="370"/>
      <c r="K86" s="370"/>
      <c r="L86" s="370"/>
      <c r="M86" s="370"/>
      <c r="N86" s="144"/>
      <c r="O86" s="145"/>
      <c r="P86" s="20"/>
      <c r="Q86" s="132"/>
      <c r="R86" s="664"/>
      <c r="S86" s="20"/>
      <c r="T86" s="664"/>
      <c r="U86" s="664"/>
      <c r="V86" s="684"/>
      <c r="W86" s="684"/>
      <c r="X86" s="684"/>
      <c r="Y86" s="684"/>
      <c r="Z86" s="684"/>
      <c r="AA86" s="684"/>
      <c r="AB86" s="684"/>
      <c r="AC86" s="684"/>
      <c r="AD86" s="684"/>
      <c r="AE86" s="684"/>
      <c r="AF86" s="684"/>
      <c r="AG86" s="684"/>
      <c r="AH86" s="684"/>
      <c r="AI86" s="29"/>
      <c r="AJ86" s="29"/>
      <c r="AK86" s="20"/>
      <c r="AL86" s="20"/>
      <c r="AM86" s="20"/>
      <c r="AN86" s="20"/>
      <c r="AO86" s="8"/>
      <c r="AP86" s="8"/>
      <c r="AQ86" s="8"/>
      <c r="AR86" s="8"/>
      <c r="AS86" s="900"/>
      <c r="AT86" s="20"/>
      <c r="AU86" s="20"/>
      <c r="AV86" s="20"/>
      <c r="AW86" s="20"/>
      <c r="AX86" s="20"/>
      <c r="AY86" s="260"/>
      <c r="AZ86" s="25"/>
      <c r="BA86" s="25"/>
      <c r="BB86" s="25"/>
      <c r="BC86" s="25"/>
      <c r="BD86" s="25"/>
      <c r="BE86" s="25"/>
      <c r="BF86" s="25"/>
      <c r="BG86" s="25"/>
      <c r="BH86" s="25"/>
      <c r="BI86" s="25"/>
      <c r="BJ86" s="25"/>
      <c r="BK86" s="25"/>
      <c r="BL86" s="25"/>
      <c r="BM86" s="25"/>
      <c r="BN86" s="25"/>
      <c r="BO86" s="25"/>
      <c r="BP86" s="25"/>
      <c r="BQ86" s="25"/>
      <c r="BR86" s="25"/>
      <c r="BS86" s="659"/>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row>
    <row r="87" spans="1:115">
      <c r="A87" s="8"/>
      <c r="B87" s="120"/>
      <c r="C87" s="117" t="s">
        <v>103</v>
      </c>
      <c r="D87" s="114"/>
      <c r="E87" s="114"/>
      <c r="F87" s="114"/>
      <c r="G87" s="370"/>
      <c r="H87" s="370"/>
      <c r="I87" s="370"/>
      <c r="J87" s="370"/>
      <c r="K87" s="370"/>
      <c r="L87" s="370"/>
      <c r="M87" s="370"/>
      <c r="N87" s="144"/>
      <c r="O87" s="145"/>
      <c r="P87" s="20"/>
      <c r="Q87" s="132"/>
      <c r="R87" s="664"/>
      <c r="S87" s="20"/>
      <c r="T87" s="24"/>
      <c r="U87" s="664"/>
      <c r="V87" s="24"/>
      <c r="W87" s="25"/>
      <c r="X87" s="25"/>
      <c r="Y87" s="25"/>
      <c r="Z87" s="25"/>
      <c r="AA87" s="25"/>
      <c r="AB87" s="25"/>
      <c r="AC87" s="25"/>
      <c r="AD87" s="25"/>
      <c r="AE87" s="25"/>
      <c r="AF87" s="25"/>
      <c r="AG87" s="25"/>
      <c r="AH87" s="25"/>
      <c r="AI87" s="25"/>
      <c r="AJ87" s="25"/>
      <c r="AK87" s="20"/>
      <c r="AL87" s="20"/>
      <c r="AM87" s="20"/>
      <c r="AN87" s="20"/>
      <c r="AO87" s="8"/>
      <c r="AP87" s="8"/>
      <c r="AQ87" s="8"/>
      <c r="AR87" s="8"/>
      <c r="AS87" s="900"/>
      <c r="AT87" s="20"/>
      <c r="AU87" s="20"/>
      <c r="AV87" s="20"/>
      <c r="AW87" s="20"/>
      <c r="AX87" s="20"/>
      <c r="AY87" s="260"/>
      <c r="AZ87" s="25"/>
      <c r="BA87" s="25"/>
      <c r="BB87" s="25"/>
      <c r="BC87" s="25"/>
      <c r="BD87" s="25"/>
      <c r="BE87" s="25"/>
      <c r="BF87" s="25"/>
      <c r="BG87" s="25"/>
      <c r="BH87" s="25"/>
      <c r="BI87" s="25"/>
      <c r="BJ87" s="25"/>
      <c r="BK87" s="25"/>
      <c r="BL87" s="25"/>
      <c r="BM87" s="25"/>
      <c r="BN87" s="25"/>
      <c r="BO87" s="25"/>
      <c r="BP87" s="25"/>
      <c r="BQ87" s="25"/>
      <c r="BR87" s="25"/>
      <c r="BS87" s="659"/>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row>
    <row r="88" spans="1:115">
      <c r="A88" s="8"/>
      <c r="B88" s="121"/>
      <c r="C88" s="117" t="s">
        <v>104</v>
      </c>
      <c r="D88" s="114"/>
      <c r="E88" s="114"/>
      <c r="F88" s="114"/>
      <c r="G88" s="115"/>
      <c r="H88" s="115"/>
      <c r="I88" s="115"/>
      <c r="J88" s="115"/>
      <c r="K88" s="115"/>
      <c r="L88" s="370"/>
      <c r="M88" s="370"/>
      <c r="N88" s="88"/>
      <c r="O88" s="110"/>
      <c r="P88" s="8"/>
      <c r="Q88" s="65"/>
      <c r="R88" s="902"/>
      <c r="S88" s="20"/>
      <c r="T88" s="664"/>
      <c r="U88" s="664"/>
      <c r="V88" s="684"/>
      <c r="W88" s="684"/>
      <c r="X88" s="684"/>
      <c r="Y88" s="684"/>
      <c r="Z88" s="684"/>
      <c r="AA88" s="684"/>
      <c r="AB88" s="684"/>
      <c r="AC88" s="684"/>
      <c r="AD88" s="684"/>
      <c r="AE88" s="684"/>
      <c r="AF88" s="684"/>
      <c r="AG88" s="684"/>
      <c r="AH88" s="684"/>
      <c r="AI88" s="29"/>
      <c r="AJ88" s="29"/>
      <c r="AK88" s="20"/>
      <c r="AL88" s="20"/>
      <c r="AM88" s="20"/>
      <c r="AN88" s="20"/>
      <c r="AO88" s="8"/>
      <c r="AP88" s="8"/>
      <c r="AQ88" s="8"/>
      <c r="AR88" s="8"/>
      <c r="AS88" s="900"/>
      <c r="AT88" s="20"/>
      <c r="AU88" s="20"/>
      <c r="AV88" s="20"/>
      <c r="AW88" s="20"/>
      <c r="AX88" s="20"/>
      <c r="AY88" s="262"/>
      <c r="AZ88" s="25"/>
      <c r="BA88" s="25"/>
      <c r="BB88" s="25"/>
      <c r="BC88" s="25"/>
      <c r="BD88" s="25"/>
      <c r="BE88" s="25"/>
      <c r="BF88" s="25"/>
      <c r="BG88" s="25"/>
      <c r="BH88" s="25"/>
      <c r="BI88" s="25"/>
      <c r="BJ88" s="25"/>
      <c r="BK88" s="25"/>
      <c r="BL88" s="25"/>
      <c r="BM88" s="25"/>
      <c r="BN88" s="25"/>
      <c r="BO88" s="25"/>
      <c r="BP88" s="25"/>
      <c r="BQ88" s="25"/>
      <c r="BR88" s="25"/>
      <c r="BS88" s="659"/>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row>
    <row r="89" spans="1:115" ht="14.65" thickBot="1">
      <c r="A89" s="8"/>
      <c r="B89" s="122"/>
      <c r="C89" s="117"/>
      <c r="D89" s="114"/>
      <c r="E89" s="114"/>
      <c r="F89" s="114"/>
      <c r="G89" s="902"/>
      <c r="H89" s="902"/>
      <c r="I89" s="902"/>
      <c r="J89" s="902"/>
      <c r="K89" s="902"/>
      <c r="L89" s="664"/>
      <c r="M89" s="664"/>
      <c r="N89" s="88"/>
      <c r="O89" s="110"/>
      <c r="P89" s="8"/>
      <c r="Q89" s="108"/>
      <c r="R89" s="902"/>
      <c r="S89" s="20"/>
      <c r="T89" s="24"/>
      <c r="U89" s="664"/>
      <c r="V89" s="24"/>
      <c r="W89" s="25"/>
      <c r="X89" s="25"/>
      <c r="Y89" s="25"/>
      <c r="Z89" s="25"/>
      <c r="AA89" s="25"/>
      <c r="AB89" s="25"/>
      <c r="AC89" s="25"/>
      <c r="AD89" s="25"/>
      <c r="AE89" s="25"/>
      <c r="AF89" s="25"/>
      <c r="AG89" s="25"/>
      <c r="AH89" s="25"/>
      <c r="AI89" s="25"/>
      <c r="AJ89" s="25"/>
      <c r="AK89" s="20"/>
      <c r="AL89" s="20"/>
      <c r="AM89" s="20"/>
      <c r="AN89" s="20"/>
      <c r="AO89" s="8"/>
      <c r="AP89" s="8"/>
      <c r="AQ89" s="8"/>
      <c r="AR89" s="8"/>
      <c r="AS89" s="900"/>
      <c r="AT89" s="20"/>
      <c r="AU89" s="20"/>
      <c r="AV89" s="20"/>
      <c r="AW89" s="20"/>
      <c r="AX89" s="20"/>
      <c r="AY89" s="262"/>
      <c r="AZ89" s="25"/>
      <c r="BA89" s="25"/>
      <c r="BB89" s="25"/>
      <c r="BC89" s="25"/>
      <c r="BD89" s="25"/>
      <c r="BE89" s="25"/>
      <c r="BF89" s="25"/>
      <c r="BG89" s="25"/>
      <c r="BH89" s="25"/>
      <c r="BI89" s="25"/>
      <c r="BJ89" s="25"/>
      <c r="BK89" s="25"/>
      <c r="BL89" s="25"/>
      <c r="BM89" s="25"/>
      <c r="BN89" s="25"/>
      <c r="BO89" s="25"/>
      <c r="BP89" s="25"/>
      <c r="BQ89" s="25"/>
      <c r="BR89" s="25"/>
      <c r="BS89" s="659"/>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row>
    <row r="90" spans="1:115" ht="15.4" thickBot="1">
      <c r="A90" s="20"/>
      <c r="B90" s="700" t="s">
        <v>597</v>
      </c>
      <c r="C90" s="701"/>
      <c r="D90" s="701"/>
      <c r="E90" s="701"/>
      <c r="F90" s="701"/>
      <c r="G90" s="701"/>
      <c r="H90" s="701"/>
      <c r="I90" s="701"/>
      <c r="J90" s="701"/>
      <c r="K90" s="702"/>
      <c r="L90" s="14"/>
      <c r="M90" s="14"/>
      <c r="N90" s="144"/>
      <c r="O90" s="145"/>
      <c r="P90" s="20"/>
      <c r="Q90" s="52"/>
      <c r="R90" s="14"/>
      <c r="S90" s="20"/>
      <c r="T90" s="14"/>
      <c r="U90" s="14"/>
      <c r="V90" s="684"/>
      <c r="W90" s="684"/>
      <c r="X90" s="684"/>
      <c r="Y90" s="684"/>
      <c r="Z90" s="684"/>
      <c r="AA90" s="684"/>
      <c r="AB90" s="684"/>
      <c r="AC90" s="684"/>
      <c r="AD90" s="684"/>
      <c r="AE90" s="684"/>
      <c r="AF90" s="684"/>
      <c r="AG90" s="684"/>
      <c r="AH90" s="684"/>
      <c r="AI90" s="29"/>
      <c r="AJ90" s="29"/>
      <c r="AK90" s="20"/>
      <c r="AL90" s="20"/>
      <c r="AM90" s="20"/>
      <c r="AN90" s="20"/>
      <c r="AO90" s="20"/>
      <c r="AP90" s="20"/>
      <c r="AQ90" s="20"/>
      <c r="AR90" s="20"/>
      <c r="AS90" s="20"/>
      <c r="AT90" s="20"/>
      <c r="AU90" s="20"/>
      <c r="AV90" s="20"/>
      <c r="AW90" s="20"/>
      <c r="AX90" s="20"/>
      <c r="AY90" s="262"/>
      <c r="AZ90" s="25"/>
      <c r="BA90" s="25"/>
      <c r="BB90" s="25"/>
      <c r="BC90" s="25"/>
      <c r="BD90" s="25"/>
      <c r="BE90" s="25"/>
      <c r="BF90" s="25"/>
      <c r="BG90" s="25"/>
      <c r="BH90" s="25"/>
      <c r="BI90" s="25"/>
      <c r="BJ90" s="25"/>
      <c r="BK90" s="25"/>
      <c r="BL90" s="25"/>
      <c r="BM90" s="25"/>
      <c r="BN90" s="25"/>
      <c r="BO90" s="25"/>
      <c r="BP90" s="25"/>
      <c r="BQ90" s="25"/>
      <c r="BR90" s="25"/>
      <c r="BS90" s="659"/>
      <c r="BT90" s="25"/>
      <c r="BU90" s="25"/>
      <c r="BV90" s="25"/>
      <c r="BW90" s="25"/>
    </row>
    <row r="91" spans="1:115" ht="45.75" customHeight="1" thickBot="1">
      <c r="A91" s="20"/>
      <c r="B91" s="779" t="s">
        <v>735</v>
      </c>
      <c r="C91" s="780"/>
      <c r="D91" s="780"/>
      <c r="E91" s="780"/>
      <c r="F91" s="780"/>
      <c r="G91" s="780"/>
      <c r="H91" s="780"/>
      <c r="I91" s="780"/>
      <c r="J91" s="780"/>
      <c r="K91" s="781"/>
      <c r="L91" s="14"/>
      <c r="M91" s="14"/>
      <c r="N91" s="144"/>
      <c r="O91" s="145"/>
      <c r="P91" s="20"/>
      <c r="Q91" s="52"/>
      <c r="R91" s="14"/>
      <c r="S91" s="20"/>
      <c r="T91" s="24"/>
      <c r="U91" s="14"/>
      <c r="V91" s="24"/>
      <c r="W91" s="25"/>
      <c r="X91" s="25"/>
      <c r="Y91" s="25"/>
      <c r="Z91" s="25"/>
      <c r="AA91" s="25"/>
      <c r="AB91" s="25"/>
      <c r="AC91" s="25"/>
      <c r="AD91" s="25"/>
      <c r="AE91" s="25"/>
      <c r="AF91" s="25"/>
      <c r="AG91" s="25"/>
      <c r="AH91" s="25"/>
      <c r="AI91" s="25"/>
      <c r="AJ91" s="25"/>
      <c r="AK91" s="20"/>
      <c r="AL91" s="20"/>
      <c r="AM91" s="20"/>
      <c r="AN91" s="20"/>
      <c r="AO91" s="20"/>
      <c r="AP91" s="20"/>
      <c r="AQ91" s="20"/>
      <c r="AR91" s="20"/>
      <c r="AS91" s="20"/>
      <c r="AT91" s="20"/>
      <c r="AU91" s="20"/>
      <c r="AV91" s="20"/>
      <c r="AW91" s="20"/>
      <c r="AX91" s="20"/>
      <c r="AY91" s="262"/>
      <c r="AZ91" s="25"/>
      <c r="BA91" s="25"/>
      <c r="BB91" s="25"/>
      <c r="BC91" s="25"/>
      <c r="BD91" s="25"/>
      <c r="BE91" s="25"/>
      <c r="BF91" s="25"/>
      <c r="BG91" s="25"/>
      <c r="BH91" s="25"/>
      <c r="BI91" s="25"/>
      <c r="BJ91" s="25"/>
      <c r="BK91" s="25"/>
      <c r="BL91" s="25"/>
      <c r="BM91" s="25"/>
      <c r="BN91" s="25"/>
      <c r="BO91" s="25"/>
      <c r="BP91" s="25"/>
      <c r="BQ91" s="25"/>
      <c r="BR91" s="25"/>
      <c r="BS91" s="659"/>
      <c r="BT91" s="25"/>
      <c r="BU91" s="25"/>
      <c r="BV91" s="25"/>
      <c r="BW91" s="25"/>
    </row>
    <row r="92" spans="1:115" ht="14.65" thickBot="1">
      <c r="A92" s="20"/>
      <c r="B92" s="531"/>
      <c r="C92" s="531"/>
      <c r="D92" s="531"/>
      <c r="E92" s="531"/>
      <c r="F92" s="531"/>
      <c r="G92" s="531"/>
      <c r="H92" s="531"/>
      <c r="I92" s="531"/>
      <c r="J92" s="531"/>
      <c r="K92" s="531"/>
      <c r="L92" s="14"/>
      <c r="M92" s="14"/>
      <c r="N92" s="144"/>
      <c r="O92" s="145"/>
      <c r="P92" s="20"/>
      <c r="Q92" s="52"/>
      <c r="R92" s="14"/>
      <c r="S92" s="20"/>
      <c r="T92" s="24"/>
      <c r="U92" s="14"/>
      <c r="V92" s="24"/>
      <c r="W92" s="25"/>
      <c r="X92" s="25"/>
      <c r="Y92" s="25"/>
      <c r="Z92" s="25"/>
      <c r="AA92" s="25"/>
      <c r="AB92" s="25"/>
      <c r="AC92" s="25"/>
      <c r="AD92" s="25"/>
      <c r="AE92" s="25"/>
      <c r="AF92" s="25"/>
      <c r="AG92" s="25"/>
      <c r="AH92" s="25"/>
      <c r="AI92" s="25"/>
      <c r="AJ92" s="25"/>
      <c r="AK92" s="20"/>
      <c r="AL92" s="20"/>
      <c r="AM92" s="20"/>
      <c r="AN92" s="20"/>
      <c r="AO92" s="20"/>
      <c r="AP92" s="20"/>
      <c r="AQ92" s="20"/>
      <c r="AR92" s="20"/>
      <c r="AS92" s="20"/>
      <c r="AT92" s="20"/>
      <c r="AU92" s="20"/>
      <c r="AV92" s="20"/>
      <c r="AW92" s="20"/>
      <c r="AX92" s="20"/>
      <c r="AY92" s="262"/>
      <c r="AZ92" s="25"/>
      <c r="BA92" s="25"/>
      <c r="BB92" s="25"/>
      <c r="BC92" s="25"/>
      <c r="BD92" s="25"/>
      <c r="BE92" s="25"/>
      <c r="BF92" s="25"/>
      <c r="BG92" s="25"/>
      <c r="BH92" s="25"/>
      <c r="BI92" s="25"/>
      <c r="BJ92" s="25"/>
      <c r="BK92" s="25"/>
      <c r="BL92" s="25"/>
      <c r="BM92" s="25"/>
      <c r="BN92" s="25"/>
      <c r="BO92" s="25"/>
      <c r="BP92" s="25"/>
      <c r="BQ92" s="25"/>
      <c r="BR92" s="25"/>
      <c r="BS92" s="659"/>
      <c r="BT92" s="25"/>
      <c r="BU92" s="25"/>
      <c r="BV92" s="25"/>
      <c r="BW92" s="25"/>
    </row>
    <row r="93" spans="1:115" ht="19.149999999999999" thickBot="1">
      <c r="A93" s="20"/>
      <c r="B93" s="622" t="s">
        <v>481</v>
      </c>
      <c r="C93" s="623"/>
      <c r="D93" s="623"/>
      <c r="E93" s="623"/>
      <c r="F93" s="623"/>
      <c r="G93" s="623"/>
      <c r="H93" s="623"/>
      <c r="I93" s="623"/>
      <c r="J93" s="623"/>
      <c r="K93" s="624"/>
      <c r="L93" s="14"/>
      <c r="M93" s="14"/>
      <c r="N93" s="144"/>
      <c r="O93" s="145"/>
      <c r="P93" s="20"/>
      <c r="Q93" s="52"/>
      <c r="R93" s="14"/>
      <c r="S93" s="20"/>
      <c r="T93" s="24"/>
      <c r="U93" s="14"/>
      <c r="V93" s="24"/>
      <c r="W93" s="25"/>
      <c r="X93" s="25"/>
      <c r="Y93" s="25"/>
      <c r="Z93" s="25"/>
      <c r="AA93" s="25"/>
      <c r="AB93" s="25"/>
      <c r="AC93" s="25"/>
      <c r="AD93" s="25"/>
      <c r="AE93" s="25"/>
      <c r="AF93" s="25"/>
      <c r="AG93" s="25"/>
      <c r="AH93" s="25"/>
      <c r="AI93" s="25"/>
      <c r="AJ93" s="25"/>
      <c r="AK93" s="20"/>
      <c r="AL93" s="20"/>
      <c r="AM93" s="20"/>
      <c r="AN93" s="20"/>
      <c r="AO93" s="20"/>
      <c r="AP93" s="20"/>
      <c r="AQ93" s="20"/>
      <c r="AR93" s="20"/>
      <c r="AS93" s="20"/>
      <c r="AT93" s="20"/>
      <c r="AU93" s="20"/>
      <c r="AV93" s="20"/>
      <c r="AW93" s="20"/>
      <c r="AX93" s="20"/>
      <c r="AY93" s="262"/>
      <c r="AZ93" s="25"/>
      <c r="BA93" s="25"/>
      <c r="BB93" s="25"/>
      <c r="BC93" s="25"/>
      <c r="BD93" s="25"/>
      <c r="BE93" s="25"/>
      <c r="BF93" s="25"/>
      <c r="BG93" s="25"/>
      <c r="BH93" s="25"/>
      <c r="BI93" s="25"/>
      <c r="BJ93" s="25"/>
      <c r="BK93" s="25"/>
      <c r="BL93" s="25"/>
      <c r="BM93" s="25"/>
      <c r="BN93" s="25"/>
      <c r="BO93" s="25"/>
      <c r="BP93" s="25"/>
      <c r="BQ93" s="25"/>
      <c r="BR93" s="25"/>
      <c r="BS93" s="659"/>
      <c r="BT93" s="25"/>
      <c r="BU93" s="25"/>
      <c r="BV93" s="25"/>
      <c r="BW93" s="25"/>
    </row>
    <row r="94" spans="1:115">
      <c r="A94" s="20"/>
      <c r="B94" s="125" t="s">
        <v>107</v>
      </c>
      <c r="C94" s="703" t="s">
        <v>108</v>
      </c>
      <c r="D94" s="704"/>
      <c r="E94" s="704"/>
      <c r="F94" s="704"/>
      <c r="G94" s="704"/>
      <c r="H94" s="704"/>
      <c r="I94" s="704"/>
      <c r="J94" s="704"/>
      <c r="K94" s="705"/>
      <c r="L94" s="14"/>
      <c r="M94" s="14"/>
      <c r="N94" s="144"/>
      <c r="O94" s="145"/>
      <c r="P94" s="20"/>
      <c r="Q94" s="52"/>
      <c r="R94" s="14"/>
      <c r="S94" s="20"/>
      <c r="T94" s="14"/>
      <c r="U94" s="14"/>
      <c r="V94" s="684"/>
      <c r="W94" s="684"/>
      <c r="X94" s="684"/>
      <c r="Y94" s="684"/>
      <c r="Z94" s="684"/>
      <c r="AA94" s="684"/>
      <c r="AB94" s="684"/>
      <c r="AC94" s="684"/>
      <c r="AD94" s="684"/>
      <c r="AE94" s="684"/>
      <c r="AF94" s="684"/>
      <c r="AG94" s="684"/>
      <c r="AH94" s="684"/>
      <c r="AI94" s="29"/>
      <c r="AJ94" s="29"/>
      <c r="AK94" s="20"/>
      <c r="AL94" s="20"/>
      <c r="AM94" s="20"/>
      <c r="AN94" s="20"/>
      <c r="AO94" s="20"/>
      <c r="AP94" s="20"/>
      <c r="AQ94" s="20"/>
      <c r="AR94" s="20"/>
      <c r="AS94" s="20"/>
      <c r="AT94" s="20"/>
      <c r="AU94" s="20"/>
      <c r="AV94" s="20"/>
      <c r="AW94" s="20"/>
      <c r="AX94" s="20"/>
      <c r="AY94" s="154"/>
      <c r="AZ94" s="25"/>
      <c r="BA94" s="25"/>
      <c r="BB94" s="25"/>
      <c r="BC94" s="25"/>
      <c r="BD94" s="25"/>
      <c r="BE94" s="25"/>
      <c r="BF94" s="25"/>
      <c r="BG94" s="25"/>
      <c r="BH94" s="25"/>
      <c r="BI94" s="25"/>
      <c r="BJ94" s="25"/>
      <c r="BK94" s="25"/>
      <c r="BL94" s="25"/>
      <c r="BM94" s="25"/>
      <c r="BN94" s="25"/>
      <c r="BO94" s="25"/>
      <c r="BP94" s="25"/>
      <c r="BQ94" s="25"/>
      <c r="BR94" s="25"/>
      <c r="BS94" s="659"/>
      <c r="BT94" s="25"/>
      <c r="BU94" s="25"/>
      <c r="BV94" s="25"/>
      <c r="BW94" s="25"/>
    </row>
    <row r="95" spans="1:115">
      <c r="A95" s="20"/>
      <c r="B95" s="126" t="s">
        <v>365</v>
      </c>
      <c r="C95" s="778" t="s">
        <v>42</v>
      </c>
      <c r="D95" s="778"/>
      <c r="E95" s="510"/>
      <c r="F95" s="510"/>
      <c r="G95" s="510"/>
      <c r="H95" s="510"/>
      <c r="I95" s="510"/>
      <c r="J95" s="510"/>
      <c r="K95" s="418"/>
      <c r="L95" s="14"/>
      <c r="M95" s="14"/>
      <c r="N95" s="144"/>
      <c r="O95" s="145"/>
      <c r="P95" s="20"/>
      <c r="Q95" s="52"/>
      <c r="R95" s="14"/>
      <c r="S95" s="20"/>
      <c r="T95" s="24"/>
      <c r="U95" s="14"/>
      <c r="V95" s="24"/>
      <c r="W95" s="25"/>
      <c r="X95" s="25"/>
      <c r="Y95" s="25"/>
      <c r="Z95" s="25"/>
      <c r="AA95" s="25"/>
      <c r="AB95" s="25"/>
      <c r="AC95" s="25"/>
      <c r="AD95" s="25"/>
      <c r="AE95" s="25"/>
      <c r="AF95" s="25"/>
      <c r="AG95" s="25"/>
      <c r="AH95" s="25"/>
      <c r="AI95" s="25"/>
      <c r="AJ95" s="25"/>
      <c r="AK95" s="20"/>
      <c r="AL95" s="20"/>
      <c r="AM95" s="20"/>
      <c r="AN95" s="20"/>
      <c r="AO95" s="20"/>
      <c r="AP95" s="20"/>
      <c r="AQ95" s="20"/>
      <c r="AR95" s="20"/>
      <c r="AS95" s="20"/>
      <c r="AT95" s="20"/>
      <c r="AU95" s="20"/>
      <c r="AV95" s="20"/>
      <c r="AW95" s="20"/>
      <c r="AX95" s="20"/>
      <c r="AY95" s="154"/>
      <c r="AZ95" s="25"/>
      <c r="BA95" s="25"/>
      <c r="BB95" s="25"/>
      <c r="BC95" s="25"/>
      <c r="BD95" s="25"/>
      <c r="BE95" s="25"/>
      <c r="BF95" s="25"/>
      <c r="BG95" s="25"/>
      <c r="BH95" s="25"/>
      <c r="BI95" s="25"/>
      <c r="BJ95" s="25"/>
      <c r="BK95" s="25"/>
      <c r="BL95" s="25"/>
      <c r="BM95" s="25"/>
      <c r="BN95" s="25"/>
      <c r="BO95" s="25"/>
      <c r="BP95" s="25"/>
      <c r="BQ95" s="25"/>
      <c r="BR95" s="25"/>
      <c r="BS95" s="659"/>
      <c r="BT95" s="25"/>
      <c r="BU95" s="25"/>
      <c r="BV95" s="25"/>
      <c r="BW95" s="25"/>
    </row>
    <row r="96" spans="1:115">
      <c r="A96" s="20"/>
      <c r="B96" s="533">
        <v>1</v>
      </c>
      <c r="C96" s="876" t="s">
        <v>736</v>
      </c>
      <c r="D96" s="876"/>
      <c r="E96" s="876"/>
      <c r="F96" s="876"/>
      <c r="G96" s="876"/>
      <c r="H96" s="876"/>
      <c r="I96" s="876"/>
      <c r="J96" s="876"/>
      <c r="K96" s="877"/>
      <c r="L96" s="14"/>
      <c r="M96" s="14"/>
      <c r="N96" s="144"/>
      <c r="O96" s="145"/>
      <c r="P96" s="20"/>
      <c r="Q96" s="52"/>
      <c r="R96" s="14"/>
      <c r="S96" s="20"/>
      <c r="T96" s="14"/>
      <c r="U96" s="14"/>
      <c r="V96" s="684"/>
      <c r="W96" s="684"/>
      <c r="X96" s="684"/>
      <c r="Y96" s="684"/>
      <c r="Z96" s="684"/>
      <c r="AA96" s="684"/>
      <c r="AB96" s="684"/>
      <c r="AC96" s="684"/>
      <c r="AD96" s="684"/>
      <c r="AE96" s="684"/>
      <c r="AF96" s="684"/>
      <c r="AG96" s="684"/>
      <c r="AH96" s="684"/>
      <c r="AI96" s="29"/>
      <c r="AJ96" s="29"/>
      <c r="AK96" s="20"/>
      <c r="AL96" s="20"/>
      <c r="AM96" s="20"/>
      <c r="AN96" s="20"/>
      <c r="AO96" s="20"/>
      <c r="AP96" s="20"/>
      <c r="AQ96" s="20"/>
      <c r="AR96" s="20"/>
      <c r="AS96" s="20"/>
      <c r="AT96" s="20"/>
      <c r="AU96" s="20"/>
      <c r="AV96" s="20"/>
      <c r="AW96" s="20"/>
      <c r="AX96" s="20"/>
      <c r="AY96" s="154"/>
      <c r="AZ96" s="25"/>
      <c r="BA96" s="25"/>
      <c r="BB96" s="25"/>
      <c r="BC96" s="25"/>
      <c r="BD96" s="25"/>
      <c r="BE96" s="25"/>
      <c r="BF96" s="25"/>
      <c r="BG96" s="25"/>
      <c r="BH96" s="25"/>
      <c r="BI96" s="25"/>
      <c r="BJ96" s="25"/>
      <c r="BK96" s="25"/>
      <c r="BL96" s="25"/>
      <c r="BM96" s="25"/>
      <c r="BN96" s="25"/>
      <c r="BO96" s="25"/>
      <c r="BP96" s="25"/>
      <c r="BQ96" s="25"/>
      <c r="BR96" s="25"/>
      <c r="BS96" s="659"/>
      <c r="BT96" s="25"/>
      <c r="BU96" s="25"/>
      <c r="BV96" s="25"/>
      <c r="BW96" s="25"/>
    </row>
    <row r="97" spans="2:71">
      <c r="B97" s="533">
        <v>2</v>
      </c>
      <c r="C97" s="866" t="s">
        <v>737</v>
      </c>
      <c r="D97" s="866"/>
      <c r="E97" s="866"/>
      <c r="F97" s="866"/>
      <c r="G97" s="866"/>
      <c r="H97" s="866"/>
      <c r="I97" s="866"/>
      <c r="J97" s="866"/>
      <c r="K97" s="867"/>
      <c r="BS97" s="628"/>
    </row>
    <row r="98" spans="2:71">
      <c r="B98" s="533">
        <v>3</v>
      </c>
      <c r="C98" s="866" t="s">
        <v>738</v>
      </c>
      <c r="D98" s="866"/>
      <c r="E98" s="866"/>
      <c r="F98" s="866"/>
      <c r="G98" s="866"/>
      <c r="H98" s="866"/>
      <c r="I98" s="866"/>
      <c r="J98" s="866"/>
      <c r="K98" s="867"/>
      <c r="BS98" s="628"/>
    </row>
    <row r="99" spans="2:71">
      <c r="B99" s="533">
        <v>4</v>
      </c>
      <c r="C99" s="866" t="s">
        <v>739</v>
      </c>
      <c r="D99" s="866"/>
      <c r="E99" s="866"/>
      <c r="F99" s="866"/>
      <c r="G99" s="866"/>
      <c r="H99" s="866"/>
      <c r="I99" s="866"/>
      <c r="J99" s="866"/>
      <c r="K99" s="867"/>
      <c r="BS99" s="628"/>
    </row>
    <row r="100" spans="2:71">
      <c r="B100" s="533">
        <v>5</v>
      </c>
      <c r="C100" s="866" t="s">
        <v>740</v>
      </c>
      <c r="D100" s="866"/>
      <c r="E100" s="866"/>
      <c r="F100" s="866"/>
      <c r="G100" s="866"/>
      <c r="H100" s="866"/>
      <c r="I100" s="866"/>
      <c r="J100" s="866"/>
      <c r="K100" s="867"/>
      <c r="AS100" s="355"/>
      <c r="BS100" s="628"/>
    </row>
    <row r="101" spans="2:71" ht="14.65" thickBot="1">
      <c r="B101" s="627"/>
      <c r="C101" s="423"/>
      <c r="D101" s="505"/>
      <c r="E101" s="423"/>
      <c r="F101" s="423"/>
      <c r="G101" s="423"/>
      <c r="H101" s="423"/>
      <c r="I101" s="423"/>
      <c r="J101" s="423"/>
      <c r="K101" s="424"/>
      <c r="AS101" s="355"/>
      <c r="BS101" s="628"/>
    </row>
    <row r="102" spans="2:71" ht="19.149999999999999" thickBot="1">
      <c r="B102" s="389" t="s">
        <v>711</v>
      </c>
      <c r="C102" s="9"/>
      <c r="D102" s="9"/>
      <c r="E102" s="9"/>
      <c r="F102" s="9"/>
      <c r="G102" s="9"/>
      <c r="H102" s="9"/>
      <c r="I102" s="9"/>
      <c r="J102" s="9"/>
      <c r="K102" s="9"/>
      <c r="AS102" s="355"/>
      <c r="BS102" s="628"/>
    </row>
    <row r="103" spans="2:71">
      <c r="B103" s="125" t="s">
        <v>107</v>
      </c>
      <c r="C103" s="703" t="s">
        <v>108</v>
      </c>
      <c r="D103" s="704"/>
      <c r="E103" s="704"/>
      <c r="F103" s="704"/>
      <c r="G103" s="704"/>
      <c r="H103" s="704"/>
      <c r="I103" s="704"/>
      <c r="J103" s="704"/>
      <c r="K103" s="705"/>
      <c r="AS103" s="355"/>
      <c r="BS103" s="628"/>
    </row>
    <row r="104" spans="2:71">
      <c r="B104" s="126" t="s">
        <v>365</v>
      </c>
      <c r="C104" s="390" t="s">
        <v>741</v>
      </c>
      <c r="D104" s="452"/>
      <c r="E104" s="510"/>
      <c r="F104" s="510"/>
      <c r="G104" s="510"/>
      <c r="H104" s="510"/>
      <c r="I104" s="510"/>
      <c r="J104" s="510"/>
      <c r="K104" s="418"/>
      <c r="AS104" s="355"/>
      <c r="BS104" s="628"/>
    </row>
    <row r="105" spans="2:71" ht="34.5" customHeight="1">
      <c r="B105" s="58">
        <v>1</v>
      </c>
      <c r="C105" s="733" t="s">
        <v>605</v>
      </c>
      <c r="D105" s="734"/>
      <c r="E105" s="734"/>
      <c r="F105" s="734"/>
      <c r="G105" s="734"/>
      <c r="H105" s="734"/>
      <c r="I105" s="734"/>
      <c r="J105" s="734"/>
      <c r="K105" s="735"/>
      <c r="L105" s="344"/>
      <c r="M105" s="344"/>
      <c r="AS105" s="355"/>
      <c r="BS105" s="628"/>
    </row>
    <row r="106" spans="2:71" ht="33.75" customHeight="1">
      <c r="B106" s="58">
        <v>2</v>
      </c>
      <c r="C106" s="733" t="s">
        <v>606</v>
      </c>
      <c r="D106" s="734"/>
      <c r="E106" s="734"/>
      <c r="F106" s="734"/>
      <c r="G106" s="734"/>
      <c r="H106" s="734"/>
      <c r="I106" s="734"/>
      <c r="J106" s="734"/>
      <c r="K106" s="735"/>
      <c r="L106" s="344"/>
      <c r="M106" s="344"/>
      <c r="AS106" s="355"/>
      <c r="BS106" s="628"/>
    </row>
    <row r="107" spans="2:71" ht="25.5" customHeight="1">
      <c r="B107" s="58">
        <v>3</v>
      </c>
      <c r="C107" s="733" t="s">
        <v>368</v>
      </c>
      <c r="D107" s="734"/>
      <c r="E107" s="734"/>
      <c r="F107" s="734"/>
      <c r="G107" s="734"/>
      <c r="H107" s="734"/>
      <c r="I107" s="734"/>
      <c r="J107" s="734"/>
      <c r="K107" s="735"/>
      <c r="L107" s="391"/>
      <c r="M107" s="391"/>
      <c r="AS107" s="355"/>
      <c r="BS107" s="628"/>
    </row>
    <row r="108" spans="2:71" ht="38.25" customHeight="1">
      <c r="B108" s="58">
        <v>4</v>
      </c>
      <c r="C108" s="733" t="s">
        <v>369</v>
      </c>
      <c r="D108" s="734"/>
      <c r="E108" s="734"/>
      <c r="F108" s="734"/>
      <c r="G108" s="734"/>
      <c r="H108" s="734"/>
      <c r="I108" s="734"/>
      <c r="J108" s="734"/>
      <c r="K108" s="735"/>
      <c r="L108" s="392"/>
      <c r="M108" s="392"/>
      <c r="AS108" s="355"/>
      <c r="BS108" s="628"/>
    </row>
    <row r="109" spans="2:71">
      <c r="B109" s="271" t="s">
        <v>370</v>
      </c>
      <c r="C109" s="390" t="s">
        <v>741</v>
      </c>
      <c r="D109" s="452"/>
      <c r="E109" s="510"/>
      <c r="F109" s="510"/>
      <c r="G109" s="510"/>
      <c r="H109" s="510"/>
      <c r="I109" s="510"/>
      <c r="J109" s="510"/>
      <c r="K109" s="418"/>
      <c r="AS109" s="355"/>
      <c r="BS109" s="628"/>
    </row>
    <row r="110" spans="2:71" ht="14.65" thickBot="1">
      <c r="B110" s="272" t="s">
        <v>371</v>
      </c>
      <c r="C110" s="730" t="s">
        <v>372</v>
      </c>
      <c r="D110" s="731"/>
      <c r="E110" s="731"/>
      <c r="F110" s="731"/>
      <c r="G110" s="731"/>
      <c r="H110" s="731"/>
      <c r="I110" s="731"/>
      <c r="J110" s="731"/>
      <c r="K110" s="732"/>
      <c r="L110" s="393"/>
      <c r="M110" s="393"/>
      <c r="AS110" s="355"/>
      <c r="BS110" s="628"/>
    </row>
    <row r="111" spans="2:71" ht="19.149999999999999" thickBot="1">
      <c r="B111" s="622" t="s">
        <v>723</v>
      </c>
      <c r="C111" s="623"/>
      <c r="D111" s="623"/>
      <c r="E111" s="623"/>
      <c r="F111" s="623"/>
      <c r="G111" s="623"/>
      <c r="H111" s="623"/>
      <c r="I111" s="623"/>
      <c r="J111" s="623"/>
      <c r="K111" s="624"/>
      <c r="AS111" s="355"/>
      <c r="BS111" s="628"/>
    </row>
    <row r="112" spans="2:71">
      <c r="B112" s="125" t="s">
        <v>107</v>
      </c>
      <c r="C112" s="703" t="s">
        <v>108</v>
      </c>
      <c r="D112" s="704"/>
      <c r="E112" s="704"/>
      <c r="F112" s="704"/>
      <c r="G112" s="704"/>
      <c r="H112" s="704"/>
      <c r="I112" s="704"/>
      <c r="J112" s="704"/>
      <c r="K112" s="705"/>
      <c r="AS112" s="355"/>
      <c r="BS112" s="628"/>
    </row>
    <row r="113" spans="2:71">
      <c r="B113" s="126" t="s">
        <v>365</v>
      </c>
      <c r="C113" s="778" t="s">
        <v>417</v>
      </c>
      <c r="D113" s="778"/>
      <c r="E113" s="510"/>
      <c r="F113" s="510"/>
      <c r="G113" s="510"/>
      <c r="H113" s="510"/>
      <c r="I113" s="510"/>
      <c r="J113" s="510"/>
      <c r="K113" s="418"/>
      <c r="AS113" s="355"/>
      <c r="BS113" s="628"/>
    </row>
    <row r="114" spans="2:71">
      <c r="B114" s="533">
        <v>1</v>
      </c>
      <c r="C114" s="759" t="s">
        <v>691</v>
      </c>
      <c r="D114" s="759"/>
      <c r="E114" s="759"/>
      <c r="F114" s="759"/>
      <c r="G114" s="759"/>
      <c r="H114" s="759"/>
      <c r="I114" s="759"/>
      <c r="J114" s="759"/>
      <c r="K114" s="760"/>
      <c r="AS114" s="355"/>
      <c r="BS114" s="628"/>
    </row>
    <row r="115" spans="2:71" ht="40.5" customHeight="1" thickBot="1">
      <c r="B115" s="661" t="s">
        <v>692</v>
      </c>
      <c r="C115" s="864" t="s">
        <v>420</v>
      </c>
      <c r="D115" s="864"/>
      <c r="E115" s="864"/>
      <c r="F115" s="864"/>
      <c r="G115" s="864"/>
      <c r="H115" s="864"/>
      <c r="I115" s="864"/>
      <c r="J115" s="864"/>
      <c r="K115" s="865"/>
      <c r="AS115" s="355"/>
      <c r="BS115" s="628"/>
    </row>
    <row r="116" spans="2:71" ht="19.149999999999999" thickBot="1">
      <c r="B116" s="389" t="s">
        <v>734</v>
      </c>
      <c r="C116" s="9"/>
      <c r="D116" s="9"/>
      <c r="E116" s="9"/>
      <c r="F116" s="9"/>
      <c r="G116" s="9"/>
      <c r="H116" s="9"/>
      <c r="I116" s="9"/>
      <c r="J116" s="9"/>
      <c r="K116" s="9"/>
      <c r="AS116" s="355"/>
      <c r="BS116" s="628"/>
    </row>
    <row r="117" spans="2:71">
      <c r="B117" s="125" t="s">
        <v>107</v>
      </c>
      <c r="C117" s="703" t="s">
        <v>108</v>
      </c>
      <c r="D117" s="704"/>
      <c r="E117" s="704"/>
      <c r="F117" s="704"/>
      <c r="G117" s="704"/>
      <c r="H117" s="704"/>
      <c r="I117" s="704"/>
      <c r="J117" s="704"/>
      <c r="K117" s="705"/>
      <c r="AS117" s="355"/>
      <c r="BS117" s="628"/>
    </row>
    <row r="118" spans="2:71">
      <c r="B118" s="126" t="s">
        <v>365</v>
      </c>
      <c r="C118" s="778" t="s">
        <v>428</v>
      </c>
      <c r="D118" s="778"/>
      <c r="E118" s="510"/>
      <c r="F118" s="510"/>
      <c r="G118" s="510"/>
      <c r="H118" s="510"/>
      <c r="I118" s="510"/>
      <c r="J118" s="510"/>
      <c r="K118" s="418"/>
      <c r="AS118" s="355"/>
      <c r="BS118" s="628"/>
    </row>
    <row r="119" spans="2:71" ht="59.65" customHeight="1">
      <c r="B119" s="58" t="s">
        <v>472</v>
      </c>
      <c r="C119" s="733" t="s">
        <v>473</v>
      </c>
      <c r="D119" s="734"/>
      <c r="E119" s="734"/>
      <c r="F119" s="734"/>
      <c r="G119" s="734"/>
      <c r="H119" s="734"/>
      <c r="I119" s="734"/>
      <c r="J119" s="734"/>
      <c r="K119" s="735"/>
      <c r="AS119" s="355"/>
      <c r="BS119" s="628"/>
    </row>
    <row r="120" spans="2:71">
      <c r="B120" s="126" t="s">
        <v>421</v>
      </c>
      <c r="C120" s="778" t="s">
        <v>466</v>
      </c>
      <c r="D120" s="778"/>
      <c r="E120" s="537"/>
      <c r="F120" s="537"/>
      <c r="G120" s="537"/>
      <c r="H120" s="537"/>
      <c r="I120" s="537"/>
      <c r="J120" s="537"/>
      <c r="K120" s="539"/>
      <c r="AS120" s="355"/>
      <c r="BS120" s="628"/>
    </row>
    <row r="121" spans="2:71">
      <c r="B121" s="58">
        <v>1</v>
      </c>
      <c r="C121" s="801" t="s">
        <v>478</v>
      </c>
      <c r="D121" s="802"/>
      <c r="E121" s="802"/>
      <c r="F121" s="802"/>
      <c r="G121" s="802"/>
      <c r="H121" s="802"/>
      <c r="I121" s="802"/>
      <c r="J121" s="802"/>
      <c r="K121" s="803"/>
      <c r="AS121" s="355"/>
      <c r="BS121" s="628"/>
    </row>
    <row r="122" spans="2:71" ht="14.65" thickBot="1">
      <c r="B122" s="77">
        <v>2</v>
      </c>
      <c r="C122" s="630" t="s">
        <v>742</v>
      </c>
      <c r="D122" s="423"/>
      <c r="E122" s="423"/>
      <c r="F122" s="423"/>
      <c r="G122" s="423"/>
      <c r="H122" s="423"/>
      <c r="I122" s="423"/>
      <c r="J122" s="423"/>
      <c r="K122" s="424"/>
      <c r="AS122" s="355"/>
      <c r="BS122" s="628"/>
    </row>
    <row r="123" spans="2:71">
      <c r="D123" s="427"/>
      <c r="AS123" s="355"/>
      <c r="BS123" s="628"/>
    </row>
    <row r="124" spans="2:71">
      <c r="BS124" s="628"/>
    </row>
  </sheetData>
  <mergeCells count="80">
    <mergeCell ref="C99:K99"/>
    <mergeCell ref="N11:S11"/>
    <mergeCell ref="N12:S16"/>
    <mergeCell ref="B80:F80"/>
    <mergeCell ref="G74:J74"/>
    <mergeCell ref="K74:N74"/>
    <mergeCell ref="B75:B76"/>
    <mergeCell ref="C75:C76"/>
    <mergeCell ref="C97:K97"/>
    <mergeCell ref="B91:K91"/>
    <mergeCell ref="B90:K90"/>
    <mergeCell ref="V90:AH90"/>
    <mergeCell ref="C98:K98"/>
    <mergeCell ref="V94:AH94"/>
    <mergeCell ref="C95:D95"/>
    <mergeCell ref="V96:AH96"/>
    <mergeCell ref="C94:K94"/>
    <mergeCell ref="V88:AH88"/>
    <mergeCell ref="C96:K96"/>
    <mergeCell ref="BU1:BX1"/>
    <mergeCell ref="BU4:BX4"/>
    <mergeCell ref="BU20:BX20"/>
    <mergeCell ref="BU52:BX52"/>
    <mergeCell ref="BU72:BX72"/>
    <mergeCell ref="V81:AH81"/>
    <mergeCell ref="V86:AH86"/>
    <mergeCell ref="AE75:AE76"/>
    <mergeCell ref="AO52:AR52"/>
    <mergeCell ref="G54:K54"/>
    <mergeCell ref="L54:M54"/>
    <mergeCell ref="AA74:AD74"/>
    <mergeCell ref="AW56:BI56"/>
    <mergeCell ref="AO72:AR72"/>
    <mergeCell ref="H22:L22"/>
    <mergeCell ref="M22:Q22"/>
    <mergeCell ref="B55:C55"/>
    <mergeCell ref="B25:G25"/>
    <mergeCell ref="H25:Q25"/>
    <mergeCell ref="D27:G27"/>
    <mergeCell ref="D33:G33"/>
    <mergeCell ref="D39:G39"/>
    <mergeCell ref="D45:G45"/>
    <mergeCell ref="E7:E8"/>
    <mergeCell ref="F7:F8"/>
    <mergeCell ref="AO20:AR20"/>
    <mergeCell ref="C115:K115"/>
    <mergeCell ref="G10:K10"/>
    <mergeCell ref="L10:M10"/>
    <mergeCell ref="B23:C23"/>
    <mergeCell ref="B7:C8"/>
    <mergeCell ref="D7:D8"/>
    <mergeCell ref="C81:F81"/>
    <mergeCell ref="C100:K100"/>
    <mergeCell ref="C103:K103"/>
    <mergeCell ref="V84:AH84"/>
    <mergeCell ref="O74:R74"/>
    <mergeCell ref="S74:V74"/>
    <mergeCell ref="W74:Z74"/>
    <mergeCell ref="AO1:AR1"/>
    <mergeCell ref="AO4:AR4"/>
    <mergeCell ref="G6:G8"/>
    <mergeCell ref="H6:H8"/>
    <mergeCell ref="I6:I8"/>
    <mergeCell ref="J6:J8"/>
    <mergeCell ref="K6:K8"/>
    <mergeCell ref="L6:L8"/>
    <mergeCell ref="M6:M8"/>
    <mergeCell ref="C119:K119"/>
    <mergeCell ref="C121:K121"/>
    <mergeCell ref="C105:K105"/>
    <mergeCell ref="C106:K106"/>
    <mergeCell ref="C107:K107"/>
    <mergeCell ref="C108:K108"/>
    <mergeCell ref="C110:K110"/>
    <mergeCell ref="C118:D118"/>
    <mergeCell ref="C120:D120"/>
    <mergeCell ref="C112:K112"/>
    <mergeCell ref="C113:D113"/>
    <mergeCell ref="C114:K114"/>
    <mergeCell ref="C117:K117"/>
  </mergeCells>
  <conditionalFormatting sqref="AO61:AO62">
    <cfRule type="cellIs" dxfId="40" priority="21" operator="notEqual">
      <formula>""</formula>
    </cfRule>
  </conditionalFormatting>
  <conditionalFormatting sqref="AR11:AR18 AR60:AR69">
    <cfRule type="cellIs" dxfId="39" priority="10" operator="equal">
      <formula>0</formula>
    </cfRule>
  </conditionalFormatting>
  <conditionalFormatting sqref="Q90:Q96">
    <cfRule type="cellIs" dxfId="38" priority="17" operator="equal">
      <formula>0</formula>
    </cfRule>
  </conditionalFormatting>
  <conditionalFormatting sqref="Q81:Q83">
    <cfRule type="cellIs" dxfId="37" priority="16" operator="equal">
      <formula>0</formula>
    </cfRule>
  </conditionalFormatting>
  <conditionalFormatting sqref="AR27:AR50">
    <cfRule type="cellIs" dxfId="36" priority="15" operator="equal">
      <formula>0</formula>
    </cfRule>
  </conditionalFormatting>
  <conditionalFormatting sqref="T69">
    <cfRule type="cellIs" dxfId="35" priority="14" operator="equal">
      <formula>0</formula>
    </cfRule>
  </conditionalFormatting>
  <conditionalFormatting sqref="AO28:AO29">
    <cfRule type="cellIs" dxfId="34" priority="26" operator="notEqual">
      <formula>""</formula>
    </cfRule>
  </conditionalFormatting>
  <conditionalFormatting sqref="AO34:AO35">
    <cfRule type="cellIs" dxfId="33" priority="25" operator="notEqual">
      <formula>""</formula>
    </cfRule>
  </conditionalFormatting>
  <conditionalFormatting sqref="AO40:AO41">
    <cfRule type="cellIs" dxfId="32" priority="24" operator="notEqual">
      <formula>""</formula>
    </cfRule>
  </conditionalFormatting>
  <conditionalFormatting sqref="AO46:AO47">
    <cfRule type="cellIs" dxfId="31" priority="23" operator="notEqual">
      <formula>""</formula>
    </cfRule>
  </conditionalFormatting>
  <conditionalFormatting sqref="AQ26">
    <cfRule type="cellIs" dxfId="30" priority="20" operator="equal">
      <formula>0</formula>
    </cfRule>
  </conditionalFormatting>
  <conditionalFormatting sqref="AQ27">
    <cfRule type="cellIs" dxfId="29" priority="19" operator="equal">
      <formula>0</formula>
    </cfRule>
  </conditionalFormatting>
  <conditionalFormatting sqref="AQ28:AQ50">
    <cfRule type="cellIs" dxfId="28" priority="18" operator="equal">
      <formula>0</formula>
    </cfRule>
  </conditionalFormatting>
  <conditionalFormatting sqref="AR77">
    <cfRule type="cellIs" dxfId="27" priority="6" operator="equal">
      <formula>0</formula>
    </cfRule>
  </conditionalFormatting>
  <conditionalFormatting sqref="AO77">
    <cfRule type="cellIs" dxfId="26" priority="7" operator="notEqual">
      <formula>""</formula>
    </cfRule>
  </conditionalFormatting>
  <conditionalFormatting sqref="AR76">
    <cfRule type="cellIs" dxfId="25" priority="3" operator="equal">
      <formula>0</formula>
    </cfRule>
  </conditionalFormatting>
  <conditionalFormatting sqref="Q84:Q88">
    <cfRule type="cellIs" dxfId="24" priority="1" operator="equal">
      <formula>0</formula>
    </cfRule>
  </conditionalFormatting>
  <conditionalFormatting sqref="Q89">
    <cfRule type="cellIs" dxfId="23" priority="2" operator="equal">
      <formula>0</formula>
    </cfRule>
  </conditionalFormatting>
  <dataValidations count="2">
    <dataValidation type="list" allowBlank="1" showInputMessage="1" showErrorMessage="1" sqref="G29 G47 G41 G35" xr:uid="{DF9C2400-578D-4A11-AE2E-06EC8309879A}">
      <formula1>$BM$25:$BM$42</formula1>
    </dataValidation>
    <dataValidation type="list" allowBlank="1" showInputMessage="1" showErrorMessage="1" sqref="D79" xr:uid="{46893D5D-CDD7-4995-8523-62F99D4F18BC}">
      <formula1>"Yes,No"</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862C2-1AA4-4788-8AFB-C14492F956A7}">
  <dimension ref="A1:CQ122"/>
  <sheetViews>
    <sheetView showGridLines="0" tabSelected="1" zoomScale="55" zoomScaleNormal="55" workbookViewId="0">
      <pane ySplit="1" topLeftCell="A26" activePane="bottomLeft" state="frozen"/>
      <selection pane="bottomLeft" activeCell="V67" sqref="V67"/>
    </sheetView>
  </sheetViews>
  <sheetFormatPr defaultRowHeight="14.25"/>
  <cols>
    <col min="1" max="1" width="4.85546875" customWidth="1"/>
    <col min="3" max="3" width="53.85546875" customWidth="1"/>
    <col min="4" max="4" width="23.42578125" bestFit="1" customWidth="1"/>
    <col min="7" max="13" width="10.42578125" customWidth="1"/>
    <col min="29" max="39" width="0" hidden="1" customWidth="1"/>
    <col min="40" max="40" width="5.5703125" customWidth="1"/>
    <col min="41" max="41" width="23.5703125" bestFit="1" customWidth="1"/>
    <col min="42" max="42" width="11.140625" bestFit="1" customWidth="1"/>
    <col min="44" max="44" width="29.140625" bestFit="1" customWidth="1"/>
    <col min="45" max="72" width="9.140625" hidden="1" customWidth="1"/>
    <col min="73" max="73" width="2.7109375" customWidth="1"/>
  </cols>
  <sheetData>
    <row r="1" spans="1:78" ht="23.25">
      <c r="A1" s="8"/>
      <c r="B1" s="9" t="s">
        <v>743</v>
      </c>
      <c r="C1" s="10"/>
      <c r="D1" s="10"/>
      <c r="E1" s="10"/>
      <c r="F1" s="10"/>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2"/>
      <c r="AO1" s="737" t="s">
        <v>21</v>
      </c>
      <c r="AP1" s="737"/>
      <c r="AQ1" s="737"/>
      <c r="AR1" s="737"/>
      <c r="AS1" s="353"/>
      <c r="AT1" s="41" t="s">
        <v>22</v>
      </c>
      <c r="AU1" s="41"/>
      <c r="AV1" s="41"/>
      <c r="AW1" s="41"/>
      <c r="AX1" s="41"/>
      <c r="AY1" s="41"/>
      <c r="AZ1" s="41"/>
      <c r="BA1" s="41"/>
      <c r="BB1" s="41"/>
      <c r="BC1" s="41"/>
      <c r="BD1" s="41"/>
      <c r="BE1" s="41"/>
      <c r="BF1" s="41"/>
      <c r="BG1" s="41"/>
      <c r="BH1" s="41"/>
      <c r="BI1" s="41"/>
      <c r="BJ1" s="41"/>
      <c r="BK1" s="41"/>
      <c r="BL1" s="41"/>
      <c r="BM1" s="41"/>
      <c r="BN1" s="41"/>
      <c r="BO1" s="41"/>
      <c r="BP1" s="41"/>
      <c r="BQ1" s="41"/>
      <c r="BR1" s="41"/>
      <c r="BS1" s="652"/>
      <c r="BT1" s="652"/>
      <c r="BU1" s="41"/>
      <c r="BV1" s="846" t="s">
        <v>744</v>
      </c>
      <c r="BW1" s="846"/>
      <c r="BX1" s="846"/>
      <c r="BY1" s="846"/>
      <c r="BZ1" s="273"/>
    </row>
    <row r="2" spans="1:78" ht="18.75">
      <c r="A2" s="20"/>
      <c r="B2" s="21"/>
      <c r="C2" s="22"/>
      <c r="D2" s="22"/>
      <c r="E2" s="22"/>
      <c r="F2" s="22"/>
      <c r="G2" s="12"/>
      <c r="H2" s="12"/>
      <c r="I2" s="12"/>
      <c r="J2" s="12"/>
      <c r="K2" s="12"/>
      <c r="L2" s="12"/>
      <c r="M2" s="12"/>
      <c r="N2" s="12"/>
      <c r="O2" s="12"/>
      <c r="P2" s="20"/>
      <c r="Q2" s="20"/>
      <c r="R2" s="20"/>
      <c r="S2" s="20"/>
      <c r="T2" s="20"/>
      <c r="U2" s="20"/>
      <c r="V2" s="20"/>
      <c r="W2" s="20"/>
      <c r="X2" s="20"/>
      <c r="Y2" s="20"/>
      <c r="Z2" s="20"/>
      <c r="AA2" s="20"/>
      <c r="AB2" s="20"/>
      <c r="AC2" s="20"/>
      <c r="AD2" s="20"/>
      <c r="AE2" s="20"/>
      <c r="AF2" s="20"/>
      <c r="AG2" s="20"/>
      <c r="AH2" s="20"/>
      <c r="AI2" s="20"/>
      <c r="AJ2" s="20"/>
      <c r="AK2" s="20"/>
      <c r="AL2" s="20"/>
      <c r="AM2" s="20"/>
      <c r="AN2" s="20"/>
      <c r="AO2" s="23"/>
      <c r="AP2" s="23"/>
      <c r="AQ2" s="23"/>
      <c r="AR2" s="23"/>
      <c r="AS2" s="353"/>
      <c r="AT2" s="24"/>
      <c r="AU2" s="14"/>
      <c r="AV2" s="24"/>
      <c r="AW2" s="25"/>
      <c r="AX2" s="25"/>
      <c r="AY2" s="25"/>
      <c r="AZ2" s="25"/>
      <c r="BA2" s="25"/>
      <c r="BB2" s="25"/>
      <c r="BC2" s="25"/>
      <c r="BD2" s="25"/>
      <c r="BE2" s="25"/>
      <c r="BF2" s="25"/>
      <c r="BG2" s="25"/>
      <c r="BH2" s="25"/>
      <c r="BI2" s="25"/>
      <c r="BJ2" s="25"/>
      <c r="BK2" s="21"/>
      <c r="BL2" s="22"/>
      <c r="BM2" s="22"/>
      <c r="BN2" s="22"/>
      <c r="BO2" s="22"/>
      <c r="BP2" s="22"/>
      <c r="BQ2" s="22"/>
      <c r="BR2" s="22"/>
      <c r="BS2" s="628"/>
      <c r="BT2" s="628"/>
      <c r="BU2" s="14"/>
      <c r="BV2" s="14"/>
      <c r="BW2" s="14"/>
      <c r="BX2" s="14"/>
      <c r="BZ2" s="14"/>
    </row>
    <row r="3" spans="1:78" ht="18.75">
      <c r="A3" s="20"/>
      <c r="B3" s="21"/>
      <c r="C3" s="371"/>
      <c r="D3" s="22"/>
      <c r="E3" s="22"/>
      <c r="F3" s="22"/>
      <c r="G3" s="12"/>
      <c r="H3" s="12"/>
      <c r="I3" s="12"/>
      <c r="J3" s="12"/>
      <c r="K3" s="12"/>
      <c r="L3" s="12"/>
      <c r="M3" s="12"/>
      <c r="N3" s="12"/>
      <c r="O3" s="12"/>
      <c r="P3" s="20"/>
      <c r="Q3" s="20"/>
      <c r="R3" s="20"/>
      <c r="S3" s="20"/>
      <c r="T3" s="20"/>
      <c r="U3" s="20"/>
      <c r="V3" s="20"/>
      <c r="W3" s="20"/>
      <c r="X3" s="20"/>
      <c r="Y3" s="20"/>
      <c r="Z3" s="20"/>
      <c r="AA3" s="20"/>
      <c r="AB3" s="20"/>
      <c r="AC3" s="20"/>
      <c r="AD3" s="20"/>
      <c r="AE3" s="20"/>
      <c r="AF3" s="20"/>
      <c r="AG3" s="20"/>
      <c r="AH3" s="20"/>
      <c r="AI3" s="20"/>
      <c r="AJ3" s="20"/>
      <c r="AK3" s="20"/>
      <c r="AL3" s="20"/>
      <c r="AM3" s="20"/>
      <c r="AN3" s="20"/>
      <c r="AO3" s="23"/>
      <c r="AP3" s="23"/>
      <c r="AQ3" s="23"/>
      <c r="AR3" s="23"/>
      <c r="AS3" s="353"/>
      <c r="AT3" s="14"/>
      <c r="AU3" s="14"/>
      <c r="AV3" s="41"/>
      <c r="AW3" s="41"/>
      <c r="AX3" s="41"/>
      <c r="AY3" s="41"/>
      <c r="AZ3" s="41"/>
      <c r="BA3" s="41"/>
      <c r="BB3" s="41"/>
      <c r="BC3" s="41"/>
      <c r="BD3" s="41"/>
      <c r="BE3" s="41"/>
      <c r="BF3" s="41"/>
      <c r="BG3" s="41"/>
      <c r="BH3" s="41"/>
      <c r="BI3" s="29"/>
      <c r="BJ3" s="29"/>
      <c r="BK3" s="20"/>
      <c r="BL3" s="20"/>
      <c r="BM3" s="20"/>
      <c r="BN3" s="20"/>
      <c r="BO3" s="20"/>
      <c r="BP3" s="20"/>
      <c r="BQ3" s="20"/>
      <c r="BR3" s="20"/>
      <c r="BS3" s="628"/>
      <c r="BT3" s="628"/>
      <c r="BU3" s="14"/>
      <c r="BV3" s="14"/>
      <c r="BW3" s="14"/>
      <c r="BX3" s="14"/>
      <c r="BZ3" s="14"/>
    </row>
    <row r="4" spans="1:78" ht="24" customHeight="1">
      <c r="A4" s="8"/>
      <c r="B4" s="9" t="s">
        <v>481</v>
      </c>
      <c r="C4" s="10"/>
      <c r="D4" s="425"/>
      <c r="E4" s="10"/>
      <c r="F4" s="10"/>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2"/>
      <c r="AO4" s="737" t="s">
        <v>21</v>
      </c>
      <c r="AP4" s="737"/>
      <c r="AQ4" s="737"/>
      <c r="AR4" s="737"/>
      <c r="AS4" s="353"/>
      <c r="AT4" s="14"/>
      <c r="AU4" s="14"/>
      <c r="AV4" s="41" t="s">
        <v>22</v>
      </c>
      <c r="AW4" s="41"/>
      <c r="AX4" s="41"/>
      <c r="AY4" s="41"/>
      <c r="AZ4" s="41"/>
      <c r="BA4" s="41"/>
      <c r="BB4" s="41"/>
      <c r="BC4" s="41"/>
      <c r="BD4" s="41"/>
      <c r="BE4" s="41"/>
      <c r="BF4" s="41"/>
      <c r="BG4" s="41"/>
      <c r="BH4" s="41"/>
      <c r="BI4" s="29"/>
      <c r="BJ4" s="29"/>
      <c r="BK4" s="21"/>
      <c r="BL4" s="22"/>
      <c r="BM4" s="22"/>
      <c r="BN4" s="22"/>
      <c r="BO4" s="22"/>
      <c r="BP4" s="22"/>
      <c r="BQ4" s="22"/>
      <c r="BR4" s="22"/>
      <c r="BS4" s="628"/>
      <c r="BT4" s="628"/>
      <c r="BU4" s="14"/>
      <c r="BV4" s="846" t="s">
        <v>744</v>
      </c>
      <c r="BW4" s="846"/>
      <c r="BX4" s="846"/>
      <c r="BY4" s="846"/>
      <c r="BZ4" s="14"/>
    </row>
    <row r="5" spans="1:78" ht="19.149999999999999" thickBot="1">
      <c r="A5" s="20"/>
      <c r="B5" s="21"/>
      <c r="C5" s="22"/>
      <c r="D5" s="426"/>
      <c r="E5" s="22"/>
      <c r="F5" s="22"/>
      <c r="G5" s="12"/>
      <c r="H5" s="12"/>
      <c r="I5" s="12"/>
      <c r="J5" s="12"/>
      <c r="K5" s="12"/>
      <c r="L5" s="12"/>
      <c r="M5" s="12"/>
      <c r="N5" s="12"/>
      <c r="O5" s="12"/>
      <c r="P5" s="20"/>
      <c r="Q5" s="20"/>
      <c r="R5" s="20"/>
      <c r="S5" s="20"/>
      <c r="T5" s="20"/>
      <c r="U5" s="20"/>
      <c r="V5" s="20"/>
      <c r="W5" s="20"/>
      <c r="X5" s="20"/>
      <c r="Y5" s="20"/>
      <c r="Z5" s="20"/>
      <c r="AA5" s="20"/>
      <c r="AB5" s="20"/>
      <c r="AC5" s="20"/>
      <c r="AD5" s="20"/>
      <c r="AE5" s="20"/>
      <c r="AF5" s="20"/>
      <c r="AG5" s="20"/>
      <c r="AH5" s="20"/>
      <c r="AI5" s="20"/>
      <c r="AJ5" s="20"/>
      <c r="AK5" s="20"/>
      <c r="AL5" s="20"/>
      <c r="AM5" s="20"/>
      <c r="AN5" s="20"/>
      <c r="AO5" s="23"/>
      <c r="AP5" s="23"/>
      <c r="AQ5" s="23"/>
      <c r="AR5" s="23"/>
      <c r="AS5" s="353"/>
      <c r="AT5" s="14"/>
      <c r="AU5" s="14"/>
      <c r="AV5" s="29"/>
      <c r="AW5" s="29"/>
      <c r="AX5" s="29"/>
      <c r="AY5" s="29"/>
      <c r="AZ5" s="29"/>
      <c r="BA5" s="29"/>
      <c r="BB5" s="29"/>
      <c r="BC5" s="29"/>
      <c r="BD5" s="29"/>
      <c r="BE5" s="29"/>
      <c r="BF5" s="29"/>
      <c r="BG5" s="29"/>
      <c r="BH5" s="29"/>
      <c r="BI5" s="29"/>
      <c r="BJ5" s="29"/>
      <c r="BK5" s="21"/>
      <c r="BL5" s="22"/>
      <c r="BM5" s="22"/>
      <c r="BN5" s="22"/>
      <c r="BO5" s="22"/>
      <c r="BP5" s="22"/>
      <c r="BQ5" s="22"/>
      <c r="BR5" s="22"/>
      <c r="BS5" s="628"/>
      <c r="BT5" s="628"/>
      <c r="BU5" s="14"/>
      <c r="BV5" s="14"/>
      <c r="BW5" s="14"/>
      <c r="BX5" s="14"/>
      <c r="BZ5" s="14"/>
    </row>
    <row r="6" spans="1:78" ht="15.75" customHeight="1" thickBot="1">
      <c r="A6" s="20"/>
      <c r="B6" s="30"/>
      <c r="C6" s="31"/>
      <c r="D6" s="33"/>
      <c r="E6" s="33"/>
      <c r="F6" s="33"/>
      <c r="G6" s="791" t="s">
        <v>24</v>
      </c>
      <c r="H6" s="716" t="s">
        <v>25</v>
      </c>
      <c r="I6" s="716" t="s">
        <v>26</v>
      </c>
      <c r="J6" s="716" t="s">
        <v>27</v>
      </c>
      <c r="K6" s="716" t="s">
        <v>28</v>
      </c>
      <c r="L6" s="716" t="s">
        <v>135</v>
      </c>
      <c r="M6" s="793" t="s">
        <v>136</v>
      </c>
      <c r="N6" s="35"/>
      <c r="O6" s="35"/>
      <c r="P6" s="8"/>
      <c r="Q6" s="8"/>
      <c r="R6" s="8"/>
      <c r="S6" s="8"/>
      <c r="T6" s="8"/>
      <c r="U6" s="8"/>
      <c r="V6" s="8"/>
      <c r="W6" s="8"/>
      <c r="X6" s="8"/>
      <c r="Y6" s="8"/>
      <c r="Z6" s="8"/>
      <c r="AA6" s="8"/>
      <c r="AB6" s="8"/>
      <c r="AC6" s="8"/>
      <c r="AD6" s="8"/>
      <c r="AE6" s="8"/>
      <c r="AF6" s="8"/>
      <c r="AG6" s="8"/>
      <c r="AH6" s="8"/>
      <c r="AI6" s="8"/>
      <c r="AJ6" s="8"/>
      <c r="AK6" s="8"/>
      <c r="AL6" s="8"/>
      <c r="AM6" s="8"/>
      <c r="AN6" s="20"/>
      <c r="AO6" s="36"/>
      <c r="AP6" s="36"/>
      <c r="AQ6" s="20"/>
      <c r="AR6" s="14"/>
      <c r="AS6" s="353"/>
      <c r="AT6" s="14"/>
      <c r="AU6" s="14"/>
      <c r="AV6" s="41"/>
      <c r="AW6" s="41"/>
      <c r="AX6" s="41"/>
      <c r="AY6" s="41"/>
      <c r="AZ6" s="41"/>
      <c r="BA6" s="41"/>
      <c r="BB6" s="41"/>
      <c r="BC6" s="41"/>
      <c r="BD6" s="41"/>
      <c r="BE6" s="41"/>
      <c r="BF6" s="41"/>
      <c r="BG6" s="41"/>
      <c r="BH6" s="41"/>
      <c r="BI6" s="41"/>
      <c r="BJ6" s="41"/>
      <c r="BK6" s="20"/>
      <c r="BL6" s="20"/>
      <c r="BM6" s="20"/>
      <c r="BN6" s="20"/>
      <c r="BO6" s="20"/>
      <c r="BP6" s="20"/>
      <c r="BQ6" s="20"/>
      <c r="BR6" s="20"/>
      <c r="BS6" s="628"/>
      <c r="BT6" s="628"/>
      <c r="BU6" s="14"/>
      <c r="BV6" s="14"/>
      <c r="BW6" s="14"/>
      <c r="BX6" s="14"/>
      <c r="BZ6" s="14"/>
    </row>
    <row r="7" spans="1:78" ht="15.75" thickBot="1">
      <c r="A7" s="8"/>
      <c r="B7" s="688" t="s">
        <v>29</v>
      </c>
      <c r="C7" s="689"/>
      <c r="D7" s="716" t="s">
        <v>30</v>
      </c>
      <c r="E7" s="694" t="s">
        <v>31</v>
      </c>
      <c r="F7" s="831" t="s">
        <v>32</v>
      </c>
      <c r="G7" s="828"/>
      <c r="H7" s="829"/>
      <c r="I7" s="829"/>
      <c r="J7" s="829"/>
      <c r="K7" s="829"/>
      <c r="L7" s="829"/>
      <c r="M7" s="830"/>
      <c r="N7" s="38"/>
      <c r="O7" s="38"/>
      <c r="P7" s="8"/>
      <c r="Q7" s="8"/>
      <c r="R7" s="8"/>
      <c r="S7" s="8"/>
      <c r="T7" s="8"/>
      <c r="U7" s="8"/>
      <c r="V7" s="8"/>
      <c r="W7" s="8"/>
      <c r="X7" s="8"/>
      <c r="Y7" s="8"/>
      <c r="Z7" s="8"/>
      <c r="AA7" s="8"/>
      <c r="AB7" s="8"/>
      <c r="AC7" s="8"/>
      <c r="AD7" s="8"/>
      <c r="AE7" s="8"/>
      <c r="AF7" s="8"/>
      <c r="AG7" s="8"/>
      <c r="AH7" s="8"/>
      <c r="AI7" s="8"/>
      <c r="AJ7" s="8"/>
      <c r="AK7" s="8"/>
      <c r="AL7" s="8"/>
      <c r="AM7" s="8"/>
      <c r="AN7" s="20"/>
      <c r="AO7" s="36"/>
      <c r="AP7" s="36"/>
      <c r="AQ7" s="20"/>
      <c r="AR7" s="14"/>
      <c r="AS7" s="353"/>
      <c r="AT7" s="24"/>
      <c r="AU7" s="14"/>
      <c r="AV7" s="24"/>
      <c r="AW7" s="25"/>
      <c r="AX7" s="24" t="s">
        <v>703</v>
      </c>
      <c r="AY7" s="24" t="s">
        <v>34</v>
      </c>
      <c r="AZ7" s="25"/>
      <c r="BA7" s="25"/>
      <c r="BB7" s="25"/>
      <c r="BC7" s="25"/>
      <c r="BD7" s="25"/>
      <c r="BE7" s="25"/>
      <c r="BF7" s="25"/>
      <c r="BG7" s="25"/>
      <c r="BH7" s="25"/>
      <c r="BI7" s="25"/>
      <c r="BJ7" s="25"/>
      <c r="BK7" s="20"/>
      <c r="BL7" s="20"/>
      <c r="BM7" s="20"/>
      <c r="BN7" s="20"/>
      <c r="BO7" s="20"/>
      <c r="BP7" s="20"/>
      <c r="BQ7" s="20"/>
      <c r="BR7" s="20"/>
      <c r="BS7" s="628"/>
      <c r="BT7" s="628"/>
      <c r="BU7" s="29"/>
      <c r="BV7" s="29"/>
      <c r="BW7" s="29"/>
      <c r="BX7" s="29"/>
      <c r="BZ7" s="29"/>
    </row>
    <row r="8" spans="1:78" ht="54.75" customHeight="1" thickBot="1">
      <c r="A8" s="8"/>
      <c r="B8" s="690"/>
      <c r="C8" s="691"/>
      <c r="D8" s="717"/>
      <c r="E8" s="695"/>
      <c r="F8" s="832"/>
      <c r="G8" s="792"/>
      <c r="H8" s="717"/>
      <c r="I8" s="717"/>
      <c r="J8" s="717"/>
      <c r="K8" s="717"/>
      <c r="L8" s="717"/>
      <c r="M8" s="794"/>
      <c r="N8" s="38"/>
      <c r="O8" s="38"/>
      <c r="P8" s="8"/>
      <c r="Q8" s="8"/>
      <c r="R8" s="8"/>
      <c r="S8" s="8"/>
      <c r="T8" s="8"/>
      <c r="U8" s="8"/>
      <c r="V8" s="8"/>
      <c r="W8" s="8"/>
      <c r="X8" s="8"/>
      <c r="Y8" s="8"/>
      <c r="Z8" s="8"/>
      <c r="AA8" s="8"/>
      <c r="AB8" s="8"/>
      <c r="AC8" s="8"/>
      <c r="AD8" s="8"/>
      <c r="AE8" s="8"/>
      <c r="AF8" s="8"/>
      <c r="AG8" s="8"/>
      <c r="AH8" s="8"/>
      <c r="AI8" s="8"/>
      <c r="AJ8" s="8"/>
      <c r="AK8" s="8"/>
      <c r="AL8" s="8"/>
      <c r="AM8" s="8"/>
      <c r="AN8" s="20"/>
      <c r="AO8" s="210" t="s">
        <v>35</v>
      </c>
      <c r="AP8" s="39" t="s">
        <v>36</v>
      </c>
      <c r="AQ8" s="8"/>
      <c r="AR8" s="402" t="s">
        <v>37</v>
      </c>
      <c r="AW8" s="41"/>
      <c r="AX8" s="41"/>
      <c r="AY8" s="41"/>
      <c r="AZ8" s="41"/>
      <c r="BA8" s="41"/>
      <c r="BB8" s="41"/>
      <c r="BC8" s="41"/>
      <c r="BD8" s="41"/>
      <c r="BE8" s="41"/>
      <c r="BF8" s="41"/>
      <c r="BG8" s="41"/>
      <c r="BH8" s="41"/>
      <c r="BI8" s="29"/>
      <c r="BJ8" s="29"/>
      <c r="BK8" s="20"/>
      <c r="BL8" s="20"/>
      <c r="BM8" s="20"/>
      <c r="BN8" s="20"/>
      <c r="BO8" s="20"/>
      <c r="BP8" s="20"/>
      <c r="BQ8" s="20"/>
      <c r="BR8" s="20"/>
      <c r="BS8" s="628"/>
      <c r="BT8" s="628"/>
      <c r="BU8" s="25"/>
      <c r="BV8" s="25"/>
      <c r="BW8" s="25"/>
      <c r="BX8" s="25"/>
      <c r="BZ8" s="25"/>
    </row>
    <row r="9" spans="1:78" ht="14.65" thickBot="1">
      <c r="D9" s="427"/>
      <c r="AS9" s="355"/>
      <c r="BS9" s="628"/>
      <c r="BT9" s="628"/>
    </row>
    <row r="10" spans="1:78" ht="15.75" customHeight="1" thickBot="1">
      <c r="G10" s="821" t="s">
        <v>483</v>
      </c>
      <c r="H10" s="833"/>
      <c r="I10" s="833"/>
      <c r="J10" s="833"/>
      <c r="K10" s="834"/>
      <c r="L10" s="821" t="s">
        <v>484</v>
      </c>
      <c r="M10" s="822"/>
      <c r="AS10" s="355"/>
      <c r="BS10" s="628"/>
      <c r="BT10" s="628"/>
    </row>
    <row r="11" spans="1:78" ht="27.75" customHeight="1" thickBot="1">
      <c r="A11" s="8"/>
      <c r="B11" s="590" t="s">
        <v>41</v>
      </c>
      <c r="C11" s="313" t="s">
        <v>485</v>
      </c>
      <c r="D11" s="55"/>
      <c r="E11" s="42"/>
      <c r="F11" s="42"/>
      <c r="G11" s="585">
        <v>2018</v>
      </c>
      <c r="H11" s="585">
        <v>2019</v>
      </c>
      <c r="I11" s="585">
        <v>2020</v>
      </c>
      <c r="J11" s="585">
        <v>2021</v>
      </c>
      <c r="K11" s="585">
        <v>2022</v>
      </c>
      <c r="L11" s="585">
        <v>2023</v>
      </c>
      <c r="M11" s="587">
        <v>2027</v>
      </c>
      <c r="N11" s="813" t="s">
        <v>486</v>
      </c>
      <c r="O11" s="814"/>
      <c r="P11" s="814"/>
      <c r="Q11" s="814"/>
      <c r="R11" s="814"/>
      <c r="S11" s="815"/>
      <c r="T11" s="8"/>
      <c r="U11" s="8"/>
      <c r="V11" s="8"/>
      <c r="W11" s="8"/>
      <c r="X11" s="8"/>
      <c r="Y11" s="8"/>
      <c r="Z11" s="8"/>
      <c r="AA11" s="8"/>
      <c r="AB11" s="8"/>
      <c r="AC11" s="8"/>
      <c r="AD11" s="8"/>
      <c r="AE11" s="8"/>
      <c r="AF11" s="8"/>
      <c r="AG11" s="8"/>
      <c r="AH11" s="8"/>
      <c r="AI11" s="8"/>
      <c r="AJ11" s="8"/>
      <c r="AK11" s="8"/>
      <c r="AL11" s="8"/>
      <c r="AM11" s="8"/>
      <c r="AN11" s="20"/>
      <c r="AO11" s="57"/>
      <c r="AP11" s="57"/>
      <c r="AQ11" s="20"/>
      <c r="AR11" s="52"/>
      <c r="AS11" s="353"/>
      <c r="AT11" s="14"/>
      <c r="AU11" s="14"/>
      <c r="AV11" s="41"/>
      <c r="AW11" s="41"/>
      <c r="AX11" s="41"/>
      <c r="AY11" s="41"/>
      <c r="AZ11" s="41"/>
      <c r="BA11" s="41"/>
      <c r="BB11" s="41"/>
      <c r="BC11" s="41"/>
      <c r="BD11" s="41"/>
      <c r="BE11" s="41"/>
      <c r="BF11" s="41"/>
      <c r="BG11" s="41"/>
      <c r="BH11" s="41"/>
      <c r="BI11" s="29"/>
      <c r="BJ11" s="29"/>
      <c r="BK11" s="20"/>
      <c r="BL11" s="20"/>
      <c r="BM11" s="20"/>
      <c r="BN11" s="20"/>
      <c r="BO11" s="20"/>
      <c r="BP11" s="20"/>
      <c r="BQ11" s="20"/>
      <c r="BR11" s="20"/>
      <c r="BS11" s="628"/>
      <c r="BT11" s="628"/>
      <c r="BU11" s="25"/>
      <c r="BV11" s="25"/>
      <c r="BW11" s="25"/>
      <c r="BX11" s="25"/>
      <c r="BZ11" s="25"/>
    </row>
    <row r="12" spans="1:78">
      <c r="A12" s="8"/>
      <c r="B12" s="475">
        <v>1</v>
      </c>
      <c r="C12" s="591" t="s">
        <v>487</v>
      </c>
      <c r="D12" s="478" t="s">
        <v>745</v>
      </c>
      <c r="E12" s="96" t="s">
        <v>46</v>
      </c>
      <c r="F12" s="61">
        <v>3</v>
      </c>
      <c r="G12" s="561"/>
      <c r="H12" s="62"/>
      <c r="I12" s="62"/>
      <c r="J12" s="62"/>
      <c r="K12" s="62"/>
      <c r="L12" s="62"/>
      <c r="M12" s="588"/>
      <c r="N12" s="893"/>
      <c r="O12" s="894"/>
      <c r="P12" s="894"/>
      <c r="Q12" s="894"/>
      <c r="R12" s="894"/>
      <c r="S12" s="895"/>
      <c r="T12" s="8"/>
      <c r="U12" s="8"/>
      <c r="V12" s="8"/>
      <c r="W12" s="8"/>
      <c r="X12" s="8"/>
      <c r="Y12" s="8"/>
      <c r="Z12" s="8"/>
      <c r="AA12" s="8"/>
      <c r="AB12" s="8"/>
      <c r="AC12" s="8"/>
      <c r="AD12" s="8"/>
      <c r="AE12" s="8"/>
      <c r="AF12" s="8"/>
      <c r="AG12" s="8"/>
      <c r="AH12" s="8"/>
      <c r="AI12" s="8"/>
      <c r="AJ12" s="8"/>
      <c r="AK12" s="8"/>
      <c r="AL12" s="8"/>
      <c r="AM12" s="8"/>
      <c r="AN12" s="20"/>
      <c r="AO12" s="64"/>
      <c r="AP12" s="63"/>
      <c r="AQ12" s="8"/>
      <c r="AR12" s="65" t="str">
        <f xml:space="preserve"> IF( SUM( AT12:AZ12) = 0, IF($BA$12=1,$AX$7,0), $AY$7 )</f>
        <v>Please complete all cells in row</v>
      </c>
      <c r="AS12" s="353"/>
      <c r="AT12" s="14">
        <f xml:space="preserve"> IF( ISNUMBER(G12), 0, 1 )</f>
        <v>1</v>
      </c>
      <c r="AU12" s="14">
        <f t="shared" ref="AU12:AZ16" si="0" xml:space="preserve"> IF( ISNUMBER(H12), 0, 1 )</f>
        <v>1</v>
      </c>
      <c r="AV12" s="14">
        <f t="shared" si="0"/>
        <v>1</v>
      </c>
      <c r="AW12" s="14">
        <f t="shared" si="0"/>
        <v>1</v>
      </c>
      <c r="AX12" s="14">
        <f t="shared" si="0"/>
        <v>1</v>
      </c>
      <c r="AY12" s="14">
        <f t="shared" si="0"/>
        <v>1</v>
      </c>
      <c r="AZ12" s="14">
        <f t="shared" si="0"/>
        <v>1</v>
      </c>
      <c r="BA12" s="14">
        <f xml:space="preserve"> IF( ISNUMBER(N12), 0, 1 )</f>
        <v>1</v>
      </c>
      <c r="BB12" s="25"/>
      <c r="BC12" s="25"/>
      <c r="BD12" s="25"/>
      <c r="BE12" s="25"/>
      <c r="BF12" s="25"/>
      <c r="BG12" s="25"/>
      <c r="BH12" s="25"/>
      <c r="BI12" s="25"/>
      <c r="BJ12" s="25"/>
      <c r="BK12" s="20"/>
      <c r="BL12" s="20"/>
      <c r="BM12" s="20"/>
      <c r="BN12" s="20"/>
      <c r="BO12" s="20"/>
      <c r="BP12" s="20"/>
      <c r="BQ12" s="20"/>
      <c r="BR12" s="20"/>
      <c r="BS12" s="628"/>
      <c r="BT12" s="628"/>
      <c r="BU12" s="25"/>
      <c r="BV12" s="25"/>
      <c r="BW12" s="25"/>
      <c r="BX12" s="25"/>
      <c r="BZ12" s="25"/>
    </row>
    <row r="13" spans="1:78">
      <c r="A13" s="8"/>
      <c r="B13" s="58">
        <v>2</v>
      </c>
      <c r="C13" s="37" t="s">
        <v>489</v>
      </c>
      <c r="D13" s="592" t="s">
        <v>746</v>
      </c>
      <c r="E13" s="67" t="s">
        <v>46</v>
      </c>
      <c r="F13" s="470">
        <v>3</v>
      </c>
      <c r="G13" s="562"/>
      <c r="H13" s="69"/>
      <c r="I13" s="69"/>
      <c r="J13" s="70"/>
      <c r="K13" s="69"/>
      <c r="L13" s="70"/>
      <c r="M13" s="589"/>
      <c r="N13" s="896"/>
      <c r="O13" s="897"/>
      <c r="P13" s="897"/>
      <c r="Q13" s="897"/>
      <c r="R13" s="897"/>
      <c r="S13" s="898"/>
      <c r="T13" s="8"/>
      <c r="U13" s="8"/>
      <c r="V13" s="8"/>
      <c r="W13" s="8"/>
      <c r="X13" s="8"/>
      <c r="Y13" s="8"/>
      <c r="Z13" s="8"/>
      <c r="AA13" s="8"/>
      <c r="AB13" s="8"/>
      <c r="AC13" s="8"/>
      <c r="AD13" s="8"/>
      <c r="AE13" s="8"/>
      <c r="AF13" s="8"/>
      <c r="AG13" s="8"/>
      <c r="AH13" s="8"/>
      <c r="AI13" s="8"/>
      <c r="AJ13" s="8"/>
      <c r="AK13" s="8"/>
      <c r="AL13" s="8"/>
      <c r="AM13" s="8"/>
      <c r="AN13" s="20"/>
      <c r="AO13" s="72"/>
      <c r="AP13" s="71"/>
      <c r="AQ13" s="8"/>
      <c r="AR13" s="65" t="str">
        <f t="shared" ref="AR13:AR15" si="1" xml:space="preserve"> IF( SUM( AT13:AZ13) = 0, IF($BA$12=1,$AX$7,0), $AY$7 )</f>
        <v>Please complete all cells in row</v>
      </c>
      <c r="AS13" s="353"/>
      <c r="AT13" s="14">
        <f t="shared" ref="AT13:AT15" si="2" xml:space="preserve"> IF( ISNUMBER(G13), 0, 1 )</f>
        <v>1</v>
      </c>
      <c r="AU13" s="14">
        <f t="shared" si="0"/>
        <v>1</v>
      </c>
      <c r="AV13" s="14">
        <f t="shared" si="0"/>
        <v>1</v>
      </c>
      <c r="AW13" s="14">
        <f t="shared" si="0"/>
        <v>1</v>
      </c>
      <c r="AX13" s="14">
        <f t="shared" si="0"/>
        <v>1</v>
      </c>
      <c r="AY13" s="14">
        <f t="shared" si="0"/>
        <v>1</v>
      </c>
      <c r="AZ13" s="14">
        <f t="shared" si="0"/>
        <v>1</v>
      </c>
      <c r="BA13" s="14"/>
      <c r="BB13" s="41"/>
      <c r="BC13" s="41"/>
      <c r="BD13" s="41"/>
      <c r="BE13" s="41"/>
      <c r="BF13" s="41"/>
      <c r="BG13" s="41"/>
      <c r="BH13" s="41"/>
      <c r="BI13" s="29"/>
      <c r="BJ13" s="29"/>
      <c r="BK13" s="20"/>
      <c r="BL13" s="20"/>
      <c r="BM13" s="20"/>
      <c r="BN13" s="20"/>
      <c r="BO13" s="20"/>
      <c r="BP13" s="20"/>
      <c r="BQ13" s="20"/>
      <c r="BR13" s="20"/>
      <c r="BS13" s="628"/>
      <c r="BT13" s="628"/>
      <c r="BU13" s="25"/>
      <c r="BV13" s="25"/>
      <c r="BW13" s="25"/>
      <c r="BX13" s="25"/>
      <c r="BZ13" s="25"/>
    </row>
    <row r="14" spans="1:78">
      <c r="A14" s="8"/>
      <c r="B14" s="58">
        <v>3</v>
      </c>
      <c r="C14" s="37" t="s">
        <v>85</v>
      </c>
      <c r="D14" s="135" t="s">
        <v>747</v>
      </c>
      <c r="E14" s="480" t="s">
        <v>46</v>
      </c>
      <c r="F14" s="68">
        <v>3</v>
      </c>
      <c r="G14" s="562"/>
      <c r="H14" s="69"/>
      <c r="I14" s="69"/>
      <c r="J14" s="70"/>
      <c r="K14" s="69"/>
      <c r="L14" s="70"/>
      <c r="M14" s="589"/>
      <c r="N14" s="896"/>
      <c r="O14" s="897"/>
      <c r="P14" s="897"/>
      <c r="Q14" s="897"/>
      <c r="R14" s="897"/>
      <c r="S14" s="898"/>
      <c r="T14" s="8"/>
      <c r="U14" s="8"/>
      <c r="V14" s="8"/>
      <c r="W14" s="8"/>
      <c r="X14" s="8"/>
      <c r="Y14" s="8"/>
      <c r="Z14" s="8"/>
      <c r="AA14" s="8"/>
      <c r="AB14" s="8"/>
      <c r="AC14" s="8"/>
      <c r="AD14" s="8"/>
      <c r="AE14" s="8"/>
      <c r="AF14" s="8"/>
      <c r="AG14" s="8"/>
      <c r="AH14" s="8"/>
      <c r="AI14" s="8"/>
      <c r="AJ14" s="8"/>
      <c r="AK14" s="8"/>
      <c r="AL14" s="8"/>
      <c r="AM14" s="8"/>
      <c r="AN14" s="20"/>
      <c r="AO14" s="72"/>
      <c r="AP14" s="71"/>
      <c r="AQ14" s="8"/>
      <c r="AR14" s="65" t="str">
        <f t="shared" si="1"/>
        <v>Please complete all cells in row</v>
      </c>
      <c r="AS14" s="353"/>
      <c r="AT14" s="14">
        <f t="shared" si="2"/>
        <v>1</v>
      </c>
      <c r="AU14" s="14">
        <f t="shared" si="0"/>
        <v>1</v>
      </c>
      <c r="AV14" s="14">
        <f t="shared" si="0"/>
        <v>1</v>
      </c>
      <c r="AW14" s="14">
        <f t="shared" si="0"/>
        <v>1</v>
      </c>
      <c r="AX14" s="14">
        <f t="shared" si="0"/>
        <v>1</v>
      </c>
      <c r="AY14" s="14">
        <f t="shared" si="0"/>
        <v>1</v>
      </c>
      <c r="AZ14" s="14">
        <f t="shared" si="0"/>
        <v>1</v>
      </c>
      <c r="BA14" s="14"/>
      <c r="BB14" s="25"/>
      <c r="BC14" s="25"/>
      <c r="BD14" s="25"/>
      <c r="BE14" s="25"/>
      <c r="BF14" s="25"/>
      <c r="BG14" s="25"/>
      <c r="BH14" s="25"/>
      <c r="BI14" s="25"/>
      <c r="BJ14" s="25"/>
      <c r="BK14" s="20"/>
      <c r="BL14" s="20"/>
      <c r="BM14" s="20"/>
      <c r="BN14" s="20"/>
      <c r="BO14" s="20"/>
      <c r="BP14" s="20"/>
      <c r="BQ14" s="20"/>
      <c r="BR14" s="20"/>
      <c r="BS14" s="628"/>
      <c r="BT14" s="628"/>
      <c r="BU14" s="25"/>
      <c r="BV14" s="25"/>
      <c r="BW14" s="25"/>
      <c r="BX14" s="25"/>
      <c r="BZ14" s="25"/>
    </row>
    <row r="15" spans="1:78">
      <c r="A15" s="8"/>
      <c r="B15" s="58">
        <v>4</v>
      </c>
      <c r="C15" s="37" t="s">
        <v>492</v>
      </c>
      <c r="D15" s="135" t="s">
        <v>748</v>
      </c>
      <c r="E15" s="67" t="s">
        <v>46</v>
      </c>
      <c r="F15" s="68">
        <v>3</v>
      </c>
      <c r="G15" s="562"/>
      <c r="H15" s="69"/>
      <c r="I15" s="69"/>
      <c r="J15" s="70"/>
      <c r="K15" s="69"/>
      <c r="L15" s="70"/>
      <c r="M15" s="589"/>
      <c r="N15" s="896"/>
      <c r="O15" s="897"/>
      <c r="P15" s="897"/>
      <c r="Q15" s="897"/>
      <c r="R15" s="897"/>
      <c r="S15" s="898"/>
      <c r="T15" s="8"/>
      <c r="U15" s="8"/>
      <c r="V15" s="8"/>
      <c r="W15" s="8"/>
      <c r="X15" s="8"/>
      <c r="Y15" s="8"/>
      <c r="Z15" s="8"/>
      <c r="AA15" s="8"/>
      <c r="AB15" s="8"/>
      <c r="AC15" s="8"/>
      <c r="AD15" s="8"/>
      <c r="AE15" s="8"/>
      <c r="AF15" s="8"/>
      <c r="AG15" s="8"/>
      <c r="AH15" s="8"/>
      <c r="AI15" s="8"/>
      <c r="AJ15" s="8"/>
      <c r="AK15" s="8"/>
      <c r="AL15" s="8"/>
      <c r="AM15" s="8"/>
      <c r="AN15" s="20"/>
      <c r="AO15" s="72"/>
      <c r="AP15" s="71"/>
      <c r="AQ15" s="8"/>
      <c r="AR15" s="65" t="str">
        <f t="shared" si="1"/>
        <v>Please complete all cells in row</v>
      </c>
      <c r="AS15" s="353"/>
      <c r="AT15" s="14">
        <f t="shared" si="2"/>
        <v>1</v>
      </c>
      <c r="AU15" s="14">
        <f t="shared" si="0"/>
        <v>1</v>
      </c>
      <c r="AV15" s="14">
        <f t="shared" si="0"/>
        <v>1</v>
      </c>
      <c r="AW15" s="14">
        <f t="shared" si="0"/>
        <v>1</v>
      </c>
      <c r="AX15" s="14">
        <f t="shared" si="0"/>
        <v>1</v>
      </c>
      <c r="AY15" s="14">
        <f t="shared" si="0"/>
        <v>1</v>
      </c>
      <c r="AZ15" s="14">
        <f t="shared" si="0"/>
        <v>1</v>
      </c>
      <c r="BA15" s="14"/>
      <c r="BB15" s="41"/>
      <c r="BC15" s="41"/>
      <c r="BD15" s="41"/>
      <c r="BE15" s="41"/>
      <c r="BF15" s="41"/>
      <c r="BG15" s="41"/>
      <c r="BH15" s="41"/>
      <c r="BI15" s="29"/>
      <c r="BJ15" s="29"/>
      <c r="BK15" s="20"/>
      <c r="BL15" s="20"/>
      <c r="BM15" s="20"/>
      <c r="BN15" s="20"/>
      <c r="BO15" s="20"/>
      <c r="BP15" s="20"/>
      <c r="BQ15" s="20"/>
      <c r="BR15" s="20"/>
      <c r="BS15" s="628"/>
      <c r="BT15" s="628"/>
      <c r="BU15" s="25"/>
      <c r="BV15" s="25"/>
      <c r="BW15" s="25"/>
      <c r="BX15" s="25"/>
      <c r="BZ15" s="25"/>
    </row>
    <row r="16" spans="1:78" ht="14.65" thickBot="1">
      <c r="A16" s="8"/>
      <c r="B16" s="58">
        <v>5</v>
      </c>
      <c r="C16" s="37" t="s">
        <v>494</v>
      </c>
      <c r="D16" s="135" t="s">
        <v>749</v>
      </c>
      <c r="E16" s="67" t="s">
        <v>46</v>
      </c>
      <c r="F16" s="68">
        <v>3</v>
      </c>
      <c r="G16" s="562"/>
      <c r="H16" s="69"/>
      <c r="I16" s="69"/>
      <c r="J16" s="70"/>
      <c r="K16" s="69"/>
      <c r="L16" s="70"/>
      <c r="M16" s="589"/>
      <c r="N16" s="804"/>
      <c r="O16" s="805"/>
      <c r="P16" s="805"/>
      <c r="Q16" s="805"/>
      <c r="R16" s="805"/>
      <c r="S16" s="806"/>
      <c r="T16" s="8"/>
      <c r="U16" s="8"/>
      <c r="V16" s="8"/>
      <c r="W16" s="8"/>
      <c r="X16" s="8"/>
      <c r="Y16" s="8"/>
      <c r="Z16" s="8"/>
      <c r="AA16" s="8"/>
      <c r="AB16" s="8"/>
      <c r="AC16" s="8"/>
      <c r="AD16" s="8"/>
      <c r="AE16" s="8"/>
      <c r="AF16" s="8"/>
      <c r="AG16" s="8"/>
      <c r="AH16" s="8"/>
      <c r="AI16" s="8"/>
      <c r="AJ16" s="8"/>
      <c r="AK16" s="8"/>
      <c r="AL16" s="8"/>
      <c r="AM16" s="8"/>
      <c r="AN16" s="20"/>
      <c r="AO16" s="72"/>
      <c r="AP16" s="71"/>
      <c r="AQ16" s="8"/>
      <c r="AR16" s="65" t="str">
        <f xml:space="preserve"> IF( SUM( AT16:AZ16) = 0, IF($BA$12=1,$AX$7,0), $AY$7 )</f>
        <v>Please complete all cells in row</v>
      </c>
      <c r="AS16" s="353"/>
      <c r="AT16" s="14">
        <f xml:space="preserve"> IF( ISNUMBER(G16), 0, 1 )</f>
        <v>1</v>
      </c>
      <c r="AU16" s="14">
        <f t="shared" si="0"/>
        <v>1</v>
      </c>
      <c r="AV16" s="14">
        <f t="shared" si="0"/>
        <v>1</v>
      </c>
      <c r="AW16" s="14">
        <f t="shared" si="0"/>
        <v>1</v>
      </c>
      <c r="AX16" s="14">
        <f t="shared" si="0"/>
        <v>1</v>
      </c>
      <c r="AY16" s="14">
        <f t="shared" si="0"/>
        <v>1</v>
      </c>
      <c r="AZ16" s="14">
        <f xml:space="preserve"> IF( ISNUMBER(M16), 0, 1 )</f>
        <v>1</v>
      </c>
      <c r="BA16" s="14"/>
      <c r="BB16" s="25"/>
      <c r="BC16" s="25"/>
      <c r="BD16" s="25"/>
      <c r="BE16" s="25"/>
      <c r="BF16" s="25"/>
      <c r="BG16" s="25"/>
      <c r="BH16" s="25"/>
      <c r="BI16" s="25"/>
      <c r="BJ16" s="25"/>
      <c r="BK16" s="20"/>
      <c r="BL16" s="20"/>
      <c r="BM16" s="20"/>
      <c r="BN16" s="20"/>
      <c r="BO16" s="20"/>
      <c r="BP16" s="20"/>
      <c r="BQ16" s="20"/>
      <c r="BR16" s="20"/>
      <c r="BS16" s="628"/>
      <c r="BT16" s="628"/>
      <c r="BU16" s="25"/>
      <c r="BV16" s="25"/>
      <c r="BW16" s="25"/>
      <c r="BX16" s="25"/>
      <c r="BZ16" s="25"/>
    </row>
    <row r="17" spans="1:78" ht="14.65" thickBot="1">
      <c r="A17" s="8"/>
      <c r="B17" s="77"/>
      <c r="C17" s="78" t="s">
        <v>496</v>
      </c>
      <c r="D17" s="136" t="s">
        <v>750</v>
      </c>
      <c r="E17" s="80" t="s">
        <v>46</v>
      </c>
      <c r="F17" s="81">
        <v>3</v>
      </c>
      <c r="G17" s="563">
        <f t="shared" ref="G17:M17" si="3">SUM(G12:G16)</f>
        <v>0</v>
      </c>
      <c r="H17" s="82">
        <f t="shared" si="3"/>
        <v>0</v>
      </c>
      <c r="I17" s="82">
        <f t="shared" si="3"/>
        <v>0</v>
      </c>
      <c r="J17" s="82">
        <f t="shared" si="3"/>
        <v>0</v>
      </c>
      <c r="K17" s="82">
        <f t="shared" si="3"/>
        <v>0</v>
      </c>
      <c r="L17" s="82">
        <f t="shared" si="3"/>
        <v>0</v>
      </c>
      <c r="M17" s="82">
        <f t="shared" si="3"/>
        <v>0</v>
      </c>
      <c r="P17" s="8"/>
      <c r="Q17" s="8"/>
      <c r="R17" s="8"/>
      <c r="S17" s="8"/>
      <c r="T17" s="8"/>
      <c r="U17" s="8"/>
      <c r="V17" s="8"/>
      <c r="W17" s="8"/>
      <c r="X17" s="8"/>
      <c r="Y17" s="8"/>
      <c r="Z17" s="8"/>
      <c r="AA17" s="8"/>
      <c r="AB17" s="8"/>
      <c r="AC17" s="8"/>
      <c r="AD17" s="8"/>
      <c r="AE17" s="8"/>
      <c r="AF17" s="8"/>
      <c r="AG17" s="8"/>
      <c r="AH17" s="8"/>
      <c r="AI17" s="8"/>
      <c r="AJ17" s="8"/>
      <c r="AK17" s="8"/>
      <c r="AL17" s="8"/>
      <c r="AM17" s="8"/>
      <c r="AN17" s="20"/>
      <c r="AO17" s="76" t="s">
        <v>751</v>
      </c>
      <c r="AP17" s="75"/>
      <c r="AQ17" s="8"/>
      <c r="AR17" s="65"/>
      <c r="AS17" s="353"/>
      <c r="AT17" s="14"/>
      <c r="AU17" s="14"/>
      <c r="AV17" s="14"/>
      <c r="AW17" s="14"/>
      <c r="AX17" s="14"/>
      <c r="AY17" s="14"/>
      <c r="AZ17" s="41"/>
      <c r="BA17" s="41"/>
      <c r="BB17" s="41"/>
      <c r="BC17" s="41"/>
      <c r="BD17" s="41"/>
      <c r="BE17" s="41"/>
      <c r="BF17" s="41"/>
      <c r="BG17" s="41"/>
      <c r="BH17" s="41"/>
      <c r="BI17" s="29"/>
      <c r="BJ17" s="29"/>
      <c r="BK17" s="20"/>
      <c r="BL17" s="20"/>
      <c r="BM17" s="20"/>
      <c r="BN17" s="20"/>
      <c r="BO17" s="20"/>
      <c r="BP17" s="20"/>
      <c r="BQ17" s="20"/>
      <c r="BR17" s="20"/>
      <c r="BS17" s="628"/>
      <c r="BT17" s="628"/>
      <c r="BU17" s="25"/>
      <c r="BV17" s="25"/>
      <c r="BW17" s="25"/>
      <c r="BX17" s="25"/>
      <c r="BZ17" s="25"/>
    </row>
    <row r="18" spans="1:78">
      <c r="A18" s="20"/>
      <c r="B18" s="25"/>
      <c r="C18" s="374"/>
      <c r="D18" s="85"/>
      <c r="E18" s="85"/>
      <c r="F18" s="85"/>
      <c r="G18" s="87"/>
      <c r="H18" s="375"/>
      <c r="I18" s="87"/>
      <c r="J18" s="87"/>
      <c r="K18" s="87"/>
      <c r="L18" s="375"/>
      <c r="M18" s="87"/>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52"/>
      <c r="AS18" s="353"/>
      <c r="AT18" s="14"/>
      <c r="AU18" s="14"/>
      <c r="AV18" s="14"/>
      <c r="AW18" s="14"/>
      <c r="AX18" s="14"/>
      <c r="AY18" s="14"/>
      <c r="AZ18" s="41"/>
      <c r="BA18" s="41"/>
      <c r="BB18" s="41"/>
      <c r="BC18" s="41"/>
      <c r="BD18" s="41"/>
      <c r="BE18" s="41"/>
      <c r="BF18" s="41"/>
      <c r="BG18" s="41"/>
      <c r="BH18" s="41"/>
      <c r="BI18" s="29"/>
      <c r="BJ18" s="29"/>
      <c r="BK18" s="20"/>
      <c r="BL18" s="20"/>
      <c r="BM18" s="20"/>
      <c r="BN18" s="20"/>
      <c r="BO18" s="20"/>
      <c r="BP18" s="20"/>
      <c r="BQ18" s="20"/>
      <c r="BR18" s="20"/>
      <c r="BS18" s="628"/>
      <c r="BT18" s="628"/>
      <c r="BU18" s="25"/>
      <c r="BV18" s="25"/>
      <c r="BW18" s="25"/>
      <c r="BX18" s="25"/>
      <c r="BZ18" s="25"/>
    </row>
    <row r="19" spans="1:78">
      <c r="AS19" s="355"/>
      <c r="BS19" s="628"/>
      <c r="BT19" s="628"/>
    </row>
    <row r="20" spans="1:78" ht="18.75">
      <c r="A20" s="8"/>
      <c r="B20" s="9" t="s">
        <v>711</v>
      </c>
      <c r="C20" s="10"/>
      <c r="D20" s="425"/>
      <c r="E20" s="10"/>
      <c r="F20" s="10"/>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2"/>
      <c r="AO20" s="737" t="s">
        <v>21</v>
      </c>
      <c r="AP20" s="737"/>
      <c r="AQ20" s="737"/>
      <c r="AR20" s="737"/>
      <c r="AS20" s="353"/>
      <c r="AT20" s="14"/>
      <c r="AU20" s="29"/>
      <c r="AV20" s="29"/>
      <c r="AW20" s="29"/>
      <c r="AX20" s="29"/>
      <c r="AY20" s="29"/>
      <c r="AZ20" s="29"/>
      <c r="BA20" s="29"/>
      <c r="BB20" s="29"/>
      <c r="BC20" s="29"/>
      <c r="BD20" s="29"/>
      <c r="BE20" s="29"/>
      <c r="BF20" s="29"/>
      <c r="BG20" s="29"/>
      <c r="BH20" s="29"/>
      <c r="BI20" s="29"/>
      <c r="BJ20" s="21"/>
      <c r="BK20" s="22"/>
      <c r="BL20" s="22"/>
      <c r="BM20" s="22"/>
      <c r="BN20" s="22"/>
      <c r="BO20" s="22"/>
      <c r="BP20" s="22"/>
      <c r="BQ20" s="22"/>
      <c r="BR20" s="22"/>
      <c r="BS20" s="628"/>
      <c r="BT20" s="628"/>
      <c r="BU20" s="14"/>
      <c r="BV20" s="417" t="s">
        <v>744</v>
      </c>
      <c r="BW20" s="417"/>
      <c r="BX20" s="417"/>
      <c r="BY20" s="417"/>
      <c r="BZ20" s="273"/>
    </row>
    <row r="21" spans="1:78" ht="19.149999999999999" thickBot="1">
      <c r="A21" s="20"/>
      <c r="B21" s="21"/>
      <c r="C21" s="22"/>
      <c r="D21" s="426"/>
      <c r="E21" s="22"/>
      <c r="F21" s="22"/>
      <c r="G21" s="12"/>
      <c r="H21" s="12"/>
      <c r="I21" s="12"/>
      <c r="J21" s="12"/>
      <c r="K21" s="12"/>
      <c r="L21" s="12"/>
      <c r="M21" s="12"/>
      <c r="N21" s="12"/>
      <c r="O21" s="12"/>
      <c r="P21" s="273"/>
      <c r="Q21" s="273"/>
      <c r="R21" s="273"/>
      <c r="S21" s="20"/>
      <c r="T21" s="20"/>
      <c r="U21" s="20"/>
      <c r="V21" s="20"/>
      <c r="W21" s="20"/>
      <c r="X21" s="20"/>
      <c r="Y21" s="20"/>
      <c r="Z21" s="20"/>
      <c r="AA21" s="20"/>
      <c r="AB21" s="20"/>
      <c r="AC21" s="20"/>
      <c r="AD21" s="20"/>
      <c r="AE21" s="20"/>
      <c r="AF21" s="20"/>
      <c r="AG21" s="20"/>
      <c r="AH21" s="20"/>
      <c r="AI21" s="20"/>
      <c r="AJ21" s="20"/>
      <c r="AK21" s="20"/>
      <c r="AL21" s="20"/>
      <c r="AM21" s="20"/>
      <c r="AN21" s="20"/>
      <c r="AO21" s="36"/>
      <c r="AP21" s="36"/>
      <c r="AQ21" s="20"/>
      <c r="AR21" s="14"/>
      <c r="AS21" s="353"/>
      <c r="AT21" s="14"/>
      <c r="AU21" s="29"/>
      <c r="AV21" s="29"/>
      <c r="AW21" s="29"/>
      <c r="AX21" s="29"/>
      <c r="AY21" s="29"/>
      <c r="AZ21" s="29"/>
      <c r="BA21" s="29"/>
      <c r="BB21" s="29"/>
      <c r="BC21" s="29"/>
      <c r="BD21" s="29"/>
      <c r="BE21" s="29"/>
      <c r="BF21" s="29"/>
      <c r="BG21" s="29"/>
      <c r="BH21" s="29"/>
      <c r="BI21" s="29"/>
      <c r="BJ21" s="21"/>
      <c r="BK21" s="22"/>
      <c r="BL21" s="22"/>
      <c r="BM21" s="22"/>
      <c r="BN21" s="22"/>
      <c r="BO21" s="22"/>
      <c r="BP21" s="22"/>
      <c r="BQ21" s="22"/>
      <c r="BR21" s="22"/>
      <c r="BS21" s="628"/>
      <c r="BT21" s="628"/>
      <c r="BU21" s="14"/>
      <c r="BV21" s="14"/>
      <c r="BW21" s="14"/>
      <c r="BX21" s="14"/>
      <c r="BZ21" s="14"/>
    </row>
    <row r="22" spans="1:78" ht="54.75" customHeight="1" thickBot="1">
      <c r="A22" s="278"/>
      <c r="B22" s="376"/>
      <c r="C22" s="377"/>
      <c r="D22" s="433"/>
      <c r="E22" s="277"/>
      <c r="F22" s="277"/>
      <c r="G22" s="277"/>
      <c r="H22" s="868" t="s">
        <v>483</v>
      </c>
      <c r="I22" s="869"/>
      <c r="J22" s="869"/>
      <c r="K22" s="869"/>
      <c r="L22" s="870"/>
      <c r="M22" s="749" t="s">
        <v>484</v>
      </c>
      <c r="N22" s="749"/>
      <c r="O22" s="749"/>
      <c r="P22" s="749"/>
      <c r="Q22" s="750"/>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78"/>
      <c r="AO22" s="210" t="s">
        <v>35</v>
      </c>
      <c r="AP22" s="39" t="s">
        <v>36</v>
      </c>
      <c r="AQ22" s="8"/>
      <c r="AR22" s="402" t="s">
        <v>37</v>
      </c>
      <c r="AS22" s="353"/>
      <c r="AT22" s="14"/>
      <c r="AU22" s="14"/>
      <c r="AV22" s="24" t="s">
        <v>343</v>
      </c>
      <c r="AW22" s="24" t="s">
        <v>344</v>
      </c>
      <c r="AX22" s="14"/>
      <c r="AY22" s="14"/>
      <c r="AZ22" s="14"/>
      <c r="BA22" s="14"/>
      <c r="BB22" s="14"/>
      <c r="BC22" s="14"/>
      <c r="BD22" s="14"/>
      <c r="BE22" s="14"/>
      <c r="BF22" s="14"/>
      <c r="BG22" s="14"/>
      <c r="BH22" s="14"/>
      <c r="BI22" s="14"/>
      <c r="BJ22" s="14"/>
      <c r="BK22" s="278"/>
      <c r="BL22" s="278"/>
      <c r="BM22" s="278"/>
      <c r="BN22" s="278"/>
      <c r="BO22" s="278"/>
      <c r="BP22" s="278"/>
      <c r="BQ22" s="278"/>
      <c r="BR22" s="278"/>
      <c r="BS22" s="628"/>
      <c r="BT22" s="628"/>
      <c r="BU22" s="278"/>
      <c r="BV22" s="278"/>
      <c r="BW22" s="278"/>
      <c r="BX22" s="278"/>
      <c r="BZ22" s="278"/>
    </row>
    <row r="23" spans="1:78" ht="14.65" thickBot="1">
      <c r="A23" s="215"/>
      <c r="B23" s="776" t="s">
        <v>29</v>
      </c>
      <c r="C23" s="777"/>
      <c r="D23" s="453" t="s">
        <v>334</v>
      </c>
      <c r="E23" s="162" t="s">
        <v>31</v>
      </c>
      <c r="F23" s="163" t="s">
        <v>32</v>
      </c>
      <c r="G23" s="207" t="s">
        <v>335</v>
      </c>
      <c r="H23" s="162" t="s">
        <v>336</v>
      </c>
      <c r="I23" s="162" t="s">
        <v>337</v>
      </c>
      <c r="J23" s="162" t="s">
        <v>338</v>
      </c>
      <c r="K23" s="208" t="s">
        <v>339</v>
      </c>
      <c r="L23" s="455" t="s">
        <v>340</v>
      </c>
      <c r="M23" s="604" t="s">
        <v>341</v>
      </c>
      <c r="N23" s="208" t="s">
        <v>712</v>
      </c>
      <c r="O23" s="208" t="s">
        <v>713</v>
      </c>
      <c r="P23" s="208" t="s">
        <v>714</v>
      </c>
      <c r="Q23" s="209" t="s">
        <v>342</v>
      </c>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15"/>
      <c r="AO23" s="38"/>
      <c r="AP23" s="38"/>
      <c r="AQ23" s="215"/>
      <c r="AR23" s="38"/>
      <c r="AS23" s="353"/>
      <c r="AT23" s="14"/>
      <c r="AU23" s="14"/>
      <c r="AV23" s="14"/>
      <c r="AW23" s="14"/>
      <c r="AX23" s="14"/>
      <c r="AY23" s="14"/>
      <c r="AZ23" s="14"/>
      <c r="BA23" s="14"/>
      <c r="BB23" s="14"/>
      <c r="BC23" s="14"/>
      <c r="BD23" s="14"/>
      <c r="BE23" s="14"/>
      <c r="BF23" s="14"/>
      <c r="BG23" s="14"/>
      <c r="BH23" s="14"/>
      <c r="BI23" s="14"/>
      <c r="BJ23" s="14"/>
      <c r="BK23" s="215"/>
      <c r="BL23" s="215"/>
      <c r="BM23" s="215"/>
      <c r="BN23" s="215"/>
      <c r="BO23" s="215"/>
      <c r="BP23" s="215"/>
      <c r="BQ23" s="215"/>
      <c r="BR23" s="215"/>
      <c r="BS23" s="628"/>
      <c r="BT23" s="628"/>
      <c r="BU23" s="215"/>
      <c r="BV23" s="215"/>
      <c r="BW23" s="215"/>
      <c r="BX23" s="215"/>
      <c r="BZ23" s="215"/>
    </row>
    <row r="24" spans="1:78" ht="14.65" thickBot="1">
      <c r="A24" s="215"/>
      <c r="B24" s="378"/>
      <c r="C24" s="379"/>
      <c r="D24" s="337"/>
      <c r="E24" s="284"/>
      <c r="F24" s="284"/>
      <c r="G24" s="284"/>
      <c r="H24" s="284"/>
      <c r="I24" s="284"/>
      <c r="J24" s="284"/>
      <c r="K24" s="284"/>
      <c r="L24" s="284"/>
      <c r="M24" s="284"/>
      <c r="N24" s="284"/>
      <c r="O24" s="215"/>
      <c r="P24" s="215"/>
      <c r="Q24" s="215"/>
      <c r="R24" s="215"/>
      <c r="S24" s="206"/>
      <c r="T24" s="206"/>
      <c r="U24" s="206"/>
      <c r="V24" s="206"/>
      <c r="W24" s="206"/>
      <c r="X24" s="206"/>
      <c r="Y24" s="206"/>
      <c r="Z24" s="206"/>
      <c r="AA24" s="206"/>
      <c r="AB24" s="206"/>
      <c r="AC24" s="206"/>
      <c r="AD24" s="206"/>
      <c r="AE24" s="206"/>
      <c r="AF24" s="206"/>
      <c r="AG24" s="206"/>
      <c r="AH24" s="206"/>
      <c r="AI24" s="206"/>
      <c r="AJ24" s="206"/>
      <c r="AK24" s="206"/>
      <c r="AL24" s="206"/>
      <c r="AM24" s="206"/>
      <c r="AN24" s="215"/>
      <c r="AO24" s="14"/>
      <c r="AP24" s="14"/>
      <c r="AQ24" s="35"/>
      <c r="AR24" s="215"/>
      <c r="AS24" s="353"/>
      <c r="AT24" s="14"/>
      <c r="AU24" s="14"/>
      <c r="AV24" s="41"/>
      <c r="AW24" s="41"/>
      <c r="AX24" s="41"/>
      <c r="AY24" s="41"/>
      <c r="AZ24" s="41"/>
      <c r="BA24" s="41"/>
      <c r="BB24" s="41"/>
      <c r="BC24" s="41"/>
      <c r="BD24" s="41"/>
      <c r="BE24" s="41"/>
      <c r="BF24" s="41"/>
      <c r="BG24" s="29"/>
      <c r="BH24" s="29"/>
      <c r="BI24" s="29"/>
      <c r="BJ24" s="29"/>
      <c r="BK24" s="215"/>
      <c r="BL24" s="215"/>
      <c r="BM24" s="215"/>
      <c r="BN24" s="215"/>
      <c r="BO24" s="215"/>
      <c r="BP24" s="215"/>
      <c r="BQ24" s="215"/>
      <c r="BR24" s="215"/>
      <c r="BS24" s="628"/>
      <c r="BT24" s="628"/>
      <c r="BU24" s="215"/>
      <c r="BV24" s="215"/>
      <c r="BW24" s="215"/>
      <c r="BX24" s="215"/>
      <c r="BZ24" s="215"/>
    </row>
    <row r="25" spans="1:78" ht="14.65" thickBot="1">
      <c r="A25" s="215"/>
      <c r="B25" s="751" t="s">
        <v>38</v>
      </c>
      <c r="C25" s="752"/>
      <c r="D25" s="752"/>
      <c r="E25" s="752"/>
      <c r="F25" s="752"/>
      <c r="G25" s="753"/>
      <c r="H25" s="871" t="s">
        <v>39</v>
      </c>
      <c r="I25" s="872"/>
      <c r="J25" s="872"/>
      <c r="K25" s="872"/>
      <c r="L25" s="872"/>
      <c r="M25" s="872"/>
      <c r="N25" s="872"/>
      <c r="O25" s="872"/>
      <c r="P25" s="872"/>
      <c r="Q25" s="873"/>
      <c r="R25" s="8"/>
      <c r="S25" s="206"/>
      <c r="T25" s="206"/>
      <c r="U25" s="206"/>
      <c r="V25" s="206"/>
      <c r="W25" s="206"/>
      <c r="X25" s="206"/>
      <c r="Y25" s="206"/>
      <c r="Z25" s="206"/>
      <c r="AA25" s="206"/>
      <c r="AB25" s="206"/>
      <c r="AC25" s="206"/>
      <c r="AD25" s="206"/>
      <c r="AE25" s="206"/>
      <c r="AF25" s="206"/>
      <c r="AG25" s="206"/>
      <c r="AH25" s="206"/>
      <c r="AI25" s="206"/>
      <c r="AJ25" s="206"/>
      <c r="AK25" s="206"/>
      <c r="AL25" s="206"/>
      <c r="AM25" s="206"/>
      <c r="AN25" s="215"/>
      <c r="AO25" s="40"/>
      <c r="AP25" s="40"/>
      <c r="AQ25" s="14"/>
      <c r="AR25" s="206"/>
      <c r="AS25" s="353"/>
      <c r="AT25" s="24"/>
      <c r="AU25" s="14"/>
      <c r="AV25" s="24"/>
      <c r="AW25" s="25"/>
      <c r="AX25" s="25"/>
      <c r="AY25" s="25"/>
      <c r="AZ25" s="25"/>
      <c r="BA25" s="25"/>
      <c r="BB25" s="25"/>
      <c r="BC25" s="25"/>
      <c r="BD25" s="25"/>
      <c r="BE25" s="25"/>
      <c r="BF25" s="25"/>
      <c r="BG25" s="25"/>
      <c r="BH25" s="25"/>
      <c r="BI25" s="25"/>
      <c r="BJ25" s="25"/>
      <c r="BK25" s="215"/>
      <c r="BL25" s="215"/>
      <c r="BM25" s="498" t="s">
        <v>72</v>
      </c>
      <c r="BN25" s="215"/>
      <c r="BO25" s="215"/>
      <c r="BP25" s="215"/>
      <c r="BQ25" s="215"/>
      <c r="BR25" s="215"/>
      <c r="BS25" s="628"/>
      <c r="BT25" s="628"/>
      <c r="BU25" s="215"/>
      <c r="BV25" s="215"/>
      <c r="BW25" s="215"/>
      <c r="BX25" s="215"/>
      <c r="BZ25" s="215"/>
    </row>
    <row r="26" spans="1:78" ht="14.65" thickBot="1">
      <c r="A26" s="215"/>
      <c r="B26" s="378"/>
      <c r="C26" s="379"/>
      <c r="D26" s="337"/>
      <c r="E26" s="284"/>
      <c r="F26" s="284"/>
      <c r="G26" s="284"/>
      <c r="H26" s="284"/>
      <c r="I26" s="284"/>
      <c r="J26" s="284"/>
      <c r="K26" s="284"/>
      <c r="L26" s="284"/>
      <c r="M26" s="284"/>
      <c r="N26" s="284"/>
      <c r="O26" s="215"/>
      <c r="P26" s="215"/>
      <c r="Q26" s="215"/>
      <c r="R26" s="215"/>
      <c r="S26" s="206"/>
      <c r="T26" s="206"/>
      <c r="U26" s="206"/>
      <c r="V26" s="206"/>
      <c r="W26" s="206"/>
      <c r="X26" s="206"/>
      <c r="Y26" s="206"/>
      <c r="Z26" s="206"/>
      <c r="AA26" s="206"/>
      <c r="AB26" s="206"/>
      <c r="AC26" s="206"/>
      <c r="AD26" s="206"/>
      <c r="AE26" s="206"/>
      <c r="AF26" s="206"/>
      <c r="AG26" s="206"/>
      <c r="AH26" s="206"/>
      <c r="AI26" s="206"/>
      <c r="AJ26" s="206"/>
      <c r="AK26" s="206"/>
      <c r="AL26" s="206"/>
      <c r="AM26" s="206"/>
      <c r="AN26" s="215"/>
      <c r="AO26" s="14"/>
      <c r="AP26" s="14"/>
      <c r="AQ26" s="380"/>
      <c r="AR26" s="206"/>
      <c r="AS26" s="353"/>
      <c r="AT26" s="14"/>
      <c r="AU26" s="14"/>
      <c r="AV26" s="25"/>
      <c r="AW26" s="25"/>
      <c r="AX26" s="25"/>
      <c r="AY26" s="25"/>
      <c r="AZ26" s="25"/>
      <c r="BA26" s="25"/>
      <c r="BB26" s="25"/>
      <c r="BC26" s="25"/>
      <c r="BD26" s="25"/>
      <c r="BE26" s="25"/>
      <c r="BF26" s="25"/>
      <c r="BG26" s="25"/>
      <c r="BH26" s="25"/>
      <c r="BI26" s="25"/>
      <c r="BJ26" s="25"/>
      <c r="BK26" s="215"/>
      <c r="BL26" s="215"/>
      <c r="BM26" s="123" t="s">
        <v>47</v>
      </c>
      <c r="BN26" s="215"/>
      <c r="BO26" s="215"/>
      <c r="BP26" s="215"/>
      <c r="BQ26" s="215"/>
      <c r="BR26" s="215"/>
      <c r="BS26" s="628"/>
      <c r="BT26" s="628"/>
      <c r="BU26" s="215"/>
      <c r="BV26" s="215"/>
      <c r="BW26" s="215"/>
      <c r="BX26" s="215"/>
      <c r="BZ26" s="215"/>
    </row>
    <row r="27" spans="1:78" ht="14.65" thickBot="1">
      <c r="A27" s="291"/>
      <c r="B27" s="219" t="s">
        <v>41</v>
      </c>
      <c r="C27" s="220" t="s">
        <v>345</v>
      </c>
      <c r="D27" s="874"/>
      <c r="E27" s="875"/>
      <c r="F27" s="875"/>
      <c r="G27" s="875"/>
      <c r="H27" s="221"/>
      <c r="I27" s="222"/>
      <c r="J27" s="222"/>
      <c r="K27" s="222"/>
      <c r="L27" s="222"/>
      <c r="M27" s="222"/>
      <c r="N27" s="218"/>
      <c r="O27" s="291"/>
      <c r="P27" s="291"/>
      <c r="Q27" s="291"/>
      <c r="R27" s="291"/>
      <c r="S27" s="218"/>
      <c r="T27" s="218"/>
      <c r="U27" s="218"/>
      <c r="V27" s="218"/>
      <c r="W27" s="218"/>
      <c r="X27" s="218"/>
      <c r="Y27" s="218"/>
      <c r="Z27" s="218"/>
      <c r="AA27" s="218"/>
      <c r="AB27" s="218"/>
      <c r="AC27" s="218"/>
      <c r="AD27" s="218"/>
      <c r="AE27" s="218"/>
      <c r="AF27" s="218"/>
      <c r="AG27" s="218"/>
      <c r="AH27" s="218"/>
      <c r="AI27" s="218"/>
      <c r="AJ27" s="218"/>
      <c r="AK27" s="218"/>
      <c r="AL27" s="218"/>
      <c r="AM27" s="218"/>
      <c r="AN27" s="291"/>
      <c r="AO27" s="40"/>
      <c r="AP27" s="40"/>
      <c r="AQ27" s="111"/>
      <c r="AR27" s="65">
        <f xml:space="preserve"> IF( SUM( AT27:AY27 ) = 0, 0, $AY$7 )</f>
        <v>0</v>
      </c>
      <c r="AS27" s="353"/>
      <c r="AT27" s="14"/>
      <c r="AU27" s="14"/>
      <c r="AV27" s="14"/>
      <c r="AW27" s="14"/>
      <c r="AX27" s="14"/>
      <c r="AY27" s="14"/>
      <c r="AZ27" s="14"/>
      <c r="BA27" s="14"/>
      <c r="BB27" s="14"/>
      <c r="BC27" s="14"/>
      <c r="BD27" s="14"/>
      <c r="BE27" s="14"/>
      <c r="BF27" s="14"/>
      <c r="BG27" s="14"/>
      <c r="BH27" s="14"/>
      <c r="BI27" s="14"/>
      <c r="BJ27" s="14"/>
      <c r="BK27" s="291"/>
      <c r="BL27" s="291"/>
      <c r="BM27" s="123" t="s">
        <v>44</v>
      </c>
      <c r="BN27" s="291"/>
      <c r="BO27" s="291"/>
      <c r="BP27" s="291"/>
      <c r="BQ27" s="291"/>
      <c r="BR27" s="291"/>
      <c r="BS27" s="628"/>
      <c r="BT27" s="628"/>
      <c r="BU27" s="291"/>
      <c r="BV27" s="291"/>
      <c r="BW27" s="291"/>
      <c r="BX27" s="291"/>
      <c r="BZ27" s="291"/>
    </row>
    <row r="28" spans="1:78">
      <c r="A28" s="215"/>
      <c r="B28" s="223">
        <v>1</v>
      </c>
      <c r="C28" s="224" t="s">
        <v>346</v>
      </c>
      <c r="D28" s="293"/>
      <c r="E28" s="226" t="s">
        <v>347</v>
      </c>
      <c r="F28" s="660">
        <v>0</v>
      </c>
      <c r="G28" s="228"/>
      <c r="H28" s="213"/>
      <c r="I28" s="214"/>
      <c r="J28" s="214"/>
      <c r="K28" s="214"/>
      <c r="L28" s="214"/>
      <c r="M28" s="214"/>
      <c r="N28" s="206"/>
      <c r="O28" s="215"/>
      <c r="P28" s="215"/>
      <c r="Q28" s="215"/>
      <c r="R28" s="215"/>
      <c r="S28" s="206"/>
      <c r="T28" s="206"/>
      <c r="U28" s="206"/>
      <c r="V28" s="206"/>
      <c r="W28" s="206"/>
      <c r="X28" s="206"/>
      <c r="Y28" s="206"/>
      <c r="Z28" s="206"/>
      <c r="AA28" s="206"/>
      <c r="AB28" s="206"/>
      <c r="AC28" s="206"/>
      <c r="AD28" s="206"/>
      <c r="AE28" s="206"/>
      <c r="AF28" s="206"/>
      <c r="AG28" s="206"/>
      <c r="AH28" s="206"/>
      <c r="AI28" s="206"/>
      <c r="AJ28" s="206"/>
      <c r="AK28" s="206"/>
      <c r="AL28" s="206"/>
      <c r="AM28" s="206"/>
      <c r="AN28" s="215"/>
      <c r="AO28" s="229"/>
      <c r="AP28" s="230"/>
      <c r="AQ28" s="111">
        <f xml:space="preserve"> IF( SUM( AV28:BH28 ) = 0, 0, $AU$6 )</f>
        <v>0</v>
      </c>
      <c r="AR28" s="65" t="str">
        <f xml:space="preserve"> IF( SUM( AT28:BF28 ) = 0, 0, $AV$22 )</f>
        <v>Please include a description in column G</v>
      </c>
      <c r="AS28" s="353"/>
      <c r="AT28" s="14"/>
      <c r="AU28" s="14"/>
      <c r="AV28" s="14">
        <f xml:space="preserve"> IF( ISBLANK(G28), 1, 0 )</f>
        <v>1</v>
      </c>
      <c r="AW28" s="14"/>
      <c r="AX28" s="25"/>
      <c r="AY28" s="25"/>
      <c r="AZ28" s="25"/>
      <c r="BA28" s="25"/>
      <c r="BB28" s="25"/>
      <c r="BC28" s="25"/>
      <c r="BD28" s="25"/>
      <c r="BE28" s="25"/>
      <c r="BF28" s="25"/>
      <c r="BG28" s="25"/>
      <c r="BH28" s="25"/>
      <c r="BI28" s="25"/>
      <c r="BJ28" s="25"/>
      <c r="BK28" s="215"/>
      <c r="BL28" s="215"/>
      <c r="BM28" s="123" t="s">
        <v>51</v>
      </c>
      <c r="BN28" s="215"/>
      <c r="BO28" s="215"/>
      <c r="BP28" s="215"/>
      <c r="BQ28" s="215"/>
      <c r="BR28" s="215"/>
      <c r="BS28" s="628"/>
      <c r="BT28" s="628"/>
      <c r="BU28" s="215"/>
      <c r="BV28" s="215"/>
      <c r="BW28" s="215"/>
      <c r="BX28" s="215"/>
      <c r="BZ28" s="215"/>
    </row>
    <row r="29" spans="1:78" ht="14.65" thickBot="1">
      <c r="A29" s="215"/>
      <c r="B29" s="231">
        <v>2</v>
      </c>
      <c r="C29" s="232" t="s">
        <v>348</v>
      </c>
      <c r="D29" s="301"/>
      <c r="E29" s="178" t="s">
        <v>347</v>
      </c>
      <c r="F29" s="179">
        <v>0</v>
      </c>
      <c r="G29" s="235"/>
      <c r="H29" s="213"/>
      <c r="I29" s="214"/>
      <c r="J29" s="214"/>
      <c r="K29" s="214"/>
      <c r="L29" s="214"/>
      <c r="M29" s="214"/>
      <c r="N29" s="206"/>
      <c r="O29" s="215"/>
      <c r="P29" s="215"/>
      <c r="Q29" s="215"/>
      <c r="R29" s="215"/>
      <c r="S29" s="206"/>
      <c r="T29" s="206"/>
      <c r="U29" s="206"/>
      <c r="V29" s="206"/>
      <c r="W29" s="206"/>
      <c r="X29" s="206"/>
      <c r="Y29" s="206"/>
      <c r="Z29" s="206"/>
      <c r="AA29" s="206"/>
      <c r="AB29" s="206"/>
      <c r="AC29" s="206"/>
      <c r="AD29" s="206"/>
      <c r="AE29" s="206"/>
      <c r="AF29" s="206"/>
      <c r="AG29" s="206"/>
      <c r="AH29" s="206"/>
      <c r="AI29" s="206"/>
      <c r="AJ29" s="206"/>
      <c r="AK29" s="206"/>
      <c r="AL29" s="206"/>
      <c r="AM29" s="206"/>
      <c r="AN29" s="215"/>
      <c r="AO29" s="236"/>
      <c r="AP29" s="237"/>
      <c r="AQ29" s="111">
        <f xml:space="preserve"> IF( SUM( AV29:BH29 ) = 0, 0, $AU$6 )</f>
        <v>0</v>
      </c>
      <c r="AR29" s="65" t="str">
        <f xml:space="preserve"> IF( SUM( AT29:BF29 ) = 0, 0, $AW$22 )</f>
        <v>Please select a relevant cost category</v>
      </c>
      <c r="AS29" s="353"/>
      <c r="AT29" s="14"/>
      <c r="AU29" s="14"/>
      <c r="AV29" s="14">
        <f xml:space="preserve"> IF( ISBLANK(G29), 1, 0 )</f>
        <v>1</v>
      </c>
      <c r="AW29" s="25"/>
      <c r="AX29" s="25"/>
      <c r="AY29" s="25"/>
      <c r="AZ29" s="25"/>
      <c r="BA29" s="25"/>
      <c r="BB29" s="25"/>
      <c r="BC29" s="25"/>
      <c r="BD29" s="25"/>
      <c r="BE29" s="25"/>
      <c r="BF29" s="25"/>
      <c r="BG29" s="25"/>
      <c r="BH29" s="25"/>
      <c r="BI29" s="25"/>
      <c r="BJ29" s="25"/>
      <c r="BK29" s="215"/>
      <c r="BL29" s="215"/>
      <c r="BM29" s="123" t="s">
        <v>53</v>
      </c>
      <c r="BN29" s="215"/>
      <c r="BO29" s="215"/>
      <c r="BP29" s="215"/>
      <c r="BQ29" s="215"/>
      <c r="BR29" s="215"/>
      <c r="BS29" s="628"/>
      <c r="BT29" s="628"/>
      <c r="BU29" s="215"/>
      <c r="BV29" s="215"/>
      <c r="BW29" s="215"/>
      <c r="BX29" s="215"/>
      <c r="BZ29" s="215"/>
    </row>
    <row r="30" spans="1:78" ht="14.65" thickBot="1">
      <c r="A30" s="215"/>
      <c r="B30" s="231">
        <v>3</v>
      </c>
      <c r="C30" s="238" t="s">
        <v>349</v>
      </c>
      <c r="D30" s="301" t="s">
        <v>752</v>
      </c>
      <c r="E30" s="178" t="s">
        <v>46</v>
      </c>
      <c r="F30" s="179">
        <v>3</v>
      </c>
      <c r="G30" s="222"/>
      <c r="H30" s="206"/>
      <c r="I30" s="239"/>
      <c r="J30" s="239"/>
      <c r="K30" s="239"/>
      <c r="L30" s="239"/>
      <c r="M30" s="496"/>
      <c r="N30" s="240"/>
      <c r="O30" s="240"/>
      <c r="P30" s="240"/>
      <c r="Q30" s="241"/>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15"/>
      <c r="AO30" s="236"/>
      <c r="AP30" s="237"/>
      <c r="AQ30" s="111">
        <f xml:space="preserve"> IF( SUM( AW30:BI30 ) = 0, 0, $AW$6 )</f>
        <v>0</v>
      </c>
      <c r="AR30" s="65" t="str">
        <f t="shared" ref="AR30:AR31" si="4" xml:space="preserve"> IF( SUM( AT30:BF30 ) = 0, 0, $AY$7 )</f>
        <v>Please complete all cells in row</v>
      </c>
      <c r="AS30" s="353"/>
      <c r="AT30" s="14"/>
      <c r="AU30" s="14"/>
      <c r="AV30" s="25"/>
      <c r="AW30" s="25"/>
      <c r="AX30" s="25"/>
      <c r="AY30" s="25"/>
      <c r="AZ30" s="25"/>
      <c r="BA30" s="25"/>
      <c r="BB30" s="14">
        <f xml:space="preserve"> IF( ISNUMBER(M30), 0, 1 )</f>
        <v>1</v>
      </c>
      <c r="BC30" s="14">
        <f t="shared" ref="BC30:BF30" si="5" xml:space="preserve"> IF( ISNUMBER(N30), 0, 1 )</f>
        <v>1</v>
      </c>
      <c r="BD30" s="14">
        <f t="shared" si="5"/>
        <v>1</v>
      </c>
      <c r="BE30" s="14">
        <f t="shared" si="5"/>
        <v>1</v>
      </c>
      <c r="BF30" s="14">
        <f t="shared" si="5"/>
        <v>1</v>
      </c>
      <c r="BG30" s="25"/>
      <c r="BH30" s="25"/>
      <c r="BI30" s="25"/>
      <c r="BJ30" s="25"/>
      <c r="BK30" s="215"/>
      <c r="BL30" s="215"/>
      <c r="BM30" s="123" t="s">
        <v>55</v>
      </c>
      <c r="BN30" s="215"/>
      <c r="BO30" s="215"/>
      <c r="BP30" s="215"/>
      <c r="BQ30" s="215"/>
      <c r="BR30" s="215"/>
      <c r="BS30" s="628"/>
      <c r="BT30" s="628"/>
      <c r="BU30" s="215"/>
      <c r="BV30" s="215"/>
      <c r="BW30" s="215"/>
      <c r="BX30" s="215"/>
      <c r="BZ30" s="215"/>
    </row>
    <row r="31" spans="1:78" ht="14.65" thickBot="1">
      <c r="A31" s="215"/>
      <c r="B31" s="242">
        <v>4</v>
      </c>
      <c r="C31" s="243" t="s">
        <v>351</v>
      </c>
      <c r="D31" s="307" t="s">
        <v>753</v>
      </c>
      <c r="E31" s="244" t="s">
        <v>46</v>
      </c>
      <c r="F31" s="245">
        <v>3</v>
      </c>
      <c r="G31" s="222"/>
      <c r="H31" s="496"/>
      <c r="I31" s="240"/>
      <c r="J31" s="240"/>
      <c r="K31" s="240"/>
      <c r="L31" s="241"/>
      <c r="M31" s="213"/>
      <c r="N31" s="206"/>
      <c r="O31" s="215"/>
      <c r="P31" s="215"/>
      <c r="Q31" s="215"/>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15"/>
      <c r="AO31" s="246"/>
      <c r="AP31" s="247"/>
      <c r="AQ31" s="111">
        <f xml:space="preserve"> IF( SUM( AW31:BI31 ) = 0, 0, $AW$6 )</f>
        <v>0</v>
      </c>
      <c r="AR31" s="65" t="str">
        <f t="shared" si="4"/>
        <v>Please complete all cells in row</v>
      </c>
      <c r="AS31" s="353"/>
      <c r="AT31" s="14"/>
      <c r="AU31" s="14"/>
      <c r="AV31" s="25"/>
      <c r="AW31" s="14">
        <f xml:space="preserve"> IF( ISNUMBER(H31), 0, 1 )</f>
        <v>1</v>
      </c>
      <c r="AX31" s="14">
        <f t="shared" ref="AX31:AZ31" si="6" xml:space="preserve"> IF( ISNUMBER(I31), 0, 1 )</f>
        <v>1</v>
      </c>
      <c r="AY31" s="14">
        <f t="shared" si="6"/>
        <v>1</v>
      </c>
      <c r="AZ31" s="14">
        <f t="shared" si="6"/>
        <v>1</v>
      </c>
      <c r="BA31" s="14">
        <f xml:space="preserve"> IF( ISNUMBER(L31), 0, 1 )</f>
        <v>1</v>
      </c>
      <c r="BB31" s="14"/>
      <c r="BC31" s="25"/>
      <c r="BD31" s="25"/>
      <c r="BE31" s="25"/>
      <c r="BF31" s="25"/>
      <c r="BG31" s="25"/>
      <c r="BH31" s="25"/>
      <c r="BI31" s="25"/>
      <c r="BJ31" s="25"/>
      <c r="BK31" s="215"/>
      <c r="BL31" s="215"/>
      <c r="BM31" s="499" t="s">
        <v>96</v>
      </c>
      <c r="BN31" s="215"/>
      <c r="BO31" s="215"/>
      <c r="BP31" s="215"/>
      <c r="BQ31" s="215"/>
      <c r="BR31" s="215"/>
      <c r="BS31" s="628"/>
      <c r="BT31" s="628"/>
      <c r="BU31" s="215"/>
      <c r="BV31" s="215"/>
      <c r="BW31" s="215"/>
      <c r="BX31" s="215"/>
      <c r="BZ31" s="215"/>
    </row>
    <row r="32" spans="1:78" ht="14.65" thickBot="1">
      <c r="A32" s="215"/>
      <c r="B32" s="211"/>
      <c r="C32" s="212"/>
      <c r="D32" s="310"/>
      <c r="E32" s="213"/>
      <c r="F32" s="213"/>
      <c r="G32" s="213"/>
      <c r="H32" s="213"/>
      <c r="I32" s="213"/>
      <c r="J32" s="213"/>
      <c r="K32" s="213"/>
      <c r="L32" s="213"/>
      <c r="M32" s="213"/>
      <c r="N32" s="206"/>
      <c r="O32" s="215"/>
      <c r="P32" s="215"/>
      <c r="Q32" s="215"/>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15"/>
      <c r="AO32" s="184"/>
      <c r="AP32" s="184"/>
      <c r="AQ32" s="111"/>
      <c r="AR32" s="65">
        <f t="shared" ref="AR32:AR50" si="7" xml:space="preserve"> IF( SUM( AT32:BF32 ) = 0, 0, $AY$7 )</f>
        <v>0</v>
      </c>
      <c r="AS32" s="353"/>
      <c r="AT32" s="14"/>
      <c r="AU32" s="14"/>
      <c r="AV32" s="25"/>
      <c r="AW32" s="25"/>
      <c r="AX32" s="25"/>
      <c r="AY32" s="25"/>
      <c r="AZ32" s="25"/>
      <c r="BA32" s="25"/>
      <c r="BB32" s="25"/>
      <c r="BC32" s="25"/>
      <c r="BD32" s="25"/>
      <c r="BE32" s="25"/>
      <c r="BF32" s="25"/>
      <c r="BG32" s="25"/>
      <c r="BH32" s="25"/>
      <c r="BI32" s="25"/>
      <c r="BJ32" s="25"/>
      <c r="BK32" s="215"/>
      <c r="BL32" s="215"/>
      <c r="BM32" s="498" t="s">
        <v>70</v>
      </c>
      <c r="BN32" s="215"/>
      <c r="BO32" s="215"/>
      <c r="BP32" s="215"/>
      <c r="BQ32" s="215"/>
      <c r="BR32" s="215"/>
      <c r="BS32" s="628"/>
      <c r="BT32" s="628"/>
      <c r="BU32" s="215"/>
      <c r="BV32" s="215"/>
      <c r="BW32" s="215"/>
      <c r="BX32" s="215"/>
      <c r="BZ32" s="215"/>
    </row>
    <row r="33" spans="1:78" ht="14.65" thickBot="1">
      <c r="A33" s="291"/>
      <c r="B33" s="219" t="s">
        <v>64</v>
      </c>
      <c r="C33" s="220" t="s">
        <v>353</v>
      </c>
      <c r="D33" s="874"/>
      <c r="E33" s="875"/>
      <c r="F33" s="875"/>
      <c r="G33" s="875"/>
      <c r="H33" s="221"/>
      <c r="I33" s="222"/>
      <c r="J33" s="222"/>
      <c r="K33" s="222"/>
      <c r="L33" s="222"/>
      <c r="M33" s="222"/>
      <c r="N33" s="218"/>
      <c r="O33" s="291"/>
      <c r="P33" s="291"/>
      <c r="Q33" s="291"/>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91"/>
      <c r="AO33" s="114"/>
      <c r="AP33" s="114"/>
      <c r="AQ33" s="111"/>
      <c r="AR33" s="65">
        <f t="shared" si="7"/>
        <v>0</v>
      </c>
      <c r="AS33" s="353"/>
      <c r="AT33" s="14"/>
      <c r="AU33" s="14"/>
      <c r="AV33" s="25"/>
      <c r="AW33" s="25"/>
      <c r="AX33" s="25"/>
      <c r="AY33" s="25"/>
      <c r="AZ33" s="25"/>
      <c r="BA33" s="25"/>
      <c r="BB33" s="25"/>
      <c r="BC33" s="25"/>
      <c r="BD33" s="25"/>
      <c r="BE33" s="25"/>
      <c r="BF33" s="25"/>
      <c r="BG33" s="25"/>
      <c r="BH33" s="25"/>
      <c r="BI33" s="25"/>
      <c r="BJ33" s="25"/>
      <c r="BK33" s="291"/>
      <c r="BL33" s="291"/>
      <c r="BM33" s="498" t="s">
        <v>66</v>
      </c>
      <c r="BN33" s="291"/>
      <c r="BO33" s="291"/>
      <c r="BP33" s="291"/>
      <c r="BQ33" s="291"/>
      <c r="BR33" s="291"/>
      <c r="BS33" s="628"/>
      <c r="BT33" s="628"/>
      <c r="BU33" s="291"/>
      <c r="BV33" s="291"/>
      <c r="BW33" s="291"/>
      <c r="BX33" s="291"/>
      <c r="BZ33" s="291"/>
    </row>
    <row r="34" spans="1:78">
      <c r="A34" s="215"/>
      <c r="B34" s="223">
        <v>5</v>
      </c>
      <c r="C34" s="224" t="s">
        <v>346</v>
      </c>
      <c r="D34" s="293"/>
      <c r="E34" s="226" t="s">
        <v>347</v>
      </c>
      <c r="F34" s="660">
        <v>0</v>
      </c>
      <c r="G34" s="228"/>
      <c r="H34" s="213"/>
      <c r="I34" s="214"/>
      <c r="J34" s="214"/>
      <c r="K34" s="214"/>
      <c r="L34" s="214"/>
      <c r="M34" s="214"/>
      <c r="N34" s="206"/>
      <c r="O34" s="215"/>
      <c r="P34" s="215"/>
      <c r="Q34" s="215"/>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15"/>
      <c r="AO34" s="229"/>
      <c r="AP34" s="230"/>
      <c r="AQ34" s="111">
        <f xml:space="preserve"> IF( SUM( AV34:BH34 ) = 0, 0, $AU$6 )</f>
        <v>0</v>
      </c>
      <c r="AR34" s="65" t="str">
        <f xml:space="preserve"> IF( SUM( AT34:BF34 ) = 0, 0, $AV$22 )</f>
        <v>Please include a description in column G</v>
      </c>
      <c r="AS34" s="353"/>
      <c r="AT34" s="14"/>
      <c r="AU34" s="14"/>
      <c r="AV34" s="14">
        <f xml:space="preserve"> IF( ISBLANK(G34), 1, 0 )</f>
        <v>1</v>
      </c>
      <c r="AW34" s="25"/>
      <c r="AX34" s="25"/>
      <c r="AY34" s="25"/>
      <c r="AZ34" s="25"/>
      <c r="BA34" s="25"/>
      <c r="BB34" s="25"/>
      <c r="BC34" s="25"/>
      <c r="BD34" s="25"/>
      <c r="BE34" s="25"/>
      <c r="BF34" s="25"/>
      <c r="BG34" s="25"/>
      <c r="BH34" s="25"/>
      <c r="BI34" s="25"/>
      <c r="BJ34" s="25"/>
      <c r="BK34" s="215"/>
      <c r="BL34" s="215"/>
      <c r="BM34" s="499" t="s">
        <v>81</v>
      </c>
      <c r="BN34" s="215"/>
      <c r="BO34" s="215"/>
      <c r="BP34" s="215"/>
      <c r="BQ34" s="215"/>
      <c r="BR34" s="215"/>
      <c r="BS34" s="628"/>
      <c r="BT34" s="628"/>
      <c r="BU34" s="215"/>
      <c r="BV34" s="215"/>
      <c r="BW34" s="215"/>
      <c r="BX34" s="215"/>
      <c r="BZ34" s="215"/>
    </row>
    <row r="35" spans="1:78" ht="14.65" thickBot="1">
      <c r="A35" s="215"/>
      <c r="B35" s="231">
        <v>6</v>
      </c>
      <c r="C35" s="232" t="s">
        <v>348</v>
      </c>
      <c r="D35" s="301"/>
      <c r="E35" s="178" t="s">
        <v>347</v>
      </c>
      <c r="F35" s="179">
        <v>0</v>
      </c>
      <c r="G35" s="235"/>
      <c r="H35" s="213"/>
      <c r="I35" s="214"/>
      <c r="J35" s="214"/>
      <c r="K35" s="214"/>
      <c r="L35" s="214"/>
      <c r="M35" s="214"/>
      <c r="N35" s="206"/>
      <c r="O35" s="215"/>
      <c r="P35" s="215"/>
      <c r="Q35" s="215"/>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15"/>
      <c r="AO35" s="236"/>
      <c r="AP35" s="237"/>
      <c r="AQ35" s="111">
        <f xml:space="preserve"> IF( SUM( AV35:BH35 ) = 0, 0, $AU$6 )</f>
        <v>0</v>
      </c>
      <c r="AR35" s="65" t="str">
        <f xml:space="preserve"> IF( SUM( AT35:BF35 ) = 0, 0, $AW$22 )</f>
        <v>Please select a relevant cost category</v>
      </c>
      <c r="AS35" s="353"/>
      <c r="AT35" s="14"/>
      <c r="AU35" s="14"/>
      <c r="AV35" s="14">
        <f xml:space="preserve"> IF( ISBLANK(G35), 1, 0 )</f>
        <v>1</v>
      </c>
      <c r="AW35" s="25"/>
      <c r="AX35" s="25"/>
      <c r="AY35" s="25"/>
      <c r="AZ35" s="25"/>
      <c r="BA35" s="25"/>
      <c r="BB35" s="25"/>
      <c r="BC35" s="25"/>
      <c r="BD35" s="25"/>
      <c r="BE35" s="25"/>
      <c r="BF35" s="25"/>
      <c r="BG35" s="25"/>
      <c r="BH35" s="25"/>
      <c r="BI35" s="25"/>
      <c r="BJ35" s="25"/>
      <c r="BK35" s="215"/>
      <c r="BL35" s="215"/>
      <c r="BM35" s="123" t="s">
        <v>49</v>
      </c>
      <c r="BN35" s="215"/>
      <c r="BO35" s="215"/>
      <c r="BP35" s="215"/>
      <c r="BQ35" s="215"/>
      <c r="BR35" s="215"/>
      <c r="BS35" s="628"/>
      <c r="BT35" s="628"/>
      <c r="BU35" s="215"/>
      <c r="BV35" s="215"/>
      <c r="BW35" s="215"/>
      <c r="BX35" s="215"/>
      <c r="BZ35" s="215"/>
    </row>
    <row r="36" spans="1:78" ht="14.65" thickBot="1">
      <c r="A36" s="215"/>
      <c r="B36" s="231">
        <v>7</v>
      </c>
      <c r="C36" s="238" t="s">
        <v>349</v>
      </c>
      <c r="D36" s="301" t="s">
        <v>754</v>
      </c>
      <c r="E36" s="178" t="s">
        <v>46</v>
      </c>
      <c r="F36" s="179">
        <v>3</v>
      </c>
      <c r="G36" s="222"/>
      <c r="H36" s="206"/>
      <c r="I36" s="239"/>
      <c r="J36" s="239"/>
      <c r="K36" s="239"/>
      <c r="L36" s="239"/>
      <c r="M36" s="496"/>
      <c r="N36" s="240"/>
      <c r="O36" s="240"/>
      <c r="P36" s="240"/>
      <c r="Q36" s="241"/>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15"/>
      <c r="AO36" s="236"/>
      <c r="AP36" s="237"/>
      <c r="AQ36" s="111">
        <f xml:space="preserve"> IF( SUM( AW36:BI36 ) = 0, 0, $AW$6 )</f>
        <v>0</v>
      </c>
      <c r="AR36" s="65" t="str">
        <f t="shared" ref="AR36:AR37" si="8" xml:space="preserve"> IF( SUM( AT36:BF36 ) = 0, 0, $AY$7 )</f>
        <v>Please complete all cells in row</v>
      </c>
      <c r="AS36" s="353"/>
      <c r="AT36" s="14"/>
      <c r="AU36" s="14"/>
      <c r="AV36" s="25"/>
      <c r="AW36" s="25"/>
      <c r="AX36" s="25"/>
      <c r="AY36" s="25"/>
      <c r="AZ36" s="25"/>
      <c r="BA36" s="25"/>
      <c r="BB36" s="14">
        <f xml:space="preserve"> IF( ISNUMBER(M36), 0, 1 )</f>
        <v>1</v>
      </c>
      <c r="BC36" s="14">
        <f xml:space="preserve"> IF( ISNUMBER(N36), 0, 1 )</f>
        <v>1</v>
      </c>
      <c r="BD36" s="14">
        <f xml:space="preserve"> IF( ISNUMBER(O36), 0, 1 )</f>
        <v>1</v>
      </c>
      <c r="BE36" s="14">
        <f xml:space="preserve"> IF( ISNUMBER(P36), 0, 1 )</f>
        <v>1</v>
      </c>
      <c r="BF36" s="14">
        <f xml:space="preserve"> IF( ISNUMBER(Q36), 0, 1 )</f>
        <v>1</v>
      </c>
      <c r="BG36" s="25"/>
      <c r="BH36" s="25"/>
      <c r="BI36" s="25"/>
      <c r="BJ36" s="25"/>
      <c r="BK36" s="215"/>
      <c r="BL36" s="215"/>
      <c r="BM36" s="123" t="s">
        <v>57</v>
      </c>
      <c r="BN36" s="215"/>
      <c r="BO36" s="215"/>
      <c r="BP36" s="215"/>
      <c r="BQ36" s="215"/>
      <c r="BR36" s="215"/>
      <c r="BS36" s="628"/>
      <c r="BT36" s="628"/>
      <c r="BU36" s="215"/>
      <c r="BV36" s="215"/>
      <c r="BW36" s="215"/>
      <c r="BX36" s="215"/>
      <c r="BZ36" s="215"/>
    </row>
    <row r="37" spans="1:78" ht="14.65" thickBot="1">
      <c r="A37" s="215"/>
      <c r="B37" s="242">
        <v>8</v>
      </c>
      <c r="C37" s="243" t="s">
        <v>351</v>
      </c>
      <c r="D37" s="307" t="s">
        <v>755</v>
      </c>
      <c r="E37" s="244" t="s">
        <v>46</v>
      </c>
      <c r="F37" s="245">
        <v>3</v>
      </c>
      <c r="G37" s="222"/>
      <c r="H37" s="496"/>
      <c r="I37" s="240"/>
      <c r="J37" s="240"/>
      <c r="K37" s="240"/>
      <c r="L37" s="241"/>
      <c r="M37" s="213"/>
      <c r="N37" s="206"/>
      <c r="O37" s="215"/>
      <c r="P37" s="215"/>
      <c r="Q37" s="215"/>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15"/>
      <c r="AO37" s="246"/>
      <c r="AP37" s="247"/>
      <c r="AQ37" s="111">
        <f xml:space="preserve"> IF( SUM( AW37:BI37 ) = 0, 0, $AW$6 )</f>
        <v>0</v>
      </c>
      <c r="AR37" s="65" t="str">
        <f t="shared" si="8"/>
        <v>Please complete all cells in row</v>
      </c>
      <c r="AS37" s="353"/>
      <c r="AT37" s="14"/>
      <c r="AU37" s="14"/>
      <c r="AV37" s="25"/>
      <c r="AW37" s="14">
        <f xml:space="preserve"> IF( ISNUMBER(H37), 0, 1 )</f>
        <v>1</v>
      </c>
      <c r="AX37" s="14">
        <f xml:space="preserve"> IF( ISNUMBER(I37), 0, 1 )</f>
        <v>1</v>
      </c>
      <c r="AY37" s="14">
        <f xml:space="preserve"> IF( ISNUMBER(J37), 0, 1 )</f>
        <v>1</v>
      </c>
      <c r="AZ37" s="14">
        <f xml:space="preserve"> IF( ISNUMBER(K37), 0, 1 )</f>
        <v>1</v>
      </c>
      <c r="BA37" s="14">
        <f xml:space="preserve"> IF( ISNUMBER(L37), 0, 1 )</f>
        <v>1</v>
      </c>
      <c r="BB37" s="14"/>
      <c r="BC37" s="25"/>
      <c r="BD37" s="25"/>
      <c r="BE37" s="25"/>
      <c r="BF37" s="25"/>
      <c r="BG37" s="25"/>
      <c r="BH37" s="25"/>
      <c r="BI37" s="25"/>
      <c r="BJ37" s="25"/>
      <c r="BK37" s="215"/>
      <c r="BL37" s="215"/>
      <c r="BM37" s="499" t="s">
        <v>83</v>
      </c>
      <c r="BN37" s="215"/>
      <c r="BO37" s="215"/>
      <c r="BP37" s="215"/>
      <c r="BQ37" s="215"/>
      <c r="BR37" s="215"/>
      <c r="BS37" s="628"/>
      <c r="BT37" s="628"/>
      <c r="BU37" s="215"/>
      <c r="BV37" s="215"/>
      <c r="BW37" s="215"/>
      <c r="BX37" s="215"/>
      <c r="BZ37" s="215"/>
    </row>
    <row r="38" spans="1:78" ht="14.65" thickBot="1">
      <c r="A38" s="291"/>
      <c r="B38" s="248"/>
      <c r="C38" s="249"/>
      <c r="D38" s="434"/>
      <c r="E38" s="221"/>
      <c r="F38" s="221"/>
      <c r="G38" s="221"/>
      <c r="H38" s="213"/>
      <c r="I38" s="213"/>
      <c r="J38" s="213"/>
      <c r="K38" s="213"/>
      <c r="L38" s="213"/>
      <c r="M38" s="213"/>
      <c r="N38" s="206"/>
      <c r="O38" s="206"/>
      <c r="P38" s="206"/>
      <c r="Q38" s="206"/>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91"/>
      <c r="AO38" s="251"/>
      <c r="AP38" s="251"/>
      <c r="AQ38" s="111"/>
      <c r="AR38" s="65">
        <f t="shared" si="7"/>
        <v>0</v>
      </c>
      <c r="AS38" s="353"/>
      <c r="AT38" s="14"/>
      <c r="AU38" s="14"/>
      <c r="AV38" s="25"/>
      <c r="AW38" s="25"/>
      <c r="AX38" s="25"/>
      <c r="AY38" s="25"/>
      <c r="AZ38" s="25"/>
      <c r="BA38" s="25"/>
      <c r="BB38" s="25"/>
      <c r="BC38" s="25"/>
      <c r="BD38" s="25"/>
      <c r="BE38" s="25"/>
      <c r="BF38" s="25"/>
      <c r="BG38" s="25"/>
      <c r="BH38" s="25"/>
      <c r="BI38" s="25"/>
      <c r="BJ38" s="25"/>
      <c r="BK38" s="291"/>
      <c r="BL38" s="291"/>
      <c r="BM38" s="498" t="s">
        <v>74</v>
      </c>
      <c r="BN38" s="291"/>
      <c r="BO38" s="291"/>
      <c r="BP38" s="291"/>
      <c r="BQ38" s="291"/>
      <c r="BR38" s="291"/>
      <c r="BS38" s="628"/>
      <c r="BT38" s="628"/>
      <c r="BU38" s="291"/>
      <c r="BV38" s="291"/>
      <c r="BW38" s="291"/>
      <c r="BX38" s="291"/>
      <c r="BZ38" s="291"/>
    </row>
    <row r="39" spans="1:78" ht="14.65" thickBot="1">
      <c r="A39" s="291"/>
      <c r="B39" s="219" t="s">
        <v>79</v>
      </c>
      <c r="C39" s="220" t="s">
        <v>356</v>
      </c>
      <c r="D39" s="874"/>
      <c r="E39" s="875"/>
      <c r="F39" s="875"/>
      <c r="G39" s="875"/>
      <c r="H39" s="221"/>
      <c r="I39" s="222"/>
      <c r="J39" s="222"/>
      <c r="K39" s="222"/>
      <c r="L39" s="222"/>
      <c r="M39" s="222"/>
      <c r="N39" s="218"/>
      <c r="O39" s="291"/>
      <c r="P39" s="291"/>
      <c r="Q39" s="291"/>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91"/>
      <c r="AO39" s="114"/>
      <c r="AP39" s="114"/>
      <c r="AQ39" s="111"/>
      <c r="AR39" s="65">
        <f t="shared" si="7"/>
        <v>0</v>
      </c>
      <c r="AS39" s="353"/>
      <c r="AT39" s="14"/>
      <c r="AU39" s="14"/>
      <c r="AV39" s="25"/>
      <c r="AW39" s="25"/>
      <c r="AX39" s="25"/>
      <c r="AY39" s="25"/>
      <c r="AZ39" s="25"/>
      <c r="BA39" s="25"/>
      <c r="BB39" s="25"/>
      <c r="BC39" s="25"/>
      <c r="BD39" s="25"/>
      <c r="BE39" s="25"/>
      <c r="BF39" s="25"/>
      <c r="BG39" s="25"/>
      <c r="BH39" s="25"/>
      <c r="BI39" s="25"/>
      <c r="BJ39" s="25"/>
      <c r="BK39" s="291"/>
      <c r="BL39" s="291"/>
      <c r="BM39" s="498" t="s">
        <v>59</v>
      </c>
      <c r="BN39" s="291"/>
      <c r="BO39" s="291"/>
      <c r="BP39" s="291"/>
      <c r="BQ39" s="291"/>
      <c r="BR39" s="291"/>
      <c r="BS39" s="628"/>
      <c r="BT39" s="628"/>
      <c r="BU39" s="291"/>
      <c r="BV39" s="291"/>
      <c r="BW39" s="291"/>
      <c r="BX39" s="291"/>
      <c r="BZ39" s="291"/>
    </row>
    <row r="40" spans="1:78">
      <c r="A40" s="215"/>
      <c r="B40" s="223">
        <v>9</v>
      </c>
      <c r="C40" s="224" t="s">
        <v>346</v>
      </c>
      <c r="D40" s="293"/>
      <c r="E40" s="226" t="s">
        <v>347</v>
      </c>
      <c r="F40" s="660">
        <v>0</v>
      </c>
      <c r="G40" s="228"/>
      <c r="H40" s="213"/>
      <c r="I40" s="214"/>
      <c r="J40" s="214"/>
      <c r="K40" s="214"/>
      <c r="L40" s="214"/>
      <c r="M40" s="214"/>
      <c r="N40" s="206"/>
      <c r="O40" s="215"/>
      <c r="P40" s="215"/>
      <c r="Q40" s="215"/>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15"/>
      <c r="AO40" s="229"/>
      <c r="AP40" s="230"/>
      <c r="AQ40" s="111">
        <f xml:space="preserve"> IF( SUM( AV40:BH40 ) = 0, 0, $AU$6 )</f>
        <v>0</v>
      </c>
      <c r="AR40" s="65" t="str">
        <f xml:space="preserve"> IF( SUM( AT40:BF40 ) = 0, 0, $AV$22 )</f>
        <v>Please include a description in column G</v>
      </c>
      <c r="AS40" s="353"/>
      <c r="AT40" s="14"/>
      <c r="AU40" s="14"/>
      <c r="AV40" s="14">
        <f xml:space="preserve"> IF( ISBLANK(G40), 1, 0 )</f>
        <v>1</v>
      </c>
      <c r="AW40" s="25"/>
      <c r="AX40" s="25"/>
      <c r="AY40" s="25"/>
      <c r="AZ40" s="25"/>
      <c r="BA40" s="25"/>
      <c r="BB40" s="25"/>
      <c r="BC40" s="25"/>
      <c r="BD40" s="25"/>
      <c r="BE40" s="25"/>
      <c r="BF40" s="25"/>
      <c r="BG40" s="25"/>
      <c r="BH40" s="25"/>
      <c r="BI40" s="25"/>
      <c r="BJ40" s="25"/>
      <c r="BK40" s="215"/>
      <c r="BL40" s="215"/>
      <c r="BM40" s="498" t="s">
        <v>358</v>
      </c>
      <c r="BN40" s="215"/>
      <c r="BO40" s="215"/>
      <c r="BP40" s="215"/>
      <c r="BQ40" s="215"/>
      <c r="BR40" s="215"/>
      <c r="BS40" s="628"/>
      <c r="BT40" s="628"/>
      <c r="BU40" s="215"/>
      <c r="BV40" s="215"/>
      <c r="BW40" s="215"/>
      <c r="BX40" s="215"/>
      <c r="BZ40" s="215"/>
    </row>
    <row r="41" spans="1:78" ht="14.65" thickBot="1">
      <c r="A41" s="215"/>
      <c r="B41" s="231">
        <v>10</v>
      </c>
      <c r="C41" s="232" t="s">
        <v>348</v>
      </c>
      <c r="D41" s="301"/>
      <c r="E41" s="178" t="s">
        <v>347</v>
      </c>
      <c r="F41" s="179">
        <v>0</v>
      </c>
      <c r="G41" s="235"/>
      <c r="H41" s="213"/>
      <c r="I41" s="214"/>
      <c r="J41" s="214"/>
      <c r="K41" s="214"/>
      <c r="L41" s="214"/>
      <c r="M41" s="214"/>
      <c r="N41" s="206"/>
      <c r="O41" s="215"/>
      <c r="P41" s="215"/>
      <c r="Q41" s="215"/>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15"/>
      <c r="AO41" s="236"/>
      <c r="AP41" s="237"/>
      <c r="AQ41" s="111">
        <f xml:space="preserve"> IF( SUM( AV41:BH41 ) = 0, 0, $AU$6 )</f>
        <v>0</v>
      </c>
      <c r="AR41" s="65" t="str">
        <f xml:space="preserve"> IF( SUM( AT41:BF41 ) = 0, 0, $AW$22 )</f>
        <v>Please select a relevant cost category</v>
      </c>
      <c r="AS41" s="353"/>
      <c r="AT41" s="14"/>
      <c r="AU41" s="14"/>
      <c r="AV41" s="14">
        <f xml:space="preserve"> IF( ISBLANK(G41), 1, 0 )</f>
        <v>1</v>
      </c>
      <c r="AW41" s="25"/>
      <c r="AX41" s="25"/>
      <c r="AY41" s="25"/>
      <c r="AZ41" s="25"/>
      <c r="BA41" s="25"/>
      <c r="BB41" s="25"/>
      <c r="BC41" s="25"/>
      <c r="BD41" s="25"/>
      <c r="BE41" s="25"/>
      <c r="BF41" s="25"/>
      <c r="BG41" s="25"/>
      <c r="BH41" s="25"/>
      <c r="BI41" s="25"/>
      <c r="BJ41" s="25"/>
      <c r="BK41" s="215"/>
      <c r="BL41" s="215"/>
      <c r="BM41" s="498" t="s">
        <v>68</v>
      </c>
      <c r="BN41" s="215"/>
      <c r="BO41" s="215"/>
      <c r="BP41" s="215"/>
      <c r="BQ41" s="215"/>
      <c r="BR41" s="215"/>
      <c r="BS41" s="628"/>
      <c r="BT41" s="628"/>
      <c r="BU41" s="215"/>
      <c r="BV41" s="215"/>
      <c r="BW41" s="215"/>
      <c r="BX41" s="215"/>
      <c r="BZ41" s="215"/>
    </row>
    <row r="42" spans="1:78" ht="14.65" thickBot="1">
      <c r="A42" s="215"/>
      <c r="B42" s="231">
        <v>11</v>
      </c>
      <c r="C42" s="238" t="s">
        <v>349</v>
      </c>
      <c r="D42" s="301" t="s">
        <v>756</v>
      </c>
      <c r="E42" s="178" t="s">
        <v>46</v>
      </c>
      <c r="F42" s="179">
        <v>3</v>
      </c>
      <c r="G42" s="222"/>
      <c r="H42" s="206"/>
      <c r="I42" s="239"/>
      <c r="J42" s="239"/>
      <c r="K42" s="239"/>
      <c r="L42" s="239"/>
      <c r="M42" s="496"/>
      <c r="N42" s="240"/>
      <c r="O42" s="240"/>
      <c r="P42" s="240"/>
      <c r="Q42" s="241"/>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15"/>
      <c r="AO42" s="236"/>
      <c r="AP42" s="237"/>
      <c r="AQ42" s="111">
        <f xml:space="preserve"> IF( SUM( AW42:BI42 ) = 0, 0, $AW$6 )</f>
        <v>0</v>
      </c>
      <c r="AR42" s="65" t="str">
        <f t="shared" ref="AR42:AR43" si="9" xml:space="preserve"> IF( SUM( AT42:BF42 ) = 0, 0, $AY$7 )</f>
        <v>Please complete all cells in row</v>
      </c>
      <c r="AS42" s="353"/>
      <c r="AT42" s="14"/>
      <c r="AU42" s="14"/>
      <c r="AV42" s="25"/>
      <c r="AW42" s="25"/>
      <c r="AX42" s="25"/>
      <c r="AY42" s="25"/>
      <c r="AZ42" s="25"/>
      <c r="BA42" s="25"/>
      <c r="BB42" s="14">
        <f xml:space="preserve"> IF( ISNUMBER(M42), 0, 1 )</f>
        <v>1</v>
      </c>
      <c r="BC42" s="14">
        <f xml:space="preserve"> IF( ISNUMBER(N42), 0, 1 )</f>
        <v>1</v>
      </c>
      <c r="BD42" s="14">
        <f xml:space="preserve"> IF( ISNUMBER(O42), 0, 1 )</f>
        <v>1</v>
      </c>
      <c r="BE42" s="14">
        <f xml:space="preserve"> IF( ISNUMBER(P42), 0, 1 )</f>
        <v>1</v>
      </c>
      <c r="BF42" s="14">
        <f xml:space="preserve"> IF( ISNUMBER(Q42), 0, 1 )</f>
        <v>1</v>
      </c>
      <c r="BG42" s="25"/>
      <c r="BH42" s="25"/>
      <c r="BI42" s="25"/>
      <c r="BJ42" s="25"/>
      <c r="BK42" s="215"/>
      <c r="BL42" s="215"/>
      <c r="BM42" s="499" t="s">
        <v>90</v>
      </c>
      <c r="BN42" s="215"/>
      <c r="BO42" s="215"/>
      <c r="BP42" s="215"/>
      <c r="BQ42" s="215"/>
      <c r="BR42" s="215"/>
      <c r="BS42" s="628"/>
      <c r="BT42" s="628"/>
      <c r="BU42" s="215"/>
      <c r="BV42" s="215"/>
      <c r="BW42" s="215"/>
      <c r="BX42" s="215"/>
      <c r="BZ42" s="215"/>
    </row>
    <row r="43" spans="1:78" ht="14.65" thickBot="1">
      <c r="A43" s="215"/>
      <c r="B43" s="242">
        <v>12</v>
      </c>
      <c r="C43" s="243" t="s">
        <v>351</v>
      </c>
      <c r="D43" s="307" t="s">
        <v>757</v>
      </c>
      <c r="E43" s="244" t="s">
        <v>46</v>
      </c>
      <c r="F43" s="245">
        <v>3</v>
      </c>
      <c r="G43" s="222"/>
      <c r="H43" s="496"/>
      <c r="I43" s="240"/>
      <c r="J43" s="240"/>
      <c r="K43" s="240"/>
      <c r="L43" s="241"/>
      <c r="M43" s="213"/>
      <c r="N43" s="206"/>
      <c r="O43" s="215"/>
      <c r="P43" s="215"/>
      <c r="Q43" s="215"/>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15"/>
      <c r="AO43" s="246"/>
      <c r="AP43" s="247"/>
      <c r="AQ43" s="111">
        <f xml:space="preserve"> IF( SUM( AW43:BI43 ) = 0, 0, $AW$6 )</f>
        <v>0</v>
      </c>
      <c r="AR43" s="65" t="str">
        <f t="shared" si="9"/>
        <v>Please complete all cells in row</v>
      </c>
      <c r="AS43" s="353"/>
      <c r="AT43" s="14"/>
      <c r="AU43" s="14"/>
      <c r="AV43" s="25"/>
      <c r="AW43" s="14">
        <f xml:space="preserve"> IF( ISNUMBER(H43), 0, 1 )</f>
        <v>1</v>
      </c>
      <c r="AX43" s="14">
        <f xml:space="preserve"> IF( ISNUMBER(I43), 0, 1 )</f>
        <v>1</v>
      </c>
      <c r="AY43" s="14">
        <f xml:space="preserve"> IF( ISNUMBER(J43), 0, 1 )</f>
        <v>1</v>
      </c>
      <c r="AZ43" s="14">
        <f xml:space="preserve"> IF( ISNUMBER(K43), 0, 1 )</f>
        <v>1</v>
      </c>
      <c r="BA43" s="14">
        <f xml:space="preserve"> IF( ISNUMBER(L43), 0, 1 )</f>
        <v>1</v>
      </c>
      <c r="BB43" s="14"/>
      <c r="BC43" s="25"/>
      <c r="BD43" s="25"/>
      <c r="BE43" s="25"/>
      <c r="BF43" s="25"/>
      <c r="BG43" s="25"/>
      <c r="BH43" s="25"/>
      <c r="BI43" s="25"/>
      <c r="BJ43" s="25"/>
      <c r="BK43" s="215"/>
      <c r="BL43" s="215"/>
      <c r="BM43" s="215"/>
      <c r="BN43" s="215"/>
      <c r="BO43" s="215"/>
      <c r="BP43" s="215"/>
      <c r="BQ43" s="215"/>
      <c r="BR43" s="215"/>
      <c r="BS43" s="628"/>
      <c r="BT43" s="628"/>
      <c r="BU43" s="215"/>
      <c r="BV43" s="215"/>
      <c r="BW43" s="215"/>
      <c r="BX43" s="215"/>
      <c r="BZ43" s="215"/>
    </row>
    <row r="44" spans="1:78" ht="14.65" thickBot="1">
      <c r="A44" s="291"/>
      <c r="B44" s="248"/>
      <c r="C44" s="249"/>
      <c r="D44" s="434"/>
      <c r="E44" s="221"/>
      <c r="F44" s="221"/>
      <c r="G44" s="221"/>
      <c r="H44" s="213"/>
      <c r="I44" s="213"/>
      <c r="J44" s="213"/>
      <c r="K44" s="213"/>
      <c r="L44" s="213"/>
      <c r="M44" s="213"/>
      <c r="N44" s="213"/>
      <c r="O44" s="206"/>
      <c r="P44" s="206"/>
      <c r="Q44" s="206"/>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91"/>
      <c r="AO44" s="251"/>
      <c r="AP44" s="251"/>
      <c r="AQ44" s="111"/>
      <c r="AR44" s="65">
        <f t="shared" si="7"/>
        <v>0</v>
      </c>
      <c r="AS44" s="353"/>
      <c r="AT44" s="14"/>
      <c r="AU44" s="14"/>
      <c r="AV44" s="25"/>
      <c r="AW44" s="25"/>
      <c r="AX44" s="25"/>
      <c r="AY44" s="25"/>
      <c r="AZ44" s="25"/>
      <c r="BA44" s="25"/>
      <c r="BB44" s="25"/>
      <c r="BC44" s="25"/>
      <c r="BD44" s="25"/>
      <c r="BE44" s="25"/>
      <c r="BF44" s="25"/>
      <c r="BG44" s="25"/>
      <c r="BH44" s="25"/>
      <c r="BI44" s="25"/>
      <c r="BJ44" s="25"/>
      <c r="BK44" s="291"/>
      <c r="BL44" s="291"/>
      <c r="BM44" s="291"/>
      <c r="BN44" s="291"/>
      <c r="BO44" s="291"/>
      <c r="BP44" s="291"/>
      <c r="BQ44" s="291"/>
      <c r="BR44" s="291"/>
      <c r="BS44" s="628"/>
      <c r="BT44" s="628"/>
      <c r="BU44" s="291"/>
      <c r="BV44" s="291"/>
      <c r="BW44" s="291"/>
      <c r="BX44" s="291"/>
      <c r="BZ44" s="291"/>
    </row>
    <row r="45" spans="1:78" ht="14.65" thickBot="1">
      <c r="A45" s="291"/>
      <c r="B45" s="219" t="s">
        <v>88</v>
      </c>
      <c r="C45" s="220" t="s">
        <v>360</v>
      </c>
      <c r="D45" s="874"/>
      <c r="E45" s="875"/>
      <c r="F45" s="875"/>
      <c r="G45" s="875"/>
      <c r="H45" s="221"/>
      <c r="I45" s="222"/>
      <c r="J45" s="222"/>
      <c r="K45" s="222"/>
      <c r="L45" s="222"/>
      <c r="M45" s="222"/>
      <c r="N45" s="218"/>
      <c r="O45" s="291"/>
      <c r="P45" s="291"/>
      <c r="Q45" s="291"/>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91"/>
      <c r="AO45" s="114"/>
      <c r="AP45" s="114"/>
      <c r="AQ45" s="111"/>
      <c r="AR45" s="65">
        <f t="shared" si="7"/>
        <v>0</v>
      </c>
      <c r="AS45" s="353"/>
      <c r="AT45" s="14"/>
      <c r="AU45" s="14"/>
      <c r="AV45" s="25"/>
      <c r="AW45" s="25"/>
      <c r="AX45" s="25"/>
      <c r="AY45" s="25"/>
      <c r="AZ45" s="25"/>
      <c r="BA45" s="25"/>
      <c r="BB45" s="25"/>
      <c r="BC45" s="25"/>
      <c r="BD45" s="25"/>
      <c r="BE45" s="25"/>
      <c r="BF45" s="25"/>
      <c r="BG45" s="25"/>
      <c r="BH45" s="25"/>
      <c r="BI45" s="25"/>
      <c r="BJ45" s="25"/>
      <c r="BK45" s="291"/>
      <c r="BL45" s="291"/>
      <c r="BM45" s="291"/>
      <c r="BN45" s="291"/>
      <c r="BO45" s="291"/>
      <c r="BP45" s="291"/>
      <c r="BQ45" s="291"/>
      <c r="BR45" s="291"/>
      <c r="BS45" s="628"/>
      <c r="BT45" s="628"/>
      <c r="BU45" s="291"/>
      <c r="BV45" s="291"/>
      <c r="BW45" s="291"/>
      <c r="BX45" s="291"/>
      <c r="BZ45" s="291"/>
    </row>
    <row r="46" spans="1:78">
      <c r="A46" s="215"/>
      <c r="B46" s="223">
        <v>13</v>
      </c>
      <c r="C46" s="224" t="s">
        <v>346</v>
      </c>
      <c r="D46" s="293"/>
      <c r="E46" s="226" t="s">
        <v>347</v>
      </c>
      <c r="F46" s="660">
        <v>0</v>
      </c>
      <c r="G46" s="228"/>
      <c r="H46" s="213"/>
      <c r="I46" s="214"/>
      <c r="J46" s="214"/>
      <c r="K46" s="214"/>
      <c r="L46" s="214"/>
      <c r="M46" s="214"/>
      <c r="N46" s="206"/>
      <c r="O46" s="215"/>
      <c r="P46" s="215"/>
      <c r="Q46" s="215"/>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15"/>
      <c r="AO46" s="229"/>
      <c r="AP46" s="230"/>
      <c r="AQ46" s="111">
        <f xml:space="preserve"> IF( SUM( AV46:BH46 ) = 0, 0, $AU$6 )</f>
        <v>0</v>
      </c>
      <c r="AR46" s="65" t="str">
        <f xml:space="preserve"> IF( SUM( AT46:BF46 ) = 0, 0, $AV$22 )</f>
        <v>Please include a description in column G</v>
      </c>
      <c r="AS46" s="381"/>
      <c r="AT46" s="14"/>
      <c r="AU46" s="14"/>
      <c r="AV46" s="14">
        <f xml:space="preserve"> IF( ISBLANK(G46), 1, 0 )</f>
        <v>1</v>
      </c>
      <c r="AW46" s="25"/>
      <c r="AX46" s="25"/>
      <c r="AY46" s="25"/>
      <c r="AZ46" s="25"/>
      <c r="BA46" s="25"/>
      <c r="BB46" s="25"/>
      <c r="BC46" s="25"/>
      <c r="BD46" s="25"/>
      <c r="BE46" s="25"/>
      <c r="BF46" s="25"/>
      <c r="BG46" s="25"/>
      <c r="BH46" s="25"/>
      <c r="BI46" s="25"/>
      <c r="BJ46" s="25"/>
      <c r="BK46" s="215"/>
      <c r="BL46" s="215"/>
      <c r="BM46" s="215"/>
      <c r="BN46" s="215"/>
      <c r="BO46" s="215"/>
      <c r="BP46" s="215"/>
      <c r="BQ46" s="215"/>
      <c r="BR46" s="215"/>
      <c r="BS46" s="628"/>
      <c r="BT46" s="628"/>
      <c r="BU46" s="215"/>
      <c r="BV46" s="215"/>
      <c r="BW46" s="215"/>
      <c r="BX46" s="215"/>
      <c r="BZ46" s="215"/>
    </row>
    <row r="47" spans="1:78" ht="14.65" thickBot="1">
      <c r="A47" s="215"/>
      <c r="B47" s="231">
        <v>14</v>
      </c>
      <c r="C47" s="232" t="s">
        <v>348</v>
      </c>
      <c r="D47" s="301"/>
      <c r="E47" s="178" t="s">
        <v>347</v>
      </c>
      <c r="F47" s="179">
        <v>0</v>
      </c>
      <c r="G47" s="235"/>
      <c r="H47" s="213"/>
      <c r="I47" s="214"/>
      <c r="J47" s="214"/>
      <c r="K47" s="214"/>
      <c r="L47" s="214"/>
      <c r="M47" s="214"/>
      <c r="N47" s="206"/>
      <c r="O47" s="215"/>
      <c r="P47" s="215"/>
      <c r="Q47" s="215"/>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15"/>
      <c r="AO47" s="236"/>
      <c r="AP47" s="237"/>
      <c r="AQ47" s="111">
        <f xml:space="preserve"> IF( SUM( AV47:BH47 ) = 0, 0, $AU$6 )</f>
        <v>0</v>
      </c>
      <c r="AR47" s="65" t="str">
        <f xml:space="preserve"> IF( SUM( AT47:BF47 ) = 0, 0, $AW$22 )</f>
        <v>Please select a relevant cost category</v>
      </c>
      <c r="AS47" s="353"/>
      <c r="AT47" s="14"/>
      <c r="AU47" s="14"/>
      <c r="AV47" s="14">
        <f xml:space="preserve"> IF( ISBLANK(G47), 1, 0 )</f>
        <v>1</v>
      </c>
      <c r="AW47" s="25"/>
      <c r="AX47" s="25"/>
      <c r="AY47" s="25"/>
      <c r="AZ47" s="25"/>
      <c r="BA47" s="25"/>
      <c r="BB47" s="25"/>
      <c r="BC47" s="25"/>
      <c r="BD47" s="25"/>
      <c r="BE47" s="25"/>
      <c r="BF47" s="25"/>
      <c r="BG47" s="25"/>
      <c r="BH47" s="25"/>
      <c r="BI47" s="25"/>
      <c r="BJ47" s="25"/>
      <c r="BK47" s="215"/>
      <c r="BL47" s="215"/>
      <c r="BM47" s="215"/>
      <c r="BN47" s="215"/>
      <c r="BO47" s="215"/>
      <c r="BP47" s="215"/>
      <c r="BQ47" s="215"/>
      <c r="BR47" s="215"/>
      <c r="BS47" s="628"/>
      <c r="BT47" s="628"/>
      <c r="BU47" s="215"/>
      <c r="BV47" s="215"/>
      <c r="BW47" s="215"/>
      <c r="BX47" s="215"/>
      <c r="BZ47" s="215"/>
    </row>
    <row r="48" spans="1:78" ht="14.65" thickBot="1">
      <c r="A48" s="215"/>
      <c r="B48" s="231">
        <v>15</v>
      </c>
      <c r="C48" s="238" t="s">
        <v>349</v>
      </c>
      <c r="D48" s="301" t="s">
        <v>758</v>
      </c>
      <c r="E48" s="178" t="s">
        <v>46</v>
      </c>
      <c r="F48" s="179">
        <v>3</v>
      </c>
      <c r="G48" s="222"/>
      <c r="H48" s="206"/>
      <c r="I48" s="239"/>
      <c r="J48" s="239"/>
      <c r="K48" s="239"/>
      <c r="L48" s="239"/>
      <c r="M48" s="496"/>
      <c r="N48" s="240"/>
      <c r="O48" s="240"/>
      <c r="P48" s="240"/>
      <c r="Q48" s="241"/>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15"/>
      <c r="AO48" s="236"/>
      <c r="AP48" s="237"/>
      <c r="AQ48" s="111">
        <f xml:space="preserve"> IF( SUM( AW48:BI48 ) = 0, 0, $AW$6 )</f>
        <v>0</v>
      </c>
      <c r="AR48" s="65" t="str">
        <f t="shared" ref="AR48:AR49" si="10" xml:space="preserve"> IF( SUM( AT48:BF48 ) = 0, 0, $AY$7 )</f>
        <v>Please complete all cells in row</v>
      </c>
      <c r="AS48" s="353"/>
      <c r="AT48" s="14"/>
      <c r="AU48" s="14"/>
      <c r="AV48" s="25"/>
      <c r="AW48" s="25"/>
      <c r="AX48" s="25"/>
      <c r="AY48" s="25"/>
      <c r="AZ48" s="25"/>
      <c r="BA48" s="25"/>
      <c r="BB48" s="14">
        <f xml:space="preserve"> IF( ISNUMBER(M48), 0, 1 )</f>
        <v>1</v>
      </c>
      <c r="BC48" s="14">
        <f xml:space="preserve"> IF( ISNUMBER(N48), 0, 1 )</f>
        <v>1</v>
      </c>
      <c r="BD48" s="14">
        <f xml:space="preserve"> IF( ISNUMBER(O48), 0, 1 )</f>
        <v>1</v>
      </c>
      <c r="BE48" s="14">
        <f xml:space="preserve"> IF( ISNUMBER(P48), 0, 1 )</f>
        <v>1</v>
      </c>
      <c r="BF48" s="14">
        <f xml:space="preserve"> IF( ISNUMBER(Q48), 0, 1 )</f>
        <v>1</v>
      </c>
      <c r="BG48" s="25"/>
      <c r="BH48" s="25"/>
      <c r="BI48" s="25"/>
      <c r="BJ48" s="25"/>
      <c r="BK48" s="215"/>
      <c r="BL48" s="215"/>
      <c r="BM48" s="215"/>
      <c r="BN48" s="215"/>
      <c r="BO48" s="215"/>
      <c r="BP48" s="215"/>
      <c r="BQ48" s="215"/>
      <c r="BR48" s="215"/>
      <c r="BS48" s="628"/>
      <c r="BT48" s="628"/>
      <c r="BU48" s="215"/>
      <c r="BV48" s="215"/>
      <c r="BW48" s="215"/>
      <c r="BX48" s="215"/>
      <c r="BZ48" s="215"/>
    </row>
    <row r="49" spans="1:78" ht="14.65" thickBot="1">
      <c r="A49" s="215"/>
      <c r="B49" s="242">
        <v>16</v>
      </c>
      <c r="C49" s="243" t="s">
        <v>351</v>
      </c>
      <c r="D49" s="307" t="s">
        <v>759</v>
      </c>
      <c r="E49" s="244" t="s">
        <v>46</v>
      </c>
      <c r="F49" s="245">
        <v>3</v>
      </c>
      <c r="G49" s="222"/>
      <c r="H49" s="496"/>
      <c r="I49" s="240"/>
      <c r="J49" s="240"/>
      <c r="K49" s="240"/>
      <c r="L49" s="241"/>
      <c r="M49" s="213"/>
      <c r="N49" s="206"/>
      <c r="O49" s="215"/>
      <c r="P49" s="215"/>
      <c r="Q49" s="215"/>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15"/>
      <c r="AO49" s="246"/>
      <c r="AP49" s="247"/>
      <c r="AQ49" s="111">
        <f xml:space="preserve"> IF( SUM( AW49:BI49 ) = 0, 0, $AW$6 )</f>
        <v>0</v>
      </c>
      <c r="AR49" s="65" t="str">
        <f t="shared" si="10"/>
        <v>Please complete all cells in row</v>
      </c>
      <c r="AS49" s="353"/>
      <c r="AT49" s="14"/>
      <c r="AU49" s="14"/>
      <c r="AV49" s="25"/>
      <c r="AW49" s="14">
        <f xml:space="preserve"> IF( ISNUMBER(H49), 0, 1 )</f>
        <v>1</v>
      </c>
      <c r="AX49" s="14">
        <f xml:space="preserve"> IF( ISNUMBER(I49), 0, 1 )</f>
        <v>1</v>
      </c>
      <c r="AY49" s="14">
        <f xml:space="preserve"> IF( ISNUMBER(J49), 0, 1 )</f>
        <v>1</v>
      </c>
      <c r="AZ49" s="14">
        <f xml:space="preserve"> IF( ISNUMBER(K49), 0, 1 )</f>
        <v>1</v>
      </c>
      <c r="BA49" s="14">
        <f xml:space="preserve"> IF( ISNUMBER(L49), 0, 1 )</f>
        <v>1</v>
      </c>
      <c r="BB49" s="14"/>
      <c r="BC49" s="25"/>
      <c r="BD49" s="25"/>
      <c r="BE49" s="25"/>
      <c r="BF49" s="25"/>
      <c r="BG49" s="25"/>
      <c r="BH49" s="25"/>
      <c r="BI49" s="25"/>
      <c r="BJ49" s="25"/>
      <c r="BK49" s="215"/>
      <c r="BL49" s="215"/>
      <c r="BM49" s="215"/>
      <c r="BN49" s="215"/>
      <c r="BO49" s="215"/>
      <c r="BP49" s="215"/>
      <c r="BQ49" s="215"/>
      <c r="BR49" s="215"/>
      <c r="BS49" s="628"/>
      <c r="BT49" s="628"/>
      <c r="BU49" s="215"/>
      <c r="BV49" s="215"/>
      <c r="BW49" s="215"/>
      <c r="BX49" s="215"/>
      <c r="BZ49" s="215"/>
    </row>
    <row r="50" spans="1:78">
      <c r="A50" s="215"/>
      <c r="B50" s="211"/>
      <c r="C50" s="213"/>
      <c r="D50" s="310"/>
      <c r="E50" s="221"/>
      <c r="F50" s="221"/>
      <c r="G50" s="221"/>
      <c r="H50" s="213"/>
      <c r="I50" s="213"/>
      <c r="J50" s="213"/>
      <c r="K50" s="213"/>
      <c r="L50" s="213"/>
      <c r="M50" s="213"/>
      <c r="N50" s="213"/>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15"/>
      <c r="AO50" s="110"/>
      <c r="AP50" s="110"/>
      <c r="AQ50" s="111"/>
      <c r="AR50" s="65">
        <f t="shared" si="7"/>
        <v>0</v>
      </c>
      <c r="AS50" s="353"/>
      <c r="AT50" s="14"/>
      <c r="AU50" s="14"/>
      <c r="AV50" s="25"/>
      <c r="AW50" s="25"/>
      <c r="AX50" s="25"/>
      <c r="AY50" s="25"/>
      <c r="AZ50" s="25"/>
      <c r="BA50" s="25"/>
      <c r="BB50" s="25"/>
      <c r="BC50" s="25"/>
      <c r="BD50" s="25"/>
      <c r="BE50" s="25"/>
      <c r="BF50" s="25"/>
      <c r="BG50" s="25"/>
      <c r="BH50" s="25"/>
      <c r="BI50" s="25"/>
      <c r="BJ50" s="25"/>
      <c r="BK50" s="215"/>
      <c r="BL50" s="215"/>
      <c r="BM50" s="215"/>
      <c r="BN50" s="215"/>
      <c r="BO50" s="215"/>
      <c r="BP50" s="215"/>
      <c r="BQ50" s="215"/>
      <c r="BR50" s="215"/>
      <c r="BS50" s="628"/>
      <c r="BT50" s="628"/>
      <c r="BU50" s="215"/>
      <c r="BV50" s="215"/>
      <c r="BW50" s="215"/>
      <c r="BX50" s="215"/>
      <c r="BZ50" s="215"/>
    </row>
    <row r="51" spans="1:78">
      <c r="AS51" s="355"/>
      <c r="BS51" s="628"/>
      <c r="BT51" s="628"/>
    </row>
    <row r="52" spans="1:78" ht="18.75">
      <c r="A52" s="8"/>
      <c r="B52" s="9" t="s">
        <v>723</v>
      </c>
      <c r="C52" s="10"/>
      <c r="D52" s="425"/>
      <c r="E52" s="10"/>
      <c r="F52" s="10"/>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2"/>
      <c r="AO52" s="737" t="s">
        <v>21</v>
      </c>
      <c r="AP52" s="737"/>
      <c r="AQ52" s="737"/>
      <c r="AR52" s="737"/>
      <c r="AS52" s="382"/>
      <c r="AT52" s="14"/>
      <c r="AU52" s="29"/>
      <c r="AV52" s="29"/>
      <c r="AW52" s="29"/>
      <c r="AX52" s="29"/>
      <c r="AY52" s="29"/>
      <c r="AZ52" s="29"/>
      <c r="BA52" s="29"/>
      <c r="BB52" s="29"/>
      <c r="BC52" s="29"/>
      <c r="BD52" s="29"/>
      <c r="BE52" s="29"/>
      <c r="BF52" s="29"/>
      <c r="BG52" s="29"/>
      <c r="BH52" s="29"/>
      <c r="BI52" s="29"/>
      <c r="BJ52" s="21"/>
      <c r="BK52" s="22"/>
      <c r="BL52" s="22"/>
      <c r="BM52" s="22"/>
      <c r="BN52" s="22"/>
      <c r="BO52" s="22"/>
      <c r="BP52" s="22"/>
      <c r="BQ52" s="22"/>
      <c r="BR52" s="22"/>
      <c r="BS52" s="628"/>
      <c r="BT52" s="628"/>
      <c r="BU52" s="14"/>
      <c r="BV52" s="417" t="s">
        <v>744</v>
      </c>
      <c r="BW52" s="417"/>
      <c r="BX52" s="417"/>
      <c r="BY52" s="417"/>
      <c r="BZ52" s="273"/>
    </row>
    <row r="53" spans="1:78" ht="19.149999999999999" thickBot="1">
      <c r="A53" s="20"/>
      <c r="B53" s="21"/>
      <c r="C53" s="22"/>
      <c r="D53" s="426"/>
      <c r="E53" s="22"/>
      <c r="F53" s="2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23"/>
      <c r="AP53" s="23"/>
      <c r="AQ53" s="23"/>
      <c r="AR53" s="23"/>
      <c r="AS53" s="382"/>
      <c r="AT53" s="14"/>
      <c r="AU53" s="29"/>
      <c r="AV53" s="29"/>
      <c r="AW53" s="29"/>
      <c r="AX53" s="29"/>
      <c r="AY53" s="29"/>
      <c r="AZ53" s="29"/>
      <c r="BA53" s="29"/>
      <c r="BB53" s="29"/>
      <c r="BC53" s="29"/>
      <c r="BD53" s="29"/>
      <c r="BE53" s="29"/>
      <c r="BF53" s="29"/>
      <c r="BG53" s="29"/>
      <c r="BH53" s="29"/>
      <c r="BI53" s="29"/>
      <c r="BJ53" s="21"/>
      <c r="BK53" s="22"/>
      <c r="BL53" s="22"/>
      <c r="BM53" s="22"/>
      <c r="BN53" s="22"/>
      <c r="BO53" s="22"/>
      <c r="BP53" s="22"/>
      <c r="BQ53" s="22"/>
      <c r="BR53" s="22"/>
      <c r="BS53" s="628"/>
      <c r="BT53" s="628"/>
      <c r="BU53" s="14"/>
      <c r="BV53" s="14"/>
      <c r="BW53" s="273"/>
      <c r="BX53" s="273"/>
      <c r="BZ53" s="273"/>
    </row>
    <row r="54" spans="1:78" ht="19.149999999999999" thickBot="1">
      <c r="A54" s="20"/>
      <c r="B54" s="275"/>
      <c r="C54" s="276"/>
      <c r="D54" s="435"/>
      <c r="E54" s="205"/>
      <c r="F54" s="205"/>
      <c r="G54" s="736" t="s">
        <v>375</v>
      </c>
      <c r="H54" s="736"/>
      <c r="I54" s="736"/>
      <c r="J54" s="736"/>
      <c r="K54" s="736"/>
      <c r="L54" s="736" t="s">
        <v>676</v>
      </c>
      <c r="M54" s="736"/>
      <c r="N54" s="281"/>
      <c r="O54" s="281"/>
      <c r="P54" s="281"/>
      <c r="Q54" s="280"/>
      <c r="R54" s="202"/>
      <c r="S54" s="202"/>
      <c r="T54" s="40"/>
      <c r="U54" s="40"/>
      <c r="V54" s="202"/>
      <c r="W54" s="202"/>
      <c r="X54" s="202"/>
      <c r="Y54" s="202"/>
      <c r="Z54" s="202"/>
      <c r="AA54" s="202"/>
      <c r="AB54" s="202"/>
      <c r="AC54" s="202"/>
      <c r="AD54" s="202"/>
      <c r="AE54" s="202"/>
      <c r="AF54" s="12"/>
      <c r="AG54" s="12"/>
      <c r="AH54" s="12"/>
      <c r="AI54" s="12"/>
      <c r="AJ54" s="12"/>
      <c r="AK54" s="12"/>
      <c r="AL54" s="12"/>
      <c r="AM54" s="12"/>
      <c r="AN54" s="12"/>
      <c r="AO54" s="23"/>
      <c r="AP54" s="23"/>
      <c r="AQ54" s="23"/>
      <c r="AR54" s="23"/>
      <c r="AS54" s="382"/>
      <c r="AT54" s="14"/>
      <c r="AU54" s="29"/>
      <c r="AV54" s="29"/>
      <c r="AW54" s="29"/>
      <c r="AX54" s="29"/>
      <c r="AY54" s="29"/>
      <c r="AZ54" s="29"/>
      <c r="BA54" s="29"/>
      <c r="BB54" s="29"/>
      <c r="BC54" s="29"/>
      <c r="BD54" s="29"/>
      <c r="BE54" s="29"/>
      <c r="BF54" s="29"/>
      <c r="BG54" s="29"/>
      <c r="BH54" s="29"/>
      <c r="BI54" s="29"/>
      <c r="BJ54" s="21"/>
      <c r="BK54" s="22"/>
      <c r="BL54" s="22"/>
      <c r="BM54" s="22"/>
      <c r="BN54" s="22"/>
      <c r="BO54" s="22"/>
      <c r="BP54" s="22"/>
      <c r="BQ54" s="22"/>
      <c r="BR54" s="22"/>
      <c r="BS54" s="628"/>
      <c r="BT54" s="628"/>
      <c r="BU54" s="14"/>
      <c r="BV54" s="14"/>
      <c r="BW54" s="273"/>
      <c r="BX54" s="273"/>
      <c r="BZ54" s="273"/>
    </row>
    <row r="55" spans="1:78" ht="27.4" thickBot="1">
      <c r="A55" s="20"/>
      <c r="B55" s="776" t="s">
        <v>29</v>
      </c>
      <c r="C55" s="777"/>
      <c r="D55" s="161" t="s">
        <v>334</v>
      </c>
      <c r="E55" s="162" t="s">
        <v>31</v>
      </c>
      <c r="F55" s="163" t="s">
        <v>32</v>
      </c>
      <c r="G55" s="219" t="s">
        <v>336</v>
      </c>
      <c r="H55" s="162" t="s">
        <v>337</v>
      </c>
      <c r="I55" s="162" t="s">
        <v>338</v>
      </c>
      <c r="J55" s="162" t="s">
        <v>339</v>
      </c>
      <c r="K55" s="207" t="s">
        <v>340</v>
      </c>
      <c r="L55" s="219" t="s">
        <v>341</v>
      </c>
      <c r="M55" s="207" t="s">
        <v>342</v>
      </c>
      <c r="N55" s="281"/>
      <c r="O55" s="206"/>
      <c r="P55" s="206"/>
      <c r="Q55" s="206"/>
      <c r="R55" s="40"/>
      <c r="S55" s="206"/>
      <c r="T55" s="206"/>
      <c r="U55" s="206"/>
      <c r="V55" s="206"/>
      <c r="W55" s="206"/>
      <c r="X55" s="206"/>
      <c r="Y55" s="206"/>
      <c r="Z55" s="206"/>
      <c r="AA55" s="206"/>
      <c r="AB55" s="206"/>
      <c r="AC55" s="12"/>
      <c r="AD55" s="12"/>
      <c r="AE55" s="12"/>
      <c r="AF55" s="12"/>
      <c r="AG55" s="12"/>
      <c r="AH55" s="12"/>
      <c r="AI55" s="12"/>
      <c r="AJ55" s="12"/>
      <c r="AK55" s="12"/>
      <c r="AO55" s="210" t="s">
        <v>35</v>
      </c>
      <c r="AP55" s="39" t="s">
        <v>36</v>
      </c>
      <c r="AQ55" s="8"/>
      <c r="AR55" s="402" t="s">
        <v>37</v>
      </c>
      <c r="AS55" s="382"/>
      <c r="AT55" s="196"/>
      <c r="AU55" s="14"/>
      <c r="AV55" s="14"/>
      <c r="AW55" s="14"/>
      <c r="AX55" s="14"/>
      <c r="AY55" s="14"/>
      <c r="AZ55" s="14"/>
      <c r="BA55" s="14"/>
      <c r="BB55" s="14"/>
      <c r="BC55" s="14"/>
      <c r="BD55" s="14"/>
      <c r="BE55" s="14"/>
      <c r="BF55" s="14"/>
      <c r="BG55" s="14"/>
      <c r="BH55" s="14"/>
      <c r="BI55" s="14"/>
      <c r="BJ55" s="206"/>
      <c r="BK55" s="206"/>
      <c r="BL55" s="206"/>
      <c r="BM55" s="206"/>
      <c r="BN55" s="206"/>
      <c r="BO55" s="206"/>
      <c r="BP55" s="206"/>
      <c r="BQ55" s="206"/>
      <c r="BR55" s="206"/>
      <c r="BS55" s="628"/>
      <c r="BT55" s="628"/>
      <c r="BU55" s="273"/>
      <c r="BV55" s="273"/>
      <c r="BW55" s="273"/>
      <c r="BX55" s="273"/>
      <c r="BZ55" s="273"/>
    </row>
    <row r="56" spans="1:78" ht="16.5" customHeight="1" thickBot="1">
      <c r="A56" s="20"/>
      <c r="B56" s="211"/>
      <c r="C56" s="212"/>
      <c r="D56" s="310"/>
      <c r="E56" s="214"/>
      <c r="F56" s="214"/>
      <c r="G56" s="214"/>
      <c r="H56" s="214"/>
      <c r="I56" s="214"/>
      <c r="J56" s="214"/>
      <c r="K56" s="214"/>
      <c r="L56" s="214"/>
      <c r="M56" s="214"/>
      <c r="N56" s="214"/>
      <c r="O56" s="214"/>
      <c r="P56" s="214"/>
      <c r="Q56" s="284"/>
      <c r="R56" s="206"/>
      <c r="S56" s="206"/>
      <c r="T56" s="206"/>
      <c r="U56" s="40"/>
      <c r="V56" s="206"/>
      <c r="W56" s="206"/>
      <c r="X56" s="206"/>
      <c r="Y56" s="206"/>
      <c r="Z56" s="206"/>
      <c r="AA56" s="206"/>
      <c r="AB56" s="206"/>
      <c r="AC56" s="206"/>
      <c r="AD56" s="206"/>
      <c r="AE56" s="206"/>
      <c r="AF56" s="12"/>
      <c r="AG56" s="12"/>
      <c r="AH56" s="12"/>
      <c r="AI56" s="12"/>
      <c r="AJ56" s="12"/>
      <c r="AK56" s="12"/>
      <c r="AO56" s="12"/>
      <c r="AP56" s="12"/>
      <c r="AQ56" s="12"/>
      <c r="AR56" s="40"/>
      <c r="AS56" s="40"/>
      <c r="AT56" s="14"/>
      <c r="AU56" s="16"/>
      <c r="AV56" s="16"/>
      <c r="AW56" s="17" t="s">
        <v>22</v>
      </c>
      <c r="AX56" s="17"/>
      <c r="AY56" s="17"/>
      <c r="AZ56" s="17"/>
      <c r="BA56" s="17"/>
      <c r="BB56" s="17"/>
      <c r="BC56" s="17"/>
      <c r="BD56" s="17"/>
      <c r="BE56" s="17"/>
      <c r="BF56" s="17"/>
      <c r="BG56" s="17"/>
      <c r="BH56" s="17"/>
      <c r="BI56" s="17"/>
      <c r="BJ56" s="17"/>
      <c r="BK56" s="17"/>
      <c r="BL56" s="14"/>
      <c r="BM56" s="206"/>
      <c r="BN56" s="206"/>
      <c r="BO56" s="206"/>
      <c r="BP56" s="206"/>
      <c r="BQ56" s="206"/>
      <c r="BR56" s="206"/>
      <c r="BS56" s="628"/>
      <c r="BT56" s="628"/>
      <c r="BU56" s="14"/>
      <c r="BV56" s="14"/>
      <c r="BW56" s="273"/>
      <c r="BX56" s="273"/>
      <c r="BZ56" s="273"/>
    </row>
    <row r="57" spans="1:78" ht="15" thickBot="1">
      <c r="A57" s="20"/>
      <c r="B57" s="285" t="s">
        <v>38</v>
      </c>
      <c r="C57" s="286"/>
      <c r="D57" s="286"/>
      <c r="E57" s="286"/>
      <c r="F57" s="286"/>
      <c r="G57" s="286"/>
      <c r="H57" s="286"/>
      <c r="I57" s="286"/>
      <c r="J57" s="286"/>
      <c r="K57" s="286"/>
      <c r="L57" s="286"/>
      <c r="M57" s="436"/>
      <c r="N57" s="298"/>
      <c r="O57" s="298"/>
      <c r="P57" s="298"/>
      <c r="Q57" s="383"/>
      <c r="R57" s="383"/>
      <c r="S57" s="383"/>
      <c r="T57" s="384"/>
      <c r="U57" s="384"/>
      <c r="V57" s="384"/>
      <c r="W57" s="384"/>
      <c r="X57" s="384"/>
      <c r="Y57" s="384"/>
      <c r="Z57" s="384"/>
      <c r="AA57" s="384"/>
      <c r="AB57" s="206"/>
      <c r="AC57" s="206"/>
      <c r="AD57" s="206"/>
      <c r="AE57" s="206"/>
      <c r="AF57" s="12"/>
      <c r="AG57" s="12"/>
      <c r="AH57" s="12"/>
      <c r="AI57" s="12"/>
      <c r="AJ57" s="12"/>
      <c r="AK57" s="12"/>
      <c r="AO57" s="12"/>
      <c r="AP57" s="12"/>
      <c r="AQ57" s="12"/>
      <c r="AR57" s="40"/>
      <c r="AS57" s="40"/>
      <c r="AT57" s="14"/>
      <c r="AU57" s="24" t="s">
        <v>581</v>
      </c>
      <c r="AV57" s="14"/>
      <c r="AW57" s="24" t="s">
        <v>34</v>
      </c>
      <c r="AX57" s="25"/>
      <c r="AY57" s="25"/>
      <c r="AZ57" s="25"/>
      <c r="BA57" s="25"/>
      <c r="BB57" s="25"/>
      <c r="BC57" s="25"/>
      <c r="BD57" s="25"/>
      <c r="BE57" s="25"/>
      <c r="BF57" s="25"/>
      <c r="BG57" s="25"/>
      <c r="BH57" s="25"/>
      <c r="BI57" s="25"/>
      <c r="BJ57" s="25"/>
      <c r="BK57" s="25"/>
      <c r="BL57" s="14"/>
      <c r="BM57" s="206"/>
      <c r="BN57" s="206"/>
      <c r="BO57" s="206"/>
      <c r="BP57" s="206"/>
      <c r="BQ57" s="206"/>
      <c r="BR57" s="206"/>
      <c r="BS57" s="628"/>
      <c r="BT57" s="628"/>
      <c r="BU57" s="14"/>
      <c r="BV57" s="14"/>
      <c r="BW57" s="273"/>
      <c r="BX57" s="273"/>
      <c r="BZ57" s="273"/>
    </row>
    <row r="58" spans="1:78" ht="15" thickBot="1">
      <c r="A58" s="20"/>
      <c r="B58" s="211"/>
      <c r="C58" s="212"/>
      <c r="D58" s="310"/>
      <c r="E58" s="213"/>
      <c r="F58" s="214"/>
      <c r="G58" s="214"/>
      <c r="H58" s="214"/>
      <c r="I58" s="214"/>
      <c r="J58" s="214"/>
      <c r="K58" s="214"/>
      <c r="L58" s="214"/>
      <c r="M58" s="214"/>
      <c r="N58" s="214"/>
      <c r="O58" s="214"/>
      <c r="P58" s="214"/>
      <c r="Q58" s="284"/>
      <c r="R58" s="206"/>
      <c r="S58" s="206"/>
      <c r="T58" s="206"/>
      <c r="U58" s="40"/>
      <c r="V58" s="206"/>
      <c r="W58" s="206"/>
      <c r="X58" s="206"/>
      <c r="Y58" s="206"/>
      <c r="Z58" s="206"/>
      <c r="AA58" s="206"/>
      <c r="AB58" s="206"/>
      <c r="AC58" s="206"/>
      <c r="AD58" s="206"/>
      <c r="AE58" s="206"/>
      <c r="AF58" s="12"/>
      <c r="AG58" s="12"/>
      <c r="AH58" s="12"/>
      <c r="AI58" s="12"/>
      <c r="AJ58" s="12"/>
      <c r="AK58" s="12"/>
      <c r="AO58" s="12"/>
      <c r="AP58" s="12"/>
      <c r="AQ58" s="12"/>
      <c r="AR58" s="40"/>
      <c r="AS58" s="40"/>
      <c r="AT58" s="14"/>
      <c r="AU58" s="14"/>
      <c r="AV58" s="14"/>
      <c r="AW58" s="25"/>
      <c r="AX58" s="25"/>
      <c r="AY58" s="25"/>
      <c r="AZ58" s="25"/>
      <c r="BA58" s="25"/>
      <c r="BB58" s="25"/>
      <c r="BC58" s="25"/>
      <c r="BD58" s="25"/>
      <c r="BE58" s="25"/>
      <c r="BF58" s="25"/>
      <c r="BG58" s="25"/>
      <c r="BH58" s="25"/>
      <c r="BI58" s="25"/>
      <c r="BJ58" s="25"/>
      <c r="BK58" s="25"/>
      <c r="BL58" s="14"/>
      <c r="BM58" s="206"/>
      <c r="BN58" s="206"/>
      <c r="BO58" s="206"/>
      <c r="BP58" s="206"/>
      <c r="BQ58" s="206"/>
      <c r="BR58" s="206"/>
      <c r="BS58" s="628"/>
      <c r="BT58" s="628"/>
      <c r="BU58" s="14"/>
      <c r="BV58" s="14"/>
      <c r="BW58" s="273"/>
      <c r="BX58" s="273"/>
      <c r="BZ58" s="273"/>
    </row>
    <row r="59" spans="1:78" ht="15" thickBot="1">
      <c r="A59" s="20"/>
      <c r="B59" s="288" t="s">
        <v>41</v>
      </c>
      <c r="C59" s="220" t="s">
        <v>677</v>
      </c>
      <c r="D59" s="289"/>
      <c r="E59" s="222"/>
      <c r="F59" s="222"/>
      <c r="G59" s="222"/>
      <c r="H59" s="222"/>
      <c r="I59" s="222"/>
      <c r="J59" s="222"/>
      <c r="K59" s="222"/>
      <c r="L59" s="222"/>
      <c r="M59" s="222"/>
      <c r="N59" s="222"/>
      <c r="O59" s="222"/>
      <c r="P59" s="222"/>
      <c r="Q59" s="290"/>
      <c r="R59" s="218"/>
      <c r="S59" s="218"/>
      <c r="T59" s="218"/>
      <c r="U59" s="40"/>
      <c r="V59" s="218"/>
      <c r="W59" s="218"/>
      <c r="X59" s="218"/>
      <c r="Y59" s="218"/>
      <c r="Z59" s="218"/>
      <c r="AA59" s="218"/>
      <c r="AB59" s="218"/>
      <c r="AC59" s="218"/>
      <c r="AD59" s="218"/>
      <c r="AE59" s="218"/>
      <c r="AF59" s="12"/>
      <c r="AG59" s="12"/>
      <c r="AH59" s="12"/>
      <c r="AI59" s="12"/>
      <c r="AJ59" s="12"/>
      <c r="AK59" s="12"/>
      <c r="AO59" s="12"/>
      <c r="AP59" s="12"/>
      <c r="AQ59" s="12"/>
      <c r="AR59" s="40"/>
      <c r="AS59" s="40"/>
      <c r="AT59" s="14"/>
      <c r="AU59" s="14"/>
      <c r="AV59" s="14"/>
      <c r="AW59" s="14"/>
      <c r="AX59" s="14"/>
      <c r="AY59" s="14"/>
      <c r="AZ59" s="14"/>
      <c r="BA59" s="14"/>
      <c r="BB59" s="14"/>
      <c r="BC59" s="14"/>
      <c r="BD59" s="14"/>
      <c r="BE59" s="14"/>
      <c r="BF59" s="14"/>
      <c r="BG59" s="14"/>
      <c r="BH59" s="14"/>
      <c r="BI59" s="14"/>
      <c r="BJ59" s="14"/>
      <c r="BK59" s="14"/>
      <c r="BL59" s="14"/>
      <c r="BM59" s="218"/>
      <c r="BN59" s="218"/>
      <c r="BO59" s="218"/>
      <c r="BP59" s="218"/>
      <c r="BQ59" s="218"/>
      <c r="BR59" s="218"/>
      <c r="BS59" s="628"/>
      <c r="BT59" s="628"/>
      <c r="BU59" s="14"/>
      <c r="BV59" s="14"/>
      <c r="BW59" s="273"/>
      <c r="BX59" s="273"/>
      <c r="BZ59" s="273"/>
    </row>
    <row r="60" spans="1:78" ht="15" thickBot="1">
      <c r="A60" s="20"/>
      <c r="B60" s="223">
        <v>1</v>
      </c>
      <c r="C60" s="224" t="s">
        <v>379</v>
      </c>
      <c r="D60" s="293" t="s">
        <v>760</v>
      </c>
      <c r="E60" s="226" t="s">
        <v>46</v>
      </c>
      <c r="F60" s="294">
        <v>3</v>
      </c>
      <c r="G60" s="323">
        <f t="shared" ref="G60:K60" si="11">SUM(G61:G68)</f>
        <v>0</v>
      </c>
      <c r="H60" s="295">
        <f t="shared" si="11"/>
        <v>0</v>
      </c>
      <c r="I60" s="295">
        <f t="shared" si="11"/>
        <v>0</v>
      </c>
      <c r="J60" s="295">
        <f t="shared" si="11"/>
        <v>0</v>
      </c>
      <c r="K60" s="296">
        <f t="shared" si="11"/>
        <v>0</v>
      </c>
      <c r="L60" s="496"/>
      <c r="M60" s="241"/>
      <c r="N60" s="298"/>
      <c r="O60" s="206"/>
      <c r="P60" s="206"/>
      <c r="Q60" s="206"/>
      <c r="R60" s="40"/>
      <c r="S60" s="206"/>
      <c r="T60" s="206"/>
      <c r="U60" s="206"/>
      <c r="V60" s="206"/>
      <c r="W60" s="206"/>
      <c r="X60" s="206"/>
      <c r="Y60" s="206"/>
      <c r="Z60" s="206"/>
      <c r="AA60" s="206"/>
      <c r="AB60" s="206"/>
      <c r="AC60" s="12"/>
      <c r="AD60" s="12"/>
      <c r="AE60" s="12"/>
      <c r="AF60" s="12"/>
      <c r="AG60" s="12"/>
      <c r="AH60" s="12"/>
      <c r="AI60" s="12"/>
      <c r="AJ60" s="12"/>
      <c r="AK60" s="12"/>
      <c r="AO60" s="229"/>
      <c r="AP60" s="230"/>
      <c r="AQ60" s="299"/>
      <c r="AR60" s="65" t="str">
        <f xml:space="preserve"> IF( SUM( AT60:BC60 ) = 0, 0, $AY$7 )</f>
        <v>Please complete all cells in row</v>
      </c>
      <c r="AS60" s="382"/>
      <c r="AT60" s="196"/>
      <c r="AU60" s="14"/>
      <c r="AV60" s="14"/>
      <c r="AW60" s="14"/>
      <c r="AX60" s="14"/>
      <c r="AY60" s="14"/>
      <c r="AZ60" s="14">
        <f t="shared" ref="AV60:BA68" si="12" xml:space="preserve"> IF( ISNUMBER(L60), 0,1)</f>
        <v>1</v>
      </c>
      <c r="BA60" s="14">
        <f t="shared" si="12"/>
        <v>1</v>
      </c>
      <c r="BB60" s="25"/>
      <c r="BC60" s="25"/>
      <c r="BD60" s="25"/>
      <c r="BE60" s="25"/>
      <c r="BF60" s="25"/>
      <c r="BG60" s="25"/>
      <c r="BH60" s="25"/>
      <c r="BI60" s="14"/>
      <c r="BJ60" s="206"/>
      <c r="BK60" s="206"/>
      <c r="BL60" s="206"/>
      <c r="BM60" s="206"/>
      <c r="BN60" s="206"/>
      <c r="BO60" s="206"/>
      <c r="BP60" s="206"/>
      <c r="BQ60" s="206"/>
      <c r="BR60" s="206"/>
      <c r="BS60" s="628"/>
      <c r="BT60" s="628"/>
      <c r="BU60" s="273"/>
      <c r="BV60" s="273"/>
      <c r="BW60" s="273"/>
      <c r="BX60" s="273"/>
      <c r="BZ60" s="273"/>
    </row>
    <row r="61" spans="1:78" ht="14.65">
      <c r="A61" s="20"/>
      <c r="B61" s="231">
        <v>2</v>
      </c>
      <c r="C61" s="232" t="s">
        <v>382</v>
      </c>
      <c r="D61" s="301" t="s">
        <v>761</v>
      </c>
      <c r="E61" s="178" t="s">
        <v>46</v>
      </c>
      <c r="F61" s="234">
        <v>3</v>
      </c>
      <c r="G61" s="605"/>
      <c r="H61" s="302"/>
      <c r="I61" s="302"/>
      <c r="J61" s="395"/>
      <c r="K61" s="525"/>
      <c r="L61" s="298"/>
      <c r="M61" s="298"/>
      <c r="N61" s="298"/>
      <c r="O61" s="206"/>
      <c r="P61" s="206"/>
      <c r="Q61" s="206"/>
      <c r="R61" s="40"/>
      <c r="S61" s="206"/>
      <c r="T61" s="206"/>
      <c r="U61" s="206"/>
      <c r="V61" s="206"/>
      <c r="W61" s="206"/>
      <c r="X61" s="206"/>
      <c r="Y61" s="206"/>
      <c r="Z61" s="206"/>
      <c r="AA61" s="206"/>
      <c r="AB61" s="206"/>
      <c r="AC61" s="12"/>
      <c r="AD61" s="12"/>
      <c r="AE61" s="12"/>
      <c r="AF61" s="12"/>
      <c r="AG61" s="12"/>
      <c r="AH61" s="12"/>
      <c r="AI61" s="12"/>
      <c r="AJ61" s="12"/>
      <c r="AK61" s="12"/>
      <c r="AO61" s="663" t="s">
        <v>725</v>
      </c>
      <c r="AP61" s="237"/>
      <c r="AQ61" s="8"/>
      <c r="AR61" s="65" t="str">
        <f t="shared" ref="AR61:AR67" si="13" xml:space="preserve"> IF( SUM( AT61:BC61 ) = 0, 0, $AY$7 )</f>
        <v>Please complete all cells in row</v>
      </c>
      <c r="AS61" s="382"/>
      <c r="AT61" s="196"/>
      <c r="AU61" s="14">
        <f xml:space="preserve"> IF( ISNUMBER(G61), 0,1)</f>
        <v>1</v>
      </c>
      <c r="AV61" s="14">
        <f t="shared" si="12"/>
        <v>1</v>
      </c>
      <c r="AW61" s="14">
        <f t="shared" si="12"/>
        <v>1</v>
      </c>
      <c r="AX61" s="14">
        <f t="shared" si="12"/>
        <v>1</v>
      </c>
      <c r="AY61" s="14">
        <f t="shared" si="12"/>
        <v>1</v>
      </c>
      <c r="AZ61" s="14"/>
      <c r="BA61" s="25"/>
      <c r="BB61" s="25"/>
      <c r="BC61" s="25"/>
      <c r="BD61" s="25"/>
      <c r="BE61" s="25"/>
      <c r="BF61" s="25"/>
      <c r="BG61" s="25"/>
      <c r="BH61" s="25"/>
      <c r="BI61" s="14"/>
      <c r="BJ61" s="206"/>
      <c r="BK61" s="206"/>
      <c r="BL61" s="206"/>
      <c r="BM61" s="206"/>
      <c r="BN61" s="206"/>
      <c r="BO61" s="206"/>
      <c r="BP61" s="206"/>
      <c r="BQ61" s="206"/>
      <c r="BR61" s="206"/>
      <c r="BS61" s="628"/>
      <c r="BT61" s="628"/>
      <c r="BU61" s="273"/>
      <c r="BV61" s="273"/>
      <c r="BW61" s="273"/>
      <c r="BX61" s="273"/>
      <c r="BZ61" s="273"/>
    </row>
    <row r="62" spans="1:78">
      <c r="B62" s="231">
        <v>3</v>
      </c>
      <c r="C62" s="232" t="s">
        <v>384</v>
      </c>
      <c r="D62" s="301" t="s">
        <v>762</v>
      </c>
      <c r="E62" s="178" t="s">
        <v>46</v>
      </c>
      <c r="F62" s="234">
        <v>3</v>
      </c>
      <c r="G62" s="605"/>
      <c r="H62" s="302"/>
      <c r="I62" s="302"/>
      <c r="J62" s="395"/>
      <c r="K62" s="525"/>
      <c r="L62" s="298"/>
      <c r="M62" s="298"/>
      <c r="N62" s="298"/>
      <c r="O62" s="206"/>
      <c r="P62" s="206"/>
      <c r="Q62" s="206"/>
      <c r="R62" s="40"/>
      <c r="S62" s="206"/>
      <c r="T62" s="206"/>
      <c r="U62" s="206"/>
      <c r="V62" s="206"/>
      <c r="W62" s="206"/>
      <c r="X62" s="206"/>
      <c r="Y62" s="206"/>
      <c r="Z62" s="206"/>
      <c r="AA62" s="206"/>
      <c r="AB62" s="206"/>
      <c r="AO62" s="236"/>
      <c r="AP62" s="237"/>
      <c r="AQ62" s="8"/>
      <c r="AR62" s="65" t="str">
        <f t="shared" si="13"/>
        <v>Please complete all cells in row</v>
      </c>
      <c r="AS62" s="382"/>
      <c r="AT62" s="196"/>
      <c r="AU62" s="14">
        <f t="shared" ref="AU62:AU67" si="14" xml:space="preserve"> IF( ISNUMBER(G62), 0,1)</f>
        <v>1</v>
      </c>
      <c r="AV62" s="14">
        <f t="shared" si="12"/>
        <v>1</v>
      </c>
      <c r="AW62" s="14">
        <f t="shared" si="12"/>
        <v>1</v>
      </c>
      <c r="AX62" s="14">
        <f t="shared" si="12"/>
        <v>1</v>
      </c>
      <c r="AY62" s="14">
        <f t="shared" si="12"/>
        <v>1</v>
      </c>
      <c r="AZ62" s="14"/>
      <c r="BA62" s="25"/>
      <c r="BB62" s="25"/>
      <c r="BC62" s="25"/>
      <c r="BD62" s="25"/>
      <c r="BE62" s="25"/>
      <c r="BF62" s="25"/>
      <c r="BG62" s="25"/>
      <c r="BH62" s="25"/>
      <c r="BI62" s="14"/>
      <c r="BJ62" s="206"/>
      <c r="BK62" s="206"/>
      <c r="BL62" s="206"/>
      <c r="BM62" s="206"/>
      <c r="BN62" s="206"/>
      <c r="BO62" s="206"/>
      <c r="BP62" s="206"/>
      <c r="BQ62" s="206"/>
      <c r="BR62" s="206"/>
      <c r="BS62" s="628"/>
      <c r="BT62" s="628"/>
    </row>
    <row r="63" spans="1:78">
      <c r="B63" s="231">
        <v>4</v>
      </c>
      <c r="C63" s="232" t="s">
        <v>386</v>
      </c>
      <c r="D63" s="301" t="s">
        <v>763</v>
      </c>
      <c r="E63" s="178" t="s">
        <v>46</v>
      </c>
      <c r="F63" s="234">
        <v>3</v>
      </c>
      <c r="G63" s="605"/>
      <c r="H63" s="302"/>
      <c r="I63" s="302"/>
      <c r="J63" s="395"/>
      <c r="K63" s="525"/>
      <c r="L63" s="298"/>
      <c r="M63" s="298"/>
      <c r="N63" s="304"/>
      <c r="O63" s="206"/>
      <c r="P63" s="206"/>
      <c r="Q63" s="206"/>
      <c r="R63" s="40"/>
      <c r="S63" s="206"/>
      <c r="T63" s="206"/>
      <c r="U63" s="206"/>
      <c r="V63" s="206"/>
      <c r="W63" s="206"/>
      <c r="X63" s="206"/>
      <c r="Y63" s="206"/>
      <c r="Z63" s="206"/>
      <c r="AA63" s="206"/>
      <c r="AB63" s="206"/>
      <c r="AO63" s="236"/>
      <c r="AP63" s="237"/>
      <c r="AQ63" s="8"/>
      <c r="AR63" s="65" t="str">
        <f t="shared" si="13"/>
        <v>Please complete all cells in row</v>
      </c>
      <c r="AS63" s="382"/>
      <c r="AT63" s="196"/>
      <c r="AU63" s="14">
        <f t="shared" si="14"/>
        <v>1</v>
      </c>
      <c r="AV63" s="14">
        <f t="shared" si="12"/>
        <v>1</v>
      </c>
      <c r="AW63" s="14">
        <f t="shared" si="12"/>
        <v>1</v>
      </c>
      <c r="AX63" s="14">
        <f t="shared" si="12"/>
        <v>1</v>
      </c>
      <c r="AY63" s="14">
        <f t="shared" si="12"/>
        <v>1</v>
      </c>
      <c r="AZ63" s="14"/>
      <c r="BA63" s="25"/>
      <c r="BB63" s="25"/>
      <c r="BC63" s="25"/>
      <c r="BD63" s="25"/>
      <c r="BE63" s="25"/>
      <c r="BF63" s="25"/>
      <c r="BG63" s="25"/>
      <c r="BH63" s="25"/>
      <c r="BI63" s="14"/>
      <c r="BJ63" s="206"/>
      <c r="BK63" s="206"/>
      <c r="BL63" s="206"/>
      <c r="BM63" s="206"/>
      <c r="BN63" s="206"/>
      <c r="BO63" s="206"/>
      <c r="BP63" s="206"/>
      <c r="BQ63" s="206"/>
      <c r="BR63" s="206"/>
      <c r="BS63" s="628"/>
      <c r="BT63" s="628"/>
    </row>
    <row r="64" spans="1:78">
      <c r="B64" s="231">
        <v>5</v>
      </c>
      <c r="C64" s="232" t="s">
        <v>388</v>
      </c>
      <c r="D64" s="301" t="s">
        <v>764</v>
      </c>
      <c r="E64" s="178" t="s">
        <v>46</v>
      </c>
      <c r="F64" s="234">
        <v>3</v>
      </c>
      <c r="G64" s="327"/>
      <c r="H64" s="305"/>
      <c r="I64" s="305"/>
      <c r="J64" s="396"/>
      <c r="K64" s="525"/>
      <c r="L64" s="298"/>
      <c r="M64" s="298"/>
      <c r="N64" s="304"/>
      <c r="O64" s="206"/>
      <c r="P64" s="206"/>
      <c r="Q64" s="206"/>
      <c r="R64" s="40"/>
      <c r="S64" s="206"/>
      <c r="T64" s="206"/>
      <c r="U64" s="206"/>
      <c r="V64" s="206"/>
      <c r="W64" s="206"/>
      <c r="X64" s="206"/>
      <c r="Y64" s="206"/>
      <c r="Z64" s="206"/>
      <c r="AA64" s="206"/>
      <c r="AB64" s="206"/>
      <c r="AO64" s="236"/>
      <c r="AP64" s="237"/>
      <c r="AQ64" s="8"/>
      <c r="AR64" s="65" t="str">
        <f t="shared" si="13"/>
        <v>Please complete all cells in row</v>
      </c>
      <c r="AS64" s="382"/>
      <c r="AT64" s="196"/>
      <c r="AU64" s="14">
        <f t="shared" si="14"/>
        <v>1</v>
      </c>
      <c r="AV64" s="14">
        <f t="shared" si="12"/>
        <v>1</v>
      </c>
      <c r="AW64" s="14">
        <f t="shared" si="12"/>
        <v>1</v>
      </c>
      <c r="AX64" s="14">
        <f t="shared" si="12"/>
        <v>1</v>
      </c>
      <c r="AY64" s="14">
        <f t="shared" si="12"/>
        <v>1</v>
      </c>
      <c r="AZ64" s="14"/>
      <c r="BA64" s="25"/>
      <c r="BB64" s="25"/>
      <c r="BC64" s="25"/>
      <c r="BD64" s="25"/>
      <c r="BE64" s="25"/>
      <c r="BF64" s="25"/>
      <c r="BG64" s="25"/>
      <c r="BH64" s="25"/>
      <c r="BI64" s="14"/>
      <c r="BJ64" s="206"/>
      <c r="BK64" s="206"/>
      <c r="BL64" s="206"/>
      <c r="BM64" s="206"/>
      <c r="BN64" s="206"/>
      <c r="BO64" s="206"/>
      <c r="BP64" s="206"/>
      <c r="BQ64" s="206"/>
      <c r="BR64" s="206"/>
      <c r="BS64" s="628"/>
      <c r="BT64" s="628"/>
    </row>
    <row r="65" spans="1:78">
      <c r="B65" s="231">
        <v>6</v>
      </c>
      <c r="C65" s="232" t="s">
        <v>390</v>
      </c>
      <c r="D65" s="301" t="s">
        <v>765</v>
      </c>
      <c r="E65" s="178" t="s">
        <v>46</v>
      </c>
      <c r="F65" s="234">
        <v>3</v>
      </c>
      <c r="G65" s="327"/>
      <c r="H65" s="305"/>
      <c r="I65" s="305"/>
      <c r="J65" s="396"/>
      <c r="K65" s="525"/>
      <c r="L65" s="298"/>
      <c r="M65" s="298"/>
      <c r="N65" s="304"/>
      <c r="O65" s="206"/>
      <c r="P65" s="206"/>
      <c r="Q65" s="206"/>
      <c r="R65" s="40"/>
      <c r="S65" s="206"/>
      <c r="T65" s="206"/>
      <c r="U65" s="206"/>
      <c r="V65" s="206"/>
      <c r="W65" s="206"/>
      <c r="X65" s="206"/>
      <c r="Y65" s="206"/>
      <c r="Z65" s="206"/>
      <c r="AA65" s="206"/>
      <c r="AB65" s="206"/>
      <c r="AO65" s="236"/>
      <c r="AP65" s="237"/>
      <c r="AQ65" s="8"/>
      <c r="AR65" s="65" t="str">
        <f t="shared" si="13"/>
        <v>Please complete all cells in row</v>
      </c>
      <c r="AS65" s="382"/>
      <c r="AT65" s="196"/>
      <c r="AU65" s="14">
        <f t="shared" si="14"/>
        <v>1</v>
      </c>
      <c r="AV65" s="14">
        <f t="shared" si="12"/>
        <v>1</v>
      </c>
      <c r="AW65" s="14">
        <f t="shared" si="12"/>
        <v>1</v>
      </c>
      <c r="AX65" s="14">
        <f t="shared" si="12"/>
        <v>1</v>
      </c>
      <c r="AY65" s="14">
        <f t="shared" si="12"/>
        <v>1</v>
      </c>
      <c r="AZ65" s="14"/>
      <c r="BA65" s="25"/>
      <c r="BB65" s="25"/>
      <c r="BC65" s="25"/>
      <c r="BD65" s="25"/>
      <c r="BE65" s="25"/>
      <c r="BF65" s="25"/>
      <c r="BG65" s="25"/>
      <c r="BH65" s="25"/>
      <c r="BI65" s="14"/>
      <c r="BJ65" s="206"/>
      <c r="BK65" s="206"/>
      <c r="BL65" s="206"/>
      <c r="BM65" s="206"/>
      <c r="BN65" s="206"/>
      <c r="BO65" s="206"/>
      <c r="BP65" s="206"/>
      <c r="BQ65" s="206"/>
      <c r="BR65" s="206"/>
      <c r="BS65" s="628"/>
      <c r="BT65" s="628"/>
    </row>
    <row r="66" spans="1:78">
      <c r="B66" s="231">
        <v>7</v>
      </c>
      <c r="C66" s="232" t="s">
        <v>392</v>
      </c>
      <c r="D66" s="301" t="s">
        <v>766</v>
      </c>
      <c r="E66" s="178" t="s">
        <v>46</v>
      </c>
      <c r="F66" s="234">
        <v>3</v>
      </c>
      <c r="G66" s="327"/>
      <c r="H66" s="305"/>
      <c r="I66" s="305"/>
      <c r="J66" s="396"/>
      <c r="K66" s="525"/>
      <c r="L66" s="298"/>
      <c r="M66" s="298"/>
      <c r="N66" s="304"/>
      <c r="O66" s="206"/>
      <c r="P66" s="206"/>
      <c r="Q66" s="206"/>
      <c r="R66" s="40"/>
      <c r="S66" s="206"/>
      <c r="T66" s="206"/>
      <c r="U66" s="206"/>
      <c r="V66" s="206"/>
      <c r="W66" s="206"/>
      <c r="X66" s="206"/>
      <c r="Y66" s="206"/>
      <c r="Z66" s="206"/>
      <c r="AA66" s="206"/>
      <c r="AB66" s="206"/>
      <c r="AO66" s="236"/>
      <c r="AP66" s="237"/>
      <c r="AQ66" s="299"/>
      <c r="AR66" s="65" t="str">
        <f t="shared" si="13"/>
        <v>Please complete all cells in row</v>
      </c>
      <c r="AS66" s="382"/>
      <c r="AT66" s="196"/>
      <c r="AU66" s="14">
        <f t="shared" si="14"/>
        <v>1</v>
      </c>
      <c r="AV66" s="14">
        <f t="shared" si="12"/>
        <v>1</v>
      </c>
      <c r="AW66" s="14">
        <f t="shared" si="12"/>
        <v>1</v>
      </c>
      <c r="AX66" s="14">
        <f t="shared" si="12"/>
        <v>1</v>
      </c>
      <c r="AY66" s="14">
        <f t="shared" si="12"/>
        <v>1</v>
      </c>
      <c r="AZ66" s="14"/>
      <c r="BA66" s="25"/>
      <c r="BB66" s="25"/>
      <c r="BC66" s="25"/>
      <c r="BD66" s="25"/>
      <c r="BE66" s="25"/>
      <c r="BF66" s="25"/>
      <c r="BG66" s="25"/>
      <c r="BH66" s="25"/>
      <c r="BI66" s="14"/>
      <c r="BJ66" s="206"/>
      <c r="BK66" s="206"/>
      <c r="BL66" s="206"/>
      <c r="BM66" s="206"/>
      <c r="BN66" s="206"/>
      <c r="BO66" s="206"/>
      <c r="BP66" s="206"/>
      <c r="BQ66" s="206"/>
      <c r="BR66" s="206"/>
      <c r="BS66" s="628"/>
      <c r="BT66" s="628"/>
    </row>
    <row r="67" spans="1:78">
      <c r="B67" s="231">
        <v>8</v>
      </c>
      <c r="C67" s="232" t="s">
        <v>394</v>
      </c>
      <c r="D67" s="301" t="s">
        <v>767</v>
      </c>
      <c r="E67" s="178" t="s">
        <v>46</v>
      </c>
      <c r="F67" s="234">
        <v>3</v>
      </c>
      <c r="G67" s="327"/>
      <c r="H67" s="305"/>
      <c r="I67" s="305"/>
      <c r="J67" s="396"/>
      <c r="K67" s="525"/>
      <c r="L67" s="298"/>
      <c r="M67" s="298"/>
      <c r="N67" s="304"/>
      <c r="O67" s="206"/>
      <c r="P67" s="206"/>
      <c r="Q67" s="206"/>
      <c r="R67" s="40"/>
      <c r="S67" s="206"/>
      <c r="T67" s="206"/>
      <c r="U67" s="206"/>
      <c r="V67" s="206"/>
      <c r="W67" s="206"/>
      <c r="X67" s="206"/>
      <c r="Y67" s="206"/>
      <c r="Z67" s="206"/>
      <c r="AA67" s="206"/>
      <c r="AB67" s="206"/>
      <c r="AO67" s="236"/>
      <c r="AP67" s="237"/>
      <c r="AQ67" s="299"/>
      <c r="AR67" s="65" t="str">
        <f t="shared" si="13"/>
        <v>Please complete all cells in row</v>
      </c>
      <c r="AS67" s="382"/>
      <c r="AT67" s="196"/>
      <c r="AU67" s="14">
        <f t="shared" si="14"/>
        <v>1</v>
      </c>
      <c r="AV67" s="14">
        <f t="shared" si="12"/>
        <v>1</v>
      </c>
      <c r="AW67" s="14">
        <f t="shared" si="12"/>
        <v>1</v>
      </c>
      <c r="AX67" s="14">
        <f t="shared" si="12"/>
        <v>1</v>
      </c>
      <c r="AY67" s="14">
        <f t="shared" si="12"/>
        <v>1</v>
      </c>
      <c r="AZ67" s="14"/>
      <c r="BA67" s="25"/>
      <c r="BB67" s="25"/>
      <c r="BC67" s="25"/>
      <c r="BD67" s="25"/>
      <c r="BE67" s="25"/>
      <c r="BF67" s="25"/>
      <c r="BG67" s="25"/>
      <c r="BH67" s="25"/>
      <c r="BI67" s="14"/>
      <c r="BJ67" s="206"/>
      <c r="BK67" s="206"/>
      <c r="BL67" s="206"/>
      <c r="BM67" s="206"/>
      <c r="BN67" s="206"/>
      <c r="BO67" s="206"/>
      <c r="BP67" s="206"/>
      <c r="BQ67" s="206"/>
      <c r="BR67" s="206"/>
      <c r="BS67" s="628"/>
      <c r="BT67" s="628"/>
    </row>
    <row r="68" spans="1:78" ht="14.65" thickBot="1">
      <c r="B68" s="242">
        <v>9</v>
      </c>
      <c r="C68" s="306" t="s">
        <v>687</v>
      </c>
      <c r="D68" s="307" t="s">
        <v>768</v>
      </c>
      <c r="E68" s="244" t="s">
        <v>46</v>
      </c>
      <c r="F68" s="308">
        <v>3</v>
      </c>
      <c r="G68" s="606"/>
      <c r="H68" s="309"/>
      <c r="I68" s="309"/>
      <c r="J68" s="397"/>
      <c r="K68" s="526"/>
      <c r="L68" s="298"/>
      <c r="M68" s="298"/>
      <c r="N68" s="304"/>
      <c r="O68" s="206"/>
      <c r="P68" s="206"/>
      <c r="Q68" s="206"/>
      <c r="R68" s="40"/>
      <c r="S68" s="206"/>
      <c r="T68" s="206"/>
      <c r="U68" s="206"/>
      <c r="V68" s="206"/>
      <c r="W68" s="206"/>
      <c r="X68" s="206"/>
      <c r="Y68" s="206"/>
      <c r="Z68" s="206"/>
      <c r="AA68" s="206"/>
      <c r="AB68" s="206"/>
      <c r="AO68" s="246"/>
      <c r="AP68" s="247"/>
      <c r="AQ68" s="303"/>
      <c r="AR68" s="65" t="str">
        <f xml:space="preserve"> IF( SUM( AT68:BC68 ) = 0, 0, $AY$7 )</f>
        <v>Please complete all cells in row</v>
      </c>
      <c r="AS68" s="382"/>
      <c r="AT68" s="196"/>
      <c r="AU68" s="14">
        <f xml:space="preserve"> IF( ISNUMBER(G68), 0,1)</f>
        <v>1</v>
      </c>
      <c r="AV68" s="14">
        <f t="shared" si="12"/>
        <v>1</v>
      </c>
      <c r="AW68" s="14">
        <f t="shared" si="12"/>
        <v>1</v>
      </c>
      <c r="AX68" s="14">
        <f t="shared" si="12"/>
        <v>1</v>
      </c>
      <c r="AY68" s="14">
        <f xml:space="preserve"> IF( ISNUMBER(K68), 0,1)</f>
        <v>1</v>
      </c>
      <c r="AZ68" s="14"/>
      <c r="BA68" s="25"/>
      <c r="BB68" s="25"/>
      <c r="BC68" s="25"/>
      <c r="BD68" s="25"/>
      <c r="BE68" s="25"/>
      <c r="BF68" s="25"/>
      <c r="BG68" s="25"/>
      <c r="BH68" s="25"/>
      <c r="BI68" s="14"/>
      <c r="BJ68" s="206"/>
      <c r="BK68" s="206"/>
      <c r="BL68" s="206"/>
      <c r="BM68" s="206"/>
      <c r="BN68" s="206"/>
      <c r="BO68" s="206"/>
      <c r="BP68" s="206"/>
      <c r="BQ68" s="206"/>
      <c r="BR68" s="206"/>
      <c r="BS68" s="628"/>
      <c r="BT68" s="628"/>
    </row>
    <row r="69" spans="1:78" ht="14.65">
      <c r="A69" s="20"/>
      <c r="B69" s="257"/>
      <c r="C69" s="310"/>
      <c r="D69" s="437"/>
      <c r="E69" s="258"/>
      <c r="F69" s="258"/>
      <c r="G69" s="311"/>
      <c r="H69" s="311"/>
      <c r="I69" s="311"/>
      <c r="J69" s="311"/>
      <c r="K69" s="311"/>
      <c r="L69" s="311"/>
      <c r="M69" s="311"/>
      <c r="N69" s="311"/>
      <c r="O69" s="311"/>
      <c r="P69" s="311"/>
      <c r="Q69" s="304"/>
      <c r="R69" s="259"/>
      <c r="S69" s="206"/>
      <c r="T69" s="111"/>
      <c r="U69" s="40"/>
      <c r="V69" s="206"/>
      <c r="W69" s="206"/>
      <c r="X69" s="206"/>
      <c r="Y69" s="206"/>
      <c r="Z69" s="206"/>
      <c r="AA69" s="206"/>
      <c r="AB69" s="206"/>
      <c r="AC69" s="206"/>
      <c r="AD69" s="206"/>
      <c r="AE69" s="206"/>
      <c r="AF69" s="12"/>
      <c r="AG69" s="12"/>
      <c r="AH69" s="12"/>
      <c r="AI69" s="12"/>
      <c r="AJ69" s="12"/>
      <c r="AK69" s="12"/>
      <c r="AL69" s="12"/>
      <c r="AM69" s="12"/>
      <c r="AN69" s="12"/>
      <c r="AO69" s="303"/>
      <c r="AP69" s="303"/>
      <c r="AQ69" s="303"/>
      <c r="AR69" s="65">
        <f xml:space="preserve"> IF( SUM( AT69:BF69 ) = 0, 0, $AY$7 )</f>
        <v>0</v>
      </c>
      <c r="AS69" s="382"/>
      <c r="AT69" s="196"/>
      <c r="AU69" s="14"/>
      <c r="AV69" s="14"/>
      <c r="AW69" s="14"/>
      <c r="AX69" s="14"/>
      <c r="AY69" s="14"/>
      <c r="AZ69" s="14"/>
      <c r="BA69" s="14"/>
      <c r="BB69" s="14"/>
      <c r="BC69" s="14"/>
      <c r="BD69" s="25"/>
      <c r="BE69" s="25"/>
      <c r="BF69" s="25"/>
      <c r="BG69" s="25"/>
      <c r="BH69" s="25"/>
      <c r="BI69" s="25"/>
      <c r="BJ69" s="25"/>
      <c r="BK69" s="25"/>
      <c r="BL69" s="14"/>
      <c r="BM69" s="206"/>
      <c r="BN69" s="206"/>
      <c r="BO69" s="206"/>
      <c r="BP69" s="206"/>
      <c r="BQ69" s="206"/>
      <c r="BR69" s="206"/>
      <c r="BS69" s="628"/>
      <c r="BT69" s="628"/>
      <c r="BU69" s="14"/>
      <c r="BV69" s="14"/>
      <c r="BW69" s="273"/>
      <c r="BX69" s="273"/>
      <c r="BZ69" s="273"/>
    </row>
    <row r="70" spans="1:78">
      <c r="D70" s="427"/>
      <c r="AS70" s="382"/>
      <c r="BS70" s="628"/>
      <c r="BT70" s="628"/>
    </row>
    <row r="71" spans="1:78">
      <c r="D71" s="427"/>
      <c r="AS71" s="382"/>
      <c r="BS71" s="628"/>
      <c r="BT71" s="628"/>
    </row>
    <row r="72" spans="1:78" ht="18.75">
      <c r="A72" s="8"/>
      <c r="B72" s="9" t="s">
        <v>734</v>
      </c>
      <c r="C72" s="10"/>
      <c r="D72" s="425"/>
      <c r="E72" s="10"/>
      <c r="F72" s="10"/>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2"/>
      <c r="AO72" s="737" t="s">
        <v>21</v>
      </c>
      <c r="AP72" s="737"/>
      <c r="AQ72" s="737"/>
      <c r="AR72" s="737"/>
      <c r="AS72" s="382"/>
      <c r="AT72" s="14"/>
      <c r="AU72" s="29"/>
      <c r="AV72" s="29"/>
      <c r="AW72" s="29"/>
      <c r="AX72" s="29"/>
      <c r="AY72" s="29"/>
      <c r="AZ72" s="29"/>
      <c r="BA72" s="29"/>
      <c r="BB72" s="29"/>
      <c r="BC72" s="29"/>
      <c r="BD72" s="29"/>
      <c r="BE72" s="29"/>
      <c r="BF72" s="29"/>
      <c r="BG72" s="29"/>
      <c r="BH72" s="29"/>
      <c r="BI72" s="29"/>
      <c r="BJ72" s="21"/>
      <c r="BK72" s="22"/>
      <c r="BL72" s="22"/>
      <c r="BM72" s="22"/>
      <c r="BN72" s="22"/>
      <c r="BO72" s="22"/>
      <c r="BP72" s="22"/>
      <c r="BQ72" s="22"/>
      <c r="BR72" s="22"/>
      <c r="BS72" s="628"/>
      <c r="BT72" s="628"/>
      <c r="BU72" s="14"/>
      <c r="BV72" s="417" t="s">
        <v>744</v>
      </c>
      <c r="BW72" s="417"/>
      <c r="BX72" s="417"/>
      <c r="BY72" s="417"/>
      <c r="BZ72" s="273"/>
    </row>
    <row r="73" spans="1:78" ht="14.65" thickBot="1">
      <c r="AS73" s="382"/>
      <c r="BS73" s="628"/>
      <c r="BT73" s="628"/>
    </row>
    <row r="74" spans="1:78" ht="54.75" customHeight="1" thickBot="1">
      <c r="A74" s="20"/>
      <c r="B74" s="21"/>
      <c r="D74" s="35"/>
      <c r="E74" s="150"/>
      <c r="F74" s="150"/>
      <c r="G74" s="816" t="s">
        <v>173</v>
      </c>
      <c r="H74" s="816"/>
      <c r="I74" s="816"/>
      <c r="J74" s="816"/>
      <c r="K74" s="816" t="s">
        <v>24</v>
      </c>
      <c r="L74" s="816"/>
      <c r="M74" s="816"/>
      <c r="N74" s="816"/>
      <c r="O74" s="816" t="s">
        <v>25</v>
      </c>
      <c r="P74" s="816"/>
      <c r="Q74" s="816"/>
      <c r="R74" s="816"/>
      <c r="S74" s="816" t="s">
        <v>26</v>
      </c>
      <c r="T74" s="816"/>
      <c r="U74" s="816"/>
      <c r="V74" s="816"/>
      <c r="W74" s="816" t="s">
        <v>27</v>
      </c>
      <c r="X74" s="816"/>
      <c r="Y74" s="816"/>
      <c r="Z74" s="816"/>
      <c r="AA74" s="816" t="s">
        <v>28</v>
      </c>
      <c r="AB74" s="816"/>
      <c r="AC74" s="816"/>
      <c r="AD74" s="816"/>
      <c r="AE74" s="20"/>
      <c r="AF74" s="20"/>
      <c r="AG74" s="20"/>
      <c r="AH74" s="20"/>
      <c r="AI74" s="20"/>
      <c r="AJ74" s="20"/>
      <c r="AK74" s="20"/>
      <c r="AL74" s="20"/>
      <c r="AM74" s="20"/>
      <c r="AN74" s="14"/>
      <c r="AO74" s="210" t="s">
        <v>35</v>
      </c>
      <c r="AP74" s="39" t="s">
        <v>36</v>
      </c>
      <c r="AQ74" s="8"/>
      <c r="AR74" s="402" t="s">
        <v>37</v>
      </c>
      <c r="AS74" s="382"/>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628"/>
      <c r="BT74" s="628"/>
      <c r="BU74" s="14"/>
      <c r="BV74" s="14"/>
      <c r="BW74" s="14"/>
      <c r="BX74" s="14"/>
      <c r="BZ74" s="14"/>
    </row>
    <row r="75" spans="1:78" ht="41.25" customHeight="1" thickBot="1">
      <c r="A75" s="357"/>
      <c r="B75" s="838" t="s">
        <v>41</v>
      </c>
      <c r="C75" s="793" t="s">
        <v>596</v>
      </c>
      <c r="D75" s="167"/>
      <c r="E75" s="359"/>
      <c r="F75" s="359"/>
      <c r="G75" s="554" t="s">
        <v>429</v>
      </c>
      <c r="H75" s="555" t="s">
        <v>430</v>
      </c>
      <c r="I75" s="555" t="s">
        <v>431</v>
      </c>
      <c r="J75" s="556" t="s">
        <v>432</v>
      </c>
      <c r="K75" s="554" t="s">
        <v>429</v>
      </c>
      <c r="L75" s="555" t="s">
        <v>430</v>
      </c>
      <c r="M75" s="555" t="s">
        <v>431</v>
      </c>
      <c r="N75" s="556" t="s">
        <v>432</v>
      </c>
      <c r="O75" s="554" t="s">
        <v>429</v>
      </c>
      <c r="P75" s="555" t="s">
        <v>430</v>
      </c>
      <c r="Q75" s="555" t="s">
        <v>431</v>
      </c>
      <c r="R75" s="556" t="s">
        <v>432</v>
      </c>
      <c r="S75" s="554" t="s">
        <v>429</v>
      </c>
      <c r="T75" s="555" t="s">
        <v>430</v>
      </c>
      <c r="U75" s="555" t="s">
        <v>431</v>
      </c>
      <c r="V75" s="556" t="s">
        <v>432</v>
      </c>
      <c r="W75" s="554" t="s">
        <v>429</v>
      </c>
      <c r="X75" s="555" t="s">
        <v>430</v>
      </c>
      <c r="Y75" s="555" t="s">
        <v>431</v>
      </c>
      <c r="Z75" s="556" t="s">
        <v>432</v>
      </c>
      <c r="AA75" s="554" t="s">
        <v>429</v>
      </c>
      <c r="AB75" s="555" t="s">
        <v>430</v>
      </c>
      <c r="AC75" s="555" t="s">
        <v>431</v>
      </c>
      <c r="AD75" s="454" t="s">
        <v>432</v>
      </c>
      <c r="AE75" s="685" t="s">
        <v>43</v>
      </c>
      <c r="AF75" s="388"/>
      <c r="AG75" s="362"/>
      <c r="AH75" s="362"/>
      <c r="AI75" s="362"/>
      <c r="AJ75" s="362"/>
      <c r="AK75" s="362"/>
      <c r="AL75" s="362"/>
      <c r="AM75" s="362"/>
      <c r="AN75" s="362"/>
      <c r="AO75" s="362"/>
      <c r="AP75" s="362"/>
      <c r="AQ75" s="362"/>
      <c r="AR75" s="362"/>
      <c r="AS75" s="382"/>
      <c r="AT75" s="362"/>
      <c r="AU75" s="362"/>
      <c r="AV75" s="362"/>
      <c r="AW75" s="362"/>
      <c r="AX75" s="362"/>
      <c r="AY75" s="362"/>
      <c r="AZ75" s="29"/>
      <c r="BA75" s="29"/>
      <c r="BB75" s="29"/>
      <c r="BC75" s="29"/>
      <c r="BD75" s="29"/>
      <c r="BE75" s="29"/>
      <c r="BF75" s="29"/>
      <c r="BG75" s="29"/>
      <c r="BH75" s="29"/>
      <c r="BI75" s="29"/>
      <c r="BJ75" s="29"/>
      <c r="BK75" s="29"/>
      <c r="BL75" s="29"/>
      <c r="BM75" s="29"/>
      <c r="BN75" s="29"/>
      <c r="BO75" s="29"/>
      <c r="BP75" s="29"/>
      <c r="BQ75" s="29"/>
      <c r="BR75" s="29"/>
      <c r="BS75" s="628"/>
      <c r="BT75" s="628"/>
      <c r="BU75" s="29"/>
      <c r="BV75" s="29"/>
      <c r="BW75" s="29"/>
      <c r="BX75" s="29"/>
      <c r="BZ75" s="29"/>
    </row>
    <row r="76" spans="1:78" ht="14.65" thickBot="1">
      <c r="A76" s="8"/>
      <c r="B76" s="839"/>
      <c r="C76" s="794"/>
      <c r="D76" s="161" t="s">
        <v>334</v>
      </c>
      <c r="E76" s="162" t="s">
        <v>31</v>
      </c>
      <c r="F76" s="163" t="s">
        <v>31</v>
      </c>
      <c r="G76" s="557" t="s">
        <v>46</v>
      </c>
      <c r="H76" s="558" t="s">
        <v>46</v>
      </c>
      <c r="I76" s="558" t="s">
        <v>183</v>
      </c>
      <c r="J76" s="559" t="s">
        <v>46</v>
      </c>
      <c r="K76" s="557" t="s">
        <v>46</v>
      </c>
      <c r="L76" s="558" t="s">
        <v>46</v>
      </c>
      <c r="M76" s="558" t="s">
        <v>183</v>
      </c>
      <c r="N76" s="559" t="s">
        <v>46</v>
      </c>
      <c r="O76" s="557" t="s">
        <v>46</v>
      </c>
      <c r="P76" s="558" t="s">
        <v>46</v>
      </c>
      <c r="Q76" s="558" t="s">
        <v>183</v>
      </c>
      <c r="R76" s="559" t="s">
        <v>46</v>
      </c>
      <c r="S76" s="557" t="s">
        <v>46</v>
      </c>
      <c r="T76" s="558" t="s">
        <v>46</v>
      </c>
      <c r="U76" s="558" t="s">
        <v>183</v>
      </c>
      <c r="V76" s="559" t="s">
        <v>46</v>
      </c>
      <c r="W76" s="557" t="s">
        <v>46</v>
      </c>
      <c r="X76" s="558" t="s">
        <v>46</v>
      </c>
      <c r="Y76" s="558" t="s">
        <v>183</v>
      </c>
      <c r="Z76" s="559" t="s">
        <v>46</v>
      </c>
      <c r="AA76" s="557" t="s">
        <v>46</v>
      </c>
      <c r="AB76" s="558" t="s">
        <v>46</v>
      </c>
      <c r="AC76" s="558" t="s">
        <v>183</v>
      </c>
      <c r="AD76" s="559" t="s">
        <v>46</v>
      </c>
      <c r="AE76" s="687"/>
      <c r="AF76" s="20"/>
      <c r="AG76" s="8"/>
      <c r="AH76" s="8"/>
      <c r="AI76" s="8"/>
      <c r="AJ76" s="8"/>
      <c r="AK76" s="8"/>
      <c r="AL76" s="14"/>
      <c r="AM76" s="25"/>
      <c r="AN76" s="25"/>
      <c r="AQ76" s="25"/>
      <c r="AR76" s="65">
        <f xml:space="preserve"> IF( SUM( AT76:BK76 ) = 0, 0, $AY$7 )</f>
        <v>0</v>
      </c>
      <c r="AS76" s="382"/>
      <c r="AT76" s="25"/>
      <c r="AU76" s="14"/>
      <c r="AV76" s="14"/>
      <c r="AW76" s="14"/>
      <c r="AX76" s="14"/>
      <c r="AY76" s="14"/>
      <c r="AZ76" s="14"/>
      <c r="BA76" s="14"/>
      <c r="BB76" s="14"/>
      <c r="BC76" s="14"/>
      <c r="BD76" s="14"/>
      <c r="BE76" s="14"/>
      <c r="BF76" s="14"/>
      <c r="BG76" s="14"/>
      <c r="BH76" s="14"/>
      <c r="BI76" s="14"/>
      <c r="BJ76" s="14"/>
      <c r="BK76" s="14"/>
      <c r="BL76" s="14"/>
      <c r="BM76" s="14"/>
      <c r="BN76" s="14"/>
      <c r="BO76" s="14"/>
      <c r="BP76" s="25"/>
      <c r="BQ76" s="25"/>
      <c r="BR76" s="25"/>
      <c r="BS76" s="628"/>
      <c r="BT76" s="628"/>
      <c r="BU76" s="25"/>
      <c r="BV76" s="25"/>
      <c r="BW76" s="25"/>
      <c r="BX76" s="25"/>
      <c r="BZ76" s="25"/>
    </row>
    <row r="77" spans="1:78" ht="14.65" thickBot="1">
      <c r="A77" s="8"/>
      <c r="B77" s="58"/>
      <c r="C77" s="614" t="s">
        <v>462</v>
      </c>
      <c r="D77" s="615" t="str">
        <f>"BU7_meter_avg"</f>
        <v>BU7_meter_avg</v>
      </c>
      <c r="E77" s="618" t="s">
        <v>46</v>
      </c>
      <c r="F77" s="619">
        <v>3</v>
      </c>
      <c r="G77" s="496"/>
      <c r="H77" s="240"/>
      <c r="I77" s="240"/>
      <c r="J77" s="620">
        <f>IFERROR(H77/I77,0)</f>
        <v>0</v>
      </c>
      <c r="K77" s="496"/>
      <c r="L77" s="240"/>
      <c r="M77" s="240"/>
      <c r="N77" s="620">
        <f>IFERROR(L77/M77,0)</f>
        <v>0</v>
      </c>
      <c r="O77" s="496"/>
      <c r="P77" s="240"/>
      <c r="Q77" s="240"/>
      <c r="R77" s="620">
        <f>IFERROR(P77/Q77,0)</f>
        <v>0</v>
      </c>
      <c r="S77" s="496"/>
      <c r="T77" s="240"/>
      <c r="U77" s="240"/>
      <c r="V77" s="620">
        <f>IFERROR(T77/U77,0)</f>
        <v>0</v>
      </c>
      <c r="W77" s="496"/>
      <c r="X77" s="240"/>
      <c r="Y77" s="240"/>
      <c r="Z77" s="620">
        <f>IFERROR(X77/Y77,0)</f>
        <v>0</v>
      </c>
      <c r="AA77" s="496"/>
      <c r="AB77" s="240"/>
      <c r="AC77" s="240"/>
      <c r="AD77" s="620">
        <f>IFERROR(AB77/AC77,0)</f>
        <v>0</v>
      </c>
      <c r="AE77" s="571">
        <v>6</v>
      </c>
      <c r="AF77" s="20"/>
      <c r="AG77" s="8"/>
      <c r="AH77" s="8"/>
      <c r="AI77" s="8"/>
      <c r="AJ77" s="8"/>
      <c r="AK77" s="8"/>
      <c r="AL77" s="14"/>
      <c r="AM77" s="25"/>
      <c r="AN77" s="25"/>
      <c r="AO77" s="662"/>
      <c r="AP77" s="617"/>
      <c r="AQ77" s="25"/>
      <c r="AR77" s="65" t="str">
        <f xml:space="preserve"> IF( SUM( AT77:BR77 ) = 0, 0, $AY$7 )</f>
        <v>Please complete all cells in row</v>
      </c>
      <c r="AS77" s="382"/>
      <c r="AT77" s="25"/>
      <c r="AU77" s="14">
        <f xml:space="preserve"> IF( ISBLANK(G77), 1, 0 )</f>
        <v>1</v>
      </c>
      <c r="AV77" s="14">
        <f t="shared" ref="AV77:BL77" si="15" xml:space="preserve"> IF( ISBLANK(H77), 1, 0 )</f>
        <v>1</v>
      </c>
      <c r="AW77" s="14">
        <f t="shared" si="15"/>
        <v>1</v>
      </c>
      <c r="AX77" s="14">
        <f t="shared" si="15"/>
        <v>0</v>
      </c>
      <c r="AY77" s="14">
        <f t="shared" si="15"/>
        <v>1</v>
      </c>
      <c r="AZ77" s="14">
        <f t="shared" si="15"/>
        <v>1</v>
      </c>
      <c r="BA77" s="14">
        <f t="shared" si="15"/>
        <v>1</v>
      </c>
      <c r="BB77" s="14">
        <f t="shared" si="15"/>
        <v>0</v>
      </c>
      <c r="BC77" s="14">
        <f t="shared" si="15"/>
        <v>1</v>
      </c>
      <c r="BD77" s="14">
        <f t="shared" si="15"/>
        <v>1</v>
      </c>
      <c r="BE77" s="14">
        <f t="shared" si="15"/>
        <v>1</v>
      </c>
      <c r="BF77" s="14">
        <f t="shared" si="15"/>
        <v>0</v>
      </c>
      <c r="BG77" s="14">
        <f t="shared" si="15"/>
        <v>1</v>
      </c>
      <c r="BH77" s="14">
        <f t="shared" si="15"/>
        <v>1</v>
      </c>
      <c r="BI77" s="14">
        <f t="shared" si="15"/>
        <v>1</v>
      </c>
      <c r="BJ77" s="14">
        <f t="shared" si="15"/>
        <v>0</v>
      </c>
      <c r="BK77" s="14">
        <f t="shared" si="15"/>
        <v>1</v>
      </c>
      <c r="BL77" s="14">
        <f t="shared" si="15"/>
        <v>1</v>
      </c>
      <c r="BM77" s="14">
        <f xml:space="preserve"> IF( ISBLANK(Y77), 1, 0 )</f>
        <v>1</v>
      </c>
      <c r="BN77" s="14">
        <f t="shared" ref="BN77:BP77" si="16" xml:space="preserve"> IF( ISBLANK(Z77), 1, 0 )</f>
        <v>0</v>
      </c>
      <c r="BO77" s="14">
        <f t="shared" si="16"/>
        <v>1</v>
      </c>
      <c r="BP77" s="14">
        <f t="shared" si="16"/>
        <v>1</v>
      </c>
      <c r="BQ77" s="14">
        <f xml:space="preserve"> IF( ISBLANK(AC77), 1, 0 )</f>
        <v>1</v>
      </c>
      <c r="BR77" s="14">
        <f xml:space="preserve"> IF( ISBLANK(AD77), 1, 0 )</f>
        <v>0</v>
      </c>
      <c r="BS77" s="628"/>
      <c r="BT77" s="628"/>
      <c r="BU77" s="25"/>
      <c r="BV77" s="25"/>
      <c r="BW77" s="25"/>
      <c r="BX77" s="25"/>
      <c r="BZ77" s="25"/>
    </row>
    <row r="78" spans="1:78" ht="14.65" thickBot="1">
      <c r="B78" s="53" t="s">
        <v>64</v>
      </c>
      <c r="C78" s="358" t="s">
        <v>466</v>
      </c>
      <c r="D78" s="167"/>
      <c r="E78" s="365"/>
      <c r="F78" s="365"/>
      <c r="AS78" s="382"/>
      <c r="BS78" s="628"/>
      <c r="BT78" s="628"/>
    </row>
    <row r="79" spans="1:78" ht="28.9" thickBot="1">
      <c r="B79" s="58">
        <v>1</v>
      </c>
      <c r="C79" s="368" t="s">
        <v>467</v>
      </c>
      <c r="D79" s="569" t="s">
        <v>464</v>
      </c>
      <c r="E79" s="359"/>
      <c r="F79" s="359"/>
      <c r="AS79" s="382"/>
      <c r="BS79" s="628"/>
      <c r="BT79" s="628"/>
    </row>
    <row r="80" spans="1:78" ht="14.65" thickBot="1">
      <c r="B80" s="813" t="s">
        <v>468</v>
      </c>
      <c r="C80" s="814" t="s">
        <v>468</v>
      </c>
      <c r="D80" s="814"/>
      <c r="E80" s="814"/>
      <c r="F80" s="815"/>
      <c r="AS80" s="382"/>
      <c r="AT80" s="20"/>
      <c r="AU80" s="20"/>
      <c r="AV80" s="20"/>
      <c r="AW80" s="20"/>
      <c r="AX80" s="20"/>
      <c r="AY80" s="256"/>
      <c r="AZ80" s="25"/>
      <c r="BA80" s="25"/>
      <c r="BB80" s="25"/>
      <c r="BC80" s="25"/>
      <c r="BD80" s="25"/>
      <c r="BE80" s="25"/>
      <c r="BF80" s="25"/>
      <c r="BG80" s="25"/>
      <c r="BH80" s="25"/>
      <c r="BI80" s="25"/>
      <c r="BJ80" s="25"/>
      <c r="BK80" s="25"/>
      <c r="BL80" s="25"/>
      <c r="BM80" s="25"/>
      <c r="BN80" s="25"/>
      <c r="BO80" s="25"/>
      <c r="BP80" s="25"/>
      <c r="BQ80" s="25"/>
      <c r="BR80" s="25"/>
      <c r="BS80" s="628"/>
      <c r="BT80" s="628"/>
      <c r="BU80" s="25"/>
      <c r="BV80" s="25"/>
      <c r="BW80" s="25"/>
      <c r="BX80" s="25"/>
    </row>
    <row r="81" spans="1:95" ht="14.65" thickBot="1">
      <c r="A81" s="8"/>
      <c r="B81" s="621">
        <v>2</v>
      </c>
      <c r="C81" s="826"/>
      <c r="D81" s="826"/>
      <c r="E81" s="826"/>
      <c r="F81" s="827"/>
      <c r="G81" s="115"/>
      <c r="H81" s="115"/>
      <c r="I81" s="115"/>
      <c r="J81" s="115"/>
      <c r="K81" s="115"/>
      <c r="L81" s="370"/>
      <c r="M81" s="370"/>
      <c r="N81" s="88"/>
      <c r="O81" s="110"/>
      <c r="P81" s="8"/>
      <c r="Q81" s="111"/>
      <c r="R81" s="902"/>
      <c r="S81" s="20"/>
      <c r="T81" s="664"/>
      <c r="U81" s="664"/>
      <c r="V81" s="684"/>
      <c r="W81" s="684"/>
      <c r="X81" s="684"/>
      <c r="Y81" s="684"/>
      <c r="Z81" s="684"/>
      <c r="AA81" s="684"/>
      <c r="AB81" s="684"/>
      <c r="AC81" s="684"/>
      <c r="AD81" s="684"/>
      <c r="AE81" s="684"/>
      <c r="AF81" s="684"/>
      <c r="AG81" s="684"/>
      <c r="AH81" s="684"/>
      <c r="AI81" s="29"/>
      <c r="AJ81" s="29"/>
      <c r="AK81" s="20"/>
      <c r="AL81" s="20"/>
      <c r="AM81" s="20"/>
      <c r="AN81" s="20"/>
      <c r="AO81" s="8"/>
      <c r="AP81" s="8"/>
      <c r="AQ81" s="8"/>
      <c r="AR81" s="8"/>
      <c r="AS81" s="20"/>
      <c r="AT81" s="20"/>
      <c r="AU81" s="20"/>
      <c r="AV81" s="20"/>
      <c r="AW81" s="20"/>
      <c r="AX81" s="20"/>
      <c r="AY81" s="262"/>
      <c r="AZ81" s="25"/>
      <c r="BA81" s="25"/>
      <c r="BB81" s="25"/>
      <c r="BC81" s="25"/>
      <c r="BD81" s="25"/>
      <c r="BE81" s="25"/>
      <c r="BF81" s="25"/>
      <c r="BG81" s="25"/>
      <c r="BH81" s="25"/>
      <c r="BI81" s="25"/>
      <c r="BJ81" s="25"/>
      <c r="BK81" s="25"/>
      <c r="BL81" s="25"/>
      <c r="BM81" s="25"/>
      <c r="BN81" s="25"/>
      <c r="BO81" s="25"/>
      <c r="BP81" s="25"/>
      <c r="BQ81" s="25"/>
      <c r="BR81" s="25"/>
      <c r="BS81" s="628"/>
      <c r="BT81" s="628"/>
      <c r="BU81" s="25"/>
      <c r="BV81" s="25"/>
      <c r="BW81" s="25"/>
      <c r="BX81" s="25"/>
      <c r="BZ81" s="25"/>
    </row>
    <row r="82" spans="1:95">
      <c r="A82" s="8"/>
      <c r="B82" s="25"/>
      <c r="C82" s="469"/>
      <c r="D82" s="469"/>
      <c r="E82" s="469"/>
      <c r="F82" s="469"/>
      <c r="G82" s="115"/>
      <c r="H82" s="115"/>
      <c r="I82" s="115"/>
      <c r="J82" s="115"/>
      <c r="K82" s="115"/>
      <c r="L82" s="370"/>
      <c r="M82" s="370"/>
      <c r="N82" s="88"/>
      <c r="O82" s="110"/>
      <c r="P82" s="8"/>
      <c r="Q82" s="312"/>
      <c r="R82" s="902"/>
      <c r="S82" s="20"/>
      <c r="T82" s="664"/>
      <c r="U82" s="664"/>
      <c r="V82" s="29"/>
      <c r="W82" s="29"/>
      <c r="X82" s="29"/>
      <c r="Y82" s="29"/>
      <c r="Z82" s="29"/>
      <c r="AA82" s="29"/>
      <c r="AB82" s="29"/>
      <c r="AC82" s="29"/>
      <c r="AD82" s="29"/>
      <c r="AE82" s="29"/>
      <c r="AF82" s="29"/>
      <c r="AG82" s="29"/>
      <c r="AH82" s="29"/>
      <c r="AI82" s="29"/>
      <c r="AJ82" s="29"/>
      <c r="AK82" s="20"/>
      <c r="AL82" s="20"/>
      <c r="AM82" s="20"/>
      <c r="AN82" s="20"/>
      <c r="AO82" s="8"/>
      <c r="AP82" s="8"/>
      <c r="AQ82" s="8"/>
      <c r="AR82" s="8"/>
      <c r="AS82" s="382"/>
      <c r="AT82" s="20"/>
      <c r="AU82" s="20"/>
      <c r="AV82" s="20"/>
      <c r="AW82" s="20"/>
      <c r="AX82" s="20"/>
      <c r="AY82" s="256"/>
      <c r="AZ82" s="25"/>
      <c r="BA82" s="25"/>
      <c r="BB82" s="25"/>
      <c r="BC82" s="25"/>
      <c r="BD82" s="25"/>
      <c r="BE82" s="25"/>
      <c r="BF82" s="25"/>
      <c r="BG82" s="25"/>
      <c r="BH82" s="25"/>
      <c r="BI82" s="25"/>
      <c r="BJ82" s="25"/>
      <c r="BK82" s="25"/>
      <c r="BL82" s="25"/>
      <c r="BM82" s="25"/>
      <c r="BN82" s="25"/>
      <c r="BO82" s="25"/>
      <c r="BP82" s="25"/>
      <c r="BQ82" s="25"/>
      <c r="BR82" s="25"/>
      <c r="BS82" s="628"/>
      <c r="BT82" s="628"/>
    </row>
    <row r="83" spans="1:95">
      <c r="A83" s="8"/>
      <c r="B83" s="25"/>
      <c r="C83" s="469"/>
      <c r="D83" s="469"/>
      <c r="E83" s="469"/>
      <c r="F83" s="469"/>
      <c r="G83" s="115"/>
      <c r="H83" s="115"/>
      <c r="I83" s="115"/>
      <c r="J83" s="115"/>
      <c r="K83" s="115"/>
      <c r="L83" s="370"/>
      <c r="M83" s="370"/>
      <c r="N83" s="88"/>
      <c r="O83" s="110"/>
      <c r="P83" s="8"/>
      <c r="Q83" s="312"/>
      <c r="R83" s="902"/>
      <c r="S83" s="20"/>
      <c r="T83" s="664"/>
      <c r="U83" s="664"/>
      <c r="V83" s="29"/>
      <c r="W83" s="29"/>
      <c r="X83" s="29"/>
      <c r="Y83" s="29"/>
      <c r="Z83" s="29"/>
      <c r="AA83" s="29"/>
      <c r="AB83" s="29"/>
      <c r="AC83" s="29"/>
      <c r="AD83" s="29"/>
      <c r="AE83" s="29"/>
      <c r="AF83" s="29"/>
      <c r="AG83" s="29"/>
      <c r="AH83" s="29"/>
      <c r="AI83" s="29"/>
      <c r="AJ83" s="29"/>
      <c r="AK83" s="20"/>
      <c r="AL83" s="20"/>
      <c r="AM83" s="20"/>
      <c r="AN83" s="20"/>
      <c r="AO83" s="8"/>
      <c r="AP83" s="8"/>
      <c r="AQ83" s="8"/>
      <c r="AR83" s="8"/>
      <c r="AS83" s="382"/>
      <c r="AT83" s="20"/>
      <c r="AU83" s="20"/>
      <c r="AV83" s="20"/>
      <c r="AW83" s="20"/>
      <c r="AX83" s="20"/>
      <c r="AY83" s="256"/>
      <c r="AZ83" s="25"/>
      <c r="BA83" s="25"/>
      <c r="BB83" s="25"/>
      <c r="BC83" s="25"/>
      <c r="BD83" s="25"/>
      <c r="BE83" s="25"/>
      <c r="BF83" s="25"/>
      <c r="BG83" s="25"/>
      <c r="BH83" s="25"/>
      <c r="BI83" s="25"/>
      <c r="BJ83" s="25"/>
      <c r="BK83" s="25"/>
      <c r="BL83" s="25"/>
      <c r="BM83" s="25"/>
      <c r="BN83" s="25"/>
      <c r="BO83" s="25"/>
      <c r="BP83" s="25"/>
      <c r="BQ83" s="25"/>
      <c r="BR83" s="25"/>
      <c r="BS83" s="628"/>
      <c r="BT83" s="628"/>
    </row>
    <row r="84" spans="1:95">
      <c r="A84" s="8"/>
      <c r="B84" s="112" t="s">
        <v>100</v>
      </c>
      <c r="C84" s="113"/>
      <c r="D84" s="114"/>
      <c r="E84" s="114"/>
      <c r="F84" s="114"/>
      <c r="G84" s="370"/>
      <c r="H84" s="370"/>
      <c r="I84" s="370"/>
      <c r="J84" s="370"/>
      <c r="K84" s="370"/>
      <c r="L84" s="370"/>
      <c r="M84" s="370"/>
      <c r="N84" s="144"/>
      <c r="O84" s="145"/>
      <c r="P84" s="20"/>
      <c r="Q84" s="132"/>
      <c r="R84" s="664"/>
      <c r="S84" s="20"/>
      <c r="T84" s="664"/>
      <c r="U84" s="664"/>
      <c r="V84" s="684"/>
      <c r="W84" s="684"/>
      <c r="X84" s="684"/>
      <c r="Y84" s="684"/>
      <c r="Z84" s="684"/>
      <c r="AA84" s="684"/>
      <c r="AB84" s="684"/>
      <c r="AC84" s="684"/>
      <c r="AD84" s="684"/>
      <c r="AE84" s="684"/>
      <c r="AF84" s="684"/>
      <c r="AG84" s="684"/>
      <c r="AH84" s="684"/>
      <c r="AI84" s="29"/>
      <c r="AJ84" s="29"/>
      <c r="AK84" s="20"/>
      <c r="AL84" s="20"/>
      <c r="AM84" s="20"/>
      <c r="AN84" s="20"/>
      <c r="AO84" s="8"/>
      <c r="AP84" s="8"/>
      <c r="AQ84" s="8"/>
      <c r="AR84" s="8"/>
      <c r="AS84" s="900"/>
      <c r="AT84" s="20"/>
      <c r="AU84" s="20"/>
      <c r="AV84" s="20"/>
      <c r="AW84" s="20"/>
      <c r="AX84" s="20"/>
      <c r="AY84" s="256"/>
      <c r="AZ84" s="25"/>
      <c r="BA84" s="25"/>
      <c r="BB84" s="25"/>
      <c r="BC84" s="25"/>
      <c r="BD84" s="25"/>
      <c r="BE84" s="25"/>
      <c r="BF84" s="25"/>
      <c r="BG84" s="25"/>
      <c r="BH84" s="25"/>
      <c r="BI84" s="25"/>
      <c r="BJ84" s="25"/>
      <c r="BK84" s="25"/>
      <c r="BL84" s="25"/>
      <c r="BM84" s="25"/>
      <c r="BN84" s="25"/>
      <c r="BO84" s="25"/>
      <c r="BP84" s="25"/>
      <c r="BQ84" s="25"/>
      <c r="BR84" s="25"/>
      <c r="BS84" s="628"/>
      <c r="BT84" s="628"/>
      <c r="BU84" s="25"/>
      <c r="BV84" s="25"/>
      <c r="BW84" s="25"/>
      <c r="BX84" s="25"/>
      <c r="BY84" s="25"/>
      <c r="BZ84" s="25"/>
      <c r="CA84" s="25"/>
      <c r="CB84" s="25"/>
      <c r="CC84" s="25"/>
      <c r="CD84" s="25"/>
      <c r="CE84" s="25"/>
      <c r="CF84" s="25"/>
      <c r="CG84" s="25"/>
      <c r="CH84" s="25"/>
      <c r="CI84" s="25"/>
      <c r="CJ84" s="25"/>
      <c r="CK84" s="25"/>
      <c r="CL84" s="25"/>
      <c r="CM84" s="25"/>
      <c r="CN84" s="25"/>
      <c r="CO84" s="25"/>
      <c r="CP84" s="25"/>
      <c r="CQ84" s="25"/>
    </row>
    <row r="85" spans="1:95">
      <c r="A85" s="8"/>
      <c r="B85" s="116"/>
      <c r="C85" s="117" t="s">
        <v>101</v>
      </c>
      <c r="D85" s="114"/>
      <c r="E85" s="114"/>
      <c r="F85" s="114"/>
      <c r="G85" s="370"/>
      <c r="H85" s="370"/>
      <c r="I85" s="370"/>
      <c r="J85" s="370"/>
      <c r="K85" s="370"/>
      <c r="L85" s="370"/>
      <c r="M85" s="370"/>
      <c r="N85" s="144"/>
      <c r="O85" s="145"/>
      <c r="P85" s="20"/>
      <c r="Q85" s="132"/>
      <c r="R85" s="664"/>
      <c r="S85" s="20"/>
      <c r="T85" s="24"/>
      <c r="U85" s="664"/>
      <c r="V85" s="24"/>
      <c r="W85" s="25"/>
      <c r="X85" s="25"/>
      <c r="Y85" s="25"/>
      <c r="Z85" s="25"/>
      <c r="AA85" s="25"/>
      <c r="AB85" s="25"/>
      <c r="AC85" s="25"/>
      <c r="AD85" s="25"/>
      <c r="AE85" s="25"/>
      <c r="AF85" s="25"/>
      <c r="AG85" s="25"/>
      <c r="AH85" s="25"/>
      <c r="AI85" s="25"/>
      <c r="AJ85" s="25"/>
      <c r="AK85" s="20"/>
      <c r="AL85" s="20"/>
      <c r="AM85" s="20"/>
      <c r="AN85" s="20"/>
      <c r="AO85" s="8"/>
      <c r="AP85" s="8"/>
      <c r="AQ85" s="8"/>
      <c r="AR85" s="8"/>
      <c r="AS85" s="900"/>
      <c r="AT85" s="20"/>
      <c r="AU85" s="20"/>
      <c r="AV85" s="20"/>
      <c r="AW85" s="20"/>
      <c r="AX85" s="20"/>
      <c r="AY85" s="260"/>
      <c r="AZ85" s="25"/>
      <c r="BA85" s="25"/>
      <c r="BB85" s="25"/>
      <c r="BC85" s="25"/>
      <c r="BD85" s="25"/>
      <c r="BE85" s="25"/>
      <c r="BF85" s="25"/>
      <c r="BG85" s="25"/>
      <c r="BH85" s="25"/>
      <c r="BI85" s="25"/>
      <c r="BJ85" s="25"/>
      <c r="BK85" s="25"/>
      <c r="BL85" s="25"/>
      <c r="BM85" s="25"/>
      <c r="BN85" s="25"/>
      <c r="BO85" s="25"/>
      <c r="BP85" s="25"/>
      <c r="BQ85" s="25"/>
      <c r="BR85" s="25"/>
      <c r="BS85" s="628"/>
      <c r="BT85" s="628"/>
      <c r="BU85" s="25"/>
      <c r="BV85" s="25"/>
      <c r="BW85" s="25"/>
      <c r="BX85" s="25"/>
      <c r="BY85" s="25"/>
      <c r="BZ85" s="25"/>
      <c r="CA85" s="25"/>
      <c r="CB85" s="25"/>
      <c r="CC85" s="25"/>
      <c r="CD85" s="25"/>
      <c r="CE85" s="25"/>
      <c r="CF85" s="25"/>
      <c r="CG85" s="25"/>
      <c r="CH85" s="25"/>
      <c r="CI85" s="25"/>
      <c r="CJ85" s="25"/>
      <c r="CK85" s="25"/>
      <c r="CL85" s="25"/>
      <c r="CM85" s="25"/>
      <c r="CN85" s="25"/>
      <c r="CO85" s="25"/>
      <c r="CP85" s="25"/>
      <c r="CQ85" s="25"/>
    </row>
    <row r="86" spans="1:95">
      <c r="A86" s="8"/>
      <c r="B86" s="118"/>
      <c r="C86" s="117" t="s">
        <v>102</v>
      </c>
      <c r="D86" s="114"/>
      <c r="E86" s="114"/>
      <c r="F86" s="114"/>
      <c r="G86" s="370"/>
      <c r="H86" s="370"/>
      <c r="I86" s="370"/>
      <c r="J86" s="370"/>
      <c r="K86" s="370"/>
      <c r="L86" s="370"/>
      <c r="M86" s="370"/>
      <c r="N86" s="144"/>
      <c r="O86" s="145"/>
      <c r="P86" s="20"/>
      <c r="Q86" s="132"/>
      <c r="R86" s="664"/>
      <c r="S86" s="20"/>
      <c r="T86" s="664"/>
      <c r="U86" s="664"/>
      <c r="V86" s="684"/>
      <c r="W86" s="684"/>
      <c r="X86" s="684"/>
      <c r="Y86" s="684"/>
      <c r="Z86" s="684"/>
      <c r="AA86" s="684"/>
      <c r="AB86" s="684"/>
      <c r="AC86" s="684"/>
      <c r="AD86" s="684"/>
      <c r="AE86" s="684"/>
      <c r="AF86" s="684"/>
      <c r="AG86" s="684"/>
      <c r="AH86" s="684"/>
      <c r="AI86" s="29"/>
      <c r="AJ86" s="29"/>
      <c r="AK86" s="20"/>
      <c r="AL86" s="20"/>
      <c r="AM86" s="20"/>
      <c r="AN86" s="20"/>
      <c r="AO86" s="8"/>
      <c r="AP86" s="8"/>
      <c r="AQ86" s="8"/>
      <c r="AR86" s="8"/>
      <c r="AS86" s="900"/>
      <c r="AT86" s="20"/>
      <c r="AU86" s="20"/>
      <c r="AV86" s="20"/>
      <c r="AW86" s="20"/>
      <c r="AX86" s="20"/>
      <c r="AY86" s="260"/>
      <c r="AZ86" s="25"/>
      <c r="BA86" s="25"/>
      <c r="BB86" s="25"/>
      <c r="BC86" s="25"/>
      <c r="BD86" s="25"/>
      <c r="BE86" s="25"/>
      <c r="BF86" s="25"/>
      <c r="BG86" s="25"/>
      <c r="BH86" s="25"/>
      <c r="BI86" s="25"/>
      <c r="BJ86" s="25"/>
      <c r="BK86" s="25"/>
      <c r="BL86" s="25"/>
      <c r="BM86" s="25"/>
      <c r="BN86" s="25"/>
      <c r="BO86" s="25"/>
      <c r="BP86" s="25"/>
      <c r="BQ86" s="25"/>
      <c r="BR86" s="25"/>
      <c r="BS86" s="628"/>
      <c r="BT86" s="628"/>
      <c r="BU86" s="25"/>
      <c r="BV86" s="25"/>
      <c r="BW86" s="25"/>
      <c r="BX86" s="25"/>
      <c r="BY86" s="25"/>
      <c r="BZ86" s="25"/>
      <c r="CA86" s="25"/>
      <c r="CB86" s="25"/>
      <c r="CC86" s="25"/>
      <c r="CD86" s="25"/>
      <c r="CE86" s="25"/>
      <c r="CF86" s="25"/>
      <c r="CG86" s="25"/>
      <c r="CH86" s="25"/>
      <c r="CI86" s="25"/>
      <c r="CJ86" s="25"/>
      <c r="CK86" s="25"/>
      <c r="CL86" s="25"/>
      <c r="CM86" s="25"/>
      <c r="CN86" s="25"/>
      <c r="CO86" s="25"/>
      <c r="CP86" s="25"/>
      <c r="CQ86" s="25"/>
    </row>
    <row r="87" spans="1:95">
      <c r="A87" s="8"/>
      <c r="B87" s="120"/>
      <c r="C87" s="117" t="s">
        <v>103</v>
      </c>
      <c r="D87" s="114"/>
      <c r="E87" s="114"/>
      <c r="F87" s="114"/>
      <c r="G87" s="370"/>
      <c r="H87" s="370"/>
      <c r="I87" s="370"/>
      <c r="J87" s="370"/>
      <c r="K87" s="370"/>
      <c r="L87" s="370"/>
      <c r="M87" s="370"/>
      <c r="N87" s="144"/>
      <c r="O87" s="145"/>
      <c r="P87" s="20"/>
      <c r="Q87" s="132"/>
      <c r="R87" s="664"/>
      <c r="S87" s="20"/>
      <c r="T87" s="24"/>
      <c r="U87" s="664"/>
      <c r="V87" s="24"/>
      <c r="W87" s="25"/>
      <c r="X87" s="25"/>
      <c r="Y87" s="25"/>
      <c r="Z87" s="25"/>
      <c r="AA87" s="25"/>
      <c r="AB87" s="25"/>
      <c r="AC87" s="25"/>
      <c r="AD87" s="25"/>
      <c r="AE87" s="25"/>
      <c r="AF87" s="25"/>
      <c r="AG87" s="25"/>
      <c r="AH87" s="25"/>
      <c r="AI87" s="25"/>
      <c r="AJ87" s="25"/>
      <c r="AK87" s="20"/>
      <c r="AL87" s="20"/>
      <c r="AM87" s="20"/>
      <c r="AN87" s="20"/>
      <c r="AO87" s="8"/>
      <c r="AP87" s="8"/>
      <c r="AQ87" s="8"/>
      <c r="AR87" s="8"/>
      <c r="AS87" s="900"/>
      <c r="AT87" s="20"/>
      <c r="AU87" s="20"/>
      <c r="AV87" s="20"/>
      <c r="AW87" s="20"/>
      <c r="AX87" s="20"/>
      <c r="AY87" s="260"/>
      <c r="AZ87" s="25"/>
      <c r="BA87" s="25"/>
      <c r="BB87" s="25"/>
      <c r="BC87" s="25"/>
      <c r="BD87" s="25"/>
      <c r="BE87" s="25"/>
      <c r="BF87" s="25"/>
      <c r="BG87" s="25"/>
      <c r="BH87" s="25"/>
      <c r="BI87" s="25"/>
      <c r="BJ87" s="25"/>
      <c r="BK87" s="25"/>
      <c r="BL87" s="25"/>
      <c r="BM87" s="25"/>
      <c r="BN87" s="25"/>
      <c r="BO87" s="25"/>
      <c r="BP87" s="25"/>
      <c r="BQ87" s="25"/>
      <c r="BR87" s="25"/>
      <c r="BS87" s="628"/>
      <c r="BT87" s="628"/>
      <c r="BU87" s="25"/>
      <c r="BV87" s="25"/>
      <c r="BW87" s="25"/>
      <c r="BX87" s="25"/>
      <c r="BY87" s="25"/>
      <c r="BZ87" s="25"/>
      <c r="CA87" s="25"/>
      <c r="CB87" s="25"/>
      <c r="CC87" s="25"/>
      <c r="CD87" s="25"/>
      <c r="CE87" s="25"/>
      <c r="CF87" s="25"/>
      <c r="CG87" s="25"/>
      <c r="CH87" s="25"/>
      <c r="CI87" s="25"/>
      <c r="CJ87" s="25"/>
      <c r="CK87" s="25"/>
      <c r="CL87" s="25"/>
      <c r="CM87" s="25"/>
      <c r="CN87" s="25"/>
      <c r="CO87" s="25"/>
      <c r="CP87" s="25"/>
      <c r="CQ87" s="25"/>
    </row>
    <row r="88" spans="1:95">
      <c r="A88" s="8"/>
      <c r="B88" s="121"/>
      <c r="C88" s="117" t="s">
        <v>104</v>
      </c>
      <c r="D88" s="114"/>
      <c r="E88" s="114"/>
      <c r="F88" s="114"/>
      <c r="G88" s="115"/>
      <c r="H88" s="115"/>
      <c r="I88" s="115"/>
      <c r="J88" s="115"/>
      <c r="K88" s="115"/>
      <c r="L88" s="370"/>
      <c r="M88" s="370"/>
      <c r="N88" s="88"/>
      <c r="O88" s="110"/>
      <c r="P88" s="8"/>
      <c r="Q88" s="65"/>
      <c r="R88" s="902"/>
      <c r="S88" s="20"/>
      <c r="T88" s="664"/>
      <c r="U88" s="664"/>
      <c r="V88" s="684"/>
      <c r="W88" s="684"/>
      <c r="X88" s="684"/>
      <c r="Y88" s="684"/>
      <c r="Z88" s="684"/>
      <c r="AA88" s="684"/>
      <c r="AB88" s="684"/>
      <c r="AC88" s="684"/>
      <c r="AD88" s="684"/>
      <c r="AE88" s="684"/>
      <c r="AF88" s="684"/>
      <c r="AG88" s="684"/>
      <c r="AH88" s="684"/>
      <c r="AI88" s="29"/>
      <c r="AJ88" s="29"/>
      <c r="AK88" s="20"/>
      <c r="AL88" s="20"/>
      <c r="AM88" s="20"/>
      <c r="AN88" s="20"/>
      <c r="AO88" s="8"/>
      <c r="AP88" s="8"/>
      <c r="AQ88" s="8"/>
      <c r="AR88" s="8"/>
      <c r="AS88" s="900"/>
      <c r="AT88" s="20"/>
      <c r="AU88" s="20"/>
      <c r="AV88" s="20"/>
      <c r="AW88" s="20"/>
      <c r="AX88" s="20"/>
      <c r="AY88" s="262"/>
      <c r="AZ88" s="25"/>
      <c r="BA88" s="25"/>
      <c r="BB88" s="25"/>
      <c r="BC88" s="25"/>
      <c r="BD88" s="25"/>
      <c r="BE88" s="25"/>
      <c r="BF88" s="25"/>
      <c r="BG88" s="25"/>
      <c r="BH88" s="25"/>
      <c r="BI88" s="25"/>
      <c r="BJ88" s="25"/>
      <c r="BK88" s="25"/>
      <c r="BL88" s="25"/>
      <c r="BM88" s="25"/>
      <c r="BN88" s="25"/>
      <c r="BO88" s="25"/>
      <c r="BP88" s="25"/>
      <c r="BQ88" s="25"/>
      <c r="BR88" s="25"/>
      <c r="BS88" s="628"/>
      <c r="BT88" s="628"/>
      <c r="BU88" s="25"/>
      <c r="BV88" s="25"/>
      <c r="BW88" s="25"/>
      <c r="BX88" s="25"/>
      <c r="BY88" s="25"/>
      <c r="BZ88" s="25"/>
      <c r="CA88" s="25"/>
      <c r="CB88" s="25"/>
      <c r="CC88" s="25"/>
      <c r="CD88" s="25"/>
      <c r="CE88" s="25"/>
      <c r="CF88" s="25"/>
      <c r="CG88" s="25"/>
      <c r="CH88" s="25"/>
      <c r="CI88" s="25"/>
      <c r="CJ88" s="25"/>
      <c r="CK88" s="25"/>
      <c r="CL88" s="25"/>
      <c r="CM88" s="25"/>
      <c r="CN88" s="25"/>
      <c r="CO88" s="25"/>
      <c r="CP88" s="25"/>
      <c r="CQ88" s="25"/>
    </row>
    <row r="89" spans="1:95" ht="14.65" thickBot="1">
      <c r="A89" s="8"/>
      <c r="B89" s="122"/>
      <c r="C89" s="117"/>
      <c r="D89" s="114"/>
      <c r="E89" s="114"/>
      <c r="F89" s="114"/>
      <c r="G89" s="40"/>
      <c r="H89" s="40"/>
      <c r="I89" s="40"/>
      <c r="J89" s="40"/>
      <c r="K89" s="40"/>
      <c r="L89" s="14"/>
      <c r="M89" s="14"/>
      <c r="N89" s="88"/>
      <c r="O89" s="110"/>
      <c r="P89" s="8"/>
      <c r="Q89" s="108"/>
      <c r="R89" s="40"/>
      <c r="S89" s="20"/>
      <c r="T89" s="24"/>
      <c r="U89" s="14"/>
      <c r="V89" s="24"/>
      <c r="W89" s="25"/>
      <c r="X89" s="25"/>
      <c r="Y89" s="25"/>
      <c r="Z89" s="25"/>
      <c r="AA89" s="25"/>
      <c r="AB89" s="25"/>
      <c r="AC89" s="25"/>
      <c r="AD89" s="25"/>
      <c r="AE89" s="25"/>
      <c r="AF89" s="25"/>
      <c r="AG89" s="25"/>
      <c r="AH89" s="25"/>
      <c r="AI89" s="29"/>
      <c r="AJ89" s="29"/>
      <c r="AK89" s="20"/>
      <c r="AL89" s="20"/>
      <c r="AM89" s="20"/>
      <c r="AN89" s="20"/>
      <c r="AO89" s="20"/>
      <c r="AP89" s="20"/>
      <c r="AQ89" s="20"/>
      <c r="AR89" s="20"/>
      <c r="AS89" s="20"/>
      <c r="AT89" s="20"/>
      <c r="AU89" s="20"/>
      <c r="AV89" s="20"/>
      <c r="AW89" s="20"/>
      <c r="AX89" s="20"/>
      <c r="AY89" s="262"/>
      <c r="AZ89" s="25"/>
      <c r="BA89" s="25"/>
      <c r="BB89" s="25"/>
      <c r="BC89" s="25"/>
      <c r="BD89" s="25"/>
      <c r="BE89" s="25"/>
      <c r="BF89" s="25"/>
      <c r="BG89" s="25"/>
      <c r="BH89" s="25"/>
      <c r="BI89" s="25"/>
      <c r="BJ89" s="25"/>
      <c r="BK89" s="25"/>
      <c r="BL89" s="25"/>
      <c r="BM89" s="25"/>
      <c r="BN89" s="25"/>
      <c r="BO89" s="25"/>
      <c r="BP89" s="25"/>
      <c r="BQ89" s="25"/>
      <c r="BR89" s="25"/>
      <c r="BS89" s="628"/>
      <c r="BT89" s="628"/>
      <c r="BU89" s="25"/>
      <c r="BV89" s="25"/>
      <c r="BW89" s="25"/>
      <c r="BX89" s="25"/>
      <c r="BZ89" s="25"/>
    </row>
    <row r="90" spans="1:95" ht="15.4" thickBot="1">
      <c r="A90" s="20"/>
      <c r="B90" s="700" t="s">
        <v>597</v>
      </c>
      <c r="C90" s="701"/>
      <c r="D90" s="701"/>
      <c r="E90" s="701"/>
      <c r="F90" s="701"/>
      <c r="G90" s="701"/>
      <c r="H90" s="701"/>
      <c r="I90" s="701"/>
      <c r="J90" s="701"/>
      <c r="K90" s="702"/>
      <c r="L90" s="14"/>
      <c r="M90" s="14"/>
      <c r="N90" s="144"/>
      <c r="O90" s="145"/>
      <c r="P90" s="20"/>
      <c r="Q90" s="52"/>
      <c r="R90" s="14"/>
      <c r="S90" s="20"/>
      <c r="T90" s="14"/>
      <c r="U90" s="14"/>
      <c r="V90" s="684"/>
      <c r="W90" s="684"/>
      <c r="X90" s="684"/>
      <c r="Y90" s="684"/>
      <c r="Z90" s="684"/>
      <c r="AA90" s="684"/>
      <c r="AB90" s="684"/>
      <c r="AC90" s="684"/>
      <c r="AD90" s="684"/>
      <c r="AE90" s="684"/>
      <c r="AF90" s="684"/>
      <c r="AG90" s="684"/>
      <c r="AH90" s="684"/>
      <c r="AI90" s="25"/>
      <c r="AJ90" s="25"/>
      <c r="AK90" s="20"/>
      <c r="AL90" s="20"/>
      <c r="AM90" s="20"/>
      <c r="AN90" s="20"/>
      <c r="AO90" s="20"/>
      <c r="AP90" s="20"/>
      <c r="AQ90" s="20"/>
      <c r="AR90" s="20"/>
      <c r="AS90" s="20"/>
      <c r="AT90" s="20"/>
      <c r="AU90" s="20"/>
      <c r="AV90" s="20"/>
      <c r="AW90" s="20"/>
      <c r="AX90" s="20"/>
      <c r="AY90" s="262"/>
      <c r="AZ90" s="25"/>
      <c r="BA90" s="25"/>
      <c r="BB90" s="25"/>
      <c r="BC90" s="25"/>
      <c r="BD90" s="25"/>
      <c r="BE90" s="25"/>
      <c r="BF90" s="25"/>
      <c r="BG90" s="25"/>
      <c r="BH90" s="25"/>
      <c r="BI90" s="25"/>
      <c r="BJ90" s="25"/>
      <c r="BK90" s="25"/>
      <c r="BL90" s="25"/>
      <c r="BM90" s="25"/>
      <c r="BN90" s="25"/>
      <c r="BO90" s="25"/>
      <c r="BP90" s="25"/>
      <c r="BQ90" s="25"/>
      <c r="BR90" s="25"/>
      <c r="BS90" s="628"/>
      <c r="BT90" s="628"/>
      <c r="BU90" s="25"/>
      <c r="BV90" s="25"/>
      <c r="BW90" s="25"/>
      <c r="BX90" s="25"/>
      <c r="BZ90" s="25"/>
    </row>
    <row r="91" spans="1:95" ht="40.5" customHeight="1">
      <c r="A91" s="20"/>
      <c r="B91" s="779" t="s">
        <v>769</v>
      </c>
      <c r="C91" s="780"/>
      <c r="D91" s="780"/>
      <c r="E91" s="780"/>
      <c r="F91" s="780"/>
      <c r="G91" s="780"/>
      <c r="H91" s="780"/>
      <c r="I91" s="780"/>
      <c r="J91" s="780"/>
      <c r="K91" s="781"/>
      <c r="L91" s="14"/>
      <c r="M91" s="14"/>
      <c r="N91" s="144"/>
      <c r="O91" s="145"/>
      <c r="P91" s="20"/>
      <c r="Q91" s="52"/>
      <c r="R91" s="14"/>
      <c r="S91" s="20"/>
      <c r="T91" s="24"/>
      <c r="U91" s="14"/>
      <c r="V91" s="24"/>
      <c r="W91" s="25"/>
      <c r="X91" s="25"/>
      <c r="Y91" s="25"/>
      <c r="Z91" s="25"/>
      <c r="AA91" s="25"/>
      <c r="AB91" s="25"/>
      <c r="AC91" s="25"/>
      <c r="AD91" s="25"/>
      <c r="AE91" s="25"/>
      <c r="AF91" s="25"/>
      <c r="AG91" s="25"/>
      <c r="AH91" s="25"/>
      <c r="AI91" s="25"/>
      <c r="AJ91" s="25"/>
      <c r="AK91" s="20"/>
      <c r="AL91" s="20"/>
      <c r="AM91" s="20"/>
      <c r="AN91" s="20"/>
      <c r="AO91" s="20"/>
      <c r="AP91" s="20"/>
      <c r="AQ91" s="20"/>
      <c r="AR91" s="20"/>
      <c r="AS91" s="20"/>
      <c r="AT91" s="20"/>
      <c r="AU91" s="20"/>
      <c r="AV91" s="20"/>
      <c r="AW91" s="20"/>
      <c r="AX91" s="20"/>
      <c r="AY91" s="262"/>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Z91" s="25"/>
    </row>
    <row r="92" spans="1:95" ht="14.65" thickBot="1">
      <c r="A92" s="20"/>
      <c r="B92" s="531"/>
      <c r="C92" s="531"/>
      <c r="D92" s="531"/>
      <c r="E92" s="531"/>
      <c r="F92" s="531"/>
      <c r="G92" s="531"/>
      <c r="H92" s="531"/>
      <c r="I92" s="531"/>
      <c r="J92" s="531"/>
      <c r="K92" s="531"/>
      <c r="L92" s="14"/>
      <c r="M92" s="14"/>
      <c r="N92" s="144"/>
      <c r="O92" s="145"/>
      <c r="P92" s="20"/>
      <c r="Q92" s="52"/>
      <c r="R92" s="14"/>
      <c r="S92" s="20"/>
      <c r="T92" s="24"/>
      <c r="U92" s="14"/>
      <c r="V92" s="24"/>
      <c r="W92" s="25"/>
      <c r="X92" s="25"/>
      <c r="Y92" s="25"/>
      <c r="Z92" s="25"/>
      <c r="AA92" s="25"/>
      <c r="AB92" s="25"/>
      <c r="AC92" s="25"/>
      <c r="AD92" s="25"/>
      <c r="AE92" s="25"/>
      <c r="AF92" s="25"/>
      <c r="AG92" s="25"/>
      <c r="AH92" s="25"/>
      <c r="AI92" s="25"/>
      <c r="AJ92" s="25"/>
      <c r="AK92" s="20"/>
      <c r="AL92" s="20"/>
      <c r="AM92" s="20"/>
      <c r="AN92" s="20"/>
      <c r="AO92" s="20"/>
      <c r="AP92" s="20"/>
      <c r="AQ92" s="20"/>
      <c r="AR92" s="20"/>
      <c r="AS92" s="20"/>
      <c r="AT92" s="20"/>
      <c r="AU92" s="20"/>
      <c r="AV92" s="20"/>
      <c r="AW92" s="20"/>
      <c r="AX92" s="20"/>
      <c r="AY92" s="262"/>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Z92" s="25"/>
    </row>
    <row r="93" spans="1:95" ht="19.149999999999999" thickBot="1">
      <c r="A93" s="20"/>
      <c r="B93" s="622" t="s">
        <v>481</v>
      </c>
      <c r="C93" s="623"/>
      <c r="D93" s="623"/>
      <c r="E93" s="623"/>
      <c r="F93" s="623"/>
      <c r="G93" s="623"/>
      <c r="H93" s="623"/>
      <c r="I93" s="623"/>
      <c r="J93" s="623"/>
      <c r="K93" s="624"/>
      <c r="L93" s="14"/>
      <c r="M93" s="14"/>
      <c r="N93" s="144"/>
      <c r="O93" s="145"/>
      <c r="P93" s="20"/>
      <c r="Q93" s="52"/>
      <c r="R93" s="14"/>
      <c r="S93" s="20"/>
      <c r="T93" s="24"/>
      <c r="U93" s="14"/>
      <c r="V93" s="24"/>
      <c r="W93" s="25"/>
      <c r="X93" s="25"/>
      <c r="Y93" s="25"/>
      <c r="Z93" s="25"/>
      <c r="AA93" s="25"/>
      <c r="AB93" s="25"/>
      <c r="AC93" s="25"/>
      <c r="AD93" s="25"/>
      <c r="AE93" s="25"/>
      <c r="AF93" s="25"/>
      <c r="AG93" s="25"/>
      <c r="AH93" s="25"/>
      <c r="AI93" s="29"/>
      <c r="AJ93" s="29"/>
      <c r="AK93" s="20"/>
      <c r="AL93" s="20"/>
      <c r="AM93" s="20"/>
      <c r="AN93" s="20"/>
      <c r="AO93" s="20"/>
      <c r="AP93" s="20"/>
      <c r="AQ93" s="20"/>
      <c r="AR93" s="20"/>
      <c r="AS93" s="20"/>
      <c r="AT93" s="20"/>
      <c r="AU93" s="20"/>
      <c r="AV93" s="20"/>
      <c r="AW93" s="20"/>
      <c r="AX93" s="20"/>
      <c r="AY93" s="154"/>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Z93" s="25"/>
    </row>
    <row r="94" spans="1:95">
      <c r="A94" s="20"/>
      <c r="B94" s="125" t="s">
        <v>107</v>
      </c>
      <c r="C94" s="703" t="s">
        <v>108</v>
      </c>
      <c r="D94" s="704"/>
      <c r="E94" s="704"/>
      <c r="F94" s="704"/>
      <c r="G94" s="704"/>
      <c r="H94" s="704"/>
      <c r="I94" s="704"/>
      <c r="J94" s="704"/>
      <c r="K94" s="705"/>
      <c r="L94" s="14"/>
      <c r="M94" s="14"/>
      <c r="N94" s="144"/>
      <c r="O94" s="145"/>
      <c r="P94" s="20"/>
      <c r="Q94" s="52"/>
      <c r="R94" s="14"/>
      <c r="S94" s="20"/>
      <c r="T94" s="14"/>
      <c r="U94" s="14"/>
      <c r="V94" s="684"/>
      <c r="W94" s="684"/>
      <c r="X94" s="684"/>
      <c r="Y94" s="684"/>
      <c r="Z94" s="684"/>
      <c r="AA94" s="684"/>
      <c r="AB94" s="684"/>
      <c r="AC94" s="684"/>
      <c r="AD94" s="684"/>
      <c r="AE94" s="684"/>
      <c r="AF94" s="684"/>
      <c r="AG94" s="684"/>
      <c r="AH94" s="684"/>
      <c r="AI94" s="25"/>
      <c r="AJ94" s="25"/>
      <c r="AK94" s="20"/>
      <c r="AL94" s="20"/>
      <c r="AM94" s="20"/>
      <c r="AN94" s="20"/>
      <c r="AO94" s="20"/>
      <c r="AP94" s="20"/>
      <c r="AQ94" s="20"/>
      <c r="AR94" s="20"/>
      <c r="AS94" s="20"/>
      <c r="AT94" s="20"/>
      <c r="AU94" s="20"/>
      <c r="AV94" s="20"/>
      <c r="AW94" s="20"/>
      <c r="AX94" s="20"/>
      <c r="AY94" s="154"/>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Z94" s="25"/>
    </row>
    <row r="95" spans="1:95" ht="14.65" thickBot="1">
      <c r="A95" s="20"/>
      <c r="B95" s="644" t="s">
        <v>365</v>
      </c>
      <c r="C95" s="861" t="s">
        <v>42</v>
      </c>
      <c r="D95" s="861"/>
      <c r="E95" s="510"/>
      <c r="F95" s="510"/>
      <c r="G95" s="510"/>
      <c r="H95" s="510"/>
      <c r="I95" s="510"/>
      <c r="J95" s="510"/>
      <c r="K95" s="418"/>
      <c r="L95" s="14"/>
      <c r="M95" s="14"/>
      <c r="N95" s="144"/>
      <c r="O95" s="145"/>
      <c r="P95" s="20"/>
      <c r="Q95" s="52"/>
      <c r="R95" s="14"/>
      <c r="S95" s="20"/>
      <c r="T95" s="24"/>
      <c r="U95" s="14"/>
      <c r="V95" s="24"/>
      <c r="W95" s="25"/>
      <c r="X95" s="25"/>
      <c r="Y95" s="25"/>
      <c r="Z95" s="25"/>
      <c r="AA95" s="25"/>
      <c r="AB95" s="25"/>
      <c r="AC95" s="25"/>
      <c r="AD95" s="25"/>
      <c r="AE95" s="25"/>
      <c r="AF95" s="25"/>
      <c r="AG95" s="25"/>
      <c r="AH95" s="25"/>
      <c r="AI95" s="29"/>
      <c r="AJ95" s="29"/>
      <c r="AK95" s="20"/>
      <c r="AL95" s="20"/>
      <c r="AM95" s="20"/>
      <c r="AN95" s="20"/>
      <c r="AO95" s="20"/>
      <c r="AP95" s="20"/>
      <c r="AQ95" s="20"/>
      <c r="AR95" s="20"/>
      <c r="AS95" s="20"/>
      <c r="AT95" s="20"/>
      <c r="AU95" s="20"/>
      <c r="AV95" s="20"/>
      <c r="AW95" s="20"/>
      <c r="AX95" s="20"/>
      <c r="AY95" s="154"/>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Z95" s="25"/>
    </row>
    <row r="96" spans="1:95">
      <c r="A96" s="20"/>
      <c r="B96" s="645">
        <v>1</v>
      </c>
      <c r="C96" s="876" t="s">
        <v>770</v>
      </c>
      <c r="D96" s="876"/>
      <c r="E96" s="876"/>
      <c r="F96" s="876"/>
      <c r="G96" s="876"/>
      <c r="H96" s="876"/>
      <c r="I96" s="876"/>
      <c r="J96" s="876"/>
      <c r="K96" s="877"/>
      <c r="L96" s="14"/>
      <c r="M96" s="14"/>
      <c r="N96" s="144"/>
      <c r="O96" s="145"/>
      <c r="P96" s="20"/>
      <c r="Q96" s="52"/>
      <c r="R96" s="14"/>
      <c r="S96" s="20"/>
      <c r="T96" s="14"/>
      <c r="U96" s="14"/>
      <c r="V96" s="684"/>
      <c r="W96" s="684"/>
      <c r="X96" s="684"/>
      <c r="Y96" s="684"/>
      <c r="Z96" s="684"/>
      <c r="AA96" s="684"/>
      <c r="AB96" s="684"/>
      <c r="AC96" s="684"/>
      <c r="AD96" s="684"/>
      <c r="AE96" s="684"/>
      <c r="AF96" s="684"/>
      <c r="AG96" s="684"/>
      <c r="AH96" s="684"/>
      <c r="BZ96" s="25"/>
    </row>
    <row r="97" spans="2:45">
      <c r="B97" s="533">
        <v>2</v>
      </c>
      <c r="C97" s="866" t="s">
        <v>771</v>
      </c>
      <c r="D97" s="866"/>
      <c r="E97" s="866"/>
      <c r="F97" s="866"/>
      <c r="G97" s="866"/>
      <c r="H97" s="866"/>
      <c r="I97" s="866"/>
      <c r="J97" s="866"/>
      <c r="K97" s="867"/>
    </row>
    <row r="98" spans="2:45">
      <c r="B98" s="533">
        <v>3</v>
      </c>
      <c r="C98" s="866" t="s">
        <v>772</v>
      </c>
      <c r="D98" s="866"/>
      <c r="E98" s="866"/>
      <c r="F98" s="866"/>
      <c r="G98" s="866"/>
      <c r="H98" s="866"/>
      <c r="I98" s="866"/>
      <c r="J98" s="866"/>
      <c r="K98" s="867"/>
    </row>
    <row r="99" spans="2:45" ht="15" customHeight="1">
      <c r="B99" s="533">
        <v>4</v>
      </c>
      <c r="C99" s="879" t="s">
        <v>773</v>
      </c>
      <c r="D99" s="879"/>
      <c r="E99" s="879"/>
      <c r="F99" s="879"/>
      <c r="G99" s="879"/>
      <c r="H99" s="879"/>
      <c r="I99" s="879"/>
      <c r="J99" s="879"/>
      <c r="K99" s="880"/>
      <c r="AS99" s="355"/>
    </row>
    <row r="100" spans="2:45">
      <c r="B100" s="533">
        <v>5</v>
      </c>
      <c r="C100" s="866" t="s">
        <v>774</v>
      </c>
      <c r="D100" s="866"/>
      <c r="E100" s="866"/>
      <c r="F100" s="866"/>
      <c r="G100" s="866"/>
      <c r="H100" s="866"/>
      <c r="I100" s="866"/>
      <c r="J100" s="866"/>
      <c r="K100" s="867"/>
      <c r="AS100" s="355"/>
    </row>
    <row r="101" spans="2:45" ht="14.65" thickBot="1">
      <c r="B101" s="627"/>
      <c r="C101" s="423"/>
      <c r="D101" s="423"/>
      <c r="E101" s="423"/>
      <c r="F101" s="423"/>
      <c r="G101" s="423"/>
      <c r="H101" s="423"/>
      <c r="I101" s="423"/>
      <c r="J101" s="423"/>
      <c r="K101" s="424"/>
      <c r="AS101" s="355"/>
    </row>
    <row r="102" spans="2:45" ht="19.149999999999999" thickBot="1">
      <c r="B102" s="622" t="s">
        <v>711</v>
      </c>
      <c r="C102" s="623"/>
      <c r="D102" s="623"/>
      <c r="E102" s="623"/>
      <c r="F102" s="623"/>
      <c r="G102" s="623"/>
      <c r="H102" s="623"/>
      <c r="I102" s="623"/>
      <c r="J102" s="623"/>
      <c r="K102" s="624"/>
      <c r="AS102" s="355"/>
    </row>
    <row r="103" spans="2:45">
      <c r="B103" s="125" t="s">
        <v>107</v>
      </c>
      <c r="C103" s="703" t="s">
        <v>108</v>
      </c>
      <c r="D103" s="704"/>
      <c r="E103" s="704"/>
      <c r="F103" s="704"/>
      <c r="G103" s="704"/>
      <c r="H103" s="704"/>
      <c r="I103" s="704"/>
      <c r="J103" s="704"/>
      <c r="K103" s="705"/>
      <c r="AS103" s="355"/>
    </row>
    <row r="104" spans="2:45">
      <c r="B104" s="126" t="s">
        <v>365</v>
      </c>
      <c r="C104" s="390" t="s">
        <v>741</v>
      </c>
      <c r="D104" s="390"/>
      <c r="E104" s="510"/>
      <c r="F104" s="510"/>
      <c r="G104" s="510"/>
      <c r="H104" s="510"/>
      <c r="I104" s="510"/>
      <c r="J104" s="510"/>
      <c r="K104" s="418"/>
      <c r="AS104" s="355"/>
    </row>
    <row r="105" spans="2:45" ht="15" customHeight="1">
      <c r="B105" s="58">
        <v>1</v>
      </c>
      <c r="C105" s="733" t="s">
        <v>605</v>
      </c>
      <c r="D105" s="734"/>
      <c r="E105" s="734"/>
      <c r="F105" s="734"/>
      <c r="G105" s="734"/>
      <c r="H105" s="734"/>
      <c r="I105" s="734"/>
      <c r="J105" s="734"/>
      <c r="K105" s="735"/>
      <c r="L105" s="344"/>
      <c r="M105" s="344"/>
      <c r="AS105" s="355"/>
    </row>
    <row r="106" spans="2:45" ht="15" customHeight="1">
      <c r="B106" s="58">
        <v>2</v>
      </c>
      <c r="C106" s="733" t="s">
        <v>606</v>
      </c>
      <c r="D106" s="734"/>
      <c r="E106" s="734"/>
      <c r="F106" s="734"/>
      <c r="G106" s="734"/>
      <c r="H106" s="734"/>
      <c r="I106" s="734"/>
      <c r="J106" s="734"/>
      <c r="K106" s="735"/>
      <c r="L106" s="344"/>
      <c r="M106" s="344"/>
      <c r="AS106" s="355"/>
    </row>
    <row r="107" spans="2:45" ht="15" customHeight="1">
      <c r="B107" s="58">
        <v>3</v>
      </c>
      <c r="C107" s="733" t="s">
        <v>368</v>
      </c>
      <c r="D107" s="734"/>
      <c r="E107" s="734"/>
      <c r="F107" s="734"/>
      <c r="G107" s="734"/>
      <c r="H107" s="734"/>
      <c r="I107" s="734"/>
      <c r="J107" s="734"/>
      <c r="K107" s="735"/>
      <c r="L107" s="391"/>
      <c r="M107" s="391"/>
      <c r="AS107" s="355"/>
    </row>
    <row r="108" spans="2:45" ht="63.75" customHeight="1">
      <c r="B108" s="58">
        <v>4</v>
      </c>
      <c r="C108" s="733" t="s">
        <v>369</v>
      </c>
      <c r="D108" s="734"/>
      <c r="E108" s="734"/>
      <c r="F108" s="734"/>
      <c r="G108" s="734"/>
      <c r="H108" s="734"/>
      <c r="I108" s="734"/>
      <c r="J108" s="734"/>
      <c r="K108" s="735"/>
      <c r="L108" s="392"/>
      <c r="M108" s="392"/>
      <c r="AS108" s="355"/>
    </row>
    <row r="109" spans="2:45">
      <c r="B109" s="271" t="s">
        <v>370</v>
      </c>
      <c r="C109" s="390" t="s">
        <v>741</v>
      </c>
      <c r="D109" s="390"/>
      <c r="E109" s="510"/>
      <c r="F109" s="510"/>
      <c r="G109" s="510"/>
      <c r="H109" s="510"/>
      <c r="I109" s="510"/>
      <c r="J109" s="510"/>
      <c r="K109" s="418"/>
      <c r="AS109" s="355"/>
    </row>
    <row r="110" spans="2:45" ht="21.4" customHeight="1" thickBot="1">
      <c r="B110" s="272" t="s">
        <v>371</v>
      </c>
      <c r="C110" s="625" t="s">
        <v>372</v>
      </c>
      <c r="D110" s="423"/>
      <c r="E110" s="423"/>
      <c r="F110" s="423"/>
      <c r="G110" s="423"/>
      <c r="H110" s="423"/>
      <c r="I110" s="423"/>
      <c r="J110" s="423"/>
      <c r="K110" s="424"/>
      <c r="L110" s="393"/>
      <c r="M110" s="393"/>
      <c r="AS110" s="355"/>
    </row>
    <row r="111" spans="2:45" ht="19.149999999999999" thickBot="1">
      <c r="B111" s="622" t="s">
        <v>723</v>
      </c>
      <c r="C111" s="623"/>
      <c r="D111" s="623"/>
      <c r="E111" s="623"/>
      <c r="F111" s="623"/>
      <c r="G111" s="623"/>
      <c r="H111" s="623"/>
      <c r="I111" s="623"/>
      <c r="J111" s="623"/>
      <c r="K111" s="624"/>
      <c r="AS111" s="355"/>
    </row>
    <row r="112" spans="2:45">
      <c r="B112" s="125" t="s">
        <v>107</v>
      </c>
      <c r="C112" s="703" t="s">
        <v>108</v>
      </c>
      <c r="D112" s="704"/>
      <c r="E112" s="704"/>
      <c r="F112" s="704"/>
      <c r="G112" s="704"/>
      <c r="H112" s="704"/>
      <c r="I112" s="704"/>
      <c r="J112" s="704"/>
      <c r="K112" s="705"/>
      <c r="AS112" s="355"/>
    </row>
    <row r="113" spans="2:45">
      <c r="B113" s="126" t="s">
        <v>365</v>
      </c>
      <c r="C113" s="861" t="s">
        <v>417</v>
      </c>
      <c r="D113" s="861"/>
      <c r="E113" s="510"/>
      <c r="F113" s="510"/>
      <c r="G113" s="510"/>
      <c r="H113" s="510"/>
      <c r="I113" s="510"/>
      <c r="J113" s="510"/>
      <c r="K113" s="418"/>
      <c r="AS113" s="355"/>
    </row>
    <row r="114" spans="2:45" ht="15" customHeight="1">
      <c r="B114" s="58">
        <v>1</v>
      </c>
      <c r="C114" s="758" t="s">
        <v>691</v>
      </c>
      <c r="D114" s="759"/>
      <c r="E114" s="759"/>
      <c r="F114" s="759"/>
      <c r="G114" s="759"/>
      <c r="H114" s="759"/>
      <c r="I114" s="759"/>
      <c r="J114" s="759"/>
      <c r="K114" s="760"/>
      <c r="AS114" s="355"/>
    </row>
    <row r="115" spans="2:45" ht="15" customHeight="1" thickBot="1">
      <c r="B115" s="438" t="s">
        <v>692</v>
      </c>
      <c r="C115" s="758" t="s">
        <v>420</v>
      </c>
      <c r="D115" s="759"/>
      <c r="E115" s="759"/>
      <c r="F115" s="759"/>
      <c r="G115" s="759"/>
      <c r="H115" s="759"/>
      <c r="I115" s="759"/>
      <c r="J115" s="759"/>
      <c r="K115" s="760"/>
      <c r="AS115" s="355"/>
    </row>
    <row r="116" spans="2:45" ht="19.149999999999999" thickBot="1">
      <c r="B116" s="622" t="s">
        <v>734</v>
      </c>
      <c r="C116" s="623"/>
      <c r="D116" s="623"/>
      <c r="E116" s="623"/>
      <c r="F116" s="623"/>
      <c r="G116" s="623"/>
      <c r="H116" s="623"/>
      <c r="I116" s="623"/>
      <c r="J116" s="623"/>
      <c r="K116" s="624"/>
      <c r="AS116" s="355"/>
    </row>
    <row r="117" spans="2:45">
      <c r="B117" s="125" t="s">
        <v>107</v>
      </c>
      <c r="C117" s="703" t="s">
        <v>108</v>
      </c>
      <c r="D117" s="704"/>
      <c r="E117" s="704"/>
      <c r="F117" s="704"/>
      <c r="G117" s="704"/>
      <c r="H117" s="704"/>
      <c r="I117" s="704"/>
      <c r="J117" s="704"/>
      <c r="K117" s="705"/>
      <c r="AS117" s="355"/>
    </row>
    <row r="118" spans="2:45">
      <c r="B118" s="126" t="s">
        <v>365</v>
      </c>
      <c r="C118" s="861" t="s">
        <v>428</v>
      </c>
      <c r="D118" s="861"/>
      <c r="E118" s="510"/>
      <c r="F118" s="510"/>
      <c r="G118" s="510"/>
      <c r="H118" s="510"/>
      <c r="I118" s="510"/>
      <c r="J118" s="510"/>
      <c r="K118" s="418"/>
      <c r="AS118" s="355"/>
    </row>
    <row r="119" spans="2:45" ht="69.400000000000006" customHeight="1">
      <c r="B119" s="58" t="s">
        <v>472</v>
      </c>
      <c r="C119" s="733" t="s">
        <v>610</v>
      </c>
      <c r="D119" s="734"/>
      <c r="E119" s="734"/>
      <c r="F119" s="734"/>
      <c r="G119" s="734"/>
      <c r="H119" s="734"/>
      <c r="I119" s="734"/>
      <c r="J119" s="734"/>
      <c r="K119" s="735"/>
      <c r="AS119" s="355"/>
    </row>
    <row r="120" spans="2:45">
      <c r="B120" s="126" t="s">
        <v>421</v>
      </c>
      <c r="C120" s="861" t="s">
        <v>466</v>
      </c>
      <c r="D120" s="861"/>
      <c r="E120" s="537"/>
      <c r="F120" s="537"/>
      <c r="G120" s="537"/>
      <c r="H120" s="537"/>
      <c r="I120" s="537"/>
      <c r="J120" s="537"/>
      <c r="K120" s="539"/>
      <c r="AS120" s="355"/>
    </row>
    <row r="121" spans="2:45" ht="25.5" customHeight="1">
      <c r="B121" s="58">
        <v>1</v>
      </c>
      <c r="C121" s="733" t="s">
        <v>775</v>
      </c>
      <c r="D121" s="734"/>
      <c r="E121" s="734"/>
      <c r="F121" s="734"/>
      <c r="G121" s="734"/>
      <c r="H121" s="734"/>
      <c r="I121" s="734"/>
      <c r="J121" s="734"/>
      <c r="K121" s="735"/>
      <c r="AS121" s="355"/>
    </row>
    <row r="122" spans="2:45" ht="14.65" thickBot="1">
      <c r="B122" s="77">
        <v>2</v>
      </c>
      <c r="C122" s="730" t="s">
        <v>742</v>
      </c>
      <c r="D122" s="731"/>
      <c r="E122" s="731"/>
      <c r="F122" s="731"/>
      <c r="G122" s="731"/>
      <c r="H122" s="731"/>
      <c r="I122" s="731"/>
      <c r="J122" s="731"/>
      <c r="K122" s="732"/>
      <c r="AS122" s="355"/>
    </row>
  </sheetData>
  <mergeCells count="76">
    <mergeCell ref="BV1:BY1"/>
    <mergeCell ref="AO4:AR4"/>
    <mergeCell ref="BV4:BY4"/>
    <mergeCell ref="B75:B76"/>
    <mergeCell ref="C75:C76"/>
    <mergeCell ref="D45:G45"/>
    <mergeCell ref="H22:L22"/>
    <mergeCell ref="M22:Q22"/>
    <mergeCell ref="B25:G25"/>
    <mergeCell ref="H25:Q25"/>
    <mergeCell ref="N11:S11"/>
    <mergeCell ref="N12:S16"/>
    <mergeCell ref="AO20:AR20"/>
    <mergeCell ref="AO52:AR52"/>
    <mergeCell ref="AO72:AR72"/>
    <mergeCell ref="C103:K103"/>
    <mergeCell ref="AE75:AE76"/>
    <mergeCell ref="B80:F80"/>
    <mergeCell ref="C81:F81"/>
    <mergeCell ref="V81:AH81"/>
    <mergeCell ref="V84:AH84"/>
    <mergeCell ref="V86:AH86"/>
    <mergeCell ref="V88:AH88"/>
    <mergeCell ref="L54:M54"/>
    <mergeCell ref="B55:C55"/>
    <mergeCell ref="G54:K54"/>
    <mergeCell ref="AA74:AD74"/>
    <mergeCell ref="G74:J74"/>
    <mergeCell ref="K74:N74"/>
    <mergeCell ref="O74:R74"/>
    <mergeCell ref="S74:V74"/>
    <mergeCell ref="W74:Z74"/>
    <mergeCell ref="B90:K90"/>
    <mergeCell ref="V90:AH90"/>
    <mergeCell ref="C96:K96"/>
    <mergeCell ref="C99:K99"/>
    <mergeCell ref="C100:K100"/>
    <mergeCell ref="C97:K97"/>
    <mergeCell ref="C98:K98"/>
    <mergeCell ref="B91:K91"/>
    <mergeCell ref="C94:K94"/>
    <mergeCell ref="V94:AH94"/>
    <mergeCell ref="C95:D95"/>
    <mergeCell ref="V96:AH96"/>
    <mergeCell ref="D27:G27"/>
    <mergeCell ref="D33:G33"/>
    <mergeCell ref="D39:G39"/>
    <mergeCell ref="B23:C23"/>
    <mergeCell ref="B7:C8"/>
    <mergeCell ref="D7:D8"/>
    <mergeCell ref="E7:E8"/>
    <mergeCell ref="F7:F8"/>
    <mergeCell ref="G10:K10"/>
    <mergeCell ref="L10:M10"/>
    <mergeCell ref="AO1:AR1"/>
    <mergeCell ref="G6:G8"/>
    <mergeCell ref="H6:H8"/>
    <mergeCell ref="I6:I8"/>
    <mergeCell ref="J6:J8"/>
    <mergeCell ref="K6:K8"/>
    <mergeCell ref="L6:L8"/>
    <mergeCell ref="M6:M8"/>
    <mergeCell ref="C121:K121"/>
    <mergeCell ref="C122:K122"/>
    <mergeCell ref="C105:K105"/>
    <mergeCell ref="C106:K106"/>
    <mergeCell ref="C107:K107"/>
    <mergeCell ref="C108:K108"/>
    <mergeCell ref="C119:K119"/>
    <mergeCell ref="C118:D118"/>
    <mergeCell ref="C120:D120"/>
    <mergeCell ref="C114:K114"/>
    <mergeCell ref="C115:K115"/>
    <mergeCell ref="C117:K117"/>
    <mergeCell ref="C112:K112"/>
    <mergeCell ref="C113:D113"/>
  </mergeCells>
  <conditionalFormatting sqref="AR18">
    <cfRule type="cellIs" dxfId="22" priority="39" operator="equal">
      <formula>0</formula>
    </cfRule>
  </conditionalFormatting>
  <conditionalFormatting sqref="Q89:Q96">
    <cfRule type="cellIs" dxfId="21" priority="61" operator="equal">
      <formula>0</formula>
    </cfRule>
  </conditionalFormatting>
  <conditionalFormatting sqref="AO28:AO29">
    <cfRule type="cellIs" dxfId="20" priority="25" operator="notEqual">
      <formula>""</formula>
    </cfRule>
  </conditionalFormatting>
  <conditionalFormatting sqref="AR11:AR17">
    <cfRule type="cellIs" dxfId="19" priority="26" operator="equal">
      <formula>0</formula>
    </cfRule>
  </conditionalFormatting>
  <conditionalFormatting sqref="AR27 AR32:AR33 AR38:AR39 AR44:AR45 AR50">
    <cfRule type="cellIs" dxfId="18" priority="16" operator="equal">
      <formula>0</formula>
    </cfRule>
  </conditionalFormatting>
  <conditionalFormatting sqref="AO40:AO41">
    <cfRule type="cellIs" dxfId="17" priority="23" operator="notEqual">
      <formula>""</formula>
    </cfRule>
  </conditionalFormatting>
  <conditionalFormatting sqref="AO34:AO35">
    <cfRule type="cellIs" dxfId="16" priority="24" operator="notEqual">
      <formula>""</formula>
    </cfRule>
  </conditionalFormatting>
  <conditionalFormatting sqref="AO46:AO47">
    <cfRule type="cellIs" dxfId="15" priority="22" operator="notEqual">
      <formula>""</formula>
    </cfRule>
  </conditionalFormatting>
  <conditionalFormatting sqref="AQ26">
    <cfRule type="cellIs" dxfId="14" priority="19" operator="equal">
      <formula>0</formula>
    </cfRule>
  </conditionalFormatting>
  <conditionalFormatting sqref="AQ27">
    <cfRule type="cellIs" dxfId="13" priority="18" operator="equal">
      <formula>0</formula>
    </cfRule>
  </conditionalFormatting>
  <conditionalFormatting sqref="AQ28:AQ50">
    <cfRule type="cellIs" dxfId="12" priority="17" operator="equal">
      <formula>0</formula>
    </cfRule>
  </conditionalFormatting>
  <conditionalFormatting sqref="AR60:AR69">
    <cfRule type="cellIs" dxfId="11" priority="13" operator="equal">
      <formula>0</formula>
    </cfRule>
  </conditionalFormatting>
  <conditionalFormatting sqref="T69">
    <cfRule type="cellIs" dxfId="10" priority="14" operator="equal">
      <formula>0</formula>
    </cfRule>
  </conditionalFormatting>
  <conditionalFormatting sqref="Q81">
    <cfRule type="cellIs" dxfId="9" priority="12" operator="equal">
      <formula>0</formula>
    </cfRule>
  </conditionalFormatting>
  <conditionalFormatting sqref="AR77">
    <cfRule type="cellIs" dxfId="8" priority="10" operator="equal">
      <formula>0</formula>
    </cfRule>
  </conditionalFormatting>
  <conditionalFormatting sqref="AO77">
    <cfRule type="cellIs" dxfId="7" priority="11" operator="notEqual">
      <formula>""</formula>
    </cfRule>
  </conditionalFormatting>
  <conditionalFormatting sqref="AR76">
    <cfRule type="cellIs" dxfId="6" priority="9" operator="equal">
      <formula>0</formula>
    </cfRule>
  </conditionalFormatting>
  <conditionalFormatting sqref="Q84:Q88">
    <cfRule type="cellIs" dxfId="5" priority="7" operator="equal">
      <formula>0</formula>
    </cfRule>
  </conditionalFormatting>
  <conditionalFormatting sqref="Q82:Q83">
    <cfRule type="cellIs" dxfId="4" priority="8" operator="equal">
      <formula>0</formula>
    </cfRule>
  </conditionalFormatting>
  <conditionalFormatting sqref="AR28:AR31">
    <cfRule type="cellIs" dxfId="3" priority="6" operator="equal">
      <formula>0</formula>
    </cfRule>
  </conditionalFormatting>
  <conditionalFormatting sqref="AR34:AR37">
    <cfRule type="cellIs" dxfId="2" priority="5" operator="equal">
      <formula>0</formula>
    </cfRule>
  </conditionalFormatting>
  <conditionalFormatting sqref="AR40:AR43">
    <cfRule type="cellIs" dxfId="1" priority="4" operator="equal">
      <formula>0</formula>
    </cfRule>
  </conditionalFormatting>
  <conditionalFormatting sqref="AR46:AR49">
    <cfRule type="cellIs" dxfId="0" priority="3" operator="equal">
      <formula>0</formula>
    </cfRule>
  </conditionalFormatting>
  <dataValidations count="2">
    <dataValidation type="list" allowBlank="1" showInputMessage="1" showErrorMessage="1" sqref="G29 G35 G41 G47" xr:uid="{7AD20CA5-B8B1-44A7-8771-2BBA278D727A}">
      <formula1>$BM$25:$BM$42</formula1>
    </dataValidation>
    <dataValidation type="list" allowBlank="1" showInputMessage="1" showErrorMessage="1" sqref="D79" xr:uid="{28576C8E-CF16-4BF2-AC94-6D6CCFE69425}">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D11C-B64B-469D-9267-95CC9D07E2F8}">
  <sheetPr>
    <tabColor theme="9" tint="0.39997558519241921"/>
  </sheetPr>
  <dimension ref="A1"/>
  <sheetViews>
    <sheetView showGridLines="0" workbookViewId="0">
      <selection activeCell="J32" sqref="J32"/>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30EDE-1603-4EB7-B601-3E104BE66DE1}">
  <dimension ref="A1:AX81"/>
  <sheetViews>
    <sheetView showGridLines="0" topLeftCell="A52" zoomScale="70" zoomScaleNormal="70" workbookViewId="0">
      <selection activeCell="K69" sqref="K69"/>
    </sheetView>
  </sheetViews>
  <sheetFormatPr defaultRowHeight="20.25" customHeight="1"/>
  <cols>
    <col min="1" max="1" width="2.42578125" customWidth="1"/>
    <col min="2" max="2" width="6.85546875" customWidth="1"/>
    <col min="3" max="3" width="62.140625" customWidth="1"/>
    <col min="4" max="4" width="19.5703125" bestFit="1" customWidth="1"/>
    <col min="5" max="5" width="6.42578125" bestFit="1" customWidth="1"/>
    <col min="6" max="6" width="5.42578125" bestFit="1" customWidth="1"/>
    <col min="7" max="11" width="14.140625" customWidth="1"/>
    <col min="12" max="12" width="62" customWidth="1"/>
    <col min="13" max="13" width="4.42578125" customWidth="1"/>
    <col min="14" max="14" width="21.85546875" customWidth="1"/>
    <col min="15" max="15" width="22.140625" bestFit="1" customWidth="1"/>
    <col min="17" max="17" width="29.42578125" bestFit="1" customWidth="1"/>
    <col min="18" max="18" width="5.140625" customWidth="1"/>
    <col min="19" max="19" width="9.140625" hidden="1" customWidth="1"/>
    <col min="20" max="23" width="2.140625" hidden="1" customWidth="1"/>
    <col min="24" max="24" width="3.42578125" hidden="1" customWidth="1"/>
    <col min="25" max="25" width="3.28515625" hidden="1" customWidth="1"/>
    <col min="26" max="26" width="2.140625" hidden="1" customWidth="1"/>
    <col min="27" max="36" width="9.140625" hidden="1" customWidth="1"/>
    <col min="37" max="37" width="21.42578125" bestFit="1" customWidth="1"/>
    <col min="39" max="39" width="22.140625" bestFit="1" customWidth="1"/>
    <col min="49" max="49" width="5.5703125" bestFit="1" customWidth="1"/>
  </cols>
  <sheetData>
    <row r="1" spans="1:50" ht="20.25" customHeight="1">
      <c r="A1" s="8"/>
      <c r="B1" s="9" t="s">
        <v>20</v>
      </c>
      <c r="C1" s="10"/>
      <c r="D1" s="10"/>
      <c r="E1" s="10"/>
      <c r="F1" s="10"/>
      <c r="G1" s="11"/>
      <c r="H1" s="11"/>
      <c r="I1" s="11"/>
      <c r="J1" s="11"/>
      <c r="K1" s="11"/>
      <c r="L1" s="11"/>
      <c r="M1" s="12"/>
      <c r="N1" s="681" t="s">
        <v>21</v>
      </c>
      <c r="O1" s="681"/>
      <c r="P1" s="681"/>
      <c r="Q1" s="681"/>
      <c r="R1" s="14"/>
      <c r="S1" s="15"/>
      <c r="T1" s="16"/>
      <c r="U1" s="16"/>
      <c r="V1" s="682" t="s">
        <v>22</v>
      </c>
      <c r="W1" s="682"/>
      <c r="X1" s="682"/>
      <c r="Y1" s="682"/>
      <c r="Z1" s="682"/>
      <c r="AA1" s="682"/>
      <c r="AB1" s="682"/>
      <c r="AC1" s="682"/>
      <c r="AD1" s="682"/>
      <c r="AE1" s="682"/>
      <c r="AF1" s="682"/>
      <c r="AG1" s="682"/>
      <c r="AH1" s="682"/>
      <c r="AI1" s="18"/>
      <c r="AJ1" s="18"/>
      <c r="AK1" s="9"/>
      <c r="AL1" s="10"/>
      <c r="AM1" s="10"/>
      <c r="AN1" s="10"/>
      <c r="AO1" s="10"/>
      <c r="AP1" s="10"/>
      <c r="AQ1" s="10"/>
      <c r="AR1" s="10"/>
      <c r="AS1" s="10"/>
      <c r="AT1" s="10"/>
      <c r="AU1" s="10"/>
      <c r="AV1" s="11"/>
      <c r="AW1" s="19" t="s">
        <v>23</v>
      </c>
      <c r="AX1" s="8"/>
    </row>
    <row r="2" spans="1:50" ht="20.25" customHeight="1">
      <c r="A2" s="20"/>
      <c r="B2" s="21"/>
      <c r="C2" s="22"/>
      <c r="D2" s="22"/>
      <c r="E2" s="22"/>
      <c r="F2" s="22"/>
      <c r="G2" s="12"/>
      <c r="H2" s="12"/>
      <c r="I2" s="12"/>
      <c r="J2" s="12"/>
      <c r="K2" s="12"/>
      <c r="L2" s="12"/>
      <c r="M2" s="12"/>
      <c r="N2" s="23"/>
      <c r="O2" s="23"/>
      <c r="P2" s="23"/>
      <c r="Q2" s="23"/>
      <c r="R2" s="14"/>
      <c r="S2" s="15"/>
      <c r="T2" s="24"/>
      <c r="U2" s="14"/>
      <c r="V2" s="24"/>
      <c r="W2" s="25"/>
      <c r="X2" s="25"/>
      <c r="Y2" s="25"/>
      <c r="Z2" s="25"/>
      <c r="AA2" s="25"/>
      <c r="AB2" s="25"/>
      <c r="AC2" s="25"/>
      <c r="AD2" s="25"/>
      <c r="AE2" s="25"/>
      <c r="AF2" s="25"/>
      <c r="AG2" s="25"/>
      <c r="AH2" s="25"/>
      <c r="AI2" s="26"/>
      <c r="AJ2" s="26"/>
      <c r="AK2" s="21"/>
      <c r="AL2" s="22"/>
      <c r="AM2" s="22"/>
      <c r="AN2" s="22"/>
      <c r="AO2" s="22"/>
      <c r="AP2" s="22"/>
      <c r="AQ2" s="22"/>
      <c r="AR2" s="22"/>
      <c r="AS2" s="22"/>
      <c r="AT2" s="22"/>
      <c r="AU2" s="22"/>
      <c r="AV2" s="12"/>
      <c r="AW2" s="27"/>
      <c r="AX2" s="20"/>
    </row>
    <row r="3" spans="1:50" ht="20.25" customHeight="1">
      <c r="A3" s="20"/>
      <c r="B3" s="683"/>
      <c r="C3" s="683"/>
      <c r="D3" s="683"/>
      <c r="E3" s="683"/>
      <c r="F3" s="22"/>
      <c r="G3" s="12"/>
      <c r="H3" s="12"/>
      <c r="I3" s="12"/>
      <c r="J3" s="12"/>
      <c r="K3" s="12"/>
      <c r="L3" s="12"/>
      <c r="M3" s="12"/>
      <c r="N3" s="23"/>
      <c r="O3" s="23"/>
      <c r="P3" s="23"/>
      <c r="Q3" s="23"/>
      <c r="R3" s="14"/>
      <c r="S3" s="15"/>
      <c r="T3" s="14"/>
      <c r="U3" s="14"/>
      <c r="V3" s="684"/>
      <c r="W3" s="684"/>
      <c r="X3" s="684"/>
      <c r="Y3" s="684"/>
      <c r="Z3" s="684"/>
      <c r="AA3" s="684"/>
      <c r="AB3" s="684"/>
      <c r="AC3" s="684"/>
      <c r="AD3" s="684"/>
      <c r="AE3" s="684"/>
      <c r="AF3" s="684"/>
      <c r="AG3" s="684"/>
      <c r="AH3" s="684"/>
      <c r="AI3" s="18"/>
      <c r="AJ3" s="18"/>
      <c r="AK3" s="20"/>
      <c r="AL3" s="20"/>
      <c r="AM3" s="20"/>
      <c r="AN3" s="8"/>
      <c r="AO3" s="8"/>
      <c r="AP3" s="8"/>
      <c r="AQ3" s="8"/>
      <c r="AR3" s="8"/>
      <c r="AS3" s="8"/>
      <c r="AT3" s="8"/>
      <c r="AU3" s="8"/>
      <c r="AV3" s="8"/>
      <c r="AW3" s="8"/>
      <c r="AX3" s="20"/>
    </row>
    <row r="4" spans="1:50" ht="20.25" customHeight="1" thickBot="1">
      <c r="A4" s="20"/>
      <c r="B4" s="683"/>
      <c r="C4" s="683"/>
      <c r="D4" s="683"/>
      <c r="E4" s="683"/>
      <c r="F4" s="22"/>
      <c r="G4" s="12"/>
      <c r="H4" s="12"/>
      <c r="I4" s="12"/>
      <c r="J4" s="12"/>
      <c r="K4" s="12"/>
      <c r="L4" s="12"/>
      <c r="M4" s="12"/>
      <c r="N4" s="23"/>
      <c r="O4" s="23"/>
      <c r="P4" s="23"/>
      <c r="Q4" s="23"/>
      <c r="R4" s="14"/>
      <c r="S4" s="15"/>
      <c r="T4" s="24"/>
      <c r="U4" s="14"/>
      <c r="V4" s="24"/>
      <c r="W4" s="25"/>
      <c r="X4" s="25"/>
      <c r="Y4" s="25"/>
      <c r="Z4" s="25"/>
      <c r="AA4" s="25"/>
      <c r="AB4" s="25"/>
      <c r="AC4" s="25"/>
      <c r="AD4" s="25"/>
      <c r="AE4" s="25"/>
      <c r="AF4" s="25"/>
      <c r="AG4" s="25"/>
      <c r="AH4" s="25"/>
      <c r="AI4" s="26"/>
      <c r="AJ4" s="26"/>
      <c r="AK4" s="20"/>
      <c r="AL4" s="20"/>
      <c r="AM4" s="20"/>
      <c r="AN4" s="8"/>
      <c r="AO4" s="8"/>
      <c r="AP4" s="8"/>
      <c r="AQ4" s="8"/>
      <c r="AR4" s="8"/>
      <c r="AS4" s="8"/>
      <c r="AT4" s="8"/>
      <c r="AU4" s="8"/>
      <c r="AV4" s="8"/>
      <c r="AW4" s="8"/>
      <c r="AX4" s="20"/>
    </row>
    <row r="5" spans="1:50" ht="20.25" customHeight="1" thickBot="1">
      <c r="A5" s="20"/>
      <c r="B5" s="30"/>
      <c r="C5" s="31"/>
      <c r="D5" s="32"/>
      <c r="E5" s="33"/>
      <c r="F5" s="33"/>
      <c r="G5" s="685" t="s">
        <v>24</v>
      </c>
      <c r="H5" s="685" t="s">
        <v>25</v>
      </c>
      <c r="I5" s="685" t="s">
        <v>26</v>
      </c>
      <c r="J5" s="685" t="s">
        <v>27</v>
      </c>
      <c r="K5" s="685" t="s">
        <v>28</v>
      </c>
      <c r="L5" s="35"/>
      <c r="M5" s="35"/>
      <c r="N5" s="36"/>
      <c r="O5" s="36"/>
      <c r="P5" s="20"/>
      <c r="Q5" s="14"/>
      <c r="R5" s="14"/>
      <c r="S5" s="15"/>
      <c r="T5" s="14"/>
      <c r="U5" s="14"/>
      <c r="V5" s="684"/>
      <c r="W5" s="684"/>
      <c r="X5" s="684"/>
      <c r="Y5" s="684"/>
      <c r="Z5" s="684"/>
      <c r="AA5" s="684"/>
      <c r="AB5" s="684"/>
      <c r="AC5" s="684"/>
      <c r="AD5" s="684"/>
      <c r="AE5" s="684"/>
      <c r="AF5" s="684"/>
      <c r="AG5" s="684"/>
      <c r="AH5" s="684"/>
      <c r="AI5" s="18"/>
      <c r="AJ5" s="18"/>
      <c r="AK5" s="20"/>
      <c r="AL5" s="20"/>
      <c r="AM5" s="149"/>
      <c r="AN5" s="8"/>
      <c r="AO5" s="8"/>
      <c r="AP5" s="8"/>
      <c r="AQ5" s="8"/>
      <c r="AR5" s="8"/>
      <c r="AS5" s="8"/>
      <c r="AT5" s="8"/>
      <c r="AU5" s="8"/>
      <c r="AV5" s="8"/>
      <c r="AW5" s="8"/>
      <c r="AX5" s="8"/>
    </row>
    <row r="6" spans="1:50" ht="20.25" customHeight="1" thickBot="1">
      <c r="A6" s="8"/>
      <c r="B6" s="688" t="s">
        <v>29</v>
      </c>
      <c r="C6" s="689"/>
      <c r="D6" s="692" t="s">
        <v>30</v>
      </c>
      <c r="E6" s="694" t="s">
        <v>31</v>
      </c>
      <c r="F6" s="694" t="s">
        <v>32</v>
      </c>
      <c r="G6" s="686"/>
      <c r="H6" s="686"/>
      <c r="I6" s="686"/>
      <c r="J6" s="686"/>
      <c r="K6" s="686"/>
      <c r="L6" s="38"/>
      <c r="M6" s="38"/>
      <c r="N6" s="36"/>
      <c r="O6" s="36"/>
      <c r="P6" s="20"/>
      <c r="Q6" s="14"/>
      <c r="R6" s="14"/>
      <c r="S6" s="15"/>
      <c r="T6" s="24"/>
      <c r="U6" s="14"/>
      <c r="V6" s="24"/>
      <c r="W6" s="25"/>
      <c r="X6" s="24" t="s">
        <v>33</v>
      </c>
      <c r="Y6" s="24" t="s">
        <v>34</v>
      </c>
      <c r="Z6" s="25"/>
      <c r="AA6" s="25"/>
      <c r="AB6" s="25"/>
      <c r="AC6" s="25"/>
      <c r="AD6" s="25"/>
      <c r="AE6" s="25"/>
      <c r="AF6" s="25"/>
      <c r="AG6" s="25"/>
      <c r="AH6" s="25"/>
      <c r="AI6" s="26"/>
      <c r="AJ6" s="26"/>
      <c r="AK6" s="20"/>
      <c r="AL6" s="20"/>
      <c r="AM6" s="149"/>
      <c r="AN6" s="8"/>
      <c r="AO6" s="8"/>
      <c r="AP6" s="8"/>
      <c r="AQ6" s="8"/>
      <c r="AR6" s="8"/>
      <c r="AS6" s="8"/>
      <c r="AT6" s="8"/>
      <c r="AU6" s="8"/>
      <c r="AV6" s="8"/>
      <c r="AW6" s="8"/>
      <c r="AX6" s="8"/>
    </row>
    <row r="7" spans="1:50" ht="27.4" thickBot="1">
      <c r="A7" s="8"/>
      <c r="B7" s="690"/>
      <c r="C7" s="691"/>
      <c r="D7" s="693"/>
      <c r="E7" s="695"/>
      <c r="F7" s="695"/>
      <c r="G7" s="687"/>
      <c r="H7" s="687"/>
      <c r="I7" s="687"/>
      <c r="J7" s="687"/>
      <c r="K7" s="687"/>
      <c r="L7" s="38"/>
      <c r="M7" s="38"/>
      <c r="N7" s="402" t="s">
        <v>35</v>
      </c>
      <c r="O7" s="39" t="s">
        <v>36</v>
      </c>
      <c r="P7" s="8"/>
      <c r="Q7" s="34" t="s">
        <v>37</v>
      </c>
      <c r="R7" s="40"/>
      <c r="S7" s="15"/>
      <c r="T7" s="14"/>
      <c r="U7" s="14"/>
      <c r="V7" s="41"/>
      <c r="W7" s="41"/>
      <c r="X7" s="41"/>
      <c r="Y7" s="41"/>
      <c r="Z7" s="41"/>
      <c r="AA7" s="41"/>
      <c r="AB7" s="41"/>
      <c r="AC7" s="41"/>
      <c r="AD7" s="41"/>
      <c r="AE7" s="41"/>
      <c r="AF7" s="41"/>
      <c r="AG7" s="41"/>
      <c r="AH7" s="41"/>
      <c r="AI7" s="18"/>
      <c r="AJ7" s="18"/>
      <c r="AK7" s="8"/>
      <c r="AL7" s="8"/>
      <c r="AM7" s="149"/>
      <c r="AN7" s="8"/>
      <c r="AO7" s="8"/>
      <c r="AP7" s="8"/>
      <c r="AQ7" s="8"/>
      <c r="AR7" s="8"/>
      <c r="AS7" s="8"/>
      <c r="AT7" s="8"/>
      <c r="AU7" s="8"/>
      <c r="AV7" s="8"/>
      <c r="AW7" s="8"/>
      <c r="AX7" s="8"/>
    </row>
    <row r="8" spans="1:50" ht="20.25" customHeight="1" thickBot="1">
      <c r="A8" s="8"/>
      <c r="B8" s="42"/>
      <c r="C8" s="42"/>
      <c r="D8" s="43"/>
      <c r="E8" s="42"/>
      <c r="F8" s="42"/>
      <c r="G8" s="43"/>
      <c r="H8" s="43"/>
      <c r="I8" s="43"/>
      <c r="J8" s="43"/>
      <c r="K8" s="43"/>
      <c r="L8" s="32"/>
      <c r="M8" s="32"/>
      <c r="N8" s="36"/>
      <c r="O8" s="36"/>
      <c r="P8" s="20"/>
      <c r="Q8" s="44"/>
      <c r="R8" s="40"/>
      <c r="S8" s="15"/>
      <c r="T8" s="24"/>
      <c r="U8" s="14"/>
      <c r="V8" s="24"/>
      <c r="W8" s="25"/>
      <c r="X8" s="25"/>
      <c r="Y8" s="25"/>
      <c r="Z8" s="25"/>
      <c r="AA8" s="25"/>
      <c r="AB8" s="25"/>
      <c r="AC8" s="25"/>
      <c r="AD8" s="25"/>
      <c r="AE8" s="25"/>
      <c r="AF8" s="25"/>
      <c r="AG8" s="25"/>
      <c r="AH8" s="25"/>
      <c r="AI8" s="26"/>
      <c r="AJ8" s="26"/>
      <c r="AK8" s="8"/>
      <c r="AL8" s="8"/>
      <c r="AM8" s="149"/>
      <c r="AN8" s="8"/>
      <c r="AO8" s="8"/>
      <c r="AP8" s="8"/>
      <c r="AQ8" s="8"/>
      <c r="AR8" s="8"/>
      <c r="AS8" s="8"/>
      <c r="AT8" s="8"/>
      <c r="AU8" s="8"/>
      <c r="AV8" s="8"/>
      <c r="AW8" s="8"/>
      <c r="AX8" s="8"/>
    </row>
    <row r="9" spans="1:50" ht="20.25" customHeight="1" thickBot="1">
      <c r="A9" s="8"/>
      <c r="B9" s="696" t="s">
        <v>38</v>
      </c>
      <c r="C9" s="697"/>
      <c r="D9" s="697"/>
      <c r="E9" s="697"/>
      <c r="F9" s="697"/>
      <c r="G9" s="698" t="s">
        <v>39</v>
      </c>
      <c r="H9" s="699"/>
      <c r="I9" s="699"/>
      <c r="J9" s="699"/>
      <c r="K9" s="699"/>
      <c r="L9" s="45" t="s">
        <v>40</v>
      </c>
      <c r="M9" s="46"/>
      <c r="N9" s="36"/>
      <c r="O9" s="36"/>
      <c r="P9" s="20"/>
      <c r="Q9" s="14"/>
      <c r="R9" s="40"/>
      <c r="S9" s="15"/>
      <c r="T9" s="14"/>
      <c r="U9" s="14"/>
      <c r="V9" s="684"/>
      <c r="W9" s="684"/>
      <c r="X9" s="684"/>
      <c r="Y9" s="684"/>
      <c r="Z9" s="684"/>
      <c r="AA9" s="684"/>
      <c r="AB9" s="684"/>
      <c r="AC9" s="684"/>
      <c r="AD9" s="684"/>
      <c r="AE9" s="684"/>
      <c r="AF9" s="684"/>
      <c r="AG9" s="684"/>
      <c r="AH9" s="684"/>
      <c r="AI9" s="18"/>
      <c r="AJ9" s="18"/>
      <c r="AK9" s="8"/>
      <c r="AL9" s="8"/>
      <c r="AM9" s="149"/>
      <c r="AN9" s="8"/>
      <c r="AO9" s="8"/>
      <c r="AP9" s="8"/>
      <c r="AQ9" s="8"/>
      <c r="AR9" s="8"/>
      <c r="AS9" s="8"/>
      <c r="AT9" s="8"/>
      <c r="AU9" s="8"/>
      <c r="AV9" s="8"/>
      <c r="AW9" s="8"/>
      <c r="AX9" s="8"/>
    </row>
    <row r="10" spans="1:50" ht="20.25" customHeight="1" thickBot="1">
      <c r="A10" s="8"/>
      <c r="B10" s="47"/>
      <c r="C10" s="48"/>
      <c r="D10" s="49"/>
      <c r="E10" s="48"/>
      <c r="F10" s="48"/>
      <c r="G10" s="50"/>
      <c r="H10" s="50"/>
      <c r="I10" s="50"/>
      <c r="J10" s="50"/>
      <c r="K10" s="50"/>
      <c r="L10" s="51"/>
      <c r="M10" s="51"/>
      <c r="N10" s="36"/>
      <c r="O10" s="36"/>
      <c r="P10" s="20"/>
      <c r="Q10" s="52"/>
      <c r="R10" s="40"/>
      <c r="S10" s="15"/>
      <c r="T10" s="24"/>
      <c r="U10" s="14"/>
      <c r="V10" s="24"/>
      <c r="W10" s="25"/>
      <c r="X10" s="25"/>
      <c r="Y10" s="25"/>
      <c r="Z10" s="25"/>
      <c r="AA10" s="25"/>
      <c r="AB10" s="25"/>
      <c r="AC10" s="25"/>
      <c r="AD10" s="25"/>
      <c r="AE10" s="25"/>
      <c r="AF10" s="25"/>
      <c r="AG10" s="25"/>
      <c r="AH10" s="25"/>
      <c r="AI10" s="26"/>
      <c r="AJ10" s="26"/>
      <c r="AK10" s="8"/>
      <c r="AL10" s="8"/>
      <c r="AM10" s="149"/>
      <c r="AN10" s="8"/>
      <c r="AO10" s="8"/>
      <c r="AP10" s="8"/>
      <c r="AQ10" s="8"/>
      <c r="AR10" s="8"/>
      <c r="AS10" s="8"/>
      <c r="AT10" s="8"/>
      <c r="AU10" s="8"/>
      <c r="AV10" s="8"/>
      <c r="AW10" s="8"/>
      <c r="AX10" s="8"/>
    </row>
    <row r="11" spans="1:50" ht="20.25" customHeight="1" thickBot="1">
      <c r="A11" s="8"/>
      <c r="B11" s="53" t="s">
        <v>41</v>
      </c>
      <c r="C11" s="54" t="s">
        <v>42</v>
      </c>
      <c r="D11" s="55"/>
      <c r="E11" s="42"/>
      <c r="F11" s="42"/>
      <c r="G11" s="45">
        <v>2018</v>
      </c>
      <c r="H11" s="45">
        <v>2019</v>
      </c>
      <c r="I11" s="45">
        <v>2020</v>
      </c>
      <c r="J11" s="45">
        <v>2021</v>
      </c>
      <c r="K11" s="45">
        <v>2022</v>
      </c>
      <c r="L11" s="56" t="s">
        <v>43</v>
      </c>
      <c r="M11" s="33"/>
      <c r="N11" s="57"/>
      <c r="O11" s="57"/>
      <c r="P11" s="20"/>
      <c r="Q11" s="52"/>
      <c r="R11" s="40"/>
      <c r="S11" s="15"/>
      <c r="T11" s="14"/>
      <c r="U11" s="14"/>
      <c r="V11" s="684"/>
      <c r="W11" s="684"/>
      <c r="X11" s="684"/>
      <c r="Y11" s="684"/>
      <c r="Z11" s="684"/>
      <c r="AA11" s="684"/>
      <c r="AB11" s="684"/>
      <c r="AC11" s="684"/>
      <c r="AD11" s="684"/>
      <c r="AE11" s="684"/>
      <c r="AF11" s="684"/>
      <c r="AG11" s="684"/>
      <c r="AH11" s="684"/>
      <c r="AI11" s="18"/>
      <c r="AJ11" s="18"/>
      <c r="AK11" s="8"/>
      <c r="AL11" s="8"/>
      <c r="AM11" s="149"/>
      <c r="AN11" s="8"/>
      <c r="AO11" s="8"/>
      <c r="AP11" s="8"/>
      <c r="AQ11" s="8"/>
      <c r="AR11" s="8"/>
      <c r="AS11" s="8"/>
      <c r="AT11" s="8"/>
      <c r="AU11" s="8"/>
      <c r="AV11" s="8"/>
      <c r="AW11" s="8"/>
      <c r="AX11" s="8"/>
    </row>
    <row r="12" spans="1:50" ht="20.25" customHeight="1">
      <c r="A12" s="8"/>
      <c r="B12" s="58">
        <v>1</v>
      </c>
      <c r="C12" s="37" t="s">
        <v>44</v>
      </c>
      <c r="D12" s="59" t="s">
        <v>45</v>
      </c>
      <c r="E12" s="60" t="s">
        <v>46</v>
      </c>
      <c r="F12" s="61">
        <v>3</v>
      </c>
      <c r="G12" s="62"/>
      <c r="H12" s="62"/>
      <c r="I12" s="62"/>
      <c r="J12" s="62"/>
      <c r="K12" s="62"/>
      <c r="L12" s="564"/>
      <c r="N12" s="64"/>
      <c r="O12" s="63"/>
      <c r="P12" s="8"/>
      <c r="Q12" s="65" t="str">
        <f xml:space="preserve"> IF( SUM( T12:X12 ) = 0, 0, $Y$6 )</f>
        <v>Please complete all cells in row</v>
      </c>
      <c r="R12" s="40"/>
      <c r="S12" s="15"/>
      <c r="T12" s="14">
        <f xml:space="preserve"> IF( ISNUMBER(G12), 0, 1 )</f>
        <v>1</v>
      </c>
      <c r="U12" s="14">
        <f t="shared" ref="U12:X19" si="0" xml:space="preserve"> IF( ISNUMBER(H12), 0, 1 )</f>
        <v>1</v>
      </c>
      <c r="V12" s="14">
        <f t="shared" si="0"/>
        <v>1</v>
      </c>
      <c r="W12" s="14">
        <f t="shared" si="0"/>
        <v>1</v>
      </c>
      <c r="X12" s="14">
        <f t="shared" si="0"/>
        <v>1</v>
      </c>
      <c r="Y12" s="14"/>
      <c r="Z12" s="14"/>
      <c r="AA12" s="25"/>
      <c r="AB12" s="25"/>
      <c r="AC12" s="25"/>
      <c r="AD12" s="25"/>
      <c r="AE12" s="25"/>
      <c r="AF12" s="25"/>
      <c r="AG12" s="25"/>
      <c r="AH12" s="25"/>
      <c r="AI12" s="26"/>
      <c r="AJ12" s="26"/>
      <c r="AK12" s="8"/>
      <c r="AL12" s="8"/>
      <c r="AM12" s="149"/>
      <c r="AN12" s="8"/>
      <c r="AO12" s="8"/>
      <c r="AP12" s="8"/>
      <c r="AQ12" s="8"/>
      <c r="AR12" s="8"/>
      <c r="AS12" s="8"/>
      <c r="AT12" s="8"/>
      <c r="AU12" s="8"/>
      <c r="AV12" s="8"/>
      <c r="AW12" s="8"/>
      <c r="AX12" s="8"/>
    </row>
    <row r="13" spans="1:50" ht="20.25" customHeight="1">
      <c r="A13" s="8"/>
      <c r="B13" s="58">
        <v>2</v>
      </c>
      <c r="C13" s="37" t="s">
        <v>47</v>
      </c>
      <c r="D13" s="66" t="s">
        <v>48</v>
      </c>
      <c r="E13" s="67" t="s">
        <v>46</v>
      </c>
      <c r="F13" s="68">
        <v>3</v>
      </c>
      <c r="G13" s="69"/>
      <c r="H13" s="69"/>
      <c r="I13" s="69"/>
      <c r="J13" s="70"/>
      <c r="K13" s="69"/>
      <c r="L13" s="565"/>
      <c r="N13" s="72"/>
      <c r="O13" s="71"/>
      <c r="P13" s="8"/>
      <c r="Q13" s="65" t="str">
        <f t="shared" ref="Q13:Q19" si="1" xml:space="preserve"> IF( SUM( T13:X13 ) = 0, 0, $Y$6 )</f>
        <v>Please complete all cells in row</v>
      </c>
      <c r="R13" s="40"/>
      <c r="S13" s="15"/>
      <c r="T13" s="14">
        <f t="shared" ref="T13:T19" si="2" xml:space="preserve"> IF( ISNUMBER(G13), 0, 1 )</f>
        <v>1</v>
      </c>
      <c r="U13" s="14">
        <f t="shared" si="0"/>
        <v>1</v>
      </c>
      <c r="V13" s="14">
        <f t="shared" si="0"/>
        <v>1</v>
      </c>
      <c r="W13" s="14">
        <f t="shared" si="0"/>
        <v>1</v>
      </c>
      <c r="X13" s="14">
        <f t="shared" si="0"/>
        <v>1</v>
      </c>
      <c r="Y13" s="14"/>
      <c r="Z13" s="14"/>
      <c r="AA13" s="41"/>
      <c r="AB13" s="41"/>
      <c r="AC13" s="41"/>
      <c r="AD13" s="41"/>
      <c r="AE13" s="41"/>
      <c r="AF13" s="41"/>
      <c r="AG13" s="41"/>
      <c r="AH13" s="41"/>
      <c r="AI13" s="18"/>
      <c r="AJ13" s="18"/>
      <c r="AK13" s="8"/>
      <c r="AL13" s="8"/>
      <c r="AM13" s="8"/>
      <c r="AN13" s="8"/>
      <c r="AO13" s="8"/>
      <c r="AP13" s="8"/>
      <c r="AQ13" s="8"/>
      <c r="AR13" s="8"/>
      <c r="AS13" s="8"/>
      <c r="AT13" s="8"/>
      <c r="AU13" s="8"/>
      <c r="AV13" s="8"/>
      <c r="AW13" s="8"/>
      <c r="AX13" s="8"/>
    </row>
    <row r="14" spans="1:50" ht="20.25" customHeight="1">
      <c r="A14" s="8"/>
      <c r="B14" s="58">
        <v>3</v>
      </c>
      <c r="C14" s="37" t="s">
        <v>49</v>
      </c>
      <c r="D14" s="66" t="s">
        <v>50</v>
      </c>
      <c r="E14" s="67" t="s">
        <v>46</v>
      </c>
      <c r="F14" s="68">
        <v>3</v>
      </c>
      <c r="G14" s="69"/>
      <c r="H14" s="69"/>
      <c r="I14" s="69"/>
      <c r="J14" s="70"/>
      <c r="K14" s="69"/>
      <c r="L14" s="565"/>
      <c r="M14" s="20"/>
      <c r="N14" s="72"/>
      <c r="O14" s="71"/>
      <c r="P14" s="8"/>
      <c r="Q14" s="65" t="str">
        <f t="shared" si="1"/>
        <v>Please complete all cells in row</v>
      </c>
      <c r="R14" s="40"/>
      <c r="S14" s="15"/>
      <c r="T14" s="14">
        <f t="shared" si="2"/>
        <v>1</v>
      </c>
      <c r="U14" s="14">
        <f t="shared" si="0"/>
        <v>1</v>
      </c>
      <c r="V14" s="14">
        <f t="shared" si="0"/>
        <v>1</v>
      </c>
      <c r="W14" s="14">
        <f t="shared" si="0"/>
        <v>1</v>
      </c>
      <c r="X14" s="14">
        <f t="shared" si="0"/>
        <v>1</v>
      </c>
      <c r="Y14" s="14"/>
      <c r="Z14" s="14"/>
      <c r="AA14" s="25"/>
      <c r="AB14" s="25"/>
      <c r="AC14" s="25"/>
      <c r="AD14" s="25"/>
      <c r="AE14" s="25"/>
      <c r="AF14" s="25"/>
      <c r="AG14" s="25"/>
      <c r="AH14" s="25"/>
      <c r="AI14" s="26"/>
      <c r="AJ14" s="26"/>
      <c r="AK14" s="8"/>
      <c r="AL14" s="8"/>
      <c r="AM14" s="8"/>
      <c r="AN14" s="8"/>
      <c r="AO14" s="8"/>
      <c r="AP14" s="8"/>
      <c r="AQ14" s="8"/>
      <c r="AR14" s="8"/>
      <c r="AS14" s="8"/>
      <c r="AT14" s="8"/>
      <c r="AU14" s="8"/>
      <c r="AV14" s="8"/>
      <c r="AW14" s="8"/>
      <c r="AX14" s="8"/>
    </row>
    <row r="15" spans="1:50" ht="20.25" customHeight="1">
      <c r="A15" s="8"/>
      <c r="B15" s="58">
        <v>4</v>
      </c>
      <c r="C15" s="37" t="s">
        <v>51</v>
      </c>
      <c r="D15" s="66" t="s">
        <v>52</v>
      </c>
      <c r="E15" s="67" t="s">
        <v>46</v>
      </c>
      <c r="F15" s="68">
        <v>3</v>
      </c>
      <c r="G15" s="69"/>
      <c r="H15" s="69"/>
      <c r="I15" s="69"/>
      <c r="J15" s="70"/>
      <c r="K15" s="69"/>
      <c r="L15" s="565"/>
      <c r="N15" s="72"/>
      <c r="O15" s="71"/>
      <c r="P15" s="8"/>
      <c r="Q15" s="65" t="str">
        <f t="shared" si="1"/>
        <v>Please complete all cells in row</v>
      </c>
      <c r="R15" s="40"/>
      <c r="S15" s="15"/>
      <c r="T15" s="14">
        <f t="shared" si="2"/>
        <v>1</v>
      </c>
      <c r="U15" s="14">
        <f t="shared" si="0"/>
        <v>1</v>
      </c>
      <c r="V15" s="14">
        <f t="shared" si="0"/>
        <v>1</v>
      </c>
      <c r="W15" s="14">
        <f t="shared" si="0"/>
        <v>1</v>
      </c>
      <c r="X15" s="14">
        <f t="shared" si="0"/>
        <v>1</v>
      </c>
      <c r="Y15" s="14"/>
      <c r="Z15" s="14"/>
      <c r="AA15" s="41"/>
      <c r="AB15" s="41"/>
      <c r="AC15" s="41"/>
      <c r="AD15" s="41"/>
      <c r="AE15" s="41"/>
      <c r="AF15" s="41"/>
      <c r="AG15" s="41"/>
      <c r="AH15" s="41"/>
      <c r="AI15" s="18"/>
      <c r="AJ15" s="18"/>
      <c r="AK15" s="8"/>
      <c r="AL15" s="8"/>
      <c r="AM15" s="8"/>
      <c r="AN15" s="8"/>
      <c r="AO15" s="8"/>
      <c r="AP15" s="8"/>
      <c r="AQ15" s="8"/>
      <c r="AR15" s="8"/>
      <c r="AS15" s="8"/>
      <c r="AT15" s="8"/>
      <c r="AU15" s="8"/>
      <c r="AV15" s="8"/>
      <c r="AW15" s="8"/>
      <c r="AX15" s="8"/>
    </row>
    <row r="16" spans="1:50" ht="20.25" customHeight="1">
      <c r="A16" s="8"/>
      <c r="B16" s="58">
        <v>5</v>
      </c>
      <c r="C16" s="37" t="s">
        <v>53</v>
      </c>
      <c r="D16" s="73" t="s">
        <v>54</v>
      </c>
      <c r="E16" s="67" t="s">
        <v>46</v>
      </c>
      <c r="F16" s="68">
        <v>3</v>
      </c>
      <c r="G16" s="69"/>
      <c r="H16" s="69"/>
      <c r="I16" s="69"/>
      <c r="J16" s="70"/>
      <c r="K16" s="69"/>
      <c r="L16" s="565"/>
      <c r="N16" s="72"/>
      <c r="O16" s="71"/>
      <c r="P16" s="8"/>
      <c r="Q16" s="65" t="str">
        <f t="shared" si="1"/>
        <v>Please complete all cells in row</v>
      </c>
      <c r="R16" s="40"/>
      <c r="S16" s="15"/>
      <c r="T16" s="14">
        <f t="shared" si="2"/>
        <v>1</v>
      </c>
      <c r="U16" s="14">
        <f t="shared" si="0"/>
        <v>1</v>
      </c>
      <c r="V16" s="14">
        <f t="shared" si="0"/>
        <v>1</v>
      </c>
      <c r="W16" s="14">
        <f t="shared" si="0"/>
        <v>1</v>
      </c>
      <c r="X16" s="14">
        <f t="shared" si="0"/>
        <v>1</v>
      </c>
      <c r="Y16" s="14"/>
      <c r="Z16" s="14"/>
      <c r="AA16" s="25"/>
      <c r="AB16" s="25"/>
      <c r="AC16" s="25"/>
      <c r="AD16" s="25"/>
      <c r="AE16" s="25"/>
      <c r="AF16" s="25"/>
      <c r="AG16" s="25"/>
      <c r="AH16" s="25"/>
      <c r="AI16" s="26"/>
      <c r="AJ16" s="26"/>
      <c r="AK16" s="8"/>
      <c r="AL16" s="8"/>
      <c r="AM16" s="8"/>
      <c r="AN16" s="8"/>
      <c r="AO16" s="8"/>
      <c r="AP16" s="8"/>
      <c r="AQ16" s="8"/>
      <c r="AR16" s="8"/>
      <c r="AS16" s="8"/>
      <c r="AT16" s="8"/>
      <c r="AU16" s="8"/>
      <c r="AV16" s="8"/>
      <c r="AW16" s="8"/>
      <c r="AX16" s="8"/>
    </row>
    <row r="17" spans="1:50" ht="20.25" customHeight="1">
      <c r="A17" s="8"/>
      <c r="B17" s="58">
        <v>6</v>
      </c>
      <c r="C17" s="37" t="s">
        <v>55</v>
      </c>
      <c r="D17" s="73" t="s">
        <v>56</v>
      </c>
      <c r="E17" s="67" t="s">
        <v>46</v>
      </c>
      <c r="F17" s="68">
        <v>3</v>
      </c>
      <c r="G17" s="69"/>
      <c r="H17" s="69"/>
      <c r="I17" s="69"/>
      <c r="J17" s="70"/>
      <c r="K17" s="69"/>
      <c r="L17" s="565"/>
      <c r="M17" s="20"/>
      <c r="N17" s="72"/>
      <c r="O17" s="71"/>
      <c r="P17" s="8"/>
      <c r="Q17" s="65" t="str">
        <f t="shared" si="1"/>
        <v>Please complete all cells in row</v>
      </c>
      <c r="R17" s="40"/>
      <c r="S17" s="15"/>
      <c r="T17" s="14">
        <f t="shared" si="2"/>
        <v>1</v>
      </c>
      <c r="U17" s="14">
        <f t="shared" si="0"/>
        <v>1</v>
      </c>
      <c r="V17" s="14">
        <f t="shared" si="0"/>
        <v>1</v>
      </c>
      <c r="W17" s="14">
        <f t="shared" si="0"/>
        <v>1</v>
      </c>
      <c r="X17" s="14">
        <f t="shared" si="0"/>
        <v>1</v>
      </c>
      <c r="Y17" s="14"/>
      <c r="Z17" s="14"/>
      <c r="AA17" s="41"/>
      <c r="AB17" s="41"/>
      <c r="AC17" s="41"/>
      <c r="AD17" s="41"/>
      <c r="AE17" s="41"/>
      <c r="AF17" s="41"/>
      <c r="AG17" s="41"/>
      <c r="AH17" s="41"/>
      <c r="AI17" s="18"/>
      <c r="AJ17" s="18"/>
      <c r="AK17" s="8"/>
      <c r="AL17" s="8"/>
      <c r="AM17" s="8"/>
      <c r="AN17" s="8"/>
      <c r="AO17" s="8"/>
      <c r="AP17" s="8"/>
      <c r="AQ17" s="8"/>
      <c r="AR17" s="8"/>
      <c r="AS17" s="8"/>
      <c r="AT17" s="8"/>
      <c r="AU17" s="8"/>
      <c r="AV17" s="8"/>
      <c r="AW17" s="8"/>
      <c r="AX17" s="8"/>
    </row>
    <row r="18" spans="1:50" ht="20.25" customHeight="1">
      <c r="A18" s="8"/>
      <c r="B18" s="58">
        <v>7</v>
      </c>
      <c r="C18" s="37" t="s">
        <v>57</v>
      </c>
      <c r="D18" s="73" t="s">
        <v>58</v>
      </c>
      <c r="E18" s="67" t="s">
        <v>46</v>
      </c>
      <c r="F18" s="68">
        <v>3</v>
      </c>
      <c r="G18" s="69"/>
      <c r="H18" s="69"/>
      <c r="I18" s="69"/>
      <c r="J18" s="70"/>
      <c r="K18" s="69"/>
      <c r="L18" s="565"/>
      <c r="N18" s="72"/>
      <c r="O18" s="71"/>
      <c r="P18" s="8"/>
      <c r="Q18" s="65" t="str">
        <f t="shared" si="1"/>
        <v>Please complete all cells in row</v>
      </c>
      <c r="R18" s="40"/>
      <c r="S18" s="15"/>
      <c r="T18" s="14">
        <f t="shared" si="2"/>
        <v>1</v>
      </c>
      <c r="U18" s="14">
        <f t="shared" si="0"/>
        <v>1</v>
      </c>
      <c r="V18" s="14">
        <f t="shared" si="0"/>
        <v>1</v>
      </c>
      <c r="W18" s="14">
        <f t="shared" si="0"/>
        <v>1</v>
      </c>
      <c r="X18" s="14">
        <f t="shared" si="0"/>
        <v>1</v>
      </c>
      <c r="Y18" s="14"/>
      <c r="Z18" s="14"/>
      <c r="AA18" s="25"/>
      <c r="AB18" s="25"/>
      <c r="AC18" s="25"/>
      <c r="AD18" s="25"/>
      <c r="AE18" s="25"/>
      <c r="AF18" s="25"/>
      <c r="AG18" s="25"/>
      <c r="AH18" s="25"/>
      <c r="AI18" s="26"/>
      <c r="AJ18" s="26"/>
      <c r="AK18" s="8"/>
      <c r="AL18" s="8"/>
      <c r="AM18" s="8"/>
      <c r="AN18" s="8"/>
      <c r="AO18" s="8"/>
      <c r="AP18" s="8"/>
      <c r="AQ18" s="8"/>
      <c r="AR18" s="8"/>
      <c r="AS18" s="8"/>
      <c r="AT18" s="8"/>
      <c r="AU18" s="8"/>
      <c r="AV18" s="8"/>
      <c r="AW18" s="8"/>
      <c r="AX18" s="8"/>
    </row>
    <row r="19" spans="1:50" ht="20.25" customHeight="1" thickBot="1">
      <c r="A19" s="8"/>
      <c r="B19" s="58">
        <v>8</v>
      </c>
      <c r="C19" s="37" t="s">
        <v>59</v>
      </c>
      <c r="D19" s="73" t="s">
        <v>60</v>
      </c>
      <c r="E19" s="67" t="s">
        <v>46</v>
      </c>
      <c r="F19" s="68">
        <v>3</v>
      </c>
      <c r="G19" s="69"/>
      <c r="H19" s="69"/>
      <c r="I19" s="69"/>
      <c r="J19" s="70"/>
      <c r="K19" s="69"/>
      <c r="L19" s="566"/>
      <c r="N19" s="72"/>
      <c r="O19" s="71"/>
      <c r="P19" s="8"/>
      <c r="Q19" s="65" t="str">
        <f t="shared" si="1"/>
        <v>Please complete all cells in row</v>
      </c>
      <c r="R19" s="40"/>
      <c r="S19" s="15"/>
      <c r="T19" s="14">
        <f t="shared" si="2"/>
        <v>1</v>
      </c>
      <c r="U19" s="14">
        <f t="shared" si="0"/>
        <v>1</v>
      </c>
      <c r="V19" s="14">
        <f t="shared" si="0"/>
        <v>1</v>
      </c>
      <c r="W19" s="14">
        <f t="shared" si="0"/>
        <v>1</v>
      </c>
      <c r="X19" s="14">
        <f t="shared" si="0"/>
        <v>1</v>
      </c>
      <c r="Y19" s="14"/>
      <c r="Z19" s="14"/>
      <c r="AA19" s="41"/>
      <c r="AB19" s="41"/>
      <c r="AC19" s="41"/>
      <c r="AD19" s="41"/>
      <c r="AE19" s="41"/>
      <c r="AF19" s="41"/>
      <c r="AG19" s="41"/>
      <c r="AH19" s="41"/>
      <c r="AI19" s="18"/>
      <c r="AJ19" s="18"/>
      <c r="AK19" s="8"/>
      <c r="AL19" s="8"/>
      <c r="AM19" s="8"/>
      <c r="AN19" s="8"/>
      <c r="AO19" s="8"/>
      <c r="AP19" s="8"/>
      <c r="AQ19" s="8"/>
      <c r="AR19" s="8"/>
      <c r="AS19" s="8"/>
      <c r="AT19" s="8"/>
      <c r="AU19" s="8"/>
      <c r="AV19" s="8"/>
      <c r="AW19" s="8"/>
      <c r="AX19" s="8"/>
    </row>
    <row r="20" spans="1:50" ht="20.25" customHeight="1" thickBot="1">
      <c r="A20" s="8"/>
      <c r="B20" s="77"/>
      <c r="C20" s="78" t="s">
        <v>61</v>
      </c>
      <c r="D20" s="79" t="s">
        <v>62</v>
      </c>
      <c r="E20" s="80" t="s">
        <v>46</v>
      </c>
      <c r="F20" s="81">
        <v>3</v>
      </c>
      <c r="G20" s="137">
        <f>SUM(G12:G19)</f>
        <v>0</v>
      </c>
      <c r="H20" s="137">
        <f>SUM(H12:H19)</f>
        <v>0</v>
      </c>
      <c r="I20" s="137">
        <f>SUM(I12:I19)</f>
        <v>0</v>
      </c>
      <c r="J20" s="137">
        <f>SUM(J12:J19)</f>
        <v>0</v>
      </c>
      <c r="K20" s="137">
        <f>SUM(K12:K19)</f>
        <v>0</v>
      </c>
      <c r="N20" s="76" t="s">
        <v>63</v>
      </c>
      <c r="O20" s="75"/>
      <c r="P20" s="8"/>
      <c r="Q20" s="65"/>
      <c r="R20" s="40"/>
      <c r="S20" s="15"/>
      <c r="T20" s="14"/>
      <c r="U20" s="14"/>
      <c r="V20" s="14"/>
      <c r="W20" s="14"/>
      <c r="X20" s="14"/>
      <c r="Y20" s="14"/>
      <c r="Z20" s="41"/>
      <c r="AA20" s="41"/>
      <c r="AB20" s="41"/>
      <c r="AC20" s="41"/>
      <c r="AD20" s="41"/>
      <c r="AE20" s="41"/>
      <c r="AF20" s="41"/>
      <c r="AG20" s="41"/>
      <c r="AH20" s="41"/>
      <c r="AI20" s="18"/>
      <c r="AJ20" s="18"/>
      <c r="AK20" s="8"/>
      <c r="AL20" s="8"/>
      <c r="AM20" s="8"/>
      <c r="AN20" s="8"/>
      <c r="AO20" s="8"/>
      <c r="AP20" s="8"/>
      <c r="AQ20" s="8"/>
      <c r="AR20" s="8"/>
      <c r="AS20" s="8"/>
      <c r="AT20" s="8"/>
      <c r="AU20" s="8"/>
      <c r="AV20" s="8"/>
      <c r="AW20" s="8"/>
      <c r="AX20" s="8"/>
    </row>
    <row r="21" spans="1:50" ht="20.25" customHeight="1" thickBot="1">
      <c r="A21" s="8"/>
      <c r="B21" s="25"/>
      <c r="C21" s="83"/>
      <c r="D21" s="84"/>
      <c r="E21" s="85"/>
      <c r="F21" s="85"/>
      <c r="G21" s="86"/>
      <c r="H21" s="86"/>
      <c r="I21" s="86"/>
      <c r="J21" s="86"/>
      <c r="K21" s="86"/>
      <c r="L21" s="87"/>
      <c r="M21" s="87"/>
      <c r="N21" s="88"/>
      <c r="O21" s="88"/>
      <c r="P21" s="8"/>
      <c r="Q21" s="65"/>
      <c r="R21" s="40"/>
      <c r="S21" s="15"/>
      <c r="T21" s="14"/>
      <c r="U21" s="14"/>
      <c r="V21" s="14"/>
      <c r="W21" s="14"/>
      <c r="X21" s="14"/>
      <c r="Y21" s="14"/>
      <c r="Z21" s="41"/>
      <c r="AA21" s="41"/>
      <c r="AB21" s="41"/>
      <c r="AC21" s="41"/>
      <c r="AD21" s="41"/>
      <c r="AE21" s="41"/>
      <c r="AF21" s="41"/>
      <c r="AG21" s="41"/>
      <c r="AH21" s="41"/>
      <c r="AI21" s="18"/>
      <c r="AJ21" s="18"/>
      <c r="AK21" s="8"/>
      <c r="AL21" s="8"/>
      <c r="AM21" s="8"/>
      <c r="AN21" s="8"/>
      <c r="AO21" s="8"/>
      <c r="AP21" s="8"/>
      <c r="AQ21" s="8"/>
      <c r="AR21" s="8"/>
      <c r="AS21" s="8"/>
      <c r="AT21" s="8"/>
      <c r="AU21" s="8"/>
      <c r="AV21" s="8"/>
      <c r="AW21" s="8"/>
      <c r="AX21" s="8"/>
    </row>
    <row r="22" spans="1:50" ht="20.25" customHeight="1" thickBot="1">
      <c r="A22" s="8"/>
      <c r="B22" s="53" t="s">
        <v>64</v>
      </c>
      <c r="C22" s="54" t="s">
        <v>65</v>
      </c>
      <c r="D22" s="55"/>
      <c r="E22" s="42"/>
      <c r="F22" s="42"/>
      <c r="G22" s="45">
        <v>2018</v>
      </c>
      <c r="H22" s="45">
        <v>2019</v>
      </c>
      <c r="I22" s="45">
        <v>2020</v>
      </c>
      <c r="J22" s="45">
        <v>2021</v>
      </c>
      <c r="K22" s="45">
        <v>2022</v>
      </c>
      <c r="L22" s="56" t="s">
        <v>43</v>
      </c>
      <c r="M22" s="89"/>
      <c r="N22" s="88"/>
      <c r="O22" s="88"/>
      <c r="P22" s="8"/>
      <c r="Q22" s="65"/>
      <c r="R22" s="40"/>
      <c r="S22" s="15"/>
      <c r="T22" s="14"/>
      <c r="U22" s="14"/>
      <c r="V22" s="14"/>
      <c r="W22" s="14"/>
      <c r="X22" s="14"/>
      <c r="Y22" s="14"/>
      <c r="Z22" s="25"/>
      <c r="AA22" s="25"/>
      <c r="AB22" s="25"/>
      <c r="AC22" s="25"/>
      <c r="AD22" s="25"/>
      <c r="AE22" s="25"/>
      <c r="AF22" s="25"/>
      <c r="AG22" s="25"/>
      <c r="AH22" s="25"/>
      <c r="AI22" s="26"/>
      <c r="AJ22" s="26"/>
      <c r="AK22" s="8"/>
      <c r="AL22" s="8"/>
      <c r="AM22" s="8"/>
      <c r="AN22" s="8"/>
      <c r="AO22" s="8"/>
      <c r="AP22" s="8"/>
      <c r="AQ22" s="8"/>
      <c r="AR22" s="8"/>
      <c r="AS22" s="8"/>
      <c r="AT22" s="8"/>
      <c r="AU22" s="8"/>
      <c r="AV22" s="8"/>
      <c r="AW22" s="8"/>
      <c r="AX22" s="8"/>
    </row>
    <row r="23" spans="1:50" ht="20.25" customHeight="1">
      <c r="A23" s="90"/>
      <c r="B23" s="58">
        <v>9</v>
      </c>
      <c r="C23" s="37" t="s">
        <v>66</v>
      </c>
      <c r="D23" s="91" t="s">
        <v>67</v>
      </c>
      <c r="E23" s="60" t="s">
        <v>46</v>
      </c>
      <c r="F23" s="61">
        <v>3</v>
      </c>
      <c r="G23" s="62"/>
      <c r="H23" s="62"/>
      <c r="I23" s="62"/>
      <c r="J23" s="62"/>
      <c r="K23" s="69"/>
      <c r="L23" s="564"/>
      <c r="M23" s="92"/>
      <c r="N23" s="64"/>
      <c r="O23" s="63"/>
      <c r="P23" s="8"/>
      <c r="Q23" s="65" t="str">
        <f xml:space="preserve"> IF( SUM( T23:X23 ) = 0, 0, $Y$6 )</f>
        <v>Please complete all cells in row</v>
      </c>
      <c r="R23" s="40"/>
      <c r="S23" s="93"/>
      <c r="T23" s="14">
        <f t="shared" ref="T23:Y27" si="3" xml:space="preserve"> IF( ISNUMBER(G23), 0, 1 )</f>
        <v>1</v>
      </c>
      <c r="U23" s="14">
        <f t="shared" si="3"/>
        <v>1</v>
      </c>
      <c r="V23" s="14">
        <f t="shared" si="3"/>
        <v>1</v>
      </c>
      <c r="W23" s="14">
        <f t="shared" si="3"/>
        <v>1</v>
      </c>
      <c r="X23" s="14">
        <f t="shared" si="3"/>
        <v>1</v>
      </c>
      <c r="Y23" s="14"/>
      <c r="Z23" s="41"/>
      <c r="AA23" s="41"/>
      <c r="AB23" s="41"/>
      <c r="AC23" s="41"/>
      <c r="AD23" s="41"/>
      <c r="AE23" s="41"/>
      <c r="AF23" s="41"/>
      <c r="AG23" s="41"/>
      <c r="AH23" s="41"/>
      <c r="AI23" s="18"/>
      <c r="AJ23" s="18"/>
      <c r="AK23" s="8"/>
      <c r="AL23" s="8"/>
      <c r="AM23" s="8"/>
      <c r="AN23" s="8"/>
      <c r="AO23" s="8"/>
      <c r="AP23" s="8"/>
      <c r="AQ23" s="8"/>
      <c r="AR23" s="8"/>
      <c r="AS23" s="8"/>
      <c r="AT23" s="8"/>
      <c r="AU23" s="8"/>
      <c r="AV23" s="8"/>
      <c r="AW23" s="8"/>
      <c r="AX23" s="90"/>
    </row>
    <row r="24" spans="1:50" ht="20.25" customHeight="1">
      <c r="A24" s="8"/>
      <c r="B24" s="58">
        <v>10</v>
      </c>
      <c r="C24" s="37" t="s">
        <v>68</v>
      </c>
      <c r="D24" s="73" t="s">
        <v>69</v>
      </c>
      <c r="E24" s="67" t="s">
        <v>46</v>
      </c>
      <c r="F24" s="68">
        <v>3</v>
      </c>
      <c r="G24" s="69"/>
      <c r="H24" s="69"/>
      <c r="I24" s="69"/>
      <c r="J24" s="69"/>
      <c r="K24" s="69"/>
      <c r="L24" s="565"/>
      <c r="M24" s="92"/>
      <c r="N24" s="72"/>
      <c r="O24" s="71"/>
      <c r="P24" s="8"/>
      <c r="Q24" s="65" t="str">
        <f t="shared" ref="Q24:Q27" si="4" xml:space="preserve"> IF( SUM( T24:X24 ) = 0, 0, $Y$6 )</f>
        <v>Please complete all cells in row</v>
      </c>
      <c r="R24" s="40"/>
      <c r="S24" s="15"/>
      <c r="T24" s="14">
        <f t="shared" si="3"/>
        <v>1</v>
      </c>
      <c r="U24" s="14">
        <f t="shared" si="3"/>
        <v>1</v>
      </c>
      <c r="V24" s="14">
        <f t="shared" si="3"/>
        <v>1</v>
      </c>
      <c r="W24" s="14">
        <f t="shared" si="3"/>
        <v>1</v>
      </c>
      <c r="X24" s="14">
        <f t="shared" si="3"/>
        <v>1</v>
      </c>
      <c r="Y24" s="14"/>
      <c r="Z24" s="25"/>
      <c r="AA24" s="25"/>
      <c r="AB24" s="25"/>
      <c r="AC24" s="25"/>
      <c r="AD24" s="25"/>
      <c r="AE24" s="25"/>
      <c r="AF24" s="25"/>
      <c r="AG24" s="25"/>
      <c r="AH24" s="25"/>
      <c r="AI24" s="26"/>
      <c r="AJ24" s="26"/>
      <c r="AK24" s="8"/>
      <c r="AL24" s="8"/>
      <c r="AM24" s="8"/>
      <c r="AN24" s="8"/>
      <c r="AO24" s="8"/>
      <c r="AP24" s="8"/>
      <c r="AQ24" s="8"/>
      <c r="AR24" s="8"/>
      <c r="AS24" s="8"/>
      <c r="AT24" s="8"/>
      <c r="AU24" s="8"/>
      <c r="AV24" s="8"/>
      <c r="AW24" s="8"/>
      <c r="AX24" s="8"/>
    </row>
    <row r="25" spans="1:50" ht="20.25" customHeight="1">
      <c r="A25" s="8"/>
      <c r="B25" s="58">
        <v>11</v>
      </c>
      <c r="C25" s="37" t="s">
        <v>70</v>
      </c>
      <c r="D25" s="73" t="s">
        <v>71</v>
      </c>
      <c r="E25" s="67" t="s">
        <v>46</v>
      </c>
      <c r="F25" s="68">
        <v>3</v>
      </c>
      <c r="G25" s="69"/>
      <c r="H25" s="69"/>
      <c r="I25" s="69"/>
      <c r="J25" s="69"/>
      <c r="K25" s="69"/>
      <c r="L25" s="565"/>
      <c r="M25" s="87"/>
      <c r="N25" s="72"/>
      <c r="O25" s="71"/>
      <c r="P25" s="8"/>
      <c r="Q25" s="65" t="str">
        <f t="shared" si="4"/>
        <v>Please complete all cells in row</v>
      </c>
      <c r="R25" s="40"/>
      <c r="S25" s="15"/>
      <c r="T25" s="14">
        <f t="shared" si="3"/>
        <v>1</v>
      </c>
      <c r="U25" s="14">
        <f t="shared" si="3"/>
        <v>1</v>
      </c>
      <c r="V25" s="14">
        <f t="shared" si="3"/>
        <v>1</v>
      </c>
      <c r="W25" s="14">
        <f t="shared" si="3"/>
        <v>1</v>
      </c>
      <c r="X25" s="14">
        <f t="shared" si="3"/>
        <v>1</v>
      </c>
      <c r="Y25" s="14"/>
      <c r="Z25" s="41"/>
      <c r="AA25" s="41"/>
      <c r="AB25" s="41"/>
      <c r="AC25" s="41"/>
      <c r="AD25" s="41"/>
      <c r="AE25" s="41"/>
      <c r="AF25" s="41"/>
      <c r="AG25" s="41"/>
      <c r="AH25" s="41"/>
      <c r="AI25" s="18"/>
      <c r="AJ25" s="18"/>
      <c r="AK25" s="8"/>
      <c r="AL25" s="8"/>
      <c r="AM25" s="8"/>
      <c r="AN25" s="8"/>
      <c r="AO25" s="8"/>
      <c r="AP25" s="8"/>
      <c r="AQ25" s="8"/>
      <c r="AR25" s="8"/>
      <c r="AS25" s="8"/>
      <c r="AT25" s="8"/>
      <c r="AU25" s="8"/>
      <c r="AV25" s="8"/>
      <c r="AW25" s="8"/>
      <c r="AX25" s="8"/>
    </row>
    <row r="26" spans="1:50" ht="20.25" customHeight="1">
      <c r="A26" s="8"/>
      <c r="B26" s="58">
        <v>12</v>
      </c>
      <c r="C26" s="37" t="s">
        <v>72</v>
      </c>
      <c r="D26" s="73" t="s">
        <v>73</v>
      </c>
      <c r="E26" s="67" t="s">
        <v>46</v>
      </c>
      <c r="F26" s="68">
        <v>3</v>
      </c>
      <c r="G26" s="69"/>
      <c r="H26" s="69"/>
      <c r="I26" s="69"/>
      <c r="J26" s="69"/>
      <c r="K26" s="69"/>
      <c r="L26" s="565"/>
      <c r="M26" s="92"/>
      <c r="N26" s="72"/>
      <c r="O26" s="71"/>
      <c r="P26" s="8"/>
      <c r="Q26" s="65" t="str">
        <f t="shared" si="4"/>
        <v>Please complete all cells in row</v>
      </c>
      <c r="R26" s="40"/>
      <c r="S26" s="15"/>
      <c r="T26" s="14">
        <f t="shared" si="3"/>
        <v>1</v>
      </c>
      <c r="U26" s="14">
        <f t="shared" si="3"/>
        <v>1</v>
      </c>
      <c r="V26" s="14">
        <f t="shared" si="3"/>
        <v>1</v>
      </c>
      <c r="W26" s="14">
        <f t="shared" si="3"/>
        <v>1</v>
      </c>
      <c r="X26" s="14">
        <f t="shared" si="3"/>
        <v>1</v>
      </c>
      <c r="Y26" s="14"/>
      <c r="Z26" s="25"/>
      <c r="AA26" s="25"/>
      <c r="AB26" s="25"/>
      <c r="AC26" s="25"/>
      <c r="AD26" s="25"/>
      <c r="AE26" s="25"/>
      <c r="AF26" s="25"/>
      <c r="AG26" s="25"/>
      <c r="AH26" s="25"/>
      <c r="AI26" s="26"/>
      <c r="AJ26" s="26"/>
      <c r="AK26" s="8"/>
      <c r="AL26" s="8"/>
      <c r="AM26" s="8"/>
      <c r="AN26" s="8"/>
      <c r="AO26" s="8"/>
      <c r="AP26" s="8"/>
      <c r="AQ26" s="8"/>
      <c r="AR26" s="8"/>
      <c r="AS26" s="8"/>
      <c r="AT26" s="8"/>
      <c r="AU26" s="8"/>
      <c r="AV26" s="8"/>
      <c r="AW26" s="8"/>
      <c r="AX26" s="8"/>
    </row>
    <row r="27" spans="1:50" ht="20.25" customHeight="1" thickBot="1">
      <c r="A27" s="8"/>
      <c r="B27" s="58">
        <v>13</v>
      </c>
      <c r="C27" s="37" t="s">
        <v>74</v>
      </c>
      <c r="D27" s="73" t="s">
        <v>75</v>
      </c>
      <c r="E27" s="67" t="s">
        <v>46</v>
      </c>
      <c r="F27" s="68">
        <v>3</v>
      </c>
      <c r="G27" s="69"/>
      <c r="H27" s="69"/>
      <c r="I27" s="69"/>
      <c r="J27" s="69"/>
      <c r="K27" s="69"/>
      <c r="L27" s="570"/>
      <c r="M27" s="92"/>
      <c r="N27" s="72"/>
      <c r="O27" s="71"/>
      <c r="P27" s="8"/>
      <c r="Q27" s="65" t="str">
        <f xml:space="preserve"> IF( SUM( T27:X27) = 0, IF(Y27=1,$X$6,0), $Y$6 )</f>
        <v>Please complete all cells in row</v>
      </c>
      <c r="R27" s="40"/>
      <c r="S27" s="15"/>
      <c r="T27" s="14">
        <f t="shared" si="3"/>
        <v>1</v>
      </c>
      <c r="U27" s="14">
        <f t="shared" si="3"/>
        <v>1</v>
      </c>
      <c r="V27" s="14">
        <f t="shared" si="3"/>
        <v>1</v>
      </c>
      <c r="W27" s="14">
        <f t="shared" si="3"/>
        <v>1</v>
      </c>
      <c r="X27" s="14">
        <f t="shared" si="3"/>
        <v>1</v>
      </c>
      <c r="Y27" s="14">
        <f t="shared" si="3"/>
        <v>1</v>
      </c>
      <c r="Z27" s="41"/>
      <c r="AA27" s="41"/>
      <c r="AB27" s="41"/>
      <c r="AC27" s="41"/>
      <c r="AD27" s="41"/>
      <c r="AE27" s="41"/>
      <c r="AF27" s="41"/>
      <c r="AG27" s="41"/>
      <c r="AH27" s="41"/>
      <c r="AI27" s="18"/>
      <c r="AJ27" s="18"/>
      <c r="AK27" s="8"/>
      <c r="AL27" s="8"/>
      <c r="AM27" s="8"/>
      <c r="AN27" s="8"/>
      <c r="AO27" s="8"/>
      <c r="AP27" s="8"/>
      <c r="AQ27" s="8"/>
      <c r="AR27" s="8"/>
      <c r="AS27" s="8"/>
      <c r="AT27" s="8"/>
      <c r="AU27" s="8"/>
      <c r="AV27" s="8"/>
      <c r="AW27" s="8"/>
      <c r="AX27" s="8"/>
    </row>
    <row r="28" spans="1:50" ht="20.25" customHeight="1" thickBot="1">
      <c r="A28" s="8"/>
      <c r="B28" s="77"/>
      <c r="C28" s="94" t="s">
        <v>76</v>
      </c>
      <c r="D28" s="79" t="s">
        <v>77</v>
      </c>
      <c r="E28" s="80" t="s">
        <v>46</v>
      </c>
      <c r="F28" s="81">
        <v>3</v>
      </c>
      <c r="G28" s="82">
        <f>SUM(G23:G27)</f>
        <v>0</v>
      </c>
      <c r="H28" s="82">
        <f>SUM(H23:H27)</f>
        <v>0</v>
      </c>
      <c r="I28" s="82">
        <f>SUM(I23:I27)</f>
        <v>0</v>
      </c>
      <c r="J28" s="82">
        <f>SUM(J23:J27)</f>
        <v>0</v>
      </c>
      <c r="K28" s="82">
        <f>SUM(K23:K27)</f>
        <v>0</v>
      </c>
      <c r="L28" s="87"/>
      <c r="M28" s="87"/>
      <c r="N28" s="76" t="s">
        <v>78</v>
      </c>
      <c r="O28" s="75"/>
      <c r="P28" s="8"/>
      <c r="Q28" s="65"/>
      <c r="R28" s="40"/>
      <c r="S28" s="15"/>
      <c r="T28" s="14"/>
      <c r="U28" s="14"/>
      <c r="V28" s="14"/>
      <c r="W28" s="14"/>
      <c r="X28" s="14"/>
      <c r="Y28" s="14"/>
      <c r="Z28" s="25"/>
      <c r="AA28" s="25"/>
      <c r="AB28" s="25"/>
      <c r="AC28" s="25"/>
      <c r="AD28" s="25"/>
      <c r="AE28" s="25"/>
      <c r="AF28" s="25"/>
      <c r="AG28" s="25"/>
      <c r="AH28" s="25"/>
      <c r="AI28" s="26"/>
      <c r="AJ28" s="26"/>
      <c r="AK28" s="8"/>
      <c r="AL28" s="8"/>
      <c r="AM28" s="8"/>
      <c r="AN28" s="8"/>
      <c r="AO28" s="8"/>
      <c r="AP28" s="8"/>
      <c r="AQ28" s="8"/>
      <c r="AR28" s="8"/>
      <c r="AS28" s="8"/>
      <c r="AT28" s="8"/>
      <c r="AU28" s="8"/>
      <c r="AV28" s="8"/>
      <c r="AW28" s="8"/>
      <c r="AX28" s="8"/>
    </row>
    <row r="29" spans="1:50" ht="20.25" customHeight="1" thickBot="1">
      <c r="A29" s="8"/>
      <c r="B29" s="8"/>
      <c r="C29" s="8"/>
      <c r="D29" s="8"/>
      <c r="E29" s="8"/>
      <c r="F29" s="8"/>
      <c r="G29" s="8"/>
      <c r="H29" s="8"/>
      <c r="I29" s="8"/>
      <c r="J29" s="8"/>
      <c r="K29" s="8"/>
      <c r="L29" s="87"/>
      <c r="M29" s="87"/>
      <c r="N29" s="8"/>
      <c r="O29" s="8"/>
      <c r="P29" s="8"/>
      <c r="Q29" s="65"/>
      <c r="R29" s="40"/>
      <c r="S29" s="15"/>
      <c r="T29" s="14"/>
      <c r="U29" s="14"/>
      <c r="V29" s="14"/>
      <c r="W29" s="14"/>
      <c r="X29" s="14"/>
      <c r="Y29" s="14"/>
      <c r="Z29" s="41"/>
      <c r="AA29" s="41"/>
      <c r="AB29" s="41"/>
      <c r="AC29" s="41"/>
      <c r="AD29" s="41"/>
      <c r="AE29" s="41"/>
      <c r="AF29" s="41"/>
      <c r="AG29" s="41"/>
      <c r="AH29" s="41"/>
      <c r="AI29" s="18"/>
      <c r="AJ29" s="18"/>
      <c r="AK29" s="8"/>
      <c r="AL29" s="8"/>
      <c r="AM29" s="8"/>
      <c r="AN29" s="8"/>
      <c r="AO29" s="8"/>
      <c r="AP29" s="8"/>
      <c r="AQ29" s="8"/>
      <c r="AR29" s="8"/>
      <c r="AS29" s="8"/>
      <c r="AT29" s="8"/>
      <c r="AU29" s="8"/>
      <c r="AV29" s="8"/>
      <c r="AW29" s="8"/>
      <c r="AX29" s="8"/>
    </row>
    <row r="30" spans="1:50" ht="20.25" customHeight="1" thickBot="1">
      <c r="A30" s="8"/>
      <c r="B30" s="53" t="s">
        <v>79</v>
      </c>
      <c r="C30" s="54" t="s">
        <v>80</v>
      </c>
      <c r="D30" s="55"/>
      <c r="E30" s="42"/>
      <c r="F30" s="42"/>
      <c r="G30" s="45">
        <v>2018</v>
      </c>
      <c r="H30" s="45">
        <v>2019</v>
      </c>
      <c r="I30" s="45">
        <v>2020</v>
      </c>
      <c r="J30" s="45">
        <v>2021</v>
      </c>
      <c r="K30" s="45">
        <v>2022</v>
      </c>
      <c r="L30" s="56" t="s">
        <v>43</v>
      </c>
      <c r="M30" s="38"/>
      <c r="N30" s="8"/>
      <c r="O30" s="8"/>
      <c r="P30" s="8"/>
      <c r="Q30" s="65"/>
      <c r="R30" s="40"/>
      <c r="S30" s="15"/>
      <c r="T30" s="14"/>
      <c r="U30" s="14"/>
      <c r="V30" s="14"/>
      <c r="W30" s="14"/>
      <c r="X30" s="14"/>
      <c r="Y30" s="14"/>
      <c r="Z30" s="25"/>
      <c r="AA30" s="25"/>
      <c r="AB30" s="25"/>
      <c r="AC30" s="25"/>
      <c r="AD30" s="25"/>
      <c r="AE30" s="25"/>
      <c r="AF30" s="25"/>
      <c r="AG30" s="25"/>
      <c r="AH30" s="25"/>
      <c r="AI30" s="26"/>
      <c r="AJ30" s="26"/>
      <c r="AK30" s="8"/>
      <c r="AL30" s="8"/>
      <c r="AM30" s="8"/>
      <c r="AN30" s="8"/>
      <c r="AO30" s="8"/>
      <c r="AP30" s="8"/>
      <c r="AQ30" s="8"/>
      <c r="AR30" s="8"/>
      <c r="AS30" s="8"/>
      <c r="AT30" s="8"/>
      <c r="AU30" s="8"/>
      <c r="AV30" s="8"/>
      <c r="AW30" s="8"/>
      <c r="AX30" s="8"/>
    </row>
    <row r="31" spans="1:50" ht="20.25" customHeight="1">
      <c r="A31" s="8"/>
      <c r="B31" s="475">
        <v>14</v>
      </c>
      <c r="C31" s="476" t="s">
        <v>81</v>
      </c>
      <c r="D31" s="477" t="s">
        <v>82</v>
      </c>
      <c r="E31" s="60" t="s">
        <v>46</v>
      </c>
      <c r="F31" s="61">
        <v>3</v>
      </c>
      <c r="G31" s="62"/>
      <c r="H31" s="62"/>
      <c r="I31" s="62"/>
      <c r="J31" s="62"/>
      <c r="K31" s="69"/>
      <c r="L31" s="459"/>
      <c r="M31" s="99"/>
      <c r="N31" s="100"/>
      <c r="O31" s="98"/>
      <c r="P31" s="8"/>
      <c r="Q31" s="65" t="str">
        <f xml:space="preserve"> IF( SUM( T31:X31 ) = 0, 0, $Y$6 )</f>
        <v>Please complete all cells in row</v>
      </c>
      <c r="R31" s="40"/>
      <c r="S31" s="15"/>
      <c r="T31" s="14">
        <f t="shared" ref="T31:X32" si="5" xml:space="preserve"> IF( ISNUMBER(G31), 0, 1 )</f>
        <v>1</v>
      </c>
      <c r="U31" s="14">
        <f t="shared" si="5"/>
        <v>1</v>
      </c>
      <c r="V31" s="14">
        <f t="shared" si="5"/>
        <v>1</v>
      </c>
      <c r="W31" s="14">
        <f t="shared" si="5"/>
        <v>1</v>
      </c>
      <c r="X31" s="14">
        <f t="shared" si="5"/>
        <v>1</v>
      </c>
      <c r="Y31" s="14"/>
      <c r="Z31" s="41"/>
      <c r="AA31" s="41"/>
      <c r="AB31" s="41"/>
      <c r="AC31" s="41"/>
      <c r="AD31" s="41"/>
      <c r="AE31" s="41"/>
      <c r="AF31" s="41"/>
      <c r="AG31" s="41"/>
      <c r="AH31" s="41"/>
      <c r="AI31" s="18"/>
      <c r="AJ31" s="18"/>
      <c r="AK31" s="8"/>
      <c r="AL31" s="8"/>
      <c r="AM31" s="8"/>
      <c r="AN31" s="8"/>
      <c r="AO31" s="8"/>
      <c r="AP31" s="8"/>
      <c r="AQ31" s="8"/>
      <c r="AR31" s="8"/>
      <c r="AS31" s="8"/>
      <c r="AT31" s="8"/>
      <c r="AU31" s="8"/>
      <c r="AV31" s="8"/>
      <c r="AW31" s="8"/>
      <c r="AX31" s="8"/>
    </row>
    <row r="32" spans="1:50" ht="20.25" customHeight="1" thickBot="1">
      <c r="A32" s="8"/>
      <c r="B32" s="58">
        <v>15</v>
      </c>
      <c r="C32" s="37" t="s">
        <v>83</v>
      </c>
      <c r="D32" s="73" t="s">
        <v>84</v>
      </c>
      <c r="E32" s="67" t="s">
        <v>46</v>
      </c>
      <c r="F32" s="68">
        <v>3</v>
      </c>
      <c r="G32" s="69"/>
      <c r="H32" s="69"/>
      <c r="I32" s="69"/>
      <c r="J32" s="69"/>
      <c r="K32" s="69"/>
      <c r="L32" s="460"/>
      <c r="M32" s="102"/>
      <c r="N32" s="72"/>
      <c r="O32" s="71"/>
      <c r="P32" s="8"/>
      <c r="Q32" s="65" t="str">
        <f xml:space="preserve"> IF( SUM( T32:X32 ) = 0, 0, $Y$6 )</f>
        <v>Please complete all cells in row</v>
      </c>
      <c r="R32" s="40"/>
      <c r="S32" s="15"/>
      <c r="T32" s="14">
        <f t="shared" si="5"/>
        <v>1</v>
      </c>
      <c r="U32" s="14">
        <f t="shared" si="5"/>
        <v>1</v>
      </c>
      <c r="V32" s="14">
        <f t="shared" si="5"/>
        <v>1</v>
      </c>
      <c r="W32" s="14">
        <f t="shared" si="5"/>
        <v>1</v>
      </c>
      <c r="X32" s="14">
        <f xml:space="preserve"> IF( ISNUMBER(K32), 0, 1 )</f>
        <v>1</v>
      </c>
      <c r="Y32" s="14"/>
      <c r="Z32" s="14"/>
      <c r="AA32" s="25"/>
      <c r="AB32" s="25"/>
      <c r="AC32" s="25"/>
      <c r="AD32" s="25"/>
      <c r="AE32" s="25"/>
      <c r="AF32" s="25"/>
      <c r="AG32" s="25"/>
      <c r="AH32" s="25"/>
      <c r="AI32" s="26"/>
      <c r="AJ32" s="26"/>
      <c r="AK32" s="8"/>
      <c r="AL32" s="8"/>
      <c r="AM32" s="8"/>
      <c r="AN32" s="8"/>
      <c r="AO32" s="8"/>
      <c r="AP32" s="8"/>
      <c r="AQ32" s="8"/>
      <c r="AR32" s="8"/>
      <c r="AS32" s="8"/>
      <c r="AT32" s="8"/>
      <c r="AU32" s="8"/>
      <c r="AV32" s="8"/>
      <c r="AW32" s="8"/>
      <c r="AX32" s="8"/>
    </row>
    <row r="33" spans="1:50" ht="20.25" customHeight="1" thickBot="1">
      <c r="A33" s="8"/>
      <c r="B33" s="77"/>
      <c r="C33" s="94" t="s">
        <v>85</v>
      </c>
      <c r="D33" s="79" t="s">
        <v>86</v>
      </c>
      <c r="E33" s="80" t="s">
        <v>46</v>
      </c>
      <c r="F33" s="81">
        <v>3</v>
      </c>
      <c r="G33" s="105">
        <f>SUM(G31:G32)</f>
        <v>0</v>
      </c>
      <c r="H33" s="105">
        <f t="shared" ref="H33:K33" si="6">SUM(H31:H32)</f>
        <v>0</v>
      </c>
      <c r="I33" s="105">
        <f t="shared" si="6"/>
        <v>0</v>
      </c>
      <c r="J33" s="105">
        <f t="shared" si="6"/>
        <v>0</v>
      </c>
      <c r="K33" s="105">
        <f t="shared" si="6"/>
        <v>0</v>
      </c>
      <c r="L33" s="106"/>
      <c r="M33" s="102"/>
      <c r="N33" s="76" t="s">
        <v>87</v>
      </c>
      <c r="O33" s="101"/>
      <c r="P33" s="8"/>
      <c r="Q33" s="65"/>
      <c r="R33" s="40"/>
      <c r="S33" s="15"/>
      <c r="T33" s="14"/>
      <c r="U33" s="14"/>
      <c r="V33" s="14"/>
      <c r="W33" s="14"/>
      <c r="X33" s="14"/>
      <c r="Y33" s="14"/>
      <c r="Z33" s="25"/>
      <c r="AA33" s="25"/>
      <c r="AB33" s="25"/>
      <c r="AC33" s="25"/>
      <c r="AD33" s="25"/>
      <c r="AE33" s="25"/>
      <c r="AF33" s="25"/>
      <c r="AG33" s="25"/>
      <c r="AH33" s="25"/>
      <c r="AI33" s="26"/>
      <c r="AJ33" s="26"/>
      <c r="AK33" s="8"/>
      <c r="AL33" s="8"/>
      <c r="AM33" s="8"/>
      <c r="AN33" s="8"/>
      <c r="AO33" s="8"/>
      <c r="AP33" s="8"/>
      <c r="AQ33" s="8"/>
      <c r="AR33" s="8"/>
      <c r="AS33" s="8"/>
      <c r="AT33" s="8"/>
      <c r="AU33" s="8"/>
      <c r="AV33" s="8"/>
      <c r="AW33" s="8"/>
      <c r="AX33" s="8"/>
    </row>
    <row r="34" spans="1:50" ht="20.25" customHeight="1">
      <c r="A34" s="8"/>
      <c r="B34" s="8"/>
      <c r="C34" s="8"/>
      <c r="D34" s="8"/>
      <c r="E34" s="8"/>
      <c r="F34" s="8"/>
      <c r="G34" s="8"/>
      <c r="H34" s="8"/>
      <c r="I34" s="8"/>
      <c r="J34" s="8"/>
      <c r="K34" s="8"/>
      <c r="L34" s="20"/>
      <c r="M34" s="20"/>
      <c r="N34" s="8"/>
      <c r="O34" s="8"/>
      <c r="P34" s="8"/>
      <c r="Q34" s="65"/>
      <c r="R34" s="40"/>
      <c r="S34" s="15"/>
      <c r="T34" s="14"/>
      <c r="U34" s="14"/>
      <c r="V34" s="14"/>
      <c r="W34" s="14"/>
      <c r="X34" s="14"/>
      <c r="Y34" s="14"/>
      <c r="Z34" s="41"/>
      <c r="AA34" s="41"/>
      <c r="AB34" s="41"/>
      <c r="AC34" s="41"/>
      <c r="AD34" s="41"/>
      <c r="AE34" s="41"/>
      <c r="AF34" s="41"/>
      <c r="AG34" s="41"/>
      <c r="AH34" s="41"/>
      <c r="AI34" s="18"/>
      <c r="AJ34" s="18"/>
      <c r="AK34" s="8"/>
      <c r="AL34" s="8"/>
      <c r="AM34" s="8"/>
      <c r="AN34" s="8"/>
      <c r="AO34" s="8"/>
      <c r="AP34" s="8"/>
      <c r="AQ34" s="8"/>
      <c r="AR34" s="8"/>
      <c r="AS34" s="8"/>
      <c r="AT34" s="8"/>
      <c r="AU34" s="8"/>
      <c r="AV34" s="8"/>
      <c r="AW34" s="8"/>
      <c r="AX34" s="8"/>
    </row>
    <row r="35" spans="1:50" ht="20.25" customHeight="1" thickBot="1">
      <c r="A35" s="8"/>
      <c r="B35" s="8"/>
      <c r="C35" s="8"/>
      <c r="D35" s="8"/>
      <c r="E35" s="8"/>
      <c r="F35" s="8"/>
      <c r="G35" s="8"/>
      <c r="H35" s="8"/>
      <c r="I35" s="8"/>
      <c r="J35" s="8"/>
      <c r="K35" s="8"/>
      <c r="L35" s="20"/>
      <c r="M35" s="20"/>
      <c r="N35" s="8"/>
      <c r="O35" s="8"/>
      <c r="P35" s="8"/>
      <c r="Q35" s="65"/>
      <c r="R35" s="40"/>
      <c r="S35" s="15"/>
      <c r="T35" s="14"/>
      <c r="U35" s="14"/>
      <c r="V35" s="14"/>
      <c r="W35" s="14"/>
      <c r="X35" s="14"/>
      <c r="Y35" s="14"/>
      <c r="Z35" s="25"/>
      <c r="AA35" s="25"/>
      <c r="AB35" s="25"/>
      <c r="AC35" s="25"/>
      <c r="AD35" s="25"/>
      <c r="AE35" s="25"/>
      <c r="AF35" s="25"/>
      <c r="AG35" s="25"/>
      <c r="AH35" s="25"/>
      <c r="AI35" s="26"/>
      <c r="AJ35" s="26"/>
      <c r="AK35" s="8"/>
      <c r="AL35" s="8"/>
      <c r="AM35" s="8"/>
      <c r="AN35" s="8"/>
      <c r="AO35" s="8"/>
      <c r="AP35" s="8"/>
      <c r="AQ35" s="8"/>
      <c r="AR35" s="8"/>
      <c r="AS35" s="8"/>
      <c r="AT35" s="8"/>
      <c r="AU35" s="8"/>
      <c r="AV35" s="8"/>
      <c r="AW35" s="8"/>
      <c r="AX35" s="8"/>
    </row>
    <row r="36" spans="1:50" ht="20.25" customHeight="1" thickBot="1">
      <c r="A36" s="8"/>
      <c r="B36" s="53" t="s">
        <v>88</v>
      </c>
      <c r="C36" s="54" t="s">
        <v>89</v>
      </c>
      <c r="D36" s="55"/>
      <c r="E36" s="42"/>
      <c r="F36" s="42"/>
      <c r="G36" s="45">
        <v>2018</v>
      </c>
      <c r="H36" s="45">
        <v>2019</v>
      </c>
      <c r="I36" s="45">
        <v>2020</v>
      </c>
      <c r="J36" s="45">
        <v>2021</v>
      </c>
      <c r="K36" s="45">
        <v>2022</v>
      </c>
      <c r="L36" s="56" t="s">
        <v>43</v>
      </c>
      <c r="M36" s="38"/>
      <c r="N36" s="8"/>
      <c r="O36" s="8"/>
      <c r="P36" s="8"/>
      <c r="Q36" s="65"/>
      <c r="R36" s="40"/>
      <c r="S36" s="15"/>
      <c r="T36" s="14"/>
      <c r="U36" s="14"/>
      <c r="V36" s="14"/>
      <c r="W36" s="14"/>
      <c r="X36" s="14"/>
      <c r="Y36" s="14"/>
      <c r="Z36" s="41"/>
      <c r="AA36" s="41"/>
      <c r="AB36" s="41"/>
      <c r="AC36" s="41"/>
      <c r="AD36" s="41"/>
      <c r="AE36" s="41"/>
      <c r="AF36" s="41"/>
      <c r="AG36" s="41"/>
      <c r="AH36" s="41"/>
      <c r="AI36" s="18"/>
      <c r="AJ36" s="18"/>
      <c r="AK36" s="8"/>
      <c r="AL36" s="8"/>
      <c r="AM36" s="8"/>
      <c r="AN36" s="8"/>
      <c r="AO36" s="8"/>
      <c r="AP36" s="8"/>
      <c r="AQ36" s="8"/>
      <c r="AR36" s="8"/>
      <c r="AS36" s="8"/>
      <c r="AT36" s="8"/>
      <c r="AU36" s="8"/>
      <c r="AV36" s="8"/>
      <c r="AW36" s="8"/>
      <c r="AX36" s="8"/>
    </row>
    <row r="37" spans="1:50" ht="20.25" customHeight="1" thickBot="1">
      <c r="A37" s="8"/>
      <c r="B37" s="95">
        <v>16</v>
      </c>
      <c r="C37" t="s">
        <v>90</v>
      </c>
      <c r="D37" s="91" t="s">
        <v>91</v>
      </c>
      <c r="E37" s="96" t="s">
        <v>46</v>
      </c>
      <c r="F37" s="97">
        <v>3</v>
      </c>
      <c r="G37" s="62"/>
      <c r="H37" s="62"/>
      <c r="I37" s="62"/>
      <c r="J37" s="62"/>
      <c r="K37" s="69"/>
      <c r="L37" s="571"/>
      <c r="M37" s="92"/>
      <c r="N37" s="100"/>
      <c r="O37" s="98"/>
      <c r="P37" s="8"/>
      <c r="Q37" s="65" t="str">
        <f xml:space="preserve"> IF( SUM( T37:X37 ) = 0, 0, $Y$6 )</f>
        <v>Please complete all cells in row</v>
      </c>
      <c r="R37" s="40"/>
      <c r="S37" s="15"/>
      <c r="T37" s="14">
        <f t="shared" ref="T37:X37" si="7" xml:space="preserve"> IF( ISNUMBER(G37), 0, 1 )</f>
        <v>1</v>
      </c>
      <c r="U37" s="14">
        <f t="shared" si="7"/>
        <v>1</v>
      </c>
      <c r="V37" s="14">
        <f t="shared" si="7"/>
        <v>1</v>
      </c>
      <c r="W37" s="14">
        <f t="shared" si="7"/>
        <v>1</v>
      </c>
      <c r="X37" s="14">
        <f t="shared" si="7"/>
        <v>1</v>
      </c>
      <c r="Y37" s="14"/>
      <c r="Z37" s="41"/>
      <c r="AA37" s="41"/>
      <c r="AB37" s="41"/>
      <c r="AC37" s="41"/>
      <c r="AD37" s="41"/>
      <c r="AE37" s="41"/>
      <c r="AF37" s="41"/>
      <c r="AG37" s="41"/>
      <c r="AH37" s="41"/>
      <c r="AI37" s="18"/>
      <c r="AJ37" s="18"/>
      <c r="AK37" s="8"/>
      <c r="AL37" s="8"/>
      <c r="AM37" s="8"/>
      <c r="AN37" s="8"/>
      <c r="AO37" s="8"/>
      <c r="AP37" s="8"/>
      <c r="AQ37" s="8"/>
      <c r="AR37" s="8"/>
      <c r="AS37" s="8"/>
      <c r="AT37" s="8"/>
      <c r="AU37" s="8"/>
      <c r="AV37" s="8"/>
      <c r="AW37" s="8"/>
      <c r="AX37" s="8"/>
    </row>
    <row r="38" spans="1:50" ht="20.25" customHeight="1" thickBot="1">
      <c r="A38" s="8"/>
      <c r="B38" s="77"/>
      <c r="C38" s="94" t="s">
        <v>92</v>
      </c>
      <c r="D38" s="104"/>
      <c r="E38" s="80" t="s">
        <v>46</v>
      </c>
      <c r="F38" s="81">
        <v>3</v>
      </c>
      <c r="G38" s="107">
        <f>SUM(G37:G37)</f>
        <v>0</v>
      </c>
      <c r="H38" s="107">
        <f t="shared" ref="H38:K38" si="8">SUM(H37:H37)</f>
        <v>0</v>
      </c>
      <c r="I38" s="107">
        <f t="shared" si="8"/>
        <v>0</v>
      </c>
      <c r="J38" s="107">
        <f t="shared" si="8"/>
        <v>0</v>
      </c>
      <c r="K38" s="105">
        <f t="shared" si="8"/>
        <v>0</v>
      </c>
      <c r="L38" s="106"/>
      <c r="M38" s="87"/>
      <c r="N38" s="103" t="s">
        <v>93</v>
      </c>
      <c r="O38" s="101"/>
      <c r="P38" s="8"/>
      <c r="Q38" s="108"/>
      <c r="R38" s="40"/>
      <c r="S38" s="15"/>
      <c r="T38" s="14"/>
      <c r="U38" s="14"/>
      <c r="V38" s="41"/>
      <c r="W38" s="41"/>
      <c r="X38" s="41"/>
      <c r="Y38" s="41"/>
      <c r="Z38" s="41"/>
      <c r="AA38" s="41"/>
      <c r="AB38" s="41"/>
      <c r="AC38" s="41"/>
      <c r="AD38" s="41"/>
      <c r="AE38" s="41"/>
      <c r="AF38" s="41"/>
      <c r="AG38" s="41"/>
      <c r="AH38" s="41"/>
      <c r="AI38" s="18"/>
      <c r="AJ38" s="18"/>
      <c r="AK38" s="8"/>
      <c r="AL38" s="8"/>
      <c r="AM38" s="8"/>
      <c r="AN38" s="8"/>
      <c r="AO38" s="8"/>
      <c r="AP38" s="8"/>
      <c r="AQ38" s="8"/>
      <c r="AR38" s="8"/>
      <c r="AS38" s="8"/>
      <c r="AT38" s="8"/>
      <c r="AU38" s="8"/>
      <c r="AV38" s="8"/>
      <c r="AW38" s="8"/>
      <c r="AX38" s="8"/>
    </row>
    <row r="39" spans="1:50" ht="20.25" customHeight="1" thickBot="1">
      <c r="A39" s="8"/>
      <c r="B39" s="8"/>
      <c r="C39" s="8"/>
      <c r="D39" s="8"/>
      <c r="E39" s="8"/>
      <c r="F39" s="8"/>
      <c r="G39" s="8"/>
      <c r="H39" s="8"/>
      <c r="I39" s="8"/>
      <c r="J39" s="8"/>
      <c r="K39" s="8"/>
      <c r="L39" s="20"/>
      <c r="M39" s="20"/>
      <c r="N39" s="8"/>
      <c r="O39" s="8"/>
      <c r="P39" s="8"/>
      <c r="Q39" s="65"/>
      <c r="R39" s="40"/>
      <c r="S39" s="15"/>
      <c r="T39" s="14"/>
      <c r="U39" s="14"/>
      <c r="V39" s="14"/>
      <c r="W39" s="14"/>
      <c r="X39" s="14"/>
      <c r="Y39" s="14"/>
      <c r="Z39" s="25"/>
      <c r="AA39" s="25"/>
      <c r="AB39" s="25"/>
      <c r="AC39" s="25"/>
      <c r="AD39" s="25"/>
      <c r="AE39" s="25"/>
      <c r="AF39" s="25"/>
      <c r="AG39" s="25"/>
      <c r="AH39" s="25"/>
      <c r="AI39" s="26"/>
      <c r="AJ39" s="26"/>
      <c r="AK39" s="8"/>
      <c r="AL39" s="8"/>
      <c r="AM39" s="8"/>
      <c r="AN39" s="8"/>
      <c r="AO39" s="8"/>
      <c r="AP39" s="8"/>
      <c r="AQ39" s="8"/>
      <c r="AR39" s="8"/>
      <c r="AS39" s="8"/>
      <c r="AT39" s="8"/>
      <c r="AU39" s="8"/>
      <c r="AV39" s="8"/>
      <c r="AW39" s="8"/>
      <c r="AX39" s="8"/>
    </row>
    <row r="40" spans="1:50" ht="20.25" customHeight="1" thickBot="1">
      <c r="A40" s="8"/>
      <c r="B40" s="53" t="s">
        <v>94</v>
      </c>
      <c r="C40" s="54" t="s">
        <v>95</v>
      </c>
      <c r="D40" s="55"/>
      <c r="E40" s="42"/>
      <c r="F40" s="42"/>
      <c r="G40" s="45">
        <v>2018</v>
      </c>
      <c r="H40" s="45">
        <v>2019</v>
      </c>
      <c r="I40" s="45">
        <v>2020</v>
      </c>
      <c r="J40" s="45">
        <v>2021</v>
      </c>
      <c r="K40" s="45">
        <v>2022</v>
      </c>
      <c r="L40" s="56" t="s">
        <v>43</v>
      </c>
      <c r="M40" s="38"/>
      <c r="N40" s="8"/>
      <c r="O40" s="8"/>
      <c r="P40" s="8"/>
      <c r="Q40" s="65"/>
      <c r="R40" s="40"/>
      <c r="S40" s="15"/>
      <c r="T40" s="14"/>
      <c r="U40" s="14"/>
      <c r="V40" s="14"/>
      <c r="W40" s="14"/>
      <c r="X40" s="14"/>
      <c r="Y40" s="14"/>
      <c r="Z40" s="41"/>
      <c r="AA40" s="41"/>
      <c r="AB40" s="41"/>
      <c r="AC40" s="41"/>
      <c r="AD40" s="41"/>
      <c r="AE40" s="41"/>
      <c r="AF40" s="41"/>
      <c r="AG40" s="41"/>
      <c r="AH40" s="41"/>
      <c r="AI40" s="18"/>
      <c r="AJ40" s="18"/>
      <c r="AK40" s="8"/>
      <c r="AL40" s="8"/>
      <c r="AM40" s="8"/>
      <c r="AN40" s="8"/>
      <c r="AO40" s="8"/>
      <c r="AP40" s="8"/>
      <c r="AQ40" s="8"/>
      <c r="AR40" s="8"/>
      <c r="AS40" s="8"/>
      <c r="AT40" s="8"/>
      <c r="AU40" s="8"/>
      <c r="AV40" s="8"/>
      <c r="AW40" s="8"/>
      <c r="AX40" s="8"/>
    </row>
    <row r="41" spans="1:50" ht="20.25" customHeight="1" thickBot="1">
      <c r="A41" s="8"/>
      <c r="B41" s="95">
        <v>17</v>
      </c>
      <c r="C41" s="109" t="s">
        <v>96</v>
      </c>
      <c r="D41" s="91" t="s">
        <v>97</v>
      </c>
      <c r="E41" s="96" t="s">
        <v>46</v>
      </c>
      <c r="F41" s="97">
        <v>3</v>
      </c>
      <c r="G41" s="62"/>
      <c r="H41" s="62"/>
      <c r="I41" s="62"/>
      <c r="J41" s="62"/>
      <c r="K41" s="69"/>
      <c r="L41" s="571"/>
      <c r="M41" s="92"/>
      <c r="N41" s="100"/>
      <c r="O41" s="98"/>
      <c r="P41" s="8"/>
      <c r="Q41" s="65" t="str">
        <f xml:space="preserve"> IF( SUM( T41:X41 ) = 0, 0, $Y$6 )</f>
        <v>Please complete all cells in row</v>
      </c>
      <c r="R41" s="40"/>
      <c r="S41" s="15"/>
      <c r="T41" s="14">
        <f t="shared" ref="T41:X41" si="9" xml:space="preserve"> IF( ISNUMBER(G41), 0, 1 )</f>
        <v>1</v>
      </c>
      <c r="U41" s="14">
        <f t="shared" si="9"/>
        <v>1</v>
      </c>
      <c r="V41" s="14">
        <f t="shared" si="9"/>
        <v>1</v>
      </c>
      <c r="W41" s="14">
        <f t="shared" si="9"/>
        <v>1</v>
      </c>
      <c r="X41" s="14">
        <f t="shared" si="9"/>
        <v>1</v>
      </c>
      <c r="Y41" s="14"/>
      <c r="Z41" s="41"/>
      <c r="AA41" s="41"/>
      <c r="AB41" s="41"/>
      <c r="AC41" s="41"/>
      <c r="AD41" s="41"/>
      <c r="AE41" s="41"/>
      <c r="AF41" s="41"/>
      <c r="AG41" s="41"/>
      <c r="AH41" s="41"/>
      <c r="AI41" s="18"/>
      <c r="AJ41" s="18"/>
      <c r="AK41" s="8"/>
      <c r="AL41" s="8"/>
      <c r="AM41" s="8"/>
      <c r="AN41" s="8"/>
      <c r="AO41" s="8"/>
      <c r="AP41" s="8"/>
      <c r="AQ41" s="8"/>
      <c r="AR41" s="8"/>
      <c r="AS41" s="8"/>
      <c r="AT41" s="8"/>
      <c r="AU41" s="8"/>
      <c r="AV41" s="8"/>
      <c r="AW41" s="8"/>
      <c r="AX41" s="8"/>
    </row>
    <row r="42" spans="1:50" ht="20.25" customHeight="1" thickBot="1">
      <c r="A42" s="8"/>
      <c r="B42" s="77"/>
      <c r="C42" s="94" t="s">
        <v>98</v>
      </c>
      <c r="D42" s="104"/>
      <c r="E42" s="80" t="s">
        <v>46</v>
      </c>
      <c r="F42" s="81">
        <v>3</v>
      </c>
      <c r="G42" s="107">
        <f>SUM(G41:G41)</f>
        <v>0</v>
      </c>
      <c r="H42" s="107">
        <f t="shared" ref="H42:K42" si="10">SUM(H41:H41)</f>
        <v>0</v>
      </c>
      <c r="I42" s="107">
        <f t="shared" si="10"/>
        <v>0</v>
      </c>
      <c r="J42" s="107">
        <f t="shared" si="10"/>
        <v>0</v>
      </c>
      <c r="K42" s="105">
        <f t="shared" si="10"/>
        <v>0</v>
      </c>
      <c r="L42" s="106"/>
      <c r="M42" s="33"/>
      <c r="N42" s="103" t="s">
        <v>99</v>
      </c>
      <c r="O42" s="101"/>
      <c r="P42" s="8"/>
      <c r="Q42" s="111"/>
      <c r="R42" s="40"/>
      <c r="S42" s="15"/>
      <c r="T42" s="24"/>
      <c r="U42" s="14"/>
      <c r="V42" s="24"/>
      <c r="W42" s="25"/>
      <c r="X42" s="25"/>
      <c r="Y42" s="25"/>
      <c r="Z42" s="25"/>
      <c r="AA42" s="25"/>
      <c r="AB42" s="25"/>
      <c r="AC42" s="25"/>
      <c r="AD42" s="25"/>
      <c r="AE42" s="25"/>
      <c r="AF42" s="25"/>
      <c r="AG42" s="25"/>
      <c r="AH42" s="25"/>
      <c r="AI42" s="26"/>
      <c r="AJ42" s="26"/>
      <c r="AK42" s="8"/>
      <c r="AL42" s="8"/>
      <c r="AM42" s="8"/>
      <c r="AN42" s="8"/>
      <c r="AO42" s="8"/>
      <c r="AP42" s="8"/>
      <c r="AQ42" s="8"/>
      <c r="AR42" s="8"/>
      <c r="AS42" s="8"/>
      <c r="AT42" s="8"/>
      <c r="AU42" s="8"/>
      <c r="AV42" s="8"/>
      <c r="AW42" s="8"/>
      <c r="AX42" s="8"/>
    </row>
    <row r="43" spans="1:50" ht="20.25" customHeight="1">
      <c r="A43" s="8"/>
      <c r="B43" s="8"/>
      <c r="C43" s="8"/>
      <c r="D43" s="8"/>
      <c r="E43" s="8"/>
      <c r="F43" s="8"/>
      <c r="G43" s="8"/>
      <c r="H43" s="8"/>
      <c r="I43" s="8"/>
      <c r="J43" s="8"/>
      <c r="K43" s="8"/>
      <c r="L43" s="20"/>
      <c r="M43" s="14"/>
      <c r="N43" s="88"/>
      <c r="O43" s="110"/>
      <c r="P43" s="8"/>
      <c r="Q43" s="111"/>
      <c r="R43" s="40"/>
      <c r="S43" s="15"/>
      <c r="T43" s="24"/>
      <c r="U43" s="14"/>
      <c r="V43" s="24"/>
      <c r="W43" s="25"/>
      <c r="X43" s="25"/>
      <c r="Y43" s="25"/>
      <c r="Z43" s="25"/>
      <c r="AA43" s="25"/>
      <c r="AB43" s="25"/>
      <c r="AC43" s="25"/>
      <c r="AD43" s="25"/>
      <c r="AE43" s="25"/>
      <c r="AF43" s="25"/>
      <c r="AG43" s="25"/>
      <c r="AH43" s="25"/>
      <c r="AI43" s="26"/>
      <c r="AJ43" s="26"/>
      <c r="AK43" s="8"/>
      <c r="AL43" s="8"/>
      <c r="AM43" s="8"/>
      <c r="AN43" s="8"/>
      <c r="AO43" s="8"/>
      <c r="AP43" s="8"/>
      <c r="AQ43" s="8"/>
      <c r="AR43" s="8"/>
      <c r="AS43" s="8"/>
      <c r="AT43" s="8"/>
      <c r="AU43" s="8"/>
      <c r="AV43" s="8"/>
      <c r="AW43" s="8"/>
      <c r="AX43" s="8"/>
    </row>
    <row r="44" spans="1:50" ht="20.25" customHeight="1">
      <c r="A44" s="8"/>
      <c r="B44" s="8"/>
      <c r="C44" s="8"/>
      <c r="D44" s="8"/>
      <c r="E44" s="8"/>
      <c r="F44" s="8"/>
      <c r="G44" s="8"/>
      <c r="H44" s="8"/>
      <c r="I44" s="8"/>
      <c r="J44" s="8"/>
      <c r="K44" s="8"/>
      <c r="L44" s="8"/>
      <c r="M44" s="14"/>
      <c r="N44" s="88"/>
      <c r="O44" s="110"/>
      <c r="P44" s="8"/>
      <c r="Q44" s="111"/>
      <c r="R44" s="40"/>
      <c r="S44" s="15"/>
      <c r="T44" s="14"/>
      <c r="U44" s="14"/>
      <c r="V44" s="29"/>
      <c r="W44" s="29"/>
      <c r="X44" s="29"/>
      <c r="Y44" s="29"/>
      <c r="Z44" s="29"/>
      <c r="AA44" s="29"/>
      <c r="AB44" s="29"/>
      <c r="AC44" s="29"/>
      <c r="AD44" s="29"/>
      <c r="AE44" s="29"/>
      <c r="AF44" s="29"/>
      <c r="AG44" s="29"/>
      <c r="AH44" s="29"/>
      <c r="AI44" s="18"/>
      <c r="AJ44" s="18"/>
      <c r="AK44" s="8"/>
      <c r="AL44" s="8"/>
      <c r="AM44" s="8"/>
      <c r="AN44" s="8"/>
      <c r="AO44" s="8"/>
      <c r="AP44" s="8"/>
      <c r="AQ44" s="8"/>
      <c r="AR44" s="8"/>
      <c r="AS44" s="8"/>
      <c r="AT44" s="8"/>
      <c r="AU44" s="8"/>
      <c r="AV44" s="8"/>
      <c r="AW44" s="8"/>
      <c r="AX44" s="8"/>
    </row>
    <row r="45" spans="1:50" ht="20.25" customHeight="1">
      <c r="A45" s="8"/>
      <c r="B45" s="112" t="s">
        <v>100</v>
      </c>
      <c r="C45" s="113"/>
      <c r="D45" s="114"/>
      <c r="E45" s="114"/>
      <c r="F45" s="114"/>
      <c r="G45" s="115"/>
      <c r="H45" s="115"/>
      <c r="I45" s="115"/>
      <c r="J45" s="115"/>
      <c r="K45" s="115"/>
      <c r="L45" s="14"/>
      <c r="M45" s="14"/>
      <c r="N45" s="88"/>
      <c r="O45" s="110"/>
      <c r="P45" s="8"/>
      <c r="Q45" s="111"/>
      <c r="R45" s="40"/>
      <c r="S45" s="15"/>
      <c r="T45" s="24"/>
      <c r="U45" s="14"/>
      <c r="V45" s="24"/>
      <c r="W45" s="25"/>
      <c r="X45" s="25"/>
      <c r="Y45" s="25"/>
      <c r="Z45" s="25"/>
      <c r="AA45" s="25"/>
      <c r="AB45" s="25"/>
      <c r="AC45" s="25"/>
      <c r="AD45" s="25"/>
      <c r="AE45" s="25"/>
      <c r="AF45" s="25"/>
      <c r="AG45" s="25"/>
      <c r="AH45" s="25"/>
      <c r="AI45" s="26"/>
      <c r="AJ45" s="26"/>
      <c r="AK45" s="8"/>
      <c r="AL45" s="8"/>
      <c r="AM45" s="8"/>
      <c r="AN45" s="8"/>
      <c r="AO45" s="8"/>
      <c r="AP45" s="8"/>
      <c r="AQ45" s="8"/>
      <c r="AR45" s="8"/>
      <c r="AS45" s="8"/>
      <c r="AT45" s="8"/>
      <c r="AU45" s="8"/>
      <c r="AV45" s="8"/>
      <c r="AW45" s="8"/>
      <c r="AX45" s="8"/>
    </row>
    <row r="46" spans="1:50" ht="20.25" customHeight="1">
      <c r="A46" s="8"/>
      <c r="B46" s="116"/>
      <c r="C46" s="117" t="s">
        <v>101</v>
      </c>
      <c r="D46" s="114"/>
      <c r="E46" s="114"/>
      <c r="F46" s="114"/>
      <c r="G46" s="115"/>
      <c r="H46" s="115"/>
      <c r="I46" s="115"/>
      <c r="J46" s="115"/>
      <c r="K46" s="115"/>
      <c r="L46" s="14"/>
      <c r="M46" s="14"/>
      <c r="N46" s="88"/>
      <c r="O46" s="110"/>
      <c r="P46" s="8"/>
      <c r="Q46" s="111"/>
      <c r="R46" s="40"/>
      <c r="S46" s="15"/>
      <c r="T46" s="14"/>
      <c r="U46" s="14"/>
      <c r="V46" s="684"/>
      <c r="W46" s="684"/>
      <c r="X46" s="684"/>
      <c r="Y46" s="684"/>
      <c r="Z46" s="684"/>
      <c r="AA46" s="684"/>
      <c r="AB46" s="684"/>
      <c r="AC46" s="684"/>
      <c r="AD46" s="684"/>
      <c r="AE46" s="684"/>
      <c r="AF46" s="684"/>
      <c r="AG46" s="684"/>
      <c r="AH46" s="684"/>
      <c r="AI46" s="18"/>
      <c r="AJ46" s="18"/>
      <c r="AK46" s="8"/>
      <c r="AL46" s="8"/>
      <c r="AM46" s="8"/>
      <c r="AN46" s="8"/>
      <c r="AO46" s="8"/>
      <c r="AP46" s="8"/>
      <c r="AQ46" s="8"/>
      <c r="AR46" s="8"/>
      <c r="AS46" s="8"/>
      <c r="AT46" s="8"/>
      <c r="AU46" s="8"/>
      <c r="AV46" s="8"/>
      <c r="AW46" s="8"/>
      <c r="AX46" s="8"/>
    </row>
    <row r="47" spans="1:50" ht="20.25" customHeight="1">
      <c r="A47" s="8"/>
      <c r="B47" s="118"/>
      <c r="C47" s="117" t="s">
        <v>102</v>
      </c>
      <c r="D47" s="114"/>
      <c r="E47" s="114"/>
      <c r="F47" s="114"/>
      <c r="G47" s="115"/>
      <c r="H47" s="115"/>
      <c r="I47" s="115"/>
      <c r="J47" s="115"/>
      <c r="K47" s="115"/>
      <c r="L47" s="14"/>
      <c r="M47" s="14"/>
      <c r="N47" s="88"/>
      <c r="O47" s="110"/>
      <c r="P47" s="8"/>
      <c r="Q47" s="119"/>
      <c r="R47" s="40"/>
      <c r="S47" s="15"/>
      <c r="T47" s="24"/>
      <c r="U47" s="14"/>
      <c r="V47" s="24"/>
      <c r="W47" s="25"/>
      <c r="X47" s="25"/>
      <c r="Y47" s="25"/>
      <c r="Z47" s="25"/>
      <c r="AA47" s="25"/>
      <c r="AB47" s="25"/>
      <c r="AC47" s="25"/>
      <c r="AD47" s="25"/>
      <c r="AE47" s="25"/>
      <c r="AF47" s="25"/>
      <c r="AG47" s="25"/>
      <c r="AH47" s="25"/>
      <c r="AI47" s="26"/>
      <c r="AJ47" s="26"/>
      <c r="AK47" s="8"/>
      <c r="AL47" s="8"/>
      <c r="AM47" s="8"/>
      <c r="AN47" s="8"/>
      <c r="AO47" s="8"/>
      <c r="AP47" s="8"/>
      <c r="AQ47" s="8"/>
      <c r="AR47" s="8"/>
      <c r="AS47" s="8"/>
      <c r="AT47" s="8"/>
      <c r="AU47" s="8"/>
      <c r="AV47" s="8"/>
      <c r="AW47" s="8"/>
      <c r="AX47" s="8"/>
    </row>
    <row r="48" spans="1:50" ht="20.25" customHeight="1">
      <c r="A48" s="8"/>
      <c r="B48" s="120"/>
      <c r="C48" s="117" t="s">
        <v>103</v>
      </c>
      <c r="D48" s="114"/>
      <c r="E48" s="114"/>
      <c r="F48" s="114"/>
      <c r="G48" s="115"/>
      <c r="H48" s="115"/>
      <c r="I48" s="115"/>
      <c r="J48" s="115"/>
      <c r="K48" s="115"/>
      <c r="L48" s="14"/>
      <c r="M48" s="14"/>
      <c r="N48" s="88"/>
      <c r="O48" s="110"/>
      <c r="P48" s="8"/>
      <c r="Q48" s="119"/>
      <c r="R48" s="40"/>
      <c r="S48" s="15"/>
      <c r="T48" s="14"/>
      <c r="U48" s="14"/>
      <c r="V48" s="684"/>
      <c r="W48" s="684"/>
      <c r="X48" s="684"/>
      <c r="Y48" s="684"/>
      <c r="Z48" s="684"/>
      <c r="AA48" s="684"/>
      <c r="AB48" s="684"/>
      <c r="AC48" s="684"/>
      <c r="AD48" s="684"/>
      <c r="AE48" s="684"/>
      <c r="AF48" s="684"/>
      <c r="AG48" s="684"/>
      <c r="AH48" s="684"/>
      <c r="AI48" s="18"/>
      <c r="AJ48" s="18"/>
      <c r="AK48" s="8"/>
      <c r="AL48" s="8"/>
      <c r="AM48" s="8"/>
      <c r="AN48" s="8"/>
      <c r="AO48" s="8"/>
      <c r="AP48" s="8"/>
      <c r="AQ48" s="8"/>
      <c r="AR48" s="8"/>
      <c r="AS48" s="8"/>
      <c r="AT48" s="8"/>
      <c r="AU48" s="8"/>
      <c r="AV48" s="8"/>
      <c r="AW48" s="8"/>
      <c r="AX48" s="8"/>
    </row>
    <row r="49" spans="1:50" ht="20.25" customHeight="1">
      <c r="A49" s="8"/>
      <c r="B49" s="121"/>
      <c r="C49" s="117" t="s">
        <v>104</v>
      </c>
      <c r="D49" s="114"/>
      <c r="E49" s="114"/>
      <c r="F49" s="114"/>
      <c r="G49" s="115"/>
      <c r="H49" s="115"/>
      <c r="I49" s="115"/>
      <c r="J49" s="115"/>
      <c r="K49" s="115"/>
      <c r="L49" s="14"/>
      <c r="M49" s="14"/>
      <c r="N49" s="88"/>
      <c r="O49" s="110"/>
      <c r="P49" s="8"/>
      <c r="Q49" s="40"/>
      <c r="R49" s="40"/>
      <c r="S49" s="15"/>
      <c r="T49" s="24"/>
      <c r="U49" s="14"/>
      <c r="V49" s="24"/>
      <c r="W49" s="25"/>
      <c r="X49" s="25"/>
      <c r="Y49" s="25"/>
      <c r="Z49" s="25"/>
      <c r="AA49" s="25"/>
      <c r="AB49" s="25"/>
      <c r="AC49" s="25"/>
      <c r="AD49" s="25"/>
      <c r="AE49" s="25"/>
      <c r="AF49" s="25"/>
      <c r="AG49" s="25"/>
      <c r="AH49" s="25"/>
      <c r="AI49" s="26"/>
      <c r="AJ49" s="26"/>
      <c r="AK49" s="8"/>
      <c r="AL49" s="8"/>
      <c r="AM49" s="8"/>
      <c r="AN49" s="8"/>
      <c r="AO49" s="8"/>
      <c r="AP49" s="8"/>
      <c r="AQ49" s="8"/>
      <c r="AR49" s="8"/>
      <c r="AS49" s="8"/>
      <c r="AT49" s="8"/>
      <c r="AU49" s="8"/>
      <c r="AV49" s="8"/>
      <c r="AW49" s="8"/>
      <c r="AX49" s="8"/>
    </row>
    <row r="50" spans="1:50" ht="20.25" customHeight="1" thickBot="1">
      <c r="A50" s="8"/>
      <c r="B50" s="122"/>
      <c r="C50" s="123"/>
      <c r="D50" s="124"/>
      <c r="E50" s="124"/>
      <c r="F50" s="124"/>
      <c r="G50" s="14"/>
      <c r="H50" s="14"/>
      <c r="I50" s="14"/>
      <c r="J50" s="14"/>
      <c r="K50" s="14"/>
      <c r="L50" s="14"/>
      <c r="M50" s="14"/>
      <c r="N50" s="88"/>
      <c r="O50" s="110"/>
      <c r="P50" s="8"/>
      <c r="Q50" s="40"/>
      <c r="R50" s="40"/>
      <c r="S50" s="15"/>
      <c r="T50" s="14"/>
      <c r="U50" s="14"/>
      <c r="V50" s="684"/>
      <c r="W50" s="684"/>
      <c r="X50" s="684"/>
      <c r="Y50" s="684"/>
      <c r="Z50" s="684"/>
      <c r="AA50" s="684"/>
      <c r="AB50" s="684"/>
      <c r="AC50" s="684"/>
      <c r="AD50" s="684"/>
      <c r="AE50" s="684"/>
      <c r="AF50" s="684"/>
      <c r="AG50" s="684"/>
      <c r="AH50" s="684"/>
      <c r="AI50" s="18"/>
      <c r="AJ50" s="18"/>
      <c r="AK50" s="8"/>
      <c r="AL50" s="8"/>
      <c r="AM50" s="8"/>
      <c r="AN50" s="8"/>
      <c r="AO50" s="8"/>
      <c r="AP50" s="8"/>
      <c r="AQ50" s="8"/>
      <c r="AR50" s="8"/>
      <c r="AS50" s="8"/>
      <c r="AT50" s="8"/>
      <c r="AU50" s="8"/>
      <c r="AV50" s="8"/>
      <c r="AW50" s="8"/>
      <c r="AX50" s="8"/>
    </row>
    <row r="51" spans="1:50" ht="20.25" customHeight="1" thickBot="1">
      <c r="A51" s="8"/>
      <c r="B51" s="700" t="s">
        <v>105</v>
      </c>
      <c r="C51" s="701"/>
      <c r="D51" s="701"/>
      <c r="E51" s="701"/>
      <c r="F51" s="701"/>
      <c r="G51" s="701"/>
      <c r="H51" s="701"/>
      <c r="I51" s="701"/>
      <c r="J51" s="701"/>
      <c r="K51" s="702"/>
      <c r="L51" s="14"/>
      <c r="M51" s="14"/>
      <c r="N51" s="88"/>
      <c r="O51" s="110"/>
      <c r="P51" s="8"/>
      <c r="Q51" s="40"/>
      <c r="R51" s="40"/>
      <c r="S51" s="15"/>
      <c r="T51" s="24"/>
      <c r="U51" s="14"/>
      <c r="V51" s="24"/>
      <c r="W51" s="25"/>
      <c r="X51" s="25"/>
      <c r="Y51" s="25"/>
      <c r="Z51" s="25"/>
      <c r="AA51" s="25"/>
      <c r="AB51" s="25"/>
      <c r="AC51" s="25"/>
      <c r="AD51" s="25"/>
      <c r="AE51" s="25"/>
      <c r="AF51" s="25"/>
      <c r="AG51" s="25"/>
      <c r="AH51" s="25"/>
      <c r="AI51" s="26"/>
      <c r="AJ51" s="26"/>
      <c r="AK51" s="8"/>
      <c r="AL51" s="8"/>
      <c r="AM51" s="8"/>
      <c r="AN51" s="8"/>
      <c r="AO51" s="8"/>
      <c r="AP51" s="8"/>
      <c r="AQ51" s="8"/>
      <c r="AR51" s="8"/>
      <c r="AS51" s="8"/>
      <c r="AT51" s="8"/>
      <c r="AU51" s="8"/>
      <c r="AV51" s="8"/>
      <c r="AW51" s="8"/>
      <c r="AX51" s="8"/>
    </row>
    <row r="52" spans="1:50" ht="61.5" customHeight="1" thickBot="1">
      <c r="A52" s="8"/>
      <c r="B52" s="779" t="s">
        <v>106</v>
      </c>
      <c r="C52" s="780"/>
      <c r="D52" s="780"/>
      <c r="E52" s="780"/>
      <c r="F52" s="780"/>
      <c r="G52" s="780"/>
      <c r="H52" s="780"/>
      <c r="I52" s="780"/>
      <c r="J52" s="780"/>
      <c r="K52" s="781"/>
      <c r="L52" s="14"/>
      <c r="M52" s="14"/>
      <c r="N52" s="88"/>
      <c r="O52" s="110"/>
      <c r="P52" s="8"/>
      <c r="Q52" s="40"/>
      <c r="R52" s="40"/>
      <c r="S52" s="15"/>
      <c r="T52" s="14"/>
      <c r="U52" s="14"/>
      <c r="V52" s="684"/>
      <c r="W52" s="684"/>
      <c r="X52" s="684"/>
      <c r="Y52" s="684"/>
      <c r="Z52" s="684"/>
      <c r="AA52" s="684"/>
      <c r="AB52" s="684"/>
      <c r="AC52" s="684"/>
      <c r="AD52" s="684"/>
      <c r="AE52" s="684"/>
      <c r="AF52" s="684"/>
      <c r="AG52" s="684"/>
      <c r="AH52" s="684"/>
      <c r="AI52" s="18"/>
      <c r="AJ52" s="18"/>
      <c r="AK52" s="8"/>
      <c r="AL52" s="8"/>
      <c r="AM52" s="8"/>
      <c r="AN52" s="8"/>
      <c r="AO52" s="8"/>
      <c r="AP52" s="8"/>
      <c r="AQ52" s="8"/>
      <c r="AR52" s="8"/>
      <c r="AS52" s="8"/>
      <c r="AT52" s="8"/>
      <c r="AU52" s="8"/>
      <c r="AV52" s="8"/>
      <c r="AW52" s="8"/>
      <c r="AX52" s="8"/>
    </row>
    <row r="53" spans="1:50" ht="14.65" thickBot="1">
      <c r="A53" s="8"/>
      <c r="B53" s="531"/>
      <c r="C53" s="531"/>
      <c r="D53" s="531"/>
      <c r="E53" s="531"/>
      <c r="F53" s="531"/>
      <c r="G53" s="531"/>
      <c r="H53" s="531"/>
      <c r="I53" s="531"/>
      <c r="J53" s="531"/>
      <c r="K53" s="531"/>
      <c r="L53" s="14"/>
      <c r="M53" s="14"/>
      <c r="N53" s="88"/>
      <c r="O53" s="110"/>
      <c r="P53" s="8"/>
      <c r="Q53" s="40"/>
      <c r="R53" s="40"/>
      <c r="S53" s="15"/>
      <c r="T53" s="14"/>
      <c r="U53" s="14"/>
      <c r="V53" s="29"/>
      <c r="W53" s="29"/>
      <c r="X53" s="29"/>
      <c r="Y53" s="29"/>
      <c r="Z53" s="29"/>
      <c r="AA53" s="29"/>
      <c r="AB53" s="29"/>
      <c r="AC53" s="29"/>
      <c r="AD53" s="29"/>
      <c r="AE53" s="29"/>
      <c r="AF53" s="29"/>
      <c r="AG53" s="29"/>
      <c r="AH53" s="29"/>
      <c r="AI53" s="18"/>
      <c r="AJ53" s="18"/>
      <c r="AK53" s="8"/>
      <c r="AL53" s="8"/>
      <c r="AM53" s="8"/>
      <c r="AN53" s="8"/>
      <c r="AO53" s="8"/>
      <c r="AP53" s="8"/>
      <c r="AQ53" s="8"/>
      <c r="AR53" s="8"/>
      <c r="AS53" s="8"/>
      <c r="AT53" s="8"/>
      <c r="AU53" s="8"/>
      <c r="AV53" s="8"/>
      <c r="AW53" s="8"/>
      <c r="AX53" s="8"/>
    </row>
    <row r="54" spans="1:50" ht="20.25" customHeight="1">
      <c r="A54" s="8"/>
      <c r="B54" s="125" t="s">
        <v>107</v>
      </c>
      <c r="C54" s="703" t="s">
        <v>108</v>
      </c>
      <c r="D54" s="704"/>
      <c r="E54" s="704"/>
      <c r="F54" s="704"/>
      <c r="G54" s="704"/>
      <c r="H54" s="704"/>
      <c r="I54" s="704"/>
      <c r="J54" s="704"/>
      <c r="K54" s="705"/>
      <c r="L54" s="14"/>
      <c r="M54" s="14"/>
      <c r="N54" s="88"/>
      <c r="O54" s="110"/>
      <c r="P54" s="8"/>
      <c r="Q54" s="40"/>
      <c r="R54" s="40"/>
      <c r="S54" s="15"/>
      <c r="T54" s="24"/>
      <c r="U54" s="14"/>
      <c r="V54" s="24"/>
      <c r="W54" s="25"/>
      <c r="X54" s="25"/>
      <c r="Y54" s="25"/>
      <c r="Z54" s="25"/>
      <c r="AA54" s="25"/>
      <c r="AB54" s="25"/>
      <c r="AC54" s="25"/>
      <c r="AD54" s="25"/>
      <c r="AE54" s="25"/>
      <c r="AF54" s="25"/>
      <c r="AG54" s="25"/>
      <c r="AH54" s="25"/>
      <c r="AI54" s="26"/>
      <c r="AJ54" s="26"/>
      <c r="AK54" s="8"/>
      <c r="AL54" s="8"/>
      <c r="AM54" s="8"/>
      <c r="AN54" s="8"/>
      <c r="AO54" s="8"/>
      <c r="AP54" s="8"/>
      <c r="AQ54" s="8"/>
      <c r="AR54" s="8"/>
      <c r="AS54" s="8"/>
      <c r="AT54" s="8"/>
      <c r="AU54" s="8"/>
      <c r="AV54" s="8"/>
      <c r="AW54" s="8"/>
      <c r="AX54" s="8"/>
    </row>
    <row r="55" spans="1:50" ht="20.25" customHeight="1">
      <c r="A55" s="8"/>
      <c r="B55" s="521" t="s">
        <v>109</v>
      </c>
      <c r="C55" s="390"/>
      <c r="D55" s="390"/>
      <c r="E55" s="510"/>
      <c r="F55" s="510"/>
      <c r="G55" s="510"/>
      <c r="H55" s="510"/>
      <c r="I55" s="510"/>
      <c r="J55" s="510"/>
      <c r="K55" s="418"/>
      <c r="L55" s="14"/>
      <c r="M55" s="14"/>
      <c r="N55" s="88"/>
      <c r="O55" s="110"/>
      <c r="P55" s="8"/>
      <c r="Q55" s="40"/>
      <c r="R55" s="40"/>
      <c r="S55" s="15"/>
      <c r="T55" s="14"/>
      <c r="U55" s="14"/>
      <c r="V55" s="684"/>
      <c r="W55" s="684"/>
      <c r="X55" s="684"/>
      <c r="Y55" s="684"/>
      <c r="Z55" s="684"/>
      <c r="AA55" s="684"/>
      <c r="AB55" s="684"/>
      <c r="AC55" s="684"/>
      <c r="AD55" s="684"/>
      <c r="AE55" s="684"/>
      <c r="AF55" s="684"/>
      <c r="AG55" s="684"/>
      <c r="AH55" s="684"/>
      <c r="AI55" s="18"/>
      <c r="AJ55" s="18"/>
      <c r="AK55" s="8"/>
      <c r="AL55" s="8"/>
      <c r="AM55" s="8"/>
      <c r="AN55" s="8"/>
      <c r="AO55" s="8"/>
      <c r="AP55" s="8"/>
      <c r="AQ55" s="8"/>
      <c r="AR55" s="8"/>
      <c r="AS55" s="8"/>
      <c r="AT55" s="8"/>
      <c r="AU55" s="8"/>
      <c r="AV55" s="8"/>
      <c r="AW55" s="8"/>
      <c r="AX55" s="8"/>
    </row>
    <row r="56" spans="1:50" ht="27.75" customHeight="1">
      <c r="A56" s="8"/>
      <c r="B56" s="58">
        <v>1</v>
      </c>
      <c r="C56" s="675" t="s">
        <v>110</v>
      </c>
      <c r="D56" s="676"/>
      <c r="E56" s="676"/>
      <c r="F56" s="676"/>
      <c r="G56" s="676"/>
      <c r="H56" s="676"/>
      <c r="I56" s="676"/>
      <c r="J56" s="676"/>
      <c r="K56" s="677"/>
      <c r="L56" s="14"/>
      <c r="M56" s="14"/>
      <c r="N56" s="88"/>
      <c r="O56" s="110"/>
      <c r="P56" s="8"/>
      <c r="Q56" s="40"/>
      <c r="R56" s="40"/>
      <c r="S56" s="15"/>
      <c r="T56" s="24"/>
      <c r="U56" s="14"/>
      <c r="V56" s="24"/>
      <c r="W56" s="25"/>
      <c r="X56" s="25"/>
      <c r="Y56" s="25"/>
      <c r="Z56" s="25"/>
      <c r="AA56" s="25"/>
      <c r="AB56" s="25"/>
      <c r="AC56" s="25"/>
      <c r="AD56" s="25"/>
      <c r="AE56" s="25"/>
      <c r="AF56" s="25"/>
      <c r="AG56" s="25"/>
      <c r="AH56" s="25"/>
      <c r="AI56" s="26"/>
      <c r="AJ56" s="26"/>
      <c r="AK56" s="8"/>
      <c r="AL56" s="8"/>
      <c r="AM56" s="8"/>
      <c r="AN56" s="8"/>
      <c r="AO56" s="8"/>
      <c r="AP56" s="8"/>
      <c r="AQ56" s="8"/>
      <c r="AR56" s="8"/>
      <c r="AS56" s="8"/>
      <c r="AT56" s="8"/>
      <c r="AU56" s="8"/>
      <c r="AV56" s="8"/>
      <c r="AW56" s="8"/>
      <c r="AX56" s="8"/>
    </row>
    <row r="57" spans="1:50" ht="20.25" customHeight="1">
      <c r="A57" s="8"/>
      <c r="B57" s="58">
        <v>2</v>
      </c>
      <c r="C57" s="678" t="s">
        <v>111</v>
      </c>
      <c r="D57" s="679"/>
      <c r="E57" s="679"/>
      <c r="F57" s="679"/>
      <c r="G57" s="679"/>
      <c r="H57" s="679"/>
      <c r="I57" s="679"/>
      <c r="J57" s="679"/>
      <c r="K57" s="680"/>
      <c r="L57" s="14"/>
      <c r="M57" s="14"/>
      <c r="N57" s="88"/>
      <c r="O57" s="110"/>
      <c r="P57" s="8"/>
      <c r="Q57" s="40"/>
      <c r="R57" s="40"/>
      <c r="S57" s="15"/>
      <c r="T57" s="14"/>
      <c r="U57" s="14"/>
      <c r="V57" s="684"/>
      <c r="W57" s="684"/>
      <c r="X57" s="684"/>
      <c r="Y57" s="684"/>
      <c r="Z57" s="684"/>
      <c r="AA57" s="684"/>
      <c r="AB57" s="684"/>
      <c r="AC57" s="684"/>
      <c r="AD57" s="684"/>
      <c r="AE57" s="684"/>
      <c r="AF57" s="684"/>
      <c r="AG57" s="684"/>
      <c r="AH57" s="684"/>
      <c r="AI57" s="18"/>
      <c r="AJ57" s="18"/>
      <c r="AK57" s="8"/>
      <c r="AL57" s="8"/>
      <c r="AM57" s="8"/>
      <c r="AN57" s="8"/>
      <c r="AO57" s="8"/>
      <c r="AP57" s="8"/>
      <c r="AQ57" s="8"/>
      <c r="AR57" s="8"/>
      <c r="AS57" s="8"/>
      <c r="AT57" s="8"/>
      <c r="AU57" s="8"/>
      <c r="AV57" s="8"/>
      <c r="AW57" s="8"/>
      <c r="AX57" s="8"/>
    </row>
    <row r="58" spans="1:50" ht="30.75" customHeight="1">
      <c r="A58" s="8"/>
      <c r="B58" s="58">
        <v>3</v>
      </c>
      <c r="C58" s="669" t="s">
        <v>112</v>
      </c>
      <c r="D58" s="670"/>
      <c r="E58" s="670"/>
      <c r="F58" s="670"/>
      <c r="G58" s="670"/>
      <c r="H58" s="670"/>
      <c r="I58" s="670"/>
      <c r="J58" s="670"/>
      <c r="K58" s="671"/>
      <c r="L58" s="14"/>
      <c r="M58" s="14"/>
      <c r="N58" s="88"/>
      <c r="O58" s="110"/>
      <c r="P58" s="8"/>
      <c r="Q58" s="40"/>
      <c r="R58" s="40"/>
      <c r="S58" s="15"/>
      <c r="T58" s="24"/>
      <c r="U58" s="14"/>
      <c r="V58" s="24"/>
      <c r="W58" s="25"/>
      <c r="X58" s="25"/>
      <c r="Y58" s="25"/>
      <c r="Z58" s="25"/>
      <c r="AA58" s="25"/>
      <c r="AB58" s="25"/>
      <c r="AC58" s="25"/>
      <c r="AD58" s="25"/>
      <c r="AE58" s="25"/>
      <c r="AF58" s="25"/>
      <c r="AG58" s="25"/>
      <c r="AH58" s="25"/>
      <c r="AI58" s="26"/>
      <c r="AJ58" s="26"/>
      <c r="AK58" s="8"/>
      <c r="AL58" s="8"/>
      <c r="AM58" s="8"/>
      <c r="AN58" s="8"/>
      <c r="AO58" s="8"/>
      <c r="AP58" s="8"/>
      <c r="AQ58" s="8"/>
      <c r="AR58" s="8"/>
      <c r="AS58" s="8"/>
      <c r="AT58" s="8"/>
      <c r="AU58" s="8"/>
      <c r="AV58" s="8"/>
      <c r="AW58" s="8"/>
      <c r="AX58" s="8"/>
    </row>
    <row r="59" spans="1:50" ht="35.25" customHeight="1">
      <c r="A59" s="8"/>
      <c r="B59" s="58">
        <v>4</v>
      </c>
      <c r="C59" s="669" t="s">
        <v>113</v>
      </c>
      <c r="D59" s="679"/>
      <c r="E59" s="679"/>
      <c r="F59" s="679"/>
      <c r="G59" s="679"/>
      <c r="H59" s="679"/>
      <c r="I59" s="679"/>
      <c r="J59" s="679"/>
      <c r="K59" s="680"/>
      <c r="L59" s="664"/>
      <c r="M59" s="14"/>
      <c r="N59" s="88"/>
      <c r="O59" s="110"/>
      <c r="P59" s="8"/>
      <c r="Q59" s="40"/>
      <c r="R59" s="40"/>
      <c r="S59" s="15"/>
      <c r="T59" s="14"/>
      <c r="U59" s="14"/>
      <c r="V59" s="684"/>
      <c r="W59" s="684"/>
      <c r="X59" s="684"/>
      <c r="Y59" s="684"/>
      <c r="Z59" s="684"/>
      <c r="AA59" s="684"/>
      <c r="AB59" s="684"/>
      <c r="AC59" s="684"/>
      <c r="AD59" s="684"/>
      <c r="AE59" s="684"/>
      <c r="AF59" s="684"/>
      <c r="AG59" s="684"/>
      <c r="AH59" s="684"/>
      <c r="AI59" s="18"/>
      <c r="AJ59" s="18"/>
      <c r="AK59" s="8"/>
      <c r="AL59" s="8"/>
      <c r="AM59" s="8"/>
      <c r="AN59" s="8"/>
      <c r="AO59" s="8"/>
      <c r="AP59" s="8"/>
      <c r="AQ59" s="8"/>
      <c r="AR59" s="8"/>
      <c r="AS59" s="8"/>
      <c r="AT59" s="8"/>
      <c r="AU59" s="8"/>
      <c r="AV59" s="8"/>
      <c r="AW59" s="8"/>
      <c r="AX59" s="8"/>
    </row>
    <row r="60" spans="1:50" ht="29.25" customHeight="1">
      <c r="A60" s="8"/>
      <c r="B60" s="58">
        <v>5</v>
      </c>
      <c r="C60" s="669" t="s">
        <v>114</v>
      </c>
      <c r="D60" s="670"/>
      <c r="E60" s="670"/>
      <c r="F60" s="670"/>
      <c r="G60" s="670"/>
      <c r="H60" s="670"/>
      <c r="I60" s="670"/>
      <c r="J60" s="670"/>
      <c r="K60" s="671"/>
      <c r="L60" s="14"/>
      <c r="M60" s="14"/>
      <c r="N60" s="88"/>
      <c r="O60" s="110"/>
      <c r="P60" s="8"/>
      <c r="Q60" s="40"/>
      <c r="R60" s="40"/>
      <c r="S60" s="15"/>
      <c r="T60" s="24"/>
      <c r="U60" s="14"/>
      <c r="V60" s="24"/>
      <c r="W60" s="25"/>
      <c r="X60" s="25"/>
      <c r="Y60" s="25"/>
      <c r="Z60" s="25"/>
      <c r="AA60" s="25"/>
      <c r="AB60" s="25"/>
      <c r="AC60" s="25"/>
      <c r="AD60" s="25"/>
      <c r="AE60" s="25"/>
      <c r="AF60" s="25"/>
      <c r="AG60" s="25"/>
      <c r="AH60" s="25"/>
      <c r="AI60" s="26"/>
      <c r="AJ60" s="26"/>
      <c r="AK60" s="8"/>
      <c r="AL60" s="8"/>
      <c r="AM60" s="8"/>
      <c r="AN60" s="8"/>
      <c r="AO60" s="8"/>
      <c r="AP60" s="8"/>
      <c r="AQ60" s="8"/>
      <c r="AR60" s="8"/>
      <c r="AS60" s="8"/>
      <c r="AT60" s="8"/>
      <c r="AU60" s="8"/>
      <c r="AV60" s="8"/>
      <c r="AW60" s="8"/>
      <c r="AX60" s="8"/>
    </row>
    <row r="61" spans="1:50" ht="45" customHeight="1">
      <c r="A61" s="8"/>
      <c r="B61" s="58">
        <v>6</v>
      </c>
      <c r="C61" s="706" t="s">
        <v>115</v>
      </c>
      <c r="D61" s="707"/>
      <c r="E61" s="707"/>
      <c r="F61" s="707"/>
      <c r="G61" s="707"/>
      <c r="H61" s="707"/>
      <c r="I61" s="707"/>
      <c r="J61" s="707"/>
      <c r="K61" s="708"/>
      <c r="L61" s="14"/>
      <c r="M61" s="14"/>
      <c r="N61" s="88"/>
      <c r="O61" s="110"/>
      <c r="P61" s="8"/>
      <c r="Q61" s="40"/>
      <c r="R61" s="40"/>
      <c r="S61" s="15"/>
      <c r="T61" s="14"/>
      <c r="U61" s="14"/>
      <c r="V61" s="684"/>
      <c r="W61" s="684"/>
      <c r="X61" s="684"/>
      <c r="Y61" s="684"/>
      <c r="Z61" s="684"/>
      <c r="AA61" s="684"/>
      <c r="AB61" s="684"/>
      <c r="AC61" s="684"/>
      <c r="AD61" s="684"/>
      <c r="AE61" s="684"/>
      <c r="AF61" s="684"/>
      <c r="AG61" s="684"/>
      <c r="AH61" s="684"/>
      <c r="AI61" s="18"/>
      <c r="AJ61" s="18"/>
      <c r="AK61" s="8"/>
      <c r="AL61" s="8"/>
      <c r="AM61" s="8"/>
      <c r="AN61" s="8"/>
      <c r="AO61" s="8"/>
      <c r="AP61" s="8"/>
      <c r="AQ61" s="8"/>
      <c r="AR61" s="8"/>
      <c r="AS61" s="8"/>
      <c r="AT61" s="8"/>
      <c r="AU61" s="8"/>
      <c r="AV61" s="8"/>
      <c r="AW61" s="8"/>
      <c r="AX61" s="8"/>
    </row>
    <row r="62" spans="1:50" ht="17.25" customHeight="1">
      <c r="A62" s="8"/>
      <c r="B62" s="58">
        <v>7</v>
      </c>
      <c r="C62" s="669" t="s">
        <v>116</v>
      </c>
      <c r="D62" s="670"/>
      <c r="E62" s="670"/>
      <c r="F62" s="670"/>
      <c r="G62" s="670"/>
      <c r="H62" s="670"/>
      <c r="I62" s="670"/>
      <c r="J62" s="670"/>
      <c r="K62" s="671"/>
      <c r="L62" s="14"/>
      <c r="M62" s="14"/>
      <c r="N62" s="88"/>
      <c r="O62" s="110"/>
      <c r="P62" s="8"/>
      <c r="Q62" s="40"/>
      <c r="R62" s="40"/>
      <c r="S62" s="15"/>
      <c r="T62" s="14"/>
      <c r="U62" s="14"/>
      <c r="V62" s="29"/>
      <c r="W62" s="29"/>
      <c r="X62" s="29"/>
      <c r="Y62" s="29"/>
      <c r="Z62" s="29"/>
      <c r="AA62" s="29"/>
      <c r="AB62" s="29"/>
      <c r="AC62" s="29"/>
      <c r="AD62" s="29"/>
      <c r="AE62" s="29"/>
      <c r="AF62" s="29"/>
      <c r="AG62" s="29"/>
      <c r="AH62" s="29"/>
      <c r="AI62" s="18"/>
      <c r="AJ62" s="18"/>
      <c r="AK62" s="8"/>
      <c r="AL62" s="8"/>
      <c r="AM62" s="8"/>
      <c r="AN62" s="8"/>
      <c r="AO62" s="8"/>
      <c r="AP62" s="8"/>
      <c r="AQ62" s="8"/>
      <c r="AR62" s="8"/>
      <c r="AS62" s="8"/>
      <c r="AT62" s="8"/>
      <c r="AU62" s="8"/>
      <c r="AV62" s="8"/>
      <c r="AW62" s="8"/>
      <c r="AX62" s="8"/>
    </row>
    <row r="63" spans="1:50" ht="108" customHeight="1">
      <c r="A63" s="8"/>
      <c r="B63" s="58">
        <v>8</v>
      </c>
      <c r="C63" s="669" t="s">
        <v>117</v>
      </c>
      <c r="D63" s="670"/>
      <c r="E63" s="670"/>
      <c r="F63" s="670"/>
      <c r="G63" s="670"/>
      <c r="H63" s="670"/>
      <c r="I63" s="670"/>
      <c r="J63" s="670"/>
      <c r="K63" s="671"/>
      <c r="L63" s="14"/>
      <c r="M63" s="14"/>
      <c r="N63" s="88"/>
      <c r="O63" s="110"/>
      <c r="P63" s="8"/>
      <c r="Q63" s="40"/>
      <c r="R63" s="40"/>
      <c r="S63" s="15"/>
      <c r="T63" s="24"/>
      <c r="U63" s="14"/>
      <c r="V63" s="24"/>
      <c r="W63" s="25"/>
      <c r="X63" s="25"/>
      <c r="Y63" s="25"/>
      <c r="Z63" s="25"/>
      <c r="AA63" s="25"/>
      <c r="AB63" s="25"/>
      <c r="AC63" s="25"/>
      <c r="AD63" s="25"/>
      <c r="AE63" s="25"/>
      <c r="AF63" s="25"/>
      <c r="AG63" s="25"/>
      <c r="AH63" s="25"/>
      <c r="AI63" s="26"/>
      <c r="AJ63" s="26"/>
      <c r="AK63" s="8"/>
      <c r="AL63" s="8"/>
      <c r="AM63" s="8"/>
      <c r="AN63" s="8"/>
      <c r="AO63" s="8"/>
      <c r="AP63" s="8"/>
      <c r="AQ63" s="8"/>
      <c r="AR63" s="8"/>
      <c r="AS63" s="8"/>
      <c r="AT63" s="8"/>
      <c r="AU63" s="8"/>
      <c r="AV63" s="8"/>
      <c r="AW63" s="8"/>
      <c r="AX63" s="8"/>
    </row>
    <row r="64" spans="1:50" ht="20.25" customHeight="1">
      <c r="A64" s="8"/>
      <c r="B64" s="521" t="s">
        <v>118</v>
      </c>
      <c r="C64" s="129"/>
      <c r="D64" s="512"/>
      <c r="E64" s="512"/>
      <c r="F64" s="512"/>
      <c r="G64" s="512"/>
      <c r="H64" s="512"/>
      <c r="I64" s="512"/>
      <c r="J64" s="512"/>
      <c r="K64" s="518"/>
      <c r="L64" s="14"/>
      <c r="M64" s="14"/>
      <c r="N64" s="8"/>
      <c r="O64" s="8"/>
      <c r="P64" s="8"/>
      <c r="Q64" s="40"/>
      <c r="R64" s="40"/>
      <c r="S64" s="15"/>
      <c r="T64" s="14"/>
      <c r="U64" s="14"/>
      <c r="V64" s="684"/>
      <c r="W64" s="684"/>
      <c r="X64" s="684"/>
      <c r="Y64" s="684"/>
      <c r="Z64" s="684"/>
      <c r="AA64" s="684"/>
      <c r="AB64" s="684"/>
      <c r="AC64" s="684"/>
      <c r="AD64" s="684"/>
      <c r="AE64" s="684"/>
      <c r="AF64" s="684"/>
      <c r="AG64" s="684"/>
      <c r="AH64" s="684"/>
      <c r="AI64" s="18"/>
      <c r="AJ64" s="18"/>
      <c r="AK64" s="8"/>
      <c r="AL64" s="8"/>
      <c r="AM64" s="8"/>
      <c r="AN64" s="8"/>
      <c r="AO64" s="8"/>
      <c r="AP64" s="8"/>
      <c r="AQ64" s="8"/>
      <c r="AR64" s="8"/>
      <c r="AS64" s="8"/>
      <c r="AT64" s="8"/>
      <c r="AU64" s="8"/>
      <c r="AV64" s="8"/>
      <c r="AW64" s="8"/>
      <c r="AX64" s="8"/>
    </row>
    <row r="65" spans="1:50" ht="20.25" customHeight="1">
      <c r="A65" s="8"/>
      <c r="B65" s="58">
        <v>9</v>
      </c>
      <c r="C65" s="669" t="s">
        <v>119</v>
      </c>
      <c r="D65" s="670"/>
      <c r="E65" s="670"/>
      <c r="F65" s="670"/>
      <c r="G65" s="670"/>
      <c r="H65" s="670"/>
      <c r="I65" s="670"/>
      <c r="J65" s="670"/>
      <c r="K65" s="671"/>
      <c r="L65" s="14"/>
      <c r="M65" s="14"/>
      <c r="N65" s="8"/>
      <c r="O65" s="8"/>
      <c r="P65" s="8"/>
      <c r="Q65" s="40"/>
      <c r="R65" s="40"/>
      <c r="S65" s="15"/>
      <c r="T65" s="24"/>
      <c r="U65" s="14"/>
      <c r="V65" s="24"/>
      <c r="W65" s="25"/>
      <c r="X65" s="25"/>
      <c r="Y65" s="25"/>
      <c r="Z65" s="25"/>
      <c r="AA65" s="25"/>
      <c r="AB65" s="25"/>
      <c r="AC65" s="25"/>
      <c r="AD65" s="25"/>
      <c r="AE65" s="25"/>
      <c r="AF65" s="25"/>
      <c r="AG65" s="25"/>
      <c r="AH65" s="25"/>
      <c r="AI65" s="26"/>
      <c r="AJ65" s="26"/>
      <c r="AK65" s="8"/>
      <c r="AL65" s="8"/>
      <c r="AM65" s="8"/>
      <c r="AN65" s="8"/>
      <c r="AO65" s="8"/>
      <c r="AP65" s="8"/>
      <c r="AQ65" s="8"/>
      <c r="AR65" s="8"/>
      <c r="AS65" s="8"/>
      <c r="AT65" s="8"/>
      <c r="AU65" s="8"/>
      <c r="AV65" s="8"/>
      <c r="AW65" s="8"/>
      <c r="AX65" s="8"/>
    </row>
    <row r="66" spans="1:50" ht="43.5" customHeight="1">
      <c r="A66" s="8"/>
      <c r="B66" s="58">
        <v>10</v>
      </c>
      <c r="C66" s="669" t="s">
        <v>120</v>
      </c>
      <c r="D66" s="670"/>
      <c r="E66" s="670"/>
      <c r="F66" s="670"/>
      <c r="G66" s="670"/>
      <c r="H66" s="670"/>
      <c r="I66" s="670"/>
      <c r="J66" s="670"/>
      <c r="K66" s="671"/>
      <c r="L66" s="14"/>
      <c r="M66" s="14"/>
      <c r="N66" s="8"/>
      <c r="O66" s="8"/>
      <c r="P66" s="8"/>
      <c r="Q66" s="40"/>
      <c r="R66" s="40"/>
      <c r="S66" s="15"/>
      <c r="T66" s="14"/>
      <c r="U66" s="14"/>
      <c r="V66" s="684"/>
      <c r="W66" s="684"/>
      <c r="X66" s="684"/>
      <c r="Y66" s="684"/>
      <c r="Z66" s="684"/>
      <c r="AA66" s="684"/>
      <c r="AB66" s="684"/>
      <c r="AC66" s="684"/>
      <c r="AD66" s="684"/>
      <c r="AE66" s="684"/>
      <c r="AF66" s="684"/>
      <c r="AG66" s="684"/>
      <c r="AH66" s="684"/>
      <c r="AI66" s="18"/>
      <c r="AJ66" s="18"/>
      <c r="AK66" s="8"/>
      <c r="AL66" s="8"/>
      <c r="AM66" s="8"/>
      <c r="AN66" s="8"/>
      <c r="AO66" s="8"/>
      <c r="AP66" s="8"/>
      <c r="AQ66" s="8"/>
      <c r="AR66" s="8"/>
      <c r="AS66" s="8"/>
      <c r="AT66" s="8"/>
      <c r="AU66" s="8"/>
      <c r="AV66" s="8"/>
      <c r="AW66" s="8"/>
      <c r="AX66" s="8"/>
    </row>
    <row r="67" spans="1:50" ht="30.75" customHeight="1">
      <c r="A67" s="8"/>
      <c r="B67" s="58">
        <v>11</v>
      </c>
      <c r="C67" s="669" t="s">
        <v>121</v>
      </c>
      <c r="D67" s="670"/>
      <c r="E67" s="670"/>
      <c r="F67" s="670"/>
      <c r="G67" s="670"/>
      <c r="H67" s="670"/>
      <c r="I67" s="670"/>
      <c r="J67" s="670"/>
      <c r="K67" s="671"/>
      <c r="L67" s="14"/>
      <c r="M67" s="14"/>
      <c r="N67" s="8"/>
      <c r="O67" s="8"/>
      <c r="P67" s="8"/>
      <c r="Q67" s="40"/>
      <c r="R67" s="40"/>
      <c r="S67" s="15"/>
      <c r="T67" s="24"/>
      <c r="U67" s="14"/>
      <c r="V67" s="24"/>
      <c r="W67" s="25"/>
      <c r="X67" s="25"/>
      <c r="Y67" s="25"/>
      <c r="Z67" s="25"/>
      <c r="AA67" s="25"/>
      <c r="AB67" s="25"/>
      <c r="AC67" s="25"/>
      <c r="AD67" s="25"/>
      <c r="AE67" s="25"/>
      <c r="AF67" s="25"/>
      <c r="AG67" s="25"/>
      <c r="AH67" s="25"/>
      <c r="AI67" s="26"/>
      <c r="AJ67" s="26"/>
      <c r="AK67" s="8"/>
      <c r="AL67" s="8"/>
      <c r="AM67" s="8"/>
      <c r="AN67" s="8"/>
      <c r="AO67" s="8"/>
      <c r="AP67" s="8"/>
      <c r="AQ67" s="8"/>
      <c r="AR67" s="8"/>
      <c r="AS67" s="8"/>
      <c r="AT67" s="8"/>
      <c r="AU67" s="8"/>
      <c r="AV67" s="8"/>
      <c r="AW67" s="8"/>
      <c r="AX67" s="8"/>
    </row>
    <row r="68" spans="1:50" ht="22.5" customHeight="1">
      <c r="A68" s="8"/>
      <c r="B68" s="58">
        <v>12</v>
      </c>
      <c r="C68" s="669" t="s">
        <v>122</v>
      </c>
      <c r="D68" s="670"/>
      <c r="E68" s="670"/>
      <c r="F68" s="670"/>
      <c r="G68" s="670"/>
      <c r="H68" s="670"/>
      <c r="I68" s="670"/>
      <c r="J68" s="670"/>
      <c r="K68" s="671"/>
      <c r="L68" s="14"/>
      <c r="M68" s="14"/>
      <c r="N68" s="8"/>
      <c r="O68" s="8"/>
      <c r="P68" s="8"/>
      <c r="Q68" s="40"/>
      <c r="R68" s="40"/>
      <c r="S68" s="15"/>
      <c r="T68" s="14"/>
      <c r="U68" s="14"/>
      <c r="V68" s="684"/>
      <c r="W68" s="684"/>
      <c r="X68" s="684"/>
      <c r="Y68" s="684"/>
      <c r="Z68" s="684"/>
      <c r="AA68" s="684"/>
      <c r="AB68" s="684"/>
      <c r="AC68" s="684"/>
      <c r="AD68" s="684"/>
      <c r="AE68" s="684"/>
      <c r="AF68" s="684"/>
      <c r="AG68" s="684"/>
      <c r="AH68" s="684"/>
      <c r="AI68" s="18"/>
      <c r="AJ68" s="18"/>
      <c r="AK68" s="8"/>
      <c r="AL68" s="8"/>
      <c r="AM68" s="8"/>
      <c r="AN68" s="8"/>
      <c r="AO68" s="8"/>
      <c r="AP68" s="8"/>
      <c r="AQ68" s="8"/>
      <c r="AR68" s="8"/>
      <c r="AS68" s="8"/>
      <c r="AT68" s="8"/>
      <c r="AU68" s="8"/>
      <c r="AV68" s="8"/>
      <c r="AW68" s="8"/>
      <c r="AX68" s="8"/>
    </row>
    <row r="69" spans="1:50" ht="20.25" customHeight="1">
      <c r="A69" s="8"/>
      <c r="B69" s="58">
        <v>13</v>
      </c>
      <c r="C69" s="440" t="s">
        <v>123</v>
      </c>
      <c r="D69" s="128"/>
      <c r="E69" s="128"/>
      <c r="F69" s="128"/>
      <c r="G69" s="128"/>
      <c r="H69" s="128"/>
      <c r="I69" s="128"/>
      <c r="J69" s="128"/>
      <c r="K69" s="519"/>
      <c r="L69" s="14"/>
      <c r="M69" s="14"/>
      <c r="N69" s="8"/>
      <c r="O69" s="8"/>
      <c r="P69" s="8"/>
      <c r="Q69" s="40"/>
      <c r="R69" s="40"/>
      <c r="S69" s="15"/>
      <c r="T69" s="24"/>
      <c r="U69" s="14"/>
      <c r="V69" s="24"/>
      <c r="W69" s="25"/>
      <c r="X69" s="25"/>
      <c r="Y69" s="25"/>
      <c r="Z69" s="25"/>
      <c r="AA69" s="25"/>
      <c r="AB69" s="25"/>
      <c r="AC69" s="25"/>
      <c r="AD69" s="25"/>
      <c r="AE69" s="25"/>
      <c r="AF69" s="25"/>
      <c r="AG69" s="25"/>
      <c r="AH69" s="25"/>
      <c r="AI69" s="26"/>
      <c r="AJ69" s="26"/>
      <c r="AK69" s="8"/>
      <c r="AL69" s="8"/>
      <c r="AM69" s="8"/>
      <c r="AN69" s="8"/>
      <c r="AO69" s="8"/>
      <c r="AP69" s="8"/>
      <c r="AQ69" s="8"/>
      <c r="AR69" s="8"/>
      <c r="AS69" s="8"/>
      <c r="AT69" s="8"/>
      <c r="AU69" s="8"/>
      <c r="AV69" s="8"/>
      <c r="AW69" s="8"/>
      <c r="AX69" s="8"/>
    </row>
    <row r="70" spans="1:50" ht="20.25" customHeight="1">
      <c r="A70" s="8"/>
      <c r="B70" s="521" t="s">
        <v>124</v>
      </c>
      <c r="C70" s="129"/>
      <c r="D70" s="129"/>
      <c r="E70" s="512"/>
      <c r="F70" s="512"/>
      <c r="G70" s="512"/>
      <c r="H70" s="512"/>
      <c r="I70" s="512"/>
      <c r="J70" s="512"/>
      <c r="K70" s="518"/>
      <c r="L70" s="20"/>
      <c r="M70" s="20"/>
      <c r="N70" s="8"/>
      <c r="O70" s="8"/>
      <c r="P70" s="8"/>
      <c r="Q70" s="40"/>
      <c r="R70" s="40"/>
      <c r="S70" s="15"/>
      <c r="T70" s="14"/>
      <c r="U70" s="14"/>
      <c r="V70" s="684"/>
      <c r="W70" s="684"/>
      <c r="X70" s="684"/>
      <c r="Y70" s="684"/>
      <c r="Z70" s="684"/>
      <c r="AA70" s="684"/>
      <c r="AB70" s="684"/>
      <c r="AC70" s="684"/>
      <c r="AD70" s="684"/>
      <c r="AE70" s="684"/>
      <c r="AF70" s="684"/>
      <c r="AG70" s="684"/>
      <c r="AH70" s="684"/>
      <c r="AI70" s="18"/>
      <c r="AJ70" s="18"/>
      <c r="AK70" s="8"/>
      <c r="AL70" s="8"/>
      <c r="AM70" s="8"/>
      <c r="AN70" s="8"/>
      <c r="AO70" s="8"/>
      <c r="AP70" s="8"/>
      <c r="AQ70" s="8"/>
      <c r="AR70" s="8"/>
      <c r="AS70" s="8"/>
      <c r="AT70" s="8"/>
      <c r="AU70" s="8"/>
      <c r="AV70" s="8"/>
      <c r="AW70" s="8"/>
      <c r="AX70" s="8"/>
    </row>
    <row r="71" spans="1:50" ht="20.25" customHeight="1">
      <c r="A71" s="8"/>
      <c r="B71" s="58">
        <v>14</v>
      </c>
      <c r="C71" s="672" t="s">
        <v>125</v>
      </c>
      <c r="D71" s="673"/>
      <c r="E71" s="673"/>
      <c r="F71" s="673"/>
      <c r="G71" s="673"/>
      <c r="H71" s="673"/>
      <c r="I71" s="673"/>
      <c r="J71" s="673"/>
      <c r="K71" s="674"/>
      <c r="L71" s="20"/>
      <c r="M71" s="20"/>
      <c r="N71" s="8"/>
      <c r="O71" s="8"/>
      <c r="P71" s="8"/>
      <c r="Q71" s="40"/>
      <c r="R71" s="40"/>
      <c r="S71" s="15"/>
      <c r="T71" s="24"/>
      <c r="U71" s="14"/>
      <c r="V71" s="24"/>
      <c r="W71" s="25"/>
      <c r="X71" s="25"/>
      <c r="Y71" s="25"/>
      <c r="Z71" s="25"/>
      <c r="AA71" s="25"/>
      <c r="AB71" s="25"/>
      <c r="AC71" s="25"/>
      <c r="AD71" s="25"/>
      <c r="AE71" s="25"/>
      <c r="AF71" s="25"/>
      <c r="AG71" s="25"/>
      <c r="AH71" s="25"/>
      <c r="AI71" s="26"/>
      <c r="AJ71" s="26"/>
      <c r="AK71" s="8"/>
      <c r="AL71" s="8"/>
      <c r="AM71" s="8"/>
      <c r="AN71" s="8"/>
      <c r="AO71" s="8"/>
      <c r="AP71" s="8"/>
      <c r="AQ71" s="8"/>
      <c r="AR71" s="8"/>
      <c r="AS71" s="8"/>
      <c r="AT71" s="8"/>
      <c r="AU71" s="8"/>
      <c r="AV71" s="8"/>
      <c r="AW71" s="8"/>
      <c r="AX71" s="8"/>
    </row>
    <row r="72" spans="1:50" ht="20.25" customHeight="1">
      <c r="A72" s="8"/>
      <c r="B72" s="58">
        <v>15</v>
      </c>
      <c r="C72" s="672" t="s">
        <v>126</v>
      </c>
      <c r="D72" s="673"/>
      <c r="E72" s="673"/>
      <c r="F72" s="673"/>
      <c r="G72" s="673"/>
      <c r="H72" s="673"/>
      <c r="I72" s="673"/>
      <c r="J72" s="673"/>
      <c r="K72" s="674"/>
      <c r="L72" s="20"/>
      <c r="M72" s="20"/>
      <c r="N72" s="8"/>
      <c r="O72" s="8"/>
      <c r="P72" s="8"/>
      <c r="Q72" s="40"/>
      <c r="R72" s="40"/>
      <c r="S72" s="15"/>
      <c r="T72" s="14"/>
      <c r="U72" s="14"/>
      <c r="V72" s="684"/>
      <c r="W72" s="684"/>
      <c r="X72" s="684"/>
      <c r="Y72" s="684"/>
      <c r="Z72" s="684"/>
      <c r="AA72" s="684"/>
      <c r="AB72" s="684"/>
      <c r="AC72" s="684"/>
      <c r="AD72" s="684"/>
      <c r="AE72" s="684"/>
      <c r="AF72" s="684"/>
      <c r="AG72" s="684"/>
      <c r="AH72" s="684"/>
      <c r="AI72" s="18"/>
      <c r="AJ72" s="18"/>
      <c r="AK72" s="8"/>
      <c r="AL72" s="8"/>
      <c r="AM72" s="8"/>
      <c r="AN72" s="8"/>
      <c r="AO72" s="8"/>
      <c r="AP72" s="8"/>
      <c r="AQ72" s="8"/>
      <c r="AR72" s="8"/>
      <c r="AS72" s="8"/>
      <c r="AT72" s="8"/>
      <c r="AU72" s="8"/>
      <c r="AV72" s="8"/>
      <c r="AW72" s="8"/>
      <c r="AX72" s="8"/>
    </row>
    <row r="73" spans="1:50" ht="20.25" customHeight="1">
      <c r="A73" s="8"/>
      <c r="B73" s="521" t="s">
        <v>127</v>
      </c>
      <c r="C73" s="443"/>
      <c r="D73" s="129"/>
      <c r="E73" s="512"/>
      <c r="F73" s="512"/>
      <c r="G73" s="512"/>
      <c r="H73" s="512"/>
      <c r="I73" s="512"/>
      <c r="J73" s="512"/>
      <c r="K73" s="518"/>
      <c r="L73" s="20"/>
      <c r="M73" s="20"/>
      <c r="N73" s="8"/>
      <c r="O73" s="8"/>
      <c r="P73" s="8"/>
      <c r="Q73" s="40"/>
      <c r="R73" s="40"/>
      <c r="S73" s="15"/>
      <c r="T73" s="24"/>
      <c r="U73" s="14"/>
      <c r="V73" s="24"/>
      <c r="W73" s="25"/>
      <c r="X73" s="25"/>
      <c r="Y73" s="25"/>
      <c r="Z73" s="25"/>
      <c r="AA73" s="25"/>
      <c r="AB73" s="25"/>
      <c r="AC73" s="25"/>
      <c r="AD73" s="25"/>
      <c r="AE73" s="25"/>
      <c r="AF73" s="25"/>
      <c r="AG73" s="25"/>
      <c r="AH73" s="25"/>
      <c r="AI73" s="26"/>
      <c r="AJ73" s="26"/>
      <c r="AK73" s="8"/>
      <c r="AL73" s="8"/>
      <c r="AM73" s="8"/>
      <c r="AN73" s="8"/>
      <c r="AO73" s="8"/>
      <c r="AP73" s="8"/>
      <c r="AQ73" s="8"/>
      <c r="AR73" s="8"/>
      <c r="AS73" s="8"/>
      <c r="AT73" s="8"/>
      <c r="AU73" s="8"/>
      <c r="AV73" s="8"/>
      <c r="AW73" s="8"/>
      <c r="AX73" s="8"/>
    </row>
    <row r="74" spans="1:50" ht="20.25" customHeight="1">
      <c r="A74" s="8"/>
      <c r="B74" s="58">
        <v>16</v>
      </c>
      <c r="C74" s="711" t="s">
        <v>128</v>
      </c>
      <c r="D74" s="712"/>
      <c r="E74" s="712"/>
      <c r="F74" s="712"/>
      <c r="G74" s="712"/>
      <c r="H74" s="712"/>
      <c r="I74" s="712"/>
      <c r="J74" s="712"/>
      <c r="K74" s="713"/>
      <c r="L74" s="20"/>
      <c r="M74" s="20"/>
      <c r="N74" s="8"/>
      <c r="O74" s="8"/>
      <c r="P74" s="8"/>
      <c r="Q74" s="40"/>
      <c r="R74" s="40"/>
      <c r="S74" s="15"/>
      <c r="T74" s="14"/>
      <c r="U74" s="14"/>
      <c r="V74" s="684"/>
      <c r="W74" s="684"/>
      <c r="X74" s="684"/>
      <c r="Y74" s="684"/>
      <c r="Z74" s="684"/>
      <c r="AA74" s="684"/>
      <c r="AB74" s="684"/>
      <c r="AC74" s="684"/>
      <c r="AD74" s="684"/>
      <c r="AE74" s="684"/>
      <c r="AF74" s="684"/>
      <c r="AG74" s="684"/>
      <c r="AH74" s="684"/>
      <c r="AI74" s="18"/>
      <c r="AJ74" s="18"/>
      <c r="AK74" s="8"/>
      <c r="AL74" s="8"/>
      <c r="AM74" s="8"/>
      <c r="AN74" s="8"/>
      <c r="AO74" s="8"/>
      <c r="AP74" s="8"/>
      <c r="AQ74" s="8"/>
      <c r="AR74" s="8"/>
      <c r="AS74" s="8"/>
      <c r="AT74" s="8"/>
      <c r="AU74" s="8"/>
      <c r="AV74" s="8"/>
      <c r="AW74" s="8"/>
      <c r="AX74" s="8"/>
    </row>
    <row r="75" spans="1:50" ht="20.25" customHeight="1">
      <c r="A75" s="8"/>
      <c r="B75" s="521" t="s">
        <v>129</v>
      </c>
      <c r="C75" s="129"/>
      <c r="D75" s="129"/>
      <c r="E75" s="512"/>
      <c r="F75" s="512"/>
      <c r="G75" s="512"/>
      <c r="H75" s="512"/>
      <c r="I75" s="512"/>
      <c r="J75" s="512"/>
      <c r="K75" s="518"/>
      <c r="L75" s="20"/>
      <c r="M75" s="20"/>
      <c r="N75" s="8"/>
      <c r="O75" s="8"/>
      <c r="P75" s="8"/>
      <c r="Q75" s="40"/>
      <c r="R75" s="40"/>
      <c r="S75" s="15"/>
      <c r="T75" s="14"/>
      <c r="U75" s="14"/>
      <c r="V75" s="684"/>
      <c r="W75" s="684"/>
      <c r="X75" s="684"/>
      <c r="Y75" s="684"/>
      <c r="Z75" s="684"/>
      <c r="AA75" s="684"/>
      <c r="AB75" s="684"/>
      <c r="AC75" s="684"/>
      <c r="AD75" s="684"/>
      <c r="AE75" s="684"/>
      <c r="AF75" s="684"/>
      <c r="AG75" s="684"/>
      <c r="AH75" s="684"/>
      <c r="AI75" s="18"/>
      <c r="AJ75" s="18"/>
      <c r="AK75" s="8"/>
      <c r="AL75" s="8"/>
      <c r="AM75" s="8"/>
      <c r="AN75" s="8"/>
      <c r="AO75" s="8"/>
      <c r="AP75" s="8"/>
      <c r="AQ75" s="8"/>
      <c r="AR75" s="8"/>
      <c r="AS75" s="8"/>
      <c r="AT75" s="8"/>
      <c r="AU75" s="8"/>
      <c r="AV75" s="8"/>
      <c r="AW75" s="8"/>
      <c r="AX75" s="8"/>
    </row>
    <row r="76" spans="1:50" ht="20.25" customHeight="1">
      <c r="A76" s="8"/>
      <c r="B76" s="58">
        <v>17</v>
      </c>
      <c r="C76" s="672" t="s">
        <v>130</v>
      </c>
      <c r="D76" s="673"/>
      <c r="E76" s="673"/>
      <c r="F76" s="673"/>
      <c r="G76" s="673"/>
      <c r="H76" s="673"/>
      <c r="I76" s="673"/>
      <c r="J76" s="673"/>
      <c r="K76" s="674"/>
      <c r="L76" s="20"/>
      <c r="M76" s="20"/>
      <c r="N76" s="8"/>
      <c r="O76" s="8"/>
      <c r="P76" s="8"/>
      <c r="Q76" s="40"/>
      <c r="R76" s="40"/>
      <c r="S76" s="15"/>
      <c r="T76" s="24"/>
      <c r="U76" s="14"/>
      <c r="V76" s="24"/>
      <c r="W76" s="25"/>
      <c r="X76" s="25"/>
      <c r="Y76" s="25"/>
      <c r="Z76" s="25"/>
      <c r="AA76" s="25"/>
      <c r="AB76" s="25"/>
      <c r="AC76" s="25"/>
      <c r="AD76" s="25"/>
      <c r="AE76" s="25"/>
      <c r="AF76" s="25"/>
      <c r="AG76" s="25"/>
      <c r="AH76" s="25"/>
      <c r="AI76" s="26"/>
      <c r="AJ76" s="26"/>
      <c r="AK76" s="8"/>
      <c r="AL76" s="8"/>
      <c r="AM76" s="8"/>
      <c r="AN76" s="8"/>
      <c r="AO76" s="8"/>
      <c r="AP76" s="8"/>
      <c r="AQ76" s="8"/>
      <c r="AR76" s="8"/>
      <c r="AS76" s="8"/>
      <c r="AT76" s="8"/>
      <c r="AU76" s="8"/>
      <c r="AV76" s="8"/>
      <c r="AW76" s="8"/>
      <c r="AX76" s="8"/>
    </row>
    <row r="77" spans="1:50" ht="20.25" customHeight="1">
      <c r="A77" s="8"/>
      <c r="B77" s="126"/>
      <c r="C77" s="714" t="s">
        <v>131</v>
      </c>
      <c r="D77" s="714"/>
      <c r="E77" s="512"/>
      <c r="F77" s="512"/>
      <c r="G77" s="512"/>
      <c r="H77" s="512"/>
      <c r="I77" s="512"/>
      <c r="J77" s="512"/>
      <c r="K77" s="518"/>
      <c r="L77" s="20"/>
      <c r="M77" s="20"/>
      <c r="N77" s="8"/>
      <c r="O77" s="8"/>
      <c r="P77" s="8"/>
      <c r="Q77" s="40"/>
      <c r="R77" s="40"/>
      <c r="S77" s="15"/>
      <c r="T77" s="24"/>
      <c r="U77" s="14"/>
      <c r="V77" s="24"/>
      <c r="W77" s="25"/>
      <c r="X77" s="25"/>
      <c r="Y77" s="25"/>
      <c r="Z77" s="25"/>
      <c r="AA77" s="25"/>
      <c r="AB77" s="25"/>
      <c r="AC77" s="25"/>
      <c r="AD77" s="25"/>
      <c r="AE77" s="25"/>
      <c r="AF77" s="25"/>
      <c r="AG77" s="25"/>
      <c r="AH77" s="25"/>
      <c r="AI77" s="26"/>
      <c r="AJ77" s="26"/>
      <c r="AK77" s="8"/>
      <c r="AL77" s="8"/>
      <c r="AM77" s="8"/>
      <c r="AN77" s="8"/>
      <c r="AO77" s="8"/>
      <c r="AP77" s="8"/>
      <c r="AQ77" s="8"/>
      <c r="AR77" s="8"/>
      <c r="AS77" s="8"/>
      <c r="AT77" s="8"/>
      <c r="AU77" s="8"/>
      <c r="AV77" s="8"/>
      <c r="AW77" s="8"/>
      <c r="AX77" s="8"/>
    </row>
    <row r="78" spans="1:50" ht="20.25" customHeight="1" thickBot="1">
      <c r="A78" s="8"/>
      <c r="B78" s="77"/>
      <c r="C78" s="709"/>
      <c r="D78" s="710"/>
      <c r="E78" s="514"/>
      <c r="F78" s="514"/>
      <c r="G78" s="514"/>
      <c r="H78" s="514"/>
      <c r="I78" s="514"/>
      <c r="J78" s="514"/>
      <c r="K78" s="520"/>
      <c r="L78" s="20"/>
      <c r="M78" s="20"/>
      <c r="N78" s="8"/>
      <c r="O78" s="8"/>
      <c r="P78" s="8"/>
      <c r="Q78" s="40"/>
      <c r="R78" s="40"/>
      <c r="S78" s="15"/>
      <c r="T78" s="14"/>
      <c r="U78" s="14"/>
      <c r="V78" s="684"/>
      <c r="W78" s="684"/>
      <c r="X78" s="684"/>
      <c r="Y78" s="684"/>
      <c r="Z78" s="684"/>
      <c r="AA78" s="684"/>
      <c r="AB78" s="684"/>
      <c r="AC78" s="684"/>
      <c r="AD78" s="684"/>
      <c r="AE78" s="684"/>
      <c r="AF78" s="684"/>
      <c r="AG78" s="684"/>
      <c r="AH78" s="684"/>
      <c r="AI78" s="18"/>
      <c r="AJ78" s="18"/>
      <c r="AK78" s="8"/>
      <c r="AL78" s="8"/>
      <c r="AM78" s="8"/>
      <c r="AN78" s="8"/>
      <c r="AO78" s="8"/>
      <c r="AP78" s="8"/>
      <c r="AQ78" s="8"/>
      <c r="AR78" s="8"/>
      <c r="AS78" s="8"/>
      <c r="AT78" s="8"/>
      <c r="AU78" s="8"/>
      <c r="AV78" s="8"/>
      <c r="AW78" s="8"/>
      <c r="AX78" s="8"/>
    </row>
    <row r="79" spans="1:50" ht="20.25" customHeight="1">
      <c r="A79" s="8"/>
      <c r="B79" s="8"/>
      <c r="C79" s="8"/>
      <c r="D79" s="8"/>
      <c r="E79" s="8"/>
      <c r="F79" s="8"/>
      <c r="G79" s="8"/>
      <c r="H79" s="8"/>
      <c r="I79" s="8"/>
      <c r="J79" s="8"/>
      <c r="K79" s="8"/>
      <c r="L79" s="20"/>
      <c r="M79" s="20"/>
      <c r="N79" s="8"/>
      <c r="O79" s="8"/>
      <c r="P79" s="8"/>
      <c r="Q79" s="40"/>
      <c r="R79" s="40"/>
      <c r="S79" s="15"/>
      <c r="T79" s="24"/>
      <c r="U79" s="14"/>
      <c r="V79" s="24"/>
      <c r="W79" s="25"/>
      <c r="X79" s="25"/>
      <c r="Y79" s="25"/>
      <c r="Z79" s="25"/>
      <c r="AA79" s="25"/>
      <c r="AB79" s="25"/>
      <c r="AC79" s="25"/>
      <c r="AD79" s="25"/>
      <c r="AE79" s="25"/>
      <c r="AF79" s="25"/>
      <c r="AG79" s="25"/>
      <c r="AH79" s="25"/>
      <c r="AI79" s="26"/>
      <c r="AJ79" s="26"/>
      <c r="AK79" s="8"/>
      <c r="AL79" s="8"/>
      <c r="AM79" s="8"/>
      <c r="AN79" s="8"/>
      <c r="AO79" s="8"/>
      <c r="AP79" s="8"/>
      <c r="AQ79" s="8"/>
      <c r="AR79" s="8"/>
      <c r="AS79" s="8"/>
      <c r="AT79" s="8"/>
      <c r="AU79" s="8"/>
      <c r="AV79" s="8"/>
      <c r="AW79" s="8"/>
      <c r="AX79" s="8"/>
    </row>
    <row r="80" spans="1:50" ht="20.25" customHeight="1">
      <c r="A80" s="8"/>
      <c r="B80" s="8"/>
      <c r="C80" s="8"/>
      <c r="D80" s="8"/>
      <c r="E80" s="8"/>
      <c r="F80" s="8"/>
      <c r="G80" s="8"/>
      <c r="H80" s="8"/>
      <c r="I80" s="8"/>
      <c r="J80" s="8"/>
      <c r="K80" s="8"/>
      <c r="L80" s="20"/>
      <c r="M80" s="20"/>
      <c r="N80" s="8"/>
      <c r="O80" s="8"/>
      <c r="P80" s="8"/>
      <c r="Q80" s="40"/>
      <c r="R80" s="40"/>
      <c r="S80" s="15"/>
      <c r="T80" s="14"/>
      <c r="U80" s="14"/>
      <c r="V80" s="684"/>
      <c r="W80" s="684"/>
      <c r="X80" s="684"/>
      <c r="Y80" s="684"/>
      <c r="Z80" s="684"/>
      <c r="AA80" s="684"/>
      <c r="AB80" s="684"/>
      <c r="AC80" s="684"/>
      <c r="AD80" s="684"/>
      <c r="AE80" s="684"/>
      <c r="AF80" s="684"/>
      <c r="AG80" s="684"/>
      <c r="AH80" s="684"/>
      <c r="AI80" s="18"/>
      <c r="AJ80" s="18"/>
      <c r="AK80" s="8"/>
      <c r="AL80" s="8"/>
      <c r="AM80" s="8"/>
      <c r="AN80" s="8"/>
      <c r="AO80" s="8"/>
      <c r="AP80" s="8"/>
      <c r="AQ80" s="8"/>
      <c r="AR80" s="8"/>
      <c r="AS80" s="8"/>
      <c r="AT80" s="8"/>
      <c r="AU80" s="8"/>
      <c r="AV80" s="8"/>
      <c r="AW80" s="8"/>
      <c r="AX80" s="8"/>
    </row>
    <row r="81" spans="1:50" ht="20.25" customHeight="1">
      <c r="A81" s="8"/>
      <c r="B81" s="8"/>
      <c r="C81" s="8"/>
      <c r="D81" s="8"/>
      <c r="E81" s="8"/>
      <c r="F81" s="8"/>
      <c r="G81" s="8"/>
      <c r="H81" s="8"/>
      <c r="I81" s="8"/>
      <c r="J81" s="8"/>
      <c r="K81" s="8"/>
      <c r="L81" s="20"/>
      <c r="M81" s="20"/>
      <c r="N81" s="8"/>
      <c r="O81" s="8"/>
      <c r="P81" s="8"/>
      <c r="Q81" s="40"/>
      <c r="R81" s="40"/>
      <c r="S81" s="15"/>
      <c r="T81" s="24"/>
      <c r="U81" s="14"/>
      <c r="V81" s="24"/>
      <c r="W81" s="25"/>
      <c r="X81" s="25"/>
      <c r="Y81" s="25"/>
      <c r="Z81" s="25"/>
      <c r="AA81" s="25"/>
      <c r="AB81" s="25"/>
      <c r="AC81" s="25"/>
      <c r="AD81" s="25"/>
      <c r="AE81" s="25"/>
      <c r="AF81" s="25"/>
      <c r="AG81" s="25"/>
      <c r="AH81" s="25"/>
      <c r="AI81" s="26"/>
      <c r="AJ81" s="26"/>
      <c r="AK81" s="8"/>
      <c r="AL81" s="8"/>
      <c r="AM81" s="8"/>
      <c r="AN81" s="8"/>
      <c r="AO81" s="8"/>
      <c r="AP81" s="8"/>
      <c r="AQ81" s="8"/>
      <c r="AR81" s="8"/>
      <c r="AS81" s="8"/>
      <c r="AT81" s="8"/>
      <c r="AU81" s="8"/>
      <c r="AV81" s="8"/>
      <c r="AW81" s="8"/>
      <c r="AX81" s="8"/>
    </row>
  </sheetData>
  <mergeCells count="56">
    <mergeCell ref="C78:D78"/>
    <mergeCell ref="V78:AH78"/>
    <mergeCell ref="V80:AH80"/>
    <mergeCell ref="V75:AH75"/>
    <mergeCell ref="C72:K72"/>
    <mergeCell ref="C74:K74"/>
    <mergeCell ref="C76:K76"/>
    <mergeCell ref="C77:D77"/>
    <mergeCell ref="V66:AH66"/>
    <mergeCell ref="V68:AH68"/>
    <mergeCell ref="V70:AH70"/>
    <mergeCell ref="V72:AH72"/>
    <mergeCell ref="V74:AH74"/>
    <mergeCell ref="V57:AH57"/>
    <mergeCell ref="V59:AH59"/>
    <mergeCell ref="C61:K61"/>
    <mergeCell ref="V61:AH61"/>
    <mergeCell ref="V64:AH64"/>
    <mergeCell ref="C62:K62"/>
    <mergeCell ref="C63:K63"/>
    <mergeCell ref="B9:F9"/>
    <mergeCell ref="V55:AH55"/>
    <mergeCell ref="V9:AH9"/>
    <mergeCell ref="V11:AH11"/>
    <mergeCell ref="V46:AH46"/>
    <mergeCell ref="V48:AH48"/>
    <mergeCell ref="G9:K9"/>
    <mergeCell ref="V50:AH50"/>
    <mergeCell ref="B51:K51"/>
    <mergeCell ref="B52:K52"/>
    <mergeCell ref="V52:AH52"/>
    <mergeCell ref="C54:K54"/>
    <mergeCell ref="N1:Q1"/>
    <mergeCell ref="V1:AH1"/>
    <mergeCell ref="B3:E4"/>
    <mergeCell ref="V3:AH3"/>
    <mergeCell ref="G5:G7"/>
    <mergeCell ref="H5:H7"/>
    <mergeCell ref="I5:I7"/>
    <mergeCell ref="J5:J7"/>
    <mergeCell ref="K5:K7"/>
    <mergeCell ref="V5:AH5"/>
    <mergeCell ref="B6:C7"/>
    <mergeCell ref="D6:D7"/>
    <mergeCell ref="E6:E7"/>
    <mergeCell ref="F6:F7"/>
    <mergeCell ref="C56:K56"/>
    <mergeCell ref="C57:K57"/>
    <mergeCell ref="C58:K58"/>
    <mergeCell ref="C59:K59"/>
    <mergeCell ref="C60:K60"/>
    <mergeCell ref="C65:K65"/>
    <mergeCell ref="C66:K66"/>
    <mergeCell ref="C67:K67"/>
    <mergeCell ref="C68:K68"/>
    <mergeCell ref="C71:K71"/>
  </mergeCells>
  <conditionalFormatting sqref="Q10:Q48">
    <cfRule type="cellIs" dxfId="111" priority="3"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B5736-88EA-4F0F-8CFD-B83C06988554}">
  <dimension ref="B1:AH84"/>
  <sheetViews>
    <sheetView showGridLines="0" topLeftCell="A46" zoomScale="70" zoomScaleNormal="70" workbookViewId="0">
      <selection activeCell="C64" sqref="C64:K64"/>
    </sheetView>
  </sheetViews>
  <sheetFormatPr defaultRowHeight="14.25"/>
  <cols>
    <col min="1" max="1" width="2" customWidth="1"/>
    <col min="2" max="2" width="5.28515625" customWidth="1"/>
    <col min="3" max="3" width="56.28515625" customWidth="1"/>
    <col min="4" max="4" width="19.5703125" bestFit="1" customWidth="1"/>
    <col min="5" max="5" width="6" bestFit="1" customWidth="1"/>
    <col min="6" max="6" width="5.5703125" bestFit="1" customWidth="1"/>
    <col min="7" max="7" width="20" customWidth="1"/>
    <col min="8" max="8" width="20.85546875" customWidth="1"/>
    <col min="9" max="9" width="61.28515625" customWidth="1"/>
    <col min="10" max="10" width="4.140625" customWidth="1"/>
    <col min="11" max="11" width="17.42578125" customWidth="1"/>
    <col min="12" max="12" width="16.140625" customWidth="1"/>
    <col min="14" max="14" width="29.7109375" customWidth="1"/>
    <col min="15" max="15" width="5.42578125" customWidth="1"/>
    <col min="16" max="20" width="9.140625" hidden="1" customWidth="1"/>
  </cols>
  <sheetData>
    <row r="1" spans="2:34" ht="18.75">
      <c r="B1" s="9" t="s">
        <v>132</v>
      </c>
      <c r="C1" s="10"/>
      <c r="D1" s="10"/>
      <c r="E1" s="10"/>
      <c r="F1" s="10"/>
      <c r="G1" s="11"/>
      <c r="H1" s="11"/>
      <c r="I1" s="11"/>
      <c r="J1" s="8"/>
      <c r="K1" s="416" t="s">
        <v>21</v>
      </c>
      <c r="L1" s="130"/>
      <c r="M1" s="130"/>
      <c r="N1" s="130"/>
      <c r="O1" s="8"/>
      <c r="P1" s="715" t="s">
        <v>133</v>
      </c>
      <c r="Q1" s="715"/>
      <c r="R1" s="715"/>
      <c r="S1" s="715"/>
      <c r="T1" s="715"/>
      <c r="U1" s="9"/>
      <c r="V1" s="10"/>
      <c r="W1" s="10"/>
      <c r="X1" s="10"/>
      <c r="Y1" s="10"/>
      <c r="Z1" s="10"/>
      <c r="AA1" s="10"/>
      <c r="AB1" s="10"/>
      <c r="AC1" s="9"/>
      <c r="AD1" s="10"/>
      <c r="AE1" s="10"/>
      <c r="AF1" s="11"/>
      <c r="AG1" s="19" t="s">
        <v>134</v>
      </c>
      <c r="AH1" s="14"/>
    </row>
    <row r="2" spans="2:34" ht="18.75">
      <c r="B2" s="21"/>
      <c r="C2" s="22"/>
      <c r="D2" s="22"/>
      <c r="E2" s="22"/>
      <c r="F2" s="22"/>
      <c r="G2" s="12"/>
      <c r="H2" s="12"/>
      <c r="I2" s="12"/>
      <c r="J2" s="12"/>
      <c r="K2" s="23"/>
      <c r="L2" s="23"/>
      <c r="M2" s="23"/>
      <c r="N2" s="23"/>
      <c r="O2" s="14"/>
      <c r="P2" s="20"/>
      <c r="Q2" s="24"/>
      <c r="R2" s="14"/>
      <c r="S2" s="24"/>
      <c r="T2" s="25"/>
      <c r="U2" s="25"/>
      <c r="V2" s="25"/>
      <c r="W2" s="25"/>
      <c r="X2" s="25"/>
      <c r="Y2" s="25"/>
      <c r="Z2" s="25"/>
      <c r="AA2" s="25"/>
      <c r="AB2" s="25"/>
      <c r="AC2" s="25"/>
      <c r="AD2" s="25"/>
      <c r="AE2" s="25"/>
      <c r="AF2" s="25"/>
      <c r="AG2" s="25"/>
      <c r="AH2" s="21"/>
    </row>
    <row r="3" spans="2:34" ht="14.65">
      <c r="B3" s="637"/>
      <c r="C3" s="637"/>
      <c r="D3" s="22"/>
      <c r="E3" s="22"/>
      <c r="F3" s="22"/>
      <c r="G3" s="12"/>
      <c r="H3" s="12"/>
      <c r="I3" s="12"/>
      <c r="J3" s="12"/>
      <c r="K3" s="23"/>
      <c r="L3" s="23"/>
      <c r="M3" s="23"/>
      <c r="N3" s="23"/>
      <c r="O3" s="14"/>
      <c r="P3" s="20"/>
      <c r="Q3" s="14"/>
      <c r="R3" s="14"/>
      <c r="S3" s="41"/>
      <c r="T3" s="41"/>
      <c r="U3" s="41"/>
      <c r="V3" s="41"/>
      <c r="W3" s="41"/>
      <c r="X3" s="41"/>
      <c r="Y3" s="41"/>
      <c r="Z3" s="41"/>
      <c r="AA3" s="41"/>
      <c r="AB3" s="41"/>
      <c r="AC3" s="41"/>
      <c r="AD3" s="41"/>
      <c r="AE3" s="41"/>
      <c r="AF3" s="29"/>
      <c r="AG3" s="29"/>
      <c r="AH3" s="20"/>
    </row>
    <row r="4" spans="2:34" ht="15" thickBot="1">
      <c r="B4" s="637"/>
      <c r="C4" s="637"/>
      <c r="D4" s="22"/>
      <c r="E4" s="22"/>
      <c r="F4" s="22"/>
      <c r="G4" s="12"/>
      <c r="H4" s="12"/>
      <c r="I4" s="12"/>
      <c r="J4" s="12"/>
      <c r="K4" s="23"/>
      <c r="L4" s="23"/>
      <c r="M4" s="23"/>
      <c r="N4" s="23"/>
      <c r="O4" s="14"/>
      <c r="P4" s="20"/>
      <c r="Q4" s="24"/>
      <c r="R4" s="14"/>
      <c r="S4" s="24"/>
      <c r="T4" s="25"/>
      <c r="U4" s="25"/>
      <c r="V4" s="25"/>
      <c r="W4" s="25"/>
      <c r="X4" s="25"/>
      <c r="Y4" s="25"/>
      <c r="Z4" s="25"/>
      <c r="AA4" s="25"/>
      <c r="AB4" s="25"/>
      <c r="AC4" s="25"/>
      <c r="AD4" s="25"/>
      <c r="AE4" s="25"/>
      <c r="AF4" s="25"/>
      <c r="AG4" s="25"/>
      <c r="AH4" s="20"/>
    </row>
    <row r="5" spans="2:34" ht="15.75" thickBot="1">
      <c r="B5" s="638"/>
      <c r="C5" s="638"/>
      <c r="D5" s="33"/>
      <c r="E5" s="33"/>
      <c r="F5" s="33"/>
      <c r="G5" s="685" t="s">
        <v>135</v>
      </c>
      <c r="H5" s="685" t="s">
        <v>136</v>
      </c>
      <c r="I5" s="35"/>
      <c r="J5" s="35"/>
      <c r="K5" s="36"/>
      <c r="L5" s="36"/>
      <c r="M5" s="20"/>
      <c r="N5" s="14"/>
      <c r="O5" s="14"/>
      <c r="P5" s="20"/>
      <c r="Q5" s="14"/>
      <c r="R5" s="14"/>
      <c r="S5" s="41"/>
      <c r="T5" s="41"/>
      <c r="U5" s="41"/>
      <c r="V5" s="41"/>
      <c r="W5" s="41"/>
      <c r="X5" s="41"/>
      <c r="Y5" s="41"/>
      <c r="Z5" s="41"/>
      <c r="AA5" s="41"/>
      <c r="AB5" s="41"/>
      <c r="AC5" s="41"/>
      <c r="AD5" s="41"/>
      <c r="AE5" s="41"/>
      <c r="AF5" s="29"/>
      <c r="AG5" s="29"/>
      <c r="AH5" s="20"/>
    </row>
    <row r="6" spans="2:34" ht="15.75" thickBot="1">
      <c r="B6" s="688" t="s">
        <v>29</v>
      </c>
      <c r="C6" s="689"/>
      <c r="D6" s="716" t="s">
        <v>30</v>
      </c>
      <c r="E6" s="694" t="s">
        <v>31</v>
      </c>
      <c r="F6" s="694" t="s">
        <v>32</v>
      </c>
      <c r="G6" s="686"/>
      <c r="H6" s="686"/>
      <c r="I6" s="38"/>
      <c r="J6" s="38"/>
      <c r="K6" s="36"/>
      <c r="L6" s="36"/>
      <c r="M6" s="20"/>
      <c r="N6" s="14"/>
      <c r="O6" s="14"/>
      <c r="P6" s="24" t="s">
        <v>137</v>
      </c>
      <c r="Q6" s="24" t="s">
        <v>34</v>
      </c>
      <c r="R6" s="14"/>
      <c r="S6" s="24"/>
      <c r="T6" s="124"/>
      <c r="U6" s="8"/>
      <c r="V6" s="8"/>
      <c r="W6" s="124"/>
      <c r="X6" s="124"/>
      <c r="Y6" s="124"/>
      <c r="Z6" s="124"/>
      <c r="AA6" s="124"/>
      <c r="AB6" s="124"/>
      <c r="AC6" s="124"/>
      <c r="AD6" s="124"/>
      <c r="AE6" s="124"/>
      <c r="AF6" s="25"/>
      <c r="AG6" s="25"/>
      <c r="AH6" s="20"/>
    </row>
    <row r="7" spans="2:34" ht="42" customHeight="1" thickBot="1">
      <c r="B7" s="690"/>
      <c r="C7" s="691"/>
      <c r="D7" s="717"/>
      <c r="E7" s="695"/>
      <c r="F7" s="695"/>
      <c r="G7" s="687"/>
      <c r="H7" s="687"/>
      <c r="I7" s="38"/>
      <c r="J7" s="38"/>
      <c r="K7" s="402" t="s">
        <v>35</v>
      </c>
      <c r="L7" s="39" t="s">
        <v>36</v>
      </c>
      <c r="M7" s="8"/>
      <c r="N7" s="34" t="s">
        <v>37</v>
      </c>
      <c r="O7" s="40"/>
      <c r="P7" s="8"/>
      <c r="Q7" s="14"/>
      <c r="R7" s="14"/>
      <c r="S7" s="41"/>
      <c r="T7" s="41"/>
      <c r="U7" s="41"/>
      <c r="V7" s="41"/>
      <c r="W7" s="41"/>
      <c r="X7" s="41"/>
      <c r="Y7" s="41"/>
      <c r="Z7" s="41"/>
      <c r="AA7" s="41"/>
      <c r="AB7" s="41"/>
      <c r="AC7" s="41"/>
      <c r="AD7" s="41"/>
      <c r="AE7" s="41"/>
      <c r="AF7" s="29"/>
      <c r="AG7" s="29"/>
      <c r="AH7" s="8"/>
    </row>
    <row r="8" spans="2:34" ht="15.75" thickBot="1">
      <c r="B8" s="42"/>
      <c r="C8" s="42"/>
      <c r="D8" s="42"/>
      <c r="E8" s="42"/>
      <c r="F8" s="42"/>
      <c r="G8" s="43"/>
      <c r="H8" s="43"/>
      <c r="I8" s="32"/>
      <c r="J8" s="32"/>
      <c r="K8" s="36"/>
      <c r="L8" s="36"/>
      <c r="M8" s="20"/>
      <c r="N8" s="44"/>
      <c r="O8" s="40"/>
      <c r="P8" s="8"/>
      <c r="Q8" s="24"/>
      <c r="R8" s="14"/>
      <c r="S8" s="24"/>
      <c r="T8" s="25"/>
      <c r="U8" s="25"/>
      <c r="V8" s="25"/>
      <c r="W8" s="25"/>
      <c r="X8" s="25"/>
      <c r="Y8" s="25"/>
      <c r="Z8" s="25"/>
      <c r="AA8" s="25"/>
      <c r="AB8" s="25"/>
      <c r="AC8" s="25"/>
      <c r="AD8" s="25"/>
      <c r="AE8" s="25"/>
      <c r="AF8" s="25"/>
      <c r="AG8" s="25"/>
      <c r="AH8" s="8"/>
    </row>
    <row r="9" spans="2:34" ht="15.75" thickBot="1">
      <c r="B9" s="696" t="s">
        <v>138</v>
      </c>
      <c r="C9" s="697"/>
      <c r="D9" s="697"/>
      <c r="E9" s="697"/>
      <c r="F9" s="697"/>
      <c r="G9" s="508"/>
      <c r="H9" s="509"/>
      <c r="I9" s="507" t="s">
        <v>40</v>
      </c>
      <c r="J9" s="131"/>
      <c r="K9" s="36"/>
      <c r="L9" s="38"/>
      <c r="M9" s="20"/>
      <c r="N9" s="38"/>
      <c r="O9" s="40"/>
      <c r="P9" s="8"/>
      <c r="Q9" s="14"/>
      <c r="R9" s="14"/>
      <c r="S9" s="41"/>
      <c r="T9" s="41"/>
      <c r="U9" s="41"/>
      <c r="V9" s="41"/>
      <c r="W9" s="41"/>
      <c r="X9" s="41"/>
      <c r="Y9" s="41"/>
      <c r="Z9" s="41"/>
      <c r="AA9" s="41"/>
      <c r="AB9" s="41"/>
      <c r="AC9" s="41"/>
      <c r="AD9" s="41"/>
      <c r="AE9" s="41"/>
      <c r="AF9" s="29"/>
      <c r="AG9" s="29"/>
      <c r="AH9" s="8"/>
    </row>
    <row r="10" spans="2:34" ht="15.75" thickBot="1">
      <c r="B10" s="47"/>
      <c r="C10" s="48"/>
      <c r="D10" s="48"/>
      <c r="E10" s="48"/>
      <c r="F10" s="48"/>
      <c r="G10" s="50"/>
      <c r="H10" s="50"/>
      <c r="I10" s="51"/>
      <c r="J10" s="51"/>
      <c r="K10" s="36"/>
      <c r="L10" s="36"/>
      <c r="M10" s="20"/>
      <c r="N10" s="132"/>
      <c r="O10" s="40"/>
      <c r="P10" s="8"/>
      <c r="Q10" s="24"/>
      <c r="R10" s="14"/>
      <c r="S10" s="24"/>
      <c r="T10" s="25"/>
      <c r="U10" s="25"/>
      <c r="V10" s="25"/>
      <c r="W10" s="25"/>
      <c r="X10" s="25"/>
      <c r="Y10" s="25"/>
      <c r="Z10" s="25"/>
      <c r="AA10" s="25"/>
      <c r="AB10" s="25"/>
      <c r="AC10" s="25"/>
      <c r="AD10" s="25"/>
      <c r="AE10" s="25"/>
      <c r="AF10" s="25"/>
      <c r="AG10" s="25"/>
      <c r="AH10" s="8"/>
    </row>
    <row r="11" spans="2:34" ht="40.9" thickBot="1">
      <c r="B11" s="53" t="s">
        <v>41</v>
      </c>
      <c r="C11" s="54" t="s">
        <v>42</v>
      </c>
      <c r="D11" s="55"/>
      <c r="E11" s="42"/>
      <c r="F11" s="42"/>
      <c r="G11" s="45">
        <v>2023</v>
      </c>
      <c r="H11" s="45">
        <v>2027</v>
      </c>
      <c r="I11" s="56" t="s">
        <v>139</v>
      </c>
      <c r="J11" s="33"/>
      <c r="K11" s="881"/>
      <c r="L11" s="57"/>
      <c r="M11" s="20"/>
      <c r="N11" s="132"/>
      <c r="O11" s="40"/>
      <c r="P11" s="8"/>
      <c r="Q11" s="14"/>
      <c r="R11" s="14"/>
      <c r="S11" s="41"/>
      <c r="T11" s="41"/>
      <c r="U11" s="41"/>
      <c r="V11" s="41"/>
      <c r="W11" s="41"/>
      <c r="X11" s="41"/>
      <c r="Y11" s="41"/>
      <c r="Z11" s="41"/>
      <c r="AA11" s="41"/>
      <c r="AB11" s="41"/>
      <c r="AC11" s="41"/>
      <c r="AD11" s="41"/>
      <c r="AE11" s="41"/>
      <c r="AF11" s="29"/>
      <c r="AG11" s="29"/>
      <c r="AH11" s="8"/>
    </row>
    <row r="12" spans="2:34">
      <c r="B12" s="58">
        <v>1</v>
      </c>
      <c r="C12" s="37" t="s">
        <v>44</v>
      </c>
      <c r="D12" s="133" t="s">
        <v>140</v>
      </c>
      <c r="E12" s="60" t="s">
        <v>46</v>
      </c>
      <c r="F12" s="61">
        <v>3</v>
      </c>
      <c r="G12" s="62"/>
      <c r="H12" s="62"/>
      <c r="I12" s="719"/>
      <c r="K12" s="64"/>
      <c r="L12" s="63"/>
      <c r="M12" s="8"/>
      <c r="N12" s="65" t="str">
        <f xml:space="preserve"> IF( SUM( Q12:R12 ) = 0, IF($S$12=1,$P$6,0), $Q$6 )</f>
        <v>Please complete all cells in row</v>
      </c>
      <c r="O12" s="40"/>
      <c r="P12" s="8"/>
      <c r="Q12" s="14">
        <f xml:space="preserve"> IF( ISNUMBER(G12), 0, 1 )</f>
        <v>1</v>
      </c>
      <c r="R12" s="14">
        <f xml:space="preserve"> IF( ISNUMBER(H12), 0, 1 )</f>
        <v>1</v>
      </c>
      <c r="S12" s="14">
        <f xml:space="preserve"> IF( ISBLANK(I12), 1, 0 )</f>
        <v>1</v>
      </c>
      <c r="T12" s="14"/>
      <c r="U12" s="14"/>
      <c r="V12" s="14"/>
      <c r="W12" s="14"/>
      <c r="X12" s="25"/>
      <c r="Y12" s="25"/>
      <c r="Z12" s="25"/>
      <c r="AA12" s="25"/>
      <c r="AB12" s="25"/>
      <c r="AC12" s="25"/>
      <c r="AD12" s="25"/>
      <c r="AE12" s="25"/>
      <c r="AF12" s="25"/>
      <c r="AG12" s="25"/>
      <c r="AH12" s="8"/>
    </row>
    <row r="13" spans="2:34">
      <c r="B13" s="58">
        <v>2</v>
      </c>
      <c r="C13" s="37" t="s">
        <v>47</v>
      </c>
      <c r="D13" s="134" t="s">
        <v>141</v>
      </c>
      <c r="E13" s="67" t="s">
        <v>46</v>
      </c>
      <c r="F13" s="68">
        <v>3</v>
      </c>
      <c r="G13" s="69"/>
      <c r="H13" s="69"/>
      <c r="I13" s="720"/>
      <c r="K13" s="72"/>
      <c r="L13" s="71"/>
      <c r="M13" s="8"/>
      <c r="N13" s="65" t="str">
        <f xml:space="preserve"> IF( SUM( Q13:R13 ) = 0, IF($S$12=1,$P$6,0), $Q$6 )</f>
        <v>Please complete all cells in row</v>
      </c>
      <c r="O13" s="40"/>
      <c r="P13" s="8"/>
      <c r="Q13" s="14">
        <f t="shared" ref="Q13:R19" si="0" xml:space="preserve"> IF( ISNUMBER(G13), 0, 1 )</f>
        <v>1</v>
      </c>
      <c r="R13" s="14">
        <f t="shared" si="0"/>
        <v>1</v>
      </c>
      <c r="S13" s="14"/>
      <c r="T13" s="14"/>
      <c r="U13" s="14"/>
      <c r="V13" s="14"/>
      <c r="W13" s="14"/>
      <c r="X13" s="41"/>
      <c r="Y13" s="41"/>
      <c r="Z13" s="41"/>
      <c r="AA13" s="41"/>
      <c r="AB13" s="41"/>
      <c r="AC13" s="41"/>
      <c r="AD13" s="41"/>
      <c r="AE13" s="41"/>
      <c r="AF13" s="29"/>
      <c r="AG13" s="29"/>
      <c r="AH13" s="8"/>
    </row>
    <row r="14" spans="2:34">
      <c r="B14" s="58">
        <v>3</v>
      </c>
      <c r="C14" s="37" t="s">
        <v>49</v>
      </c>
      <c r="D14" s="134" t="s">
        <v>142</v>
      </c>
      <c r="E14" s="67" t="s">
        <v>46</v>
      </c>
      <c r="F14" s="68">
        <v>3</v>
      </c>
      <c r="G14" s="69"/>
      <c r="H14" s="69"/>
      <c r="I14" s="720"/>
      <c r="J14" s="20"/>
      <c r="K14" s="72"/>
      <c r="L14" s="71"/>
      <c r="M14" s="8"/>
      <c r="N14" s="65" t="str">
        <f t="shared" ref="N14:N19" si="1" xml:space="preserve"> IF( SUM( Q14:R14 ) = 0, IF($S$12=1,$P$6,0), $Q$6 )</f>
        <v>Please complete all cells in row</v>
      </c>
      <c r="O14" s="40"/>
      <c r="P14" s="8"/>
      <c r="Q14" s="14">
        <f t="shared" si="0"/>
        <v>1</v>
      </c>
      <c r="R14" s="14">
        <f t="shared" si="0"/>
        <v>1</v>
      </c>
      <c r="S14" s="14"/>
      <c r="T14" s="14"/>
      <c r="U14" s="14"/>
      <c r="V14" s="14"/>
      <c r="W14" s="14"/>
      <c r="X14" s="25"/>
      <c r="Y14" s="25"/>
      <c r="Z14" s="25"/>
      <c r="AA14" s="25"/>
      <c r="AB14" s="25"/>
      <c r="AC14" s="25"/>
      <c r="AD14" s="25"/>
      <c r="AE14" s="25"/>
      <c r="AF14" s="25"/>
      <c r="AG14" s="25"/>
      <c r="AH14" s="8"/>
    </row>
    <row r="15" spans="2:34">
      <c r="B15" s="58">
        <v>4</v>
      </c>
      <c r="C15" s="37" t="s">
        <v>51</v>
      </c>
      <c r="D15" s="134" t="s">
        <v>143</v>
      </c>
      <c r="E15" s="67" t="s">
        <v>46</v>
      </c>
      <c r="F15" s="68">
        <v>3</v>
      </c>
      <c r="G15" s="69"/>
      <c r="H15" s="69"/>
      <c r="I15" s="720"/>
      <c r="K15" s="72"/>
      <c r="L15" s="71"/>
      <c r="M15" s="8"/>
      <c r="N15" s="65" t="str">
        <f t="shared" si="1"/>
        <v>Please complete all cells in row</v>
      </c>
      <c r="O15" s="40"/>
      <c r="P15" s="8"/>
      <c r="Q15" s="14">
        <f t="shared" si="0"/>
        <v>1</v>
      </c>
      <c r="R15" s="14">
        <f t="shared" si="0"/>
        <v>1</v>
      </c>
      <c r="S15" s="14"/>
      <c r="T15" s="14"/>
      <c r="U15" s="14"/>
      <c r="V15" s="14"/>
      <c r="W15" s="14"/>
      <c r="X15" s="41"/>
      <c r="Y15" s="41"/>
      <c r="Z15" s="41"/>
      <c r="AA15" s="41"/>
      <c r="AB15" s="41"/>
      <c r="AC15" s="41"/>
      <c r="AD15" s="41"/>
      <c r="AE15" s="41"/>
      <c r="AF15" s="29"/>
      <c r="AG15" s="29"/>
      <c r="AH15" s="8"/>
    </row>
    <row r="16" spans="2:34">
      <c r="B16" s="58">
        <v>5</v>
      </c>
      <c r="C16" s="37" t="s">
        <v>53</v>
      </c>
      <c r="D16" s="135" t="s">
        <v>144</v>
      </c>
      <c r="E16" s="67" t="s">
        <v>46</v>
      </c>
      <c r="F16" s="68">
        <v>3</v>
      </c>
      <c r="G16" s="69"/>
      <c r="H16" s="69"/>
      <c r="I16" s="720"/>
      <c r="K16" s="72"/>
      <c r="L16" s="71"/>
      <c r="M16" s="8"/>
      <c r="N16" s="65" t="str">
        <f t="shared" si="1"/>
        <v>Please complete all cells in row</v>
      </c>
      <c r="O16" s="40"/>
      <c r="P16" s="8"/>
      <c r="Q16" s="14">
        <f t="shared" si="0"/>
        <v>1</v>
      </c>
      <c r="R16" s="14">
        <f t="shared" si="0"/>
        <v>1</v>
      </c>
      <c r="S16" s="14"/>
      <c r="T16" s="14"/>
      <c r="U16" s="14"/>
      <c r="V16" s="14"/>
      <c r="W16" s="14"/>
      <c r="X16" s="25"/>
      <c r="Y16" s="25"/>
      <c r="Z16" s="25"/>
      <c r="AA16" s="25"/>
      <c r="AB16" s="25"/>
      <c r="AC16" s="25"/>
      <c r="AD16" s="25"/>
      <c r="AE16" s="25"/>
      <c r="AF16" s="25"/>
      <c r="AG16" s="25"/>
      <c r="AH16" s="8"/>
    </row>
    <row r="17" spans="2:34">
      <c r="B17" s="58">
        <v>6</v>
      </c>
      <c r="C17" s="37" t="s">
        <v>55</v>
      </c>
      <c r="D17" s="135" t="s">
        <v>145</v>
      </c>
      <c r="E17" s="67" t="s">
        <v>46</v>
      </c>
      <c r="F17" s="68">
        <v>3</v>
      </c>
      <c r="G17" s="69"/>
      <c r="H17" s="69"/>
      <c r="I17" s="720"/>
      <c r="J17" s="20"/>
      <c r="K17" s="72"/>
      <c r="L17" s="71"/>
      <c r="M17" s="8"/>
      <c r="N17" s="65" t="str">
        <f t="shared" si="1"/>
        <v>Please complete all cells in row</v>
      </c>
      <c r="O17" s="40"/>
      <c r="P17" s="8"/>
      <c r="Q17" s="14">
        <f t="shared" si="0"/>
        <v>1</v>
      </c>
      <c r="R17" s="14">
        <f t="shared" si="0"/>
        <v>1</v>
      </c>
      <c r="S17" s="14"/>
      <c r="T17" s="14"/>
      <c r="U17" s="14"/>
      <c r="V17" s="14"/>
      <c r="W17" s="14"/>
      <c r="X17" s="41"/>
      <c r="Y17" s="41"/>
      <c r="Z17" s="41"/>
      <c r="AA17" s="41"/>
      <c r="AB17" s="41"/>
      <c r="AC17" s="41"/>
      <c r="AD17" s="41"/>
      <c r="AE17" s="41"/>
      <c r="AF17" s="29"/>
      <c r="AG17" s="29"/>
      <c r="AH17" s="8"/>
    </row>
    <row r="18" spans="2:34">
      <c r="B18" s="58">
        <v>7</v>
      </c>
      <c r="C18" s="37" t="s">
        <v>57</v>
      </c>
      <c r="D18" s="135" t="s">
        <v>146</v>
      </c>
      <c r="E18" s="67" t="s">
        <v>46</v>
      </c>
      <c r="F18" s="68">
        <v>3</v>
      </c>
      <c r="G18" s="69"/>
      <c r="H18" s="69"/>
      <c r="I18" s="720"/>
      <c r="K18" s="72"/>
      <c r="L18" s="71"/>
      <c r="M18" s="8"/>
      <c r="N18" s="65" t="str">
        <f t="shared" si="1"/>
        <v>Please complete all cells in row</v>
      </c>
      <c r="O18" s="40"/>
      <c r="P18" s="8"/>
      <c r="Q18" s="14">
        <f t="shared" si="0"/>
        <v>1</v>
      </c>
      <c r="R18" s="14">
        <f t="shared" si="0"/>
        <v>1</v>
      </c>
      <c r="S18" s="14"/>
      <c r="T18" s="14"/>
      <c r="U18" s="14"/>
      <c r="V18" s="14"/>
      <c r="W18" s="14"/>
      <c r="X18" s="25"/>
      <c r="Y18" s="25"/>
      <c r="Z18" s="25"/>
      <c r="AA18" s="25"/>
      <c r="AB18" s="25"/>
      <c r="AC18" s="25"/>
      <c r="AD18" s="25"/>
      <c r="AE18" s="25"/>
      <c r="AF18" s="25"/>
      <c r="AG18" s="25"/>
      <c r="AH18" s="8"/>
    </row>
    <row r="19" spans="2:34" ht="14.65" thickBot="1">
      <c r="B19" s="58">
        <v>8</v>
      </c>
      <c r="C19" s="37" t="s">
        <v>59</v>
      </c>
      <c r="D19" s="135" t="s">
        <v>147</v>
      </c>
      <c r="E19" s="67" t="s">
        <v>46</v>
      </c>
      <c r="F19" s="68">
        <v>3</v>
      </c>
      <c r="G19" s="69"/>
      <c r="H19" s="69"/>
      <c r="I19" s="721"/>
      <c r="K19" s="72"/>
      <c r="L19" s="71"/>
      <c r="M19" s="8"/>
      <c r="N19" s="65" t="str">
        <f t="shared" si="1"/>
        <v>Please complete all cells in row</v>
      </c>
      <c r="O19" s="40"/>
      <c r="P19" s="8"/>
      <c r="Q19" s="14">
        <f t="shared" si="0"/>
        <v>1</v>
      </c>
      <c r="R19" s="14">
        <f t="shared" si="0"/>
        <v>1</v>
      </c>
      <c r="S19" s="14"/>
      <c r="T19" s="14"/>
      <c r="U19" s="14"/>
      <c r="V19" s="14"/>
      <c r="W19" s="14"/>
      <c r="X19" s="41"/>
      <c r="Y19" s="41"/>
      <c r="Z19" s="41"/>
      <c r="AA19" s="41"/>
      <c r="AB19" s="41"/>
      <c r="AC19" s="41"/>
      <c r="AD19" s="41"/>
      <c r="AE19" s="41"/>
      <c r="AF19" s="29"/>
      <c r="AG19" s="29"/>
      <c r="AH19" s="8"/>
    </row>
    <row r="20" spans="2:34" ht="14.65" thickBot="1">
      <c r="B20" s="77"/>
      <c r="C20" s="78" t="s">
        <v>61</v>
      </c>
      <c r="D20" s="136" t="s">
        <v>148</v>
      </c>
      <c r="E20" s="80" t="s">
        <v>46</v>
      </c>
      <c r="F20" s="81">
        <v>3</v>
      </c>
      <c r="G20" s="137">
        <f>SUM(G12:G19)</f>
        <v>0</v>
      </c>
      <c r="H20" s="137">
        <f>SUM(H12:H19)</f>
        <v>0</v>
      </c>
      <c r="K20" s="76" t="s">
        <v>63</v>
      </c>
      <c r="L20" s="75"/>
      <c r="M20" s="8"/>
      <c r="N20" s="65"/>
      <c r="O20" s="40"/>
      <c r="P20" s="8"/>
      <c r="Q20" s="14"/>
      <c r="R20" s="14"/>
      <c r="S20" s="14"/>
      <c r="T20" s="14"/>
      <c r="U20" s="14"/>
      <c r="V20" s="14"/>
      <c r="W20" s="41"/>
      <c r="X20" s="41"/>
      <c r="Y20" s="41"/>
      <c r="Z20" s="41"/>
      <c r="AA20" s="41"/>
      <c r="AB20" s="41"/>
      <c r="AC20" s="41"/>
      <c r="AD20" s="41"/>
      <c r="AE20" s="41"/>
      <c r="AF20" s="29"/>
      <c r="AG20" s="29"/>
      <c r="AH20" s="8"/>
    </row>
    <row r="21" spans="2:34" ht="14.65" thickBot="1">
      <c r="B21" s="25"/>
      <c r="C21" s="83"/>
      <c r="D21" s="138"/>
      <c r="E21" s="85"/>
      <c r="F21" s="85"/>
      <c r="G21" s="139"/>
      <c r="H21" s="139"/>
      <c r="I21" s="102"/>
      <c r="J21" s="102"/>
      <c r="K21" s="88"/>
      <c r="L21" s="88"/>
      <c r="M21" s="8"/>
      <c r="N21" s="65"/>
      <c r="O21" s="40"/>
      <c r="P21" s="8"/>
      <c r="Q21" s="14"/>
      <c r="R21" s="14"/>
      <c r="S21" s="14"/>
      <c r="T21" s="14"/>
      <c r="U21" s="14"/>
      <c r="V21" s="14"/>
      <c r="W21" s="41"/>
      <c r="X21" s="41"/>
      <c r="Y21" s="41"/>
      <c r="Z21" s="41"/>
      <c r="AA21" s="41"/>
      <c r="AB21" s="41"/>
      <c r="AC21" s="41"/>
      <c r="AD21" s="41"/>
      <c r="AE21" s="41"/>
      <c r="AF21" s="29"/>
      <c r="AG21" s="29"/>
      <c r="AH21" s="8"/>
    </row>
    <row r="22" spans="2:34" ht="40.9" thickBot="1">
      <c r="B22" s="53" t="s">
        <v>64</v>
      </c>
      <c r="C22" s="54" t="s">
        <v>65</v>
      </c>
      <c r="D22" s="140"/>
      <c r="E22" s="42"/>
      <c r="F22" s="42"/>
      <c r="G22" s="45">
        <v>2023</v>
      </c>
      <c r="H22" s="45">
        <v>2027</v>
      </c>
      <c r="I22" s="56" t="s">
        <v>149</v>
      </c>
      <c r="J22" s="89"/>
      <c r="K22" s="88"/>
      <c r="L22" s="88"/>
      <c r="M22" s="8"/>
      <c r="N22" s="65"/>
      <c r="O22" s="40"/>
      <c r="P22" s="8"/>
      <c r="Q22" s="14"/>
      <c r="R22" s="14"/>
      <c r="S22" s="14"/>
      <c r="T22" s="14"/>
      <c r="U22" s="14"/>
      <c r="V22" s="14"/>
      <c r="W22" s="25"/>
      <c r="X22" s="25"/>
      <c r="Y22" s="25"/>
      <c r="Z22" s="25"/>
      <c r="AA22" s="25"/>
      <c r="AB22" s="25"/>
      <c r="AC22" s="25"/>
      <c r="AD22" s="25"/>
      <c r="AE22" s="25"/>
      <c r="AF22" s="25"/>
      <c r="AG22" s="25"/>
      <c r="AH22" s="8"/>
    </row>
    <row r="23" spans="2:34">
      <c r="B23" s="58">
        <v>9</v>
      </c>
      <c r="C23" s="37" t="s">
        <v>66</v>
      </c>
      <c r="D23" s="478" t="s">
        <v>150</v>
      </c>
      <c r="E23" s="60" t="s">
        <v>46</v>
      </c>
      <c r="F23" s="61">
        <v>3</v>
      </c>
      <c r="G23" s="62"/>
      <c r="H23" s="69"/>
      <c r="I23" s="722"/>
      <c r="J23" s="99"/>
      <c r="K23" s="64"/>
      <c r="L23" s="63"/>
      <c r="M23" s="8"/>
      <c r="N23" s="65" t="str">
        <f xml:space="preserve"> IF( SUM( Q23:R23 ) = 0, IF($S$23=1,$P$6,0), $Q$6 )</f>
        <v>Please complete all cells in row</v>
      </c>
      <c r="O23" s="40"/>
      <c r="P23" s="90"/>
      <c r="Q23" s="14">
        <f t="shared" ref="Q23:R27" si="2" xml:space="preserve"> IF( ISNUMBER(G23), 0, 1 )</f>
        <v>1</v>
      </c>
      <c r="R23" s="14">
        <f t="shared" si="2"/>
        <v>1</v>
      </c>
      <c r="S23" s="14">
        <f xml:space="preserve"> IF( ISBLANK(I23), 1, 0 )</f>
        <v>1</v>
      </c>
      <c r="T23" s="14"/>
      <c r="U23" s="14"/>
      <c r="V23" s="14"/>
      <c r="W23" s="41"/>
      <c r="X23" s="41"/>
      <c r="Y23" s="41"/>
      <c r="Z23" s="41"/>
      <c r="AA23" s="41"/>
      <c r="AB23" s="41"/>
      <c r="AC23" s="41"/>
      <c r="AD23" s="41"/>
      <c r="AE23" s="41"/>
      <c r="AF23" s="29"/>
      <c r="AG23" s="29"/>
      <c r="AH23" s="8"/>
    </row>
    <row r="24" spans="2:34">
      <c r="B24" s="58">
        <v>10</v>
      </c>
      <c r="C24" s="37" t="s">
        <v>68</v>
      </c>
      <c r="D24" s="135" t="s">
        <v>151</v>
      </c>
      <c r="E24" s="67" t="s">
        <v>46</v>
      </c>
      <c r="F24" s="68">
        <v>3</v>
      </c>
      <c r="G24" s="69"/>
      <c r="H24" s="69"/>
      <c r="I24" s="723"/>
      <c r="J24" s="99"/>
      <c r="K24" s="72"/>
      <c r="L24" s="71"/>
      <c r="M24" s="8"/>
      <c r="N24" s="65" t="str">
        <f xml:space="preserve"> IF( SUM( Q24:R24 ) = 0, IF($S$23=1,$P$6,0), $Q$6 )</f>
        <v>Please complete all cells in row</v>
      </c>
      <c r="O24" s="40"/>
      <c r="P24" s="8"/>
      <c r="Q24" s="14">
        <f t="shared" si="2"/>
        <v>1</v>
      </c>
      <c r="R24" s="14">
        <f t="shared" si="2"/>
        <v>1</v>
      </c>
      <c r="S24" s="14"/>
      <c r="T24" s="14"/>
      <c r="U24" s="14"/>
      <c r="V24" s="14"/>
      <c r="W24" s="25"/>
      <c r="X24" s="25"/>
      <c r="Y24" s="25"/>
      <c r="Z24" s="25"/>
      <c r="AA24" s="25"/>
      <c r="AB24" s="25"/>
      <c r="AC24" s="25"/>
      <c r="AD24" s="25"/>
      <c r="AE24" s="25"/>
      <c r="AF24" s="25"/>
      <c r="AG24" s="25"/>
      <c r="AH24" s="8"/>
    </row>
    <row r="25" spans="2:34">
      <c r="B25" s="58">
        <v>11</v>
      </c>
      <c r="C25" s="37" t="s">
        <v>70</v>
      </c>
      <c r="D25" s="135" t="s">
        <v>152</v>
      </c>
      <c r="E25" s="67" t="s">
        <v>46</v>
      </c>
      <c r="F25" s="68">
        <v>3</v>
      </c>
      <c r="G25" s="69"/>
      <c r="H25" s="69"/>
      <c r="I25" s="723"/>
      <c r="J25" s="102"/>
      <c r="K25" s="72"/>
      <c r="L25" s="71"/>
      <c r="M25" s="8"/>
      <c r="N25" s="65" t="str">
        <f xml:space="preserve"> IF( SUM( Q25:R25 ) = 0, IF($S$23=1,$P$6,0), $Q$6 )</f>
        <v>Please complete all cells in row</v>
      </c>
      <c r="O25" s="40"/>
      <c r="P25" s="8"/>
      <c r="Q25" s="14">
        <f t="shared" si="2"/>
        <v>1</v>
      </c>
      <c r="R25" s="14">
        <f t="shared" si="2"/>
        <v>1</v>
      </c>
      <c r="S25" s="14"/>
      <c r="T25" s="14"/>
      <c r="U25" s="14"/>
      <c r="V25" s="14"/>
      <c r="W25" s="41"/>
      <c r="X25" s="41"/>
      <c r="Y25" s="41"/>
      <c r="Z25" s="41"/>
      <c r="AA25" s="41"/>
      <c r="AB25" s="41"/>
      <c r="AC25" s="41"/>
      <c r="AD25" s="41"/>
      <c r="AE25" s="41"/>
      <c r="AF25" s="29"/>
      <c r="AG25" s="29"/>
      <c r="AH25" s="8"/>
    </row>
    <row r="26" spans="2:34">
      <c r="B26" s="58">
        <v>12</v>
      </c>
      <c r="C26" s="37" t="s">
        <v>72</v>
      </c>
      <c r="D26" s="135" t="s">
        <v>153</v>
      </c>
      <c r="E26" s="67" t="s">
        <v>46</v>
      </c>
      <c r="F26" s="68">
        <v>3</v>
      </c>
      <c r="G26" s="69"/>
      <c r="H26" s="69"/>
      <c r="I26" s="723"/>
      <c r="J26" s="99"/>
      <c r="K26" s="72"/>
      <c r="L26" s="71"/>
      <c r="M26" s="8"/>
      <c r="N26" s="65" t="str">
        <f xml:space="preserve"> IF( SUM( Q26:R26 ) = 0, IF($S$23=1,$P$6,0), $Q$6 )</f>
        <v>Please complete all cells in row</v>
      </c>
      <c r="O26" s="40"/>
      <c r="P26" s="8"/>
      <c r="Q26" s="14">
        <f t="shared" si="2"/>
        <v>1</v>
      </c>
      <c r="R26" s="14">
        <f t="shared" si="2"/>
        <v>1</v>
      </c>
      <c r="S26" s="14"/>
      <c r="T26" s="14"/>
      <c r="U26" s="14"/>
      <c r="V26" s="14"/>
      <c r="W26" s="25"/>
      <c r="X26" s="25"/>
      <c r="Y26" s="25"/>
      <c r="Z26" s="25"/>
      <c r="AA26" s="25"/>
      <c r="AB26" s="25"/>
      <c r="AC26" s="25"/>
      <c r="AD26" s="25"/>
      <c r="AE26" s="25"/>
      <c r="AF26" s="25"/>
      <c r="AG26" s="25"/>
      <c r="AH26" s="8"/>
    </row>
    <row r="27" spans="2:34" ht="14.65" thickBot="1">
      <c r="B27" s="58">
        <v>13</v>
      </c>
      <c r="C27" s="37" t="s">
        <v>74</v>
      </c>
      <c r="D27" s="73" t="s">
        <v>154</v>
      </c>
      <c r="E27" s="67" t="s">
        <v>46</v>
      </c>
      <c r="F27" s="68">
        <v>3</v>
      </c>
      <c r="G27" s="69"/>
      <c r="H27" s="69"/>
      <c r="I27" s="724"/>
      <c r="J27" s="99"/>
      <c r="K27" s="72"/>
      <c r="L27" s="71"/>
      <c r="M27" s="8"/>
      <c r="N27" s="65" t="str">
        <f xml:space="preserve"> IF( SUM( Q27:R27 ) = 0, IF($S$23=1,$P$6,0), $Q$6 )</f>
        <v>Please complete all cells in row</v>
      </c>
      <c r="O27" s="40"/>
      <c r="P27" s="8"/>
      <c r="Q27" s="14">
        <f t="shared" si="2"/>
        <v>1</v>
      </c>
      <c r="R27" s="14">
        <f t="shared" si="2"/>
        <v>1</v>
      </c>
      <c r="S27" s="14"/>
      <c r="T27" s="14"/>
      <c r="U27" s="14"/>
      <c r="V27" s="14"/>
      <c r="W27" s="41"/>
      <c r="X27" s="41"/>
      <c r="Y27" s="41"/>
      <c r="Z27" s="41"/>
      <c r="AA27" s="41"/>
      <c r="AB27" s="41"/>
      <c r="AC27" s="41"/>
      <c r="AD27" s="41"/>
      <c r="AE27" s="41"/>
      <c r="AF27" s="29"/>
      <c r="AG27" s="29"/>
      <c r="AH27" s="8"/>
    </row>
    <row r="28" spans="2:34" ht="14.65" thickBot="1">
      <c r="B28" s="77"/>
      <c r="C28" s="94" t="s">
        <v>76</v>
      </c>
      <c r="D28" s="136" t="s">
        <v>155</v>
      </c>
      <c r="E28" s="80" t="s">
        <v>46</v>
      </c>
      <c r="F28" s="81">
        <v>3</v>
      </c>
      <c r="G28" s="137">
        <f>SUM(G23:G27)</f>
        <v>0</v>
      </c>
      <c r="H28" s="137">
        <f>SUM(H23:H27)</f>
        <v>0</v>
      </c>
      <c r="I28" s="102"/>
      <c r="J28" s="102"/>
      <c r="K28" s="76" t="s">
        <v>78</v>
      </c>
      <c r="L28" s="75"/>
      <c r="M28" s="8"/>
      <c r="N28" s="65"/>
      <c r="O28" s="40"/>
      <c r="P28" s="8"/>
      <c r="Q28" s="14"/>
      <c r="R28" s="14"/>
      <c r="S28" s="14"/>
      <c r="T28" s="14"/>
      <c r="U28" s="14"/>
      <c r="V28" s="14"/>
      <c r="W28" s="25"/>
      <c r="X28" s="25"/>
      <c r="Y28" s="25"/>
      <c r="Z28" s="25"/>
      <c r="AA28" s="25"/>
      <c r="AB28" s="25"/>
      <c r="AC28" s="25"/>
      <c r="AD28" s="25"/>
      <c r="AE28" s="25"/>
      <c r="AF28" s="25"/>
      <c r="AG28" s="25"/>
      <c r="AH28" s="8"/>
    </row>
    <row r="29" spans="2:34" ht="14.65" thickBot="1">
      <c r="B29" s="8"/>
      <c r="C29" s="8"/>
      <c r="D29" s="142"/>
      <c r="E29" s="8"/>
      <c r="F29" s="8"/>
      <c r="G29" s="8"/>
      <c r="H29" s="8"/>
      <c r="I29" s="102"/>
      <c r="J29" s="102"/>
      <c r="K29" s="8"/>
      <c r="L29" s="8"/>
      <c r="M29" s="8"/>
      <c r="N29" s="65"/>
      <c r="O29" s="40"/>
      <c r="P29" s="8"/>
      <c r="Q29" s="14"/>
      <c r="R29" s="14"/>
      <c r="S29" s="14"/>
      <c r="T29" s="14"/>
      <c r="U29" s="14"/>
      <c r="V29" s="14"/>
      <c r="W29" s="41"/>
      <c r="X29" s="41"/>
      <c r="Y29" s="41"/>
      <c r="Z29" s="41"/>
      <c r="AA29" s="41"/>
      <c r="AB29" s="41"/>
      <c r="AC29" s="41"/>
      <c r="AD29" s="41"/>
      <c r="AE29" s="41"/>
      <c r="AF29" s="29"/>
      <c r="AG29" s="29"/>
      <c r="AH29" s="8"/>
    </row>
    <row r="30" spans="2:34" ht="40.9" thickBot="1">
      <c r="B30" s="53" t="s">
        <v>79</v>
      </c>
      <c r="C30" s="54" t="s">
        <v>80</v>
      </c>
      <c r="D30" s="140"/>
      <c r="E30" s="42"/>
      <c r="F30" s="42"/>
      <c r="G30" s="45">
        <v>2023</v>
      </c>
      <c r="H30" s="45">
        <v>2027</v>
      </c>
      <c r="I30" s="56" t="s">
        <v>149</v>
      </c>
      <c r="J30" s="38"/>
      <c r="K30" s="8"/>
      <c r="L30" s="8"/>
      <c r="M30" s="8"/>
      <c r="N30" s="65"/>
      <c r="O30" s="40"/>
      <c r="P30" s="8"/>
      <c r="Q30" s="14"/>
      <c r="R30" s="14"/>
      <c r="S30" s="14"/>
      <c r="T30" s="14"/>
      <c r="U30" s="14"/>
      <c r="V30" s="14"/>
      <c r="W30" s="25"/>
      <c r="X30" s="25"/>
      <c r="Y30" s="25"/>
      <c r="Z30" s="25"/>
      <c r="AA30" s="25"/>
      <c r="AB30" s="25"/>
      <c r="AC30" s="25"/>
      <c r="AD30" s="25"/>
      <c r="AE30" s="25"/>
      <c r="AF30" s="25"/>
      <c r="AG30" s="25"/>
      <c r="AH30" s="8"/>
    </row>
    <row r="31" spans="2:34">
      <c r="B31" s="95">
        <v>14</v>
      </c>
      <c r="C31" t="s">
        <v>81</v>
      </c>
      <c r="D31" s="478" t="s">
        <v>156</v>
      </c>
      <c r="E31" s="60" t="s">
        <v>46</v>
      </c>
      <c r="F31" s="61">
        <v>3</v>
      </c>
      <c r="G31" s="62"/>
      <c r="H31" s="69"/>
      <c r="I31" s="719"/>
      <c r="J31" s="99"/>
      <c r="K31" s="100"/>
      <c r="L31" s="98"/>
      <c r="M31" s="8"/>
      <c r="N31" s="65" t="str">
        <f xml:space="preserve"> IF( SUM( Q31:R31 ) = 0, IF($S$31=1,$P$6,0), $Q$6 )</f>
        <v>Please complete all cells in row</v>
      </c>
      <c r="O31" s="40"/>
      <c r="P31" s="8"/>
      <c r="Q31" s="14">
        <f xml:space="preserve"> IF( ISNUMBER(G31), 0, 1 )</f>
        <v>1</v>
      </c>
      <c r="R31" s="14">
        <f xml:space="preserve"> IF( ISNUMBER(H31), 0, 1 )</f>
        <v>1</v>
      </c>
      <c r="S31" s="14">
        <f xml:space="preserve"> IF( ISBLANK(I31), 1, 0 )</f>
        <v>1</v>
      </c>
      <c r="T31" s="14"/>
      <c r="U31" s="14"/>
      <c r="V31" s="14"/>
      <c r="W31" s="41"/>
      <c r="X31" s="41"/>
      <c r="Y31" s="41"/>
      <c r="Z31" s="41"/>
      <c r="AA31" s="41"/>
      <c r="AB31" s="41"/>
      <c r="AC31" s="41"/>
      <c r="AD31" s="41"/>
      <c r="AE31" s="41"/>
      <c r="AF31" s="29"/>
      <c r="AG31" s="29"/>
      <c r="AH31" s="8"/>
    </row>
    <row r="32" spans="2:34" ht="14.65" thickBot="1">
      <c r="B32" s="58">
        <v>15</v>
      </c>
      <c r="C32" s="37" t="s">
        <v>83</v>
      </c>
      <c r="D32" s="73" t="s">
        <v>157</v>
      </c>
      <c r="E32" s="67" t="s">
        <v>46</v>
      </c>
      <c r="F32" s="68">
        <v>3</v>
      </c>
      <c r="G32" s="69"/>
      <c r="H32" s="69"/>
      <c r="I32" s="721"/>
      <c r="J32" s="102"/>
      <c r="K32" s="72"/>
      <c r="L32" s="71"/>
      <c r="M32" s="8"/>
      <c r="N32" s="65" t="str">
        <f xml:space="preserve"> IF( SUM( Q32:R32 ) = 0, IF($S$31=1,$P$6,0), $Q$6 )</f>
        <v>Please complete all cells in row</v>
      </c>
      <c r="O32" s="40"/>
      <c r="P32" s="8"/>
      <c r="Q32" s="14">
        <f xml:space="preserve"> IF( ISNUMBER(G32), 0, 1 )</f>
        <v>1</v>
      </c>
      <c r="R32" s="14">
        <f xml:space="preserve"> IF( ISNUMBER(H32), 0, 1 )</f>
        <v>1</v>
      </c>
      <c r="S32" s="14"/>
      <c r="T32" s="14"/>
      <c r="U32" s="14"/>
      <c r="V32" s="14"/>
      <c r="W32" s="25"/>
      <c r="X32" s="25"/>
      <c r="Y32" s="25"/>
      <c r="Z32" s="25"/>
      <c r="AA32" s="25"/>
      <c r="AB32" s="25"/>
      <c r="AC32" s="25"/>
      <c r="AD32" s="25"/>
      <c r="AE32" s="25"/>
      <c r="AF32" s="25"/>
      <c r="AG32" s="25"/>
      <c r="AH32" s="8"/>
    </row>
    <row r="33" spans="2:34" ht="14.65" thickBot="1">
      <c r="B33" s="77"/>
      <c r="C33" s="94" t="s">
        <v>85</v>
      </c>
      <c r="D33" s="79" t="s">
        <v>158</v>
      </c>
      <c r="E33" s="80" t="s">
        <v>46</v>
      </c>
      <c r="F33" s="81">
        <v>3</v>
      </c>
      <c r="G33" s="137">
        <f>SUM(G31:G32)</f>
        <v>0</v>
      </c>
      <c r="H33" s="137">
        <f>SUM(H31:H32)</f>
        <v>0</v>
      </c>
      <c r="I33" s="106"/>
      <c r="J33" s="102"/>
      <c r="K33" s="76" t="s">
        <v>87</v>
      </c>
      <c r="L33" s="75"/>
      <c r="M33" s="8"/>
      <c r="N33" s="65"/>
      <c r="O33" s="40"/>
      <c r="P33" s="8"/>
      <c r="Q33" s="14"/>
      <c r="R33" s="14"/>
      <c r="S33" s="14"/>
      <c r="T33" s="14"/>
      <c r="U33" s="14"/>
      <c r="V33" s="14"/>
      <c r="W33" s="25"/>
      <c r="X33" s="25"/>
      <c r="Y33" s="25"/>
      <c r="Z33" s="25"/>
      <c r="AA33" s="25"/>
      <c r="AB33" s="25"/>
      <c r="AC33" s="25"/>
      <c r="AD33" s="25"/>
      <c r="AE33" s="25"/>
      <c r="AF33" s="25"/>
      <c r="AG33" s="25"/>
      <c r="AH33" s="8"/>
    </row>
    <row r="34" spans="2:34">
      <c r="B34" s="8"/>
      <c r="C34" s="8"/>
      <c r="D34" s="142"/>
      <c r="E34" s="8"/>
      <c r="F34" s="8"/>
      <c r="G34" s="8"/>
      <c r="H34" s="8"/>
      <c r="I34" s="20"/>
      <c r="J34" s="20"/>
      <c r="K34" s="8"/>
      <c r="L34" s="8"/>
      <c r="M34" s="8"/>
      <c r="N34" s="65"/>
      <c r="O34" s="40"/>
      <c r="P34" s="8"/>
      <c r="Q34" s="14"/>
      <c r="R34" s="14"/>
      <c r="S34" s="14"/>
      <c r="T34" s="14"/>
      <c r="U34" s="14"/>
      <c r="V34" s="14"/>
      <c r="W34" s="41"/>
      <c r="X34" s="41"/>
      <c r="Y34" s="41"/>
      <c r="Z34" s="41"/>
      <c r="AA34" s="41"/>
      <c r="AB34" s="41"/>
      <c r="AC34" s="41"/>
      <c r="AD34" s="41"/>
      <c r="AE34" s="41"/>
      <c r="AF34" s="29"/>
      <c r="AG34" s="29"/>
      <c r="AH34" s="8"/>
    </row>
    <row r="35" spans="2:34" ht="14.65" thickBot="1">
      <c r="B35" s="8"/>
      <c r="C35" s="8"/>
      <c r="D35" s="142"/>
      <c r="E35" s="8"/>
      <c r="F35" s="8"/>
      <c r="G35" s="8"/>
      <c r="H35" s="8"/>
      <c r="I35" s="20"/>
      <c r="J35" s="20"/>
      <c r="K35" s="8"/>
      <c r="L35" s="8"/>
      <c r="M35" s="8"/>
      <c r="N35" s="65"/>
      <c r="O35" s="40"/>
      <c r="P35" s="8"/>
      <c r="Q35" s="14"/>
      <c r="R35" s="14"/>
      <c r="S35" s="14"/>
      <c r="T35" s="14"/>
      <c r="U35" s="14"/>
      <c r="V35" s="14"/>
      <c r="W35" s="25"/>
      <c r="X35" s="25"/>
      <c r="Y35" s="25"/>
      <c r="Z35" s="25"/>
      <c r="AA35" s="25"/>
      <c r="AB35" s="25"/>
      <c r="AC35" s="25"/>
      <c r="AD35" s="25"/>
      <c r="AE35" s="25"/>
      <c r="AF35" s="25"/>
      <c r="AG35" s="25"/>
      <c r="AH35" s="8"/>
    </row>
    <row r="36" spans="2:34" ht="40.9" thickBot="1">
      <c r="B36" s="53" t="s">
        <v>88</v>
      </c>
      <c r="C36" s="54" t="s">
        <v>89</v>
      </c>
      <c r="D36" s="140"/>
      <c r="E36" s="42"/>
      <c r="F36" s="42"/>
      <c r="G36" s="45">
        <v>2023</v>
      </c>
      <c r="H36" s="45">
        <v>2027</v>
      </c>
      <c r="I36" s="56" t="s">
        <v>149</v>
      </c>
      <c r="J36" s="38"/>
      <c r="K36" s="8"/>
      <c r="L36" s="8"/>
      <c r="M36" s="8"/>
      <c r="N36" s="65"/>
      <c r="O36" s="40"/>
      <c r="P36" s="8"/>
      <c r="Q36" s="14"/>
      <c r="R36" s="14"/>
      <c r="S36" s="14"/>
      <c r="T36" s="14"/>
      <c r="U36" s="14"/>
      <c r="V36" s="14"/>
      <c r="W36" s="41"/>
      <c r="X36" s="41"/>
      <c r="Y36" s="41"/>
      <c r="Z36" s="41"/>
      <c r="AA36" s="41"/>
      <c r="AB36" s="41"/>
      <c r="AC36" s="41"/>
      <c r="AD36" s="41"/>
      <c r="AE36" s="41"/>
      <c r="AF36" s="29"/>
      <c r="AG36" s="29"/>
      <c r="AH36" s="8"/>
    </row>
    <row r="37" spans="2:34" ht="14.65" thickBot="1">
      <c r="B37" s="95">
        <v>16</v>
      </c>
      <c r="C37" t="s">
        <v>90</v>
      </c>
      <c r="D37" s="141" t="s">
        <v>159</v>
      </c>
      <c r="E37" s="96" t="s">
        <v>46</v>
      </c>
      <c r="F37" s="97">
        <v>3</v>
      </c>
      <c r="G37" s="62"/>
      <c r="H37" s="69"/>
      <c r="I37" s="572"/>
      <c r="J37" s="99"/>
      <c r="K37" s="100"/>
      <c r="L37" s="98"/>
      <c r="M37" s="8"/>
      <c r="N37" s="65" t="str">
        <f xml:space="preserve"> IF( SUM( Q37:R37 ) = 0, IF($S$37=1,$P$6,0), $Q$6 )</f>
        <v>Please complete all cells in row</v>
      </c>
      <c r="O37" s="40"/>
      <c r="P37" s="8"/>
      <c r="Q37" s="14">
        <f xml:space="preserve"> IF( ISNUMBER(G37), 0, 1 )</f>
        <v>1</v>
      </c>
      <c r="R37" s="14">
        <f xml:space="preserve"> IF( ISNUMBER(H37), 0, 1 )</f>
        <v>1</v>
      </c>
      <c r="S37" s="14">
        <f xml:space="preserve"> IF( ISBLANK(I37), 1, 0 )</f>
        <v>1</v>
      </c>
      <c r="T37" s="14"/>
      <c r="U37" s="14"/>
      <c r="V37" s="14"/>
      <c r="W37" s="41"/>
      <c r="X37" s="41"/>
      <c r="Y37" s="41"/>
      <c r="Z37" s="41"/>
      <c r="AA37" s="41"/>
      <c r="AB37" s="41"/>
      <c r="AC37" s="41"/>
      <c r="AD37" s="41"/>
      <c r="AE37" s="41"/>
      <c r="AF37" s="29"/>
      <c r="AG37" s="29"/>
      <c r="AH37" s="8"/>
    </row>
    <row r="38" spans="2:34" ht="14.65" thickBot="1">
      <c r="B38" s="77"/>
      <c r="C38" s="94" t="s">
        <v>92</v>
      </c>
      <c r="D38" s="143"/>
      <c r="E38" s="80" t="s">
        <v>46</v>
      </c>
      <c r="F38" s="81">
        <v>3</v>
      </c>
      <c r="G38" s="137">
        <f>SUM(G37:G37)</f>
        <v>0</v>
      </c>
      <c r="H38" s="137">
        <f>SUM(H37:H37)</f>
        <v>0</v>
      </c>
      <c r="I38" s="106"/>
      <c r="J38" s="102"/>
      <c r="K38" s="103" t="s">
        <v>93</v>
      </c>
      <c r="L38" s="75"/>
      <c r="M38" s="8"/>
      <c r="N38" s="65"/>
      <c r="O38" s="40"/>
      <c r="P38" s="8"/>
      <c r="Q38" s="14"/>
      <c r="R38" s="14"/>
      <c r="S38" s="684"/>
      <c r="T38" s="684"/>
      <c r="U38" s="684"/>
      <c r="V38" s="684"/>
      <c r="W38" s="684"/>
      <c r="X38" s="684"/>
      <c r="Y38" s="684"/>
      <c r="Z38" s="684"/>
      <c r="AA38" s="684"/>
      <c r="AB38" s="684"/>
      <c r="AC38" s="684"/>
      <c r="AD38" s="684"/>
      <c r="AE38" s="684"/>
      <c r="AF38" s="29"/>
      <c r="AG38" s="29"/>
      <c r="AH38" s="8"/>
    </row>
    <row r="39" spans="2:34" ht="14.65" thickBot="1">
      <c r="B39" s="8"/>
      <c r="C39" s="8"/>
      <c r="D39" s="142"/>
      <c r="E39" s="42"/>
      <c r="F39" s="42"/>
      <c r="G39" s="42"/>
      <c r="H39" s="42"/>
      <c r="I39" s="33"/>
      <c r="J39" s="33"/>
      <c r="K39" s="8"/>
      <c r="L39" s="145"/>
      <c r="M39" s="8"/>
      <c r="N39" s="65"/>
      <c r="O39" s="40"/>
      <c r="P39" s="8"/>
      <c r="Q39" s="14"/>
      <c r="R39" s="14"/>
      <c r="S39" s="24"/>
      <c r="T39" s="25"/>
      <c r="U39" s="25"/>
      <c r="V39" s="25"/>
      <c r="W39" s="25"/>
      <c r="X39" s="25"/>
      <c r="Y39" s="25"/>
      <c r="Z39" s="25"/>
      <c r="AA39" s="25"/>
      <c r="AB39" s="25"/>
      <c r="AC39" s="25"/>
      <c r="AD39" s="25"/>
      <c r="AE39" s="25"/>
      <c r="AF39" s="25"/>
      <c r="AG39" s="25"/>
      <c r="AH39" s="8"/>
    </row>
    <row r="40" spans="2:34" ht="40.9" thickBot="1">
      <c r="B40" s="53" t="s">
        <v>94</v>
      </c>
      <c r="C40" s="54" t="s">
        <v>95</v>
      </c>
      <c r="D40" s="140"/>
      <c r="E40" s="42"/>
      <c r="F40" s="42"/>
      <c r="G40" s="45">
        <v>2023</v>
      </c>
      <c r="H40" s="45">
        <v>2027</v>
      </c>
      <c r="I40" s="56" t="s">
        <v>149</v>
      </c>
      <c r="J40" s="38"/>
      <c r="K40" s="8"/>
      <c r="L40" s="146"/>
      <c r="M40" s="38"/>
      <c r="N40" s="65"/>
      <c r="O40" s="8"/>
      <c r="P40" s="8"/>
      <c r="Q40" s="14"/>
      <c r="R40" s="14"/>
      <c r="S40" s="20"/>
      <c r="T40" s="14"/>
      <c r="U40" s="14"/>
      <c r="V40" s="14"/>
      <c r="W40" s="14"/>
      <c r="X40" s="14"/>
      <c r="Y40" s="14"/>
      <c r="Z40" s="41"/>
      <c r="AA40" s="41"/>
      <c r="AB40" s="41"/>
      <c r="AC40" s="41"/>
      <c r="AD40" s="41"/>
      <c r="AE40" s="41"/>
      <c r="AF40" s="41"/>
      <c r="AG40" s="41"/>
      <c r="AH40" s="41"/>
    </row>
    <row r="41" spans="2:34" ht="14.65" thickBot="1">
      <c r="B41" s="95">
        <v>17</v>
      </c>
      <c r="C41" s="109" t="s">
        <v>96</v>
      </c>
      <c r="D41" s="141" t="s">
        <v>160</v>
      </c>
      <c r="E41" s="96" t="s">
        <v>46</v>
      </c>
      <c r="F41" s="97">
        <v>3</v>
      </c>
      <c r="G41" s="62"/>
      <c r="H41" s="69"/>
      <c r="I41" s="572"/>
      <c r="J41" s="92"/>
      <c r="K41" s="100"/>
      <c r="L41" s="98"/>
      <c r="M41" s="99"/>
      <c r="N41" s="65" t="str">
        <f xml:space="preserve"> IF( SUM( Q41:R41 ) = 0, IF($S$41=1,$P$6,0), $Q$6 )</f>
        <v>Please complete all cells in row</v>
      </c>
      <c r="O41" s="147"/>
      <c r="P41" s="8"/>
      <c r="Q41" s="14">
        <f xml:space="preserve"> IF( ISNUMBER(G41), 0, 1 )</f>
        <v>1</v>
      </c>
      <c r="R41" s="14">
        <f xml:space="preserve"> IF( ISNUMBER(H41), 0, 1 )</f>
        <v>1</v>
      </c>
      <c r="S41" s="14">
        <f xml:space="preserve"> IF( ISBLANK(I41), 1, 0 )</f>
        <v>1</v>
      </c>
      <c r="T41" s="14"/>
      <c r="U41" s="14"/>
      <c r="V41" s="14"/>
      <c r="W41" s="14"/>
      <c r="X41" s="14"/>
      <c r="Y41" s="14"/>
      <c r="Z41" s="41"/>
      <c r="AA41" s="41"/>
      <c r="AB41" s="41"/>
      <c r="AC41" s="41"/>
      <c r="AD41" s="41"/>
      <c r="AE41" s="41"/>
      <c r="AF41" s="41"/>
      <c r="AG41" s="41"/>
      <c r="AH41" s="41"/>
    </row>
    <row r="42" spans="2:34" ht="14.65" thickBot="1">
      <c r="B42" s="77"/>
      <c r="C42" s="94" t="s">
        <v>98</v>
      </c>
      <c r="D42" s="104"/>
      <c r="E42" s="80" t="s">
        <v>46</v>
      </c>
      <c r="F42" s="81">
        <v>3</v>
      </c>
      <c r="G42" s="137">
        <f>SUM(G41:G41)</f>
        <v>0</v>
      </c>
      <c r="H42" s="137">
        <f>SUM(H41:H41)</f>
        <v>0</v>
      </c>
      <c r="I42" s="148"/>
      <c r="J42" s="148"/>
      <c r="K42" s="103" t="s">
        <v>99</v>
      </c>
      <c r="L42" s="75"/>
      <c r="M42" s="33"/>
      <c r="N42" s="65"/>
      <c r="O42" s="110"/>
      <c r="P42" s="8"/>
      <c r="Q42" s="14"/>
      <c r="R42" s="14"/>
      <c r="S42" s="20"/>
      <c r="T42" s="24"/>
      <c r="U42" s="14"/>
      <c r="V42" s="24"/>
      <c r="W42" s="25"/>
      <c r="X42" s="25"/>
      <c r="Y42" s="25"/>
      <c r="Z42" s="25"/>
      <c r="AA42" s="25"/>
      <c r="AB42" s="25"/>
      <c r="AC42" s="25"/>
      <c r="AD42" s="25"/>
      <c r="AE42" s="25"/>
      <c r="AF42" s="25"/>
      <c r="AG42" s="25"/>
      <c r="AH42" s="25"/>
    </row>
    <row r="43" spans="2:34">
      <c r="D43" s="114"/>
      <c r="E43" s="114"/>
      <c r="F43" s="114"/>
      <c r="G43" s="40"/>
      <c r="H43" s="40"/>
      <c r="I43" s="14"/>
      <c r="J43" s="14"/>
      <c r="M43" s="8"/>
      <c r="N43" s="65"/>
      <c r="O43" s="40"/>
      <c r="P43" s="8"/>
      <c r="Q43" s="14"/>
      <c r="R43" s="14"/>
      <c r="S43" s="24"/>
      <c r="T43" s="25"/>
      <c r="U43" s="25"/>
      <c r="V43" s="25"/>
      <c r="W43" s="25"/>
      <c r="X43" s="25"/>
      <c r="Y43" s="25"/>
      <c r="Z43" s="25"/>
      <c r="AA43" s="25"/>
      <c r="AB43" s="25"/>
      <c r="AC43" s="25"/>
      <c r="AD43" s="25"/>
      <c r="AE43" s="25"/>
      <c r="AF43" s="25"/>
      <c r="AG43" s="25"/>
      <c r="AH43" s="8"/>
    </row>
    <row r="44" spans="2:34">
      <c r="B44" s="25"/>
      <c r="C44" s="149"/>
      <c r="D44" s="85"/>
      <c r="E44" s="85"/>
      <c r="F44" s="85"/>
      <c r="G44" s="92"/>
      <c r="H44" s="92"/>
      <c r="I44" s="92"/>
      <c r="J44" s="144"/>
      <c r="K44" s="88"/>
      <c r="L44" s="20"/>
      <c r="M44" s="52"/>
      <c r="N44" s="14"/>
      <c r="O44" s="20"/>
      <c r="P44" s="20"/>
      <c r="Q44" s="20"/>
      <c r="R44" s="20"/>
      <c r="S44" s="20"/>
      <c r="T44" s="20"/>
      <c r="U44" s="20"/>
      <c r="V44" s="20"/>
      <c r="W44" s="20"/>
      <c r="X44" s="20"/>
      <c r="Y44" s="20"/>
      <c r="Z44" s="20"/>
      <c r="AA44" s="20"/>
      <c r="AB44" s="20"/>
      <c r="AC44" s="20"/>
      <c r="AD44" s="14"/>
      <c r="AE44" s="25"/>
      <c r="AF44" s="25"/>
      <c r="AG44" s="25"/>
      <c r="AH44" s="25"/>
    </row>
    <row r="45" spans="2:34">
      <c r="B45" s="497" t="s">
        <v>100</v>
      </c>
      <c r="C45" s="113"/>
      <c r="D45" s="85"/>
      <c r="E45" s="85"/>
      <c r="F45" s="85"/>
      <c r="G45" s="92"/>
      <c r="H45" s="92"/>
      <c r="I45" s="92"/>
      <c r="J45" s="144"/>
      <c r="K45" s="88"/>
      <c r="L45" s="20"/>
      <c r="M45" s="52"/>
      <c r="N45" s="14"/>
      <c r="O45" s="20"/>
      <c r="P45" s="20"/>
      <c r="Q45" s="20"/>
      <c r="R45" s="20"/>
      <c r="S45" s="20"/>
      <c r="T45" s="20"/>
      <c r="U45" s="20"/>
      <c r="V45" s="20"/>
      <c r="W45" s="20"/>
      <c r="X45" s="20"/>
      <c r="Y45" s="20"/>
      <c r="Z45" s="20"/>
      <c r="AA45" s="20"/>
      <c r="AB45" s="20"/>
      <c r="AC45" s="20"/>
      <c r="AD45" s="14"/>
      <c r="AE45" s="25"/>
      <c r="AF45" s="25"/>
      <c r="AG45" s="25"/>
      <c r="AH45" s="25"/>
    </row>
    <row r="46" spans="2:34">
      <c r="B46" s="116"/>
      <c r="C46" s="117" t="s">
        <v>101</v>
      </c>
      <c r="D46" s="85"/>
      <c r="E46" s="85"/>
      <c r="F46" s="85"/>
      <c r="G46" s="92"/>
      <c r="H46" s="92"/>
      <c r="I46" s="87"/>
      <c r="J46" s="144"/>
      <c r="K46" s="88"/>
      <c r="L46" s="20"/>
      <c r="M46" s="52"/>
      <c r="N46" s="14"/>
      <c r="O46" s="20"/>
      <c r="P46" s="20"/>
      <c r="Q46" s="20"/>
      <c r="R46" s="20"/>
      <c r="S46" s="20"/>
      <c r="T46" s="20"/>
      <c r="U46" s="20"/>
      <c r="V46" s="20"/>
      <c r="W46" s="20"/>
      <c r="X46" s="20"/>
      <c r="Y46" s="20"/>
      <c r="Z46" s="20"/>
      <c r="AA46" s="20"/>
      <c r="AB46" s="20"/>
      <c r="AC46" s="20"/>
      <c r="AD46" s="14"/>
      <c r="AE46" s="25"/>
      <c r="AF46" s="25"/>
      <c r="AG46" s="25"/>
      <c r="AH46" s="25"/>
    </row>
    <row r="47" spans="2:34">
      <c r="B47" s="118"/>
      <c r="C47" s="117" t="s">
        <v>102</v>
      </c>
      <c r="D47" s="85"/>
      <c r="E47" s="85"/>
      <c r="F47" s="85"/>
      <c r="G47" s="87"/>
      <c r="H47" s="87"/>
      <c r="I47" s="87"/>
      <c r="J47" s="144"/>
      <c r="K47" s="88"/>
      <c r="L47" s="20"/>
      <c r="M47" s="52"/>
      <c r="N47" s="14"/>
      <c r="O47" s="20"/>
      <c r="P47" s="20"/>
      <c r="Q47" s="20"/>
      <c r="R47" s="20"/>
      <c r="S47" s="20"/>
      <c r="T47" s="20"/>
      <c r="U47" s="20"/>
      <c r="V47" s="20"/>
      <c r="W47" s="20"/>
      <c r="X47" s="20"/>
      <c r="Y47" s="20"/>
      <c r="Z47" s="20"/>
      <c r="AA47" s="20"/>
      <c r="AB47" s="20"/>
      <c r="AC47" s="20"/>
      <c r="AD47" s="14"/>
      <c r="AE47" s="25"/>
      <c r="AF47" s="25"/>
      <c r="AG47" s="25"/>
      <c r="AH47" s="25"/>
    </row>
    <row r="48" spans="2:34">
      <c r="B48" s="120"/>
      <c r="C48" s="117" t="s">
        <v>103</v>
      </c>
      <c r="D48" s="150"/>
      <c r="E48" s="33"/>
      <c r="F48" s="33"/>
      <c r="G48" s="33"/>
      <c r="H48" s="33"/>
      <c r="I48" s="33"/>
      <c r="J48" s="144"/>
      <c r="K48" s="88"/>
      <c r="L48" s="20"/>
      <c r="M48" s="52"/>
      <c r="N48" s="14"/>
      <c r="O48" s="20"/>
      <c r="P48" s="20"/>
      <c r="Q48" s="20"/>
      <c r="R48" s="20"/>
      <c r="S48" s="20"/>
      <c r="T48" s="20"/>
      <c r="U48" s="20"/>
      <c r="V48" s="20"/>
      <c r="W48" s="20"/>
      <c r="X48" s="20"/>
      <c r="Y48" s="20"/>
      <c r="Z48" s="20"/>
      <c r="AA48" s="20"/>
      <c r="AB48" s="20"/>
      <c r="AC48" s="20"/>
      <c r="AD48" s="14"/>
      <c r="AE48" s="25"/>
      <c r="AF48" s="25"/>
      <c r="AG48" s="25"/>
      <c r="AH48" s="25"/>
    </row>
    <row r="49" spans="2:34">
      <c r="B49" s="121"/>
      <c r="C49" s="117" t="s">
        <v>104</v>
      </c>
      <c r="D49" s="150"/>
      <c r="E49" s="33"/>
      <c r="F49" s="33"/>
      <c r="G49" s="38"/>
      <c r="H49" s="38"/>
      <c r="I49" s="38"/>
      <c r="J49" s="144"/>
      <c r="K49" s="88"/>
      <c r="L49" s="20"/>
      <c r="M49" s="52"/>
      <c r="N49" s="14"/>
      <c r="O49" s="20"/>
      <c r="P49" s="20"/>
      <c r="Q49" s="20"/>
      <c r="R49" s="20"/>
      <c r="S49" s="20"/>
      <c r="T49" s="20"/>
      <c r="U49" s="20"/>
      <c r="V49" s="20"/>
      <c r="W49" s="20"/>
      <c r="X49" s="20"/>
      <c r="Y49" s="20"/>
      <c r="Z49" s="20"/>
      <c r="AA49" s="20"/>
      <c r="AB49" s="20"/>
      <c r="AC49" s="20"/>
      <c r="AD49" s="14"/>
      <c r="AE49" s="25"/>
      <c r="AF49" s="25"/>
      <c r="AG49" s="25"/>
      <c r="AH49" s="25"/>
    </row>
    <row r="50" spans="2:34">
      <c r="B50" s="25"/>
      <c r="C50" s="149"/>
      <c r="D50" s="85"/>
      <c r="E50" s="85"/>
      <c r="F50" s="85"/>
      <c r="G50" s="92"/>
      <c r="H50" s="92"/>
      <c r="I50" s="92"/>
      <c r="J50" s="144"/>
      <c r="K50" s="88"/>
      <c r="L50" s="20"/>
      <c r="M50" s="52"/>
      <c r="N50" s="14"/>
      <c r="O50" s="20"/>
      <c r="P50" s="20"/>
      <c r="Q50" s="20"/>
      <c r="R50" s="20"/>
      <c r="S50" s="20"/>
      <c r="T50" s="20"/>
      <c r="U50" s="20"/>
      <c r="V50" s="20"/>
      <c r="W50" s="20"/>
      <c r="X50" s="20"/>
      <c r="Y50" s="20"/>
      <c r="Z50" s="20"/>
      <c r="AA50" s="20"/>
      <c r="AB50" s="20"/>
      <c r="AC50" s="20"/>
      <c r="AD50" s="14"/>
      <c r="AE50" s="25"/>
      <c r="AF50" s="25"/>
      <c r="AG50" s="25"/>
      <c r="AH50" s="25"/>
    </row>
    <row r="51" spans="2:34" ht="14.65" thickBot="1">
      <c r="B51" s="25"/>
      <c r="C51" s="149"/>
      <c r="D51" s="85"/>
      <c r="E51" s="85"/>
      <c r="F51" s="85"/>
      <c r="G51" s="92"/>
      <c r="H51" s="92"/>
      <c r="I51" s="87"/>
      <c r="J51" s="144"/>
      <c r="K51" s="88"/>
      <c r="L51" s="20"/>
      <c r="M51" s="52"/>
      <c r="N51" s="14"/>
      <c r="O51" s="20"/>
      <c r="P51" s="20"/>
      <c r="Q51" s="20"/>
      <c r="R51" s="20"/>
      <c r="S51" s="20"/>
      <c r="T51" s="20"/>
      <c r="U51" s="20"/>
      <c r="V51" s="20"/>
      <c r="W51" s="20"/>
      <c r="X51" s="20"/>
      <c r="Y51" s="20"/>
      <c r="Z51" s="20"/>
      <c r="AA51" s="20"/>
      <c r="AB51" s="20"/>
      <c r="AC51" s="20"/>
      <c r="AD51" s="14"/>
      <c r="AE51" s="25"/>
      <c r="AF51" s="25"/>
      <c r="AG51" s="25"/>
      <c r="AH51" s="25"/>
    </row>
    <row r="52" spans="2:34" ht="15.4" thickBot="1">
      <c r="B52" s="700" t="s">
        <v>161</v>
      </c>
      <c r="C52" s="701"/>
      <c r="D52" s="701"/>
      <c r="E52" s="701"/>
      <c r="F52" s="701"/>
      <c r="G52" s="701"/>
      <c r="H52" s="701"/>
      <c r="I52" s="701"/>
      <c r="J52" s="701"/>
      <c r="K52" s="702"/>
      <c r="L52" s="14"/>
      <c r="M52" s="14"/>
      <c r="N52" s="88"/>
      <c r="O52" s="110"/>
      <c r="P52" s="8"/>
      <c r="Q52" s="40"/>
      <c r="R52" s="40"/>
      <c r="S52" s="15"/>
      <c r="T52" s="24"/>
      <c r="U52" s="14"/>
      <c r="V52" s="24"/>
      <c r="W52" s="25"/>
      <c r="X52" s="25"/>
      <c r="Y52" s="25"/>
      <c r="Z52" s="25"/>
      <c r="AA52" s="25"/>
      <c r="AB52" s="25"/>
      <c r="AC52" s="25"/>
      <c r="AD52" s="25"/>
      <c r="AE52" s="25"/>
      <c r="AF52" s="25"/>
      <c r="AG52" s="25"/>
      <c r="AH52" s="25"/>
    </row>
    <row r="53" spans="2:34" ht="75.75" customHeight="1" thickBot="1">
      <c r="B53" s="779" t="s">
        <v>162</v>
      </c>
      <c r="C53" s="780"/>
      <c r="D53" s="780"/>
      <c r="E53" s="780"/>
      <c r="F53" s="780"/>
      <c r="G53" s="780"/>
      <c r="H53" s="780"/>
      <c r="I53" s="780"/>
      <c r="J53" s="780"/>
      <c r="K53" s="781"/>
      <c r="L53" s="14"/>
      <c r="M53" s="14"/>
      <c r="N53" s="88"/>
      <c r="O53" s="110"/>
      <c r="P53" s="8"/>
      <c r="Q53" s="40"/>
      <c r="R53" s="40"/>
      <c r="S53" s="15"/>
      <c r="T53" s="14"/>
      <c r="U53" s="14"/>
      <c r="V53" s="684"/>
      <c r="W53" s="684"/>
      <c r="X53" s="684"/>
      <c r="Y53" s="684"/>
      <c r="Z53" s="684"/>
      <c r="AA53" s="684"/>
      <c r="AB53" s="684"/>
      <c r="AC53" s="684"/>
      <c r="AD53" s="684"/>
      <c r="AE53" s="684"/>
      <c r="AF53" s="684"/>
      <c r="AG53" s="684"/>
      <c r="AH53" s="684"/>
    </row>
    <row r="54" spans="2:34" ht="14.65" thickBot="1">
      <c r="B54" s="531"/>
      <c r="C54" s="531"/>
      <c r="D54" s="531"/>
      <c r="E54" s="531"/>
      <c r="F54" s="531"/>
      <c r="G54" s="531"/>
      <c r="H54" s="531"/>
      <c r="I54" s="531"/>
      <c r="J54" s="531"/>
      <c r="K54" s="531"/>
      <c r="L54" s="14"/>
      <c r="M54" s="14"/>
      <c r="N54" s="88"/>
      <c r="O54" s="110"/>
      <c r="P54" s="8"/>
      <c r="Q54" s="40"/>
      <c r="R54" s="40"/>
      <c r="S54" s="15"/>
      <c r="T54" s="14"/>
      <c r="U54" s="14"/>
      <c r="V54" s="29"/>
      <c r="W54" s="29"/>
      <c r="X54" s="29"/>
      <c r="Y54" s="29"/>
      <c r="Z54" s="29"/>
      <c r="AA54" s="29"/>
      <c r="AB54" s="29"/>
      <c r="AC54" s="29"/>
      <c r="AD54" s="29"/>
      <c r="AE54" s="29"/>
      <c r="AF54" s="29"/>
      <c r="AG54" s="29"/>
      <c r="AH54" s="29"/>
    </row>
    <row r="55" spans="2:34">
      <c r="B55" s="125" t="s">
        <v>107</v>
      </c>
      <c r="C55" s="703" t="s">
        <v>108</v>
      </c>
      <c r="D55" s="704"/>
      <c r="E55" s="704"/>
      <c r="F55" s="704"/>
      <c r="G55" s="704"/>
      <c r="H55" s="704"/>
      <c r="I55" s="704"/>
      <c r="J55" s="704"/>
      <c r="K55" s="705"/>
      <c r="L55" s="14"/>
      <c r="M55" s="14"/>
      <c r="N55" s="88"/>
      <c r="O55" s="110"/>
      <c r="P55" s="8"/>
      <c r="Q55" s="40"/>
      <c r="R55" s="40"/>
      <c r="S55" s="15"/>
      <c r="T55" s="24"/>
      <c r="U55" s="14"/>
      <c r="V55" s="24"/>
      <c r="W55" s="25"/>
      <c r="X55" s="25"/>
      <c r="Y55" s="25"/>
      <c r="Z55" s="25"/>
      <c r="AA55" s="25"/>
      <c r="AB55" s="25"/>
      <c r="AC55" s="25"/>
      <c r="AD55" s="25"/>
      <c r="AE55" s="25"/>
      <c r="AF55" s="25"/>
      <c r="AG55" s="25"/>
      <c r="AH55" s="25"/>
    </row>
    <row r="56" spans="2:34">
      <c r="B56" s="521" t="s">
        <v>109</v>
      </c>
      <c r="C56" s="390"/>
      <c r="D56" s="390"/>
      <c r="E56" s="510"/>
      <c r="F56" s="510"/>
      <c r="G56" s="510"/>
      <c r="H56" s="510"/>
      <c r="I56" s="510"/>
      <c r="J56" s="510"/>
      <c r="K56" s="511"/>
      <c r="L56" s="14"/>
      <c r="M56" s="14"/>
      <c r="N56" s="88"/>
      <c r="O56" s="110"/>
      <c r="P56" s="8"/>
      <c r="Q56" s="40"/>
      <c r="R56" s="40"/>
      <c r="S56" s="15"/>
      <c r="T56" s="14"/>
      <c r="U56" s="14"/>
      <c r="V56" s="684"/>
      <c r="W56" s="684"/>
      <c r="X56" s="684"/>
      <c r="Y56" s="684"/>
      <c r="Z56" s="684"/>
      <c r="AA56" s="684"/>
      <c r="AB56" s="684"/>
      <c r="AC56" s="684"/>
      <c r="AD56" s="684"/>
      <c r="AE56" s="684"/>
      <c r="AF56" s="684"/>
      <c r="AG56" s="684"/>
      <c r="AH56" s="684"/>
    </row>
    <row r="57" spans="2:34">
      <c r="B57" s="58">
        <v>1</v>
      </c>
      <c r="C57" s="675" t="s">
        <v>163</v>
      </c>
      <c r="D57" s="676"/>
      <c r="E57" s="676"/>
      <c r="F57" s="676"/>
      <c r="G57" s="676"/>
      <c r="H57" s="676"/>
      <c r="I57" s="676"/>
      <c r="J57" s="676"/>
      <c r="K57" s="677"/>
      <c r="L57" s="14"/>
      <c r="M57" s="14"/>
      <c r="N57" s="88"/>
      <c r="O57" s="110"/>
      <c r="P57" s="8"/>
      <c r="Q57" s="40"/>
      <c r="R57" s="40"/>
      <c r="S57" s="15"/>
      <c r="T57" s="24"/>
      <c r="U57" s="14"/>
      <c r="V57" s="24"/>
      <c r="W57" s="25"/>
      <c r="X57" s="25"/>
      <c r="Y57" s="25"/>
      <c r="Z57" s="25"/>
      <c r="AA57" s="25"/>
      <c r="AB57" s="25"/>
      <c r="AC57" s="25"/>
      <c r="AD57" s="25"/>
      <c r="AE57" s="25"/>
      <c r="AF57" s="25"/>
      <c r="AG57" s="25"/>
      <c r="AH57" s="25"/>
    </row>
    <row r="58" spans="2:34" ht="14.65" thickBot="1">
      <c r="B58" s="58">
        <v>2</v>
      </c>
      <c r="C58" s="678" t="s">
        <v>164</v>
      </c>
      <c r="D58" s="679"/>
      <c r="E58" s="679"/>
      <c r="F58" s="679"/>
      <c r="G58" s="679"/>
      <c r="H58" s="679"/>
      <c r="I58" s="679"/>
      <c r="J58" s="679"/>
      <c r="K58" s="680"/>
      <c r="L58" s="14"/>
      <c r="M58" s="14"/>
      <c r="N58" s="88"/>
      <c r="O58" s="110"/>
      <c r="P58" s="8"/>
      <c r="Q58" s="40"/>
      <c r="R58" s="40"/>
      <c r="S58" s="15"/>
      <c r="T58" s="14"/>
      <c r="U58" s="14"/>
      <c r="V58" s="684"/>
      <c r="W58" s="684"/>
      <c r="X58" s="684"/>
      <c r="Y58" s="684"/>
      <c r="Z58" s="684"/>
      <c r="AA58" s="684"/>
      <c r="AB58" s="684"/>
      <c r="AC58" s="684"/>
      <c r="AD58" s="684"/>
      <c r="AE58" s="684"/>
      <c r="AF58" s="684"/>
      <c r="AG58" s="684"/>
      <c r="AH58" s="684"/>
    </row>
    <row r="59" spans="2:34">
      <c r="B59" s="58">
        <v>3</v>
      </c>
      <c r="C59" s="669" t="s">
        <v>165</v>
      </c>
      <c r="D59" s="670"/>
      <c r="E59" s="670"/>
      <c r="F59" s="670"/>
      <c r="G59" s="670"/>
      <c r="H59" s="670"/>
      <c r="I59" s="670"/>
      <c r="J59" s="670"/>
      <c r="K59" s="671"/>
      <c r="L59" s="14"/>
      <c r="M59" s="14"/>
      <c r="N59" s="88"/>
      <c r="O59" s="110"/>
      <c r="P59" s="8"/>
      <c r="Q59" s="40"/>
      <c r="R59" s="40"/>
      <c r="S59" s="15"/>
      <c r="T59" s="24"/>
      <c r="U59" s="14"/>
      <c r="V59" s="24"/>
      <c r="W59" s="25"/>
      <c r="X59" s="25"/>
      <c r="Y59" s="25"/>
      <c r="Z59" s="25"/>
      <c r="AA59" s="25"/>
      <c r="AB59" s="25"/>
      <c r="AC59" s="25"/>
      <c r="AD59" s="25"/>
      <c r="AE59" s="25"/>
      <c r="AF59" s="25"/>
      <c r="AG59" s="25"/>
      <c r="AH59" s="25"/>
    </row>
    <row r="60" spans="2:34">
      <c r="B60" s="58">
        <v>4</v>
      </c>
      <c r="C60" s="669" t="s">
        <v>166</v>
      </c>
      <c r="D60" s="679"/>
      <c r="E60" s="679"/>
      <c r="F60" s="679"/>
      <c r="G60" s="679"/>
      <c r="H60" s="679"/>
      <c r="I60" s="679"/>
      <c r="J60" s="679"/>
      <c r="K60" s="680"/>
      <c r="L60" s="14"/>
      <c r="M60" s="14"/>
      <c r="N60" s="88"/>
      <c r="O60" s="110"/>
      <c r="P60" s="8"/>
      <c r="Q60" s="40"/>
      <c r="R60" s="40"/>
      <c r="S60" s="15"/>
      <c r="T60" s="14"/>
      <c r="U60" s="14"/>
      <c r="V60" s="684"/>
      <c r="W60" s="684"/>
      <c r="X60" s="684"/>
      <c r="Y60" s="684"/>
      <c r="Z60" s="684"/>
      <c r="AA60" s="684"/>
      <c r="AB60" s="684"/>
      <c r="AC60" s="684"/>
      <c r="AD60" s="684"/>
      <c r="AE60" s="684"/>
      <c r="AF60" s="684"/>
      <c r="AG60" s="684"/>
      <c r="AH60" s="684"/>
    </row>
    <row r="61" spans="2:34" ht="31.5" customHeight="1">
      <c r="B61" s="58">
        <v>5</v>
      </c>
      <c r="C61" s="669" t="s">
        <v>114</v>
      </c>
      <c r="D61" s="670"/>
      <c r="E61" s="670"/>
      <c r="F61" s="670"/>
      <c r="G61" s="670"/>
      <c r="H61" s="670"/>
      <c r="I61" s="670"/>
      <c r="J61" s="670"/>
      <c r="K61" s="671"/>
      <c r="L61" s="14"/>
      <c r="M61" s="14"/>
      <c r="N61" s="88"/>
      <c r="O61" s="110"/>
      <c r="P61" s="8"/>
      <c r="Q61" s="40"/>
      <c r="R61" s="40"/>
      <c r="S61" s="15"/>
      <c r="T61" s="24"/>
      <c r="U61" s="14"/>
      <c r="V61" s="24"/>
      <c r="W61" s="25"/>
      <c r="X61" s="25"/>
      <c r="Y61" s="25"/>
      <c r="Z61" s="25"/>
      <c r="AA61" s="25"/>
      <c r="AB61" s="25"/>
      <c r="AC61" s="25"/>
      <c r="AD61" s="25"/>
      <c r="AE61" s="25"/>
      <c r="AF61" s="25"/>
      <c r="AG61" s="25"/>
      <c r="AH61" s="25"/>
    </row>
    <row r="62" spans="2:34" ht="33.75" customHeight="1">
      <c r="B62" s="58">
        <v>6</v>
      </c>
      <c r="C62" s="669" t="s">
        <v>167</v>
      </c>
      <c r="D62" s="670"/>
      <c r="E62" s="670"/>
      <c r="F62" s="670"/>
      <c r="G62" s="670"/>
      <c r="H62" s="670"/>
      <c r="I62" s="670"/>
      <c r="J62" s="670"/>
      <c r="K62" s="671"/>
      <c r="L62" s="14"/>
      <c r="M62" s="14"/>
      <c r="N62" s="88"/>
      <c r="O62" s="110"/>
      <c r="P62" s="8"/>
      <c r="Q62" s="40"/>
      <c r="R62" s="40"/>
      <c r="S62" s="15"/>
      <c r="T62" s="24"/>
      <c r="U62" s="14"/>
      <c r="V62" s="24"/>
      <c r="W62" s="25"/>
      <c r="X62" s="25"/>
      <c r="Y62" s="25"/>
      <c r="Z62" s="25"/>
      <c r="AA62" s="25"/>
      <c r="AB62" s="25"/>
      <c r="AC62" s="25"/>
      <c r="AD62" s="25"/>
      <c r="AE62" s="25"/>
      <c r="AF62" s="25"/>
      <c r="AG62" s="25"/>
      <c r="AH62" s="25"/>
    </row>
    <row r="63" spans="2:34">
      <c r="B63" s="58">
        <v>7</v>
      </c>
      <c r="C63" s="669" t="s">
        <v>116</v>
      </c>
      <c r="D63" s="670"/>
      <c r="E63" s="670"/>
      <c r="F63" s="670"/>
      <c r="G63" s="670"/>
      <c r="H63" s="670"/>
      <c r="I63" s="670"/>
      <c r="J63" s="670"/>
      <c r="K63" s="671"/>
      <c r="L63" s="14"/>
      <c r="M63" s="14"/>
      <c r="N63" s="88"/>
      <c r="O63" s="110"/>
      <c r="P63" s="8"/>
      <c r="Q63" s="40"/>
      <c r="R63" s="40"/>
      <c r="S63" s="15"/>
      <c r="T63" s="14"/>
      <c r="U63" s="14"/>
      <c r="V63" s="684"/>
      <c r="W63" s="684"/>
      <c r="X63" s="684"/>
      <c r="Y63" s="684"/>
      <c r="Z63" s="684"/>
      <c r="AA63" s="684"/>
      <c r="AB63" s="684"/>
      <c r="AC63" s="684"/>
      <c r="AD63" s="684"/>
      <c r="AE63" s="684"/>
      <c r="AF63" s="684"/>
      <c r="AG63" s="684"/>
      <c r="AH63" s="684"/>
    </row>
    <row r="64" spans="2:34" ht="97.5" customHeight="1">
      <c r="B64" s="58">
        <v>8</v>
      </c>
      <c r="C64" s="669" t="s">
        <v>117</v>
      </c>
      <c r="D64" s="670"/>
      <c r="E64" s="670"/>
      <c r="F64" s="670"/>
      <c r="G64" s="670"/>
      <c r="H64" s="670"/>
      <c r="I64" s="670"/>
      <c r="J64" s="670"/>
      <c r="K64" s="671"/>
      <c r="L64" s="14"/>
      <c r="M64" s="14"/>
      <c r="N64" s="88"/>
      <c r="O64" s="110"/>
      <c r="P64" s="8"/>
      <c r="Q64" s="40"/>
      <c r="R64" s="40"/>
      <c r="S64" s="15"/>
      <c r="T64" s="24"/>
      <c r="U64" s="14"/>
      <c r="V64" s="24"/>
      <c r="W64" s="25"/>
      <c r="X64" s="25"/>
      <c r="Y64" s="25"/>
      <c r="Z64" s="25"/>
      <c r="AA64" s="25"/>
      <c r="AB64" s="25"/>
      <c r="AC64" s="25"/>
      <c r="AD64" s="25"/>
      <c r="AE64" s="25"/>
      <c r="AF64" s="25"/>
      <c r="AG64" s="25"/>
      <c r="AH64" s="25"/>
    </row>
    <row r="65" spans="2:34">
      <c r="B65" s="521" t="s">
        <v>118</v>
      </c>
      <c r="C65" s="129"/>
      <c r="D65" s="512"/>
      <c r="E65" s="512"/>
      <c r="F65" s="512"/>
      <c r="G65" s="512"/>
      <c r="H65" s="512"/>
      <c r="I65" s="512"/>
      <c r="J65" s="512"/>
      <c r="K65" s="511"/>
      <c r="L65" s="14"/>
      <c r="M65" s="14"/>
      <c r="N65" s="8"/>
      <c r="O65" s="8"/>
      <c r="P65" s="8"/>
      <c r="Q65" s="40"/>
      <c r="R65" s="40"/>
      <c r="S65" s="15"/>
      <c r="T65" s="14"/>
      <c r="U65" s="14"/>
      <c r="V65" s="684"/>
      <c r="W65" s="684"/>
      <c r="X65" s="684"/>
      <c r="Y65" s="684"/>
      <c r="Z65" s="684"/>
      <c r="AA65" s="684"/>
      <c r="AB65" s="684"/>
      <c r="AC65" s="684"/>
      <c r="AD65" s="684"/>
      <c r="AE65" s="684"/>
      <c r="AF65" s="684"/>
      <c r="AG65" s="684"/>
      <c r="AH65" s="684"/>
    </row>
    <row r="66" spans="2:34">
      <c r="B66" s="58">
        <v>9</v>
      </c>
      <c r="C66" s="669" t="s">
        <v>119</v>
      </c>
      <c r="D66" s="670"/>
      <c r="E66" s="670"/>
      <c r="F66" s="670"/>
      <c r="G66" s="670"/>
      <c r="H66" s="670"/>
      <c r="I66" s="670"/>
      <c r="J66" s="670"/>
      <c r="K66" s="671"/>
      <c r="L66" s="14"/>
      <c r="M66" s="14"/>
      <c r="N66" s="8"/>
      <c r="O66" s="8"/>
      <c r="P66" s="8"/>
      <c r="Q66" s="40"/>
      <c r="R66" s="40"/>
      <c r="S66" s="15"/>
      <c r="T66" s="24"/>
      <c r="U66" s="14"/>
      <c r="V66" s="24"/>
      <c r="W66" s="25"/>
      <c r="X66" s="25"/>
      <c r="Y66" s="25"/>
      <c r="Z66" s="25"/>
      <c r="AA66" s="25"/>
      <c r="AB66" s="25"/>
      <c r="AC66" s="25"/>
      <c r="AD66" s="25"/>
      <c r="AE66" s="25"/>
      <c r="AF66" s="25"/>
      <c r="AG66" s="25"/>
      <c r="AH66" s="25"/>
    </row>
    <row r="67" spans="2:34">
      <c r="B67" s="58">
        <v>10</v>
      </c>
      <c r="C67" s="669" t="s">
        <v>120</v>
      </c>
      <c r="D67" s="670"/>
      <c r="E67" s="670"/>
      <c r="F67" s="670"/>
      <c r="G67" s="670"/>
      <c r="H67" s="670"/>
      <c r="I67" s="670"/>
      <c r="J67" s="670"/>
      <c r="K67" s="671"/>
      <c r="L67" s="14"/>
      <c r="M67" s="14"/>
      <c r="N67" s="8"/>
      <c r="O67" s="8"/>
      <c r="P67" s="8"/>
      <c r="Q67" s="40"/>
      <c r="R67" s="40"/>
      <c r="S67" s="15"/>
      <c r="T67" s="14"/>
      <c r="U67" s="14"/>
      <c r="V67" s="684"/>
      <c r="W67" s="684"/>
      <c r="X67" s="684"/>
      <c r="Y67" s="684"/>
      <c r="Z67" s="684"/>
      <c r="AA67" s="684"/>
      <c r="AB67" s="684"/>
      <c r="AC67" s="684"/>
      <c r="AD67" s="684"/>
      <c r="AE67" s="684"/>
      <c r="AF67" s="684"/>
      <c r="AG67" s="684"/>
      <c r="AH67" s="684"/>
    </row>
    <row r="68" spans="2:34">
      <c r="B68" s="58">
        <v>11</v>
      </c>
      <c r="C68" s="669" t="s">
        <v>121</v>
      </c>
      <c r="D68" s="670"/>
      <c r="E68" s="670"/>
      <c r="F68" s="670"/>
      <c r="G68" s="670"/>
      <c r="H68" s="670"/>
      <c r="I68" s="670"/>
      <c r="J68" s="670"/>
      <c r="K68" s="671"/>
      <c r="L68" s="14"/>
      <c r="M68" s="14"/>
      <c r="N68" s="8"/>
      <c r="O68" s="8"/>
      <c r="P68" s="8"/>
      <c r="Q68" s="40"/>
      <c r="R68" s="40"/>
      <c r="S68" s="15"/>
      <c r="T68" s="24"/>
      <c r="U68" s="14"/>
      <c r="V68" s="24"/>
      <c r="W68" s="25"/>
      <c r="X68" s="25"/>
      <c r="Y68" s="25"/>
      <c r="Z68" s="25"/>
      <c r="AA68" s="25"/>
      <c r="AB68" s="25"/>
      <c r="AC68" s="25"/>
      <c r="AD68" s="25"/>
      <c r="AE68" s="25"/>
      <c r="AF68" s="25"/>
      <c r="AG68" s="25"/>
      <c r="AH68" s="25"/>
    </row>
    <row r="69" spans="2:34" ht="18" customHeight="1">
      <c r="B69" s="58">
        <v>12</v>
      </c>
      <c r="C69" s="669" t="s">
        <v>122</v>
      </c>
      <c r="D69" s="670"/>
      <c r="E69" s="670"/>
      <c r="F69" s="670"/>
      <c r="G69" s="670"/>
      <c r="H69" s="670"/>
      <c r="I69" s="670"/>
      <c r="J69" s="670"/>
      <c r="K69" s="726"/>
      <c r="L69" s="14"/>
      <c r="M69" s="14"/>
      <c r="N69" s="8"/>
      <c r="O69" s="8"/>
      <c r="P69" s="8"/>
      <c r="Q69" s="40"/>
      <c r="R69" s="40"/>
      <c r="S69" s="15"/>
      <c r="T69" s="14"/>
      <c r="U69" s="14"/>
      <c r="V69" s="684"/>
      <c r="W69" s="684"/>
      <c r="X69" s="684"/>
      <c r="Y69" s="684"/>
      <c r="Z69" s="684"/>
      <c r="AA69" s="684"/>
      <c r="AB69" s="684"/>
      <c r="AC69" s="684"/>
      <c r="AD69" s="684"/>
      <c r="AE69" s="684"/>
      <c r="AF69" s="684"/>
      <c r="AG69" s="684"/>
      <c r="AH69" s="684"/>
    </row>
    <row r="70" spans="2:34">
      <c r="B70" s="58">
        <v>13</v>
      </c>
      <c r="C70" s="127" t="s">
        <v>123</v>
      </c>
      <c r="D70" s="128"/>
      <c r="E70" s="128"/>
      <c r="F70" s="128"/>
      <c r="G70" s="128"/>
      <c r="H70" s="128"/>
      <c r="I70" s="128"/>
      <c r="J70" s="128"/>
      <c r="K70" s="517"/>
      <c r="L70" s="14"/>
      <c r="M70" s="14"/>
      <c r="N70" s="8"/>
      <c r="O70" s="8"/>
      <c r="P70" s="8"/>
      <c r="Q70" s="40"/>
      <c r="R70" s="40"/>
      <c r="S70" s="15"/>
      <c r="T70" s="24"/>
      <c r="U70" s="14"/>
      <c r="V70" s="24"/>
      <c r="W70" s="25"/>
      <c r="X70" s="25"/>
      <c r="Y70" s="25"/>
      <c r="Z70" s="25"/>
      <c r="AA70" s="25"/>
      <c r="AB70" s="25"/>
      <c r="AC70" s="25"/>
      <c r="AD70" s="25"/>
      <c r="AE70" s="25"/>
      <c r="AF70" s="25"/>
      <c r="AG70" s="25"/>
      <c r="AH70" s="25"/>
    </row>
    <row r="71" spans="2:34">
      <c r="B71" s="521" t="s">
        <v>124</v>
      </c>
      <c r="C71" s="129"/>
      <c r="D71" s="129"/>
      <c r="E71" s="512"/>
      <c r="F71" s="512"/>
      <c r="G71" s="512"/>
      <c r="H71" s="512"/>
      <c r="I71" s="512"/>
      <c r="J71" s="512"/>
      <c r="K71" s="515"/>
      <c r="L71" s="20"/>
      <c r="M71" s="20"/>
      <c r="N71" s="8"/>
      <c r="O71" s="8"/>
      <c r="P71" s="8"/>
      <c r="Q71" s="40"/>
      <c r="R71" s="40"/>
      <c r="S71" s="15"/>
      <c r="T71" s="14"/>
      <c r="U71" s="14"/>
      <c r="V71" s="684"/>
      <c r="W71" s="684"/>
      <c r="X71" s="684"/>
      <c r="Y71" s="684"/>
      <c r="Z71" s="684"/>
      <c r="AA71" s="684"/>
      <c r="AB71" s="684"/>
      <c r="AC71" s="684"/>
      <c r="AD71" s="684"/>
      <c r="AE71" s="684"/>
      <c r="AF71" s="684"/>
      <c r="AG71" s="684"/>
      <c r="AH71" s="684"/>
    </row>
    <row r="72" spans="2:34">
      <c r="B72" s="58">
        <v>14</v>
      </c>
      <c r="C72" s="678" t="s">
        <v>125</v>
      </c>
      <c r="D72" s="679"/>
      <c r="E72" s="679"/>
      <c r="F72" s="679"/>
      <c r="G72" s="679"/>
      <c r="H72" s="679"/>
      <c r="I72" s="679"/>
      <c r="J72" s="679"/>
      <c r="K72" s="680"/>
      <c r="L72" s="20"/>
      <c r="M72" s="20"/>
      <c r="N72" s="8"/>
      <c r="O72" s="8"/>
      <c r="P72" s="8"/>
      <c r="Q72" s="40"/>
      <c r="R72" s="40"/>
      <c r="S72" s="15"/>
      <c r="T72" s="24"/>
      <c r="U72" s="14"/>
      <c r="V72" s="24"/>
      <c r="W72" s="25"/>
      <c r="X72" s="25"/>
      <c r="Y72" s="25"/>
      <c r="Z72" s="25"/>
      <c r="AA72" s="25"/>
      <c r="AB72" s="25"/>
      <c r="AC72" s="25"/>
      <c r="AD72" s="25"/>
      <c r="AE72" s="25"/>
      <c r="AF72" s="25"/>
      <c r="AG72" s="25"/>
      <c r="AH72" s="25"/>
    </row>
    <row r="73" spans="2:34">
      <c r="B73" s="58">
        <v>15</v>
      </c>
      <c r="C73" s="678" t="s">
        <v>126</v>
      </c>
      <c r="D73" s="679"/>
      <c r="E73" s="679"/>
      <c r="F73" s="679"/>
      <c r="G73" s="679"/>
      <c r="H73" s="679"/>
      <c r="I73" s="679"/>
      <c r="J73" s="679"/>
      <c r="K73" s="680"/>
      <c r="L73" s="20"/>
      <c r="M73" s="20"/>
      <c r="N73" s="8"/>
      <c r="O73" s="8"/>
      <c r="P73" s="8"/>
      <c r="Q73" s="40"/>
      <c r="R73" s="40"/>
      <c r="S73" s="15"/>
      <c r="T73" s="14"/>
      <c r="U73" s="14"/>
      <c r="V73" s="684"/>
      <c r="W73" s="684"/>
      <c r="X73" s="684"/>
      <c r="Y73" s="684"/>
      <c r="Z73" s="684"/>
      <c r="AA73" s="684"/>
      <c r="AB73" s="684"/>
      <c r="AC73" s="684"/>
      <c r="AD73" s="684"/>
      <c r="AE73" s="684"/>
      <c r="AF73" s="684"/>
      <c r="AG73" s="684"/>
      <c r="AH73" s="684"/>
    </row>
    <row r="74" spans="2:34">
      <c r="B74" s="521" t="s">
        <v>127</v>
      </c>
      <c r="C74" s="443"/>
      <c r="D74" s="129"/>
      <c r="E74" s="512"/>
      <c r="F74" s="512"/>
      <c r="G74" s="512"/>
      <c r="H74" s="512"/>
      <c r="I74" s="512"/>
      <c r="J74" s="512"/>
      <c r="K74" s="515"/>
      <c r="L74" s="20"/>
      <c r="M74" s="20"/>
      <c r="N74" s="8"/>
      <c r="O74" s="8"/>
      <c r="P74" s="8"/>
      <c r="Q74" s="40"/>
      <c r="R74" s="40"/>
      <c r="S74" s="15"/>
      <c r="T74" s="24"/>
      <c r="U74" s="14"/>
      <c r="V74" s="24"/>
      <c r="W74" s="25"/>
      <c r="X74" s="25"/>
      <c r="Y74" s="25"/>
      <c r="Z74" s="25"/>
      <c r="AA74" s="25"/>
      <c r="AB74" s="25"/>
      <c r="AC74" s="25"/>
      <c r="AD74" s="25"/>
      <c r="AE74" s="25"/>
      <c r="AF74" s="25"/>
      <c r="AG74" s="25"/>
      <c r="AH74" s="25"/>
    </row>
    <row r="75" spans="2:34">
      <c r="B75" s="58">
        <v>16</v>
      </c>
      <c r="C75" s="711" t="s">
        <v>128</v>
      </c>
      <c r="D75" s="712"/>
      <c r="E75" s="712"/>
      <c r="F75" s="712"/>
      <c r="G75" s="712"/>
      <c r="H75" s="712"/>
      <c r="I75" s="712"/>
      <c r="J75" s="712"/>
      <c r="K75" s="718"/>
      <c r="L75" s="20"/>
      <c r="M75" s="20"/>
      <c r="N75" s="8"/>
      <c r="O75" s="8"/>
      <c r="P75" s="8"/>
      <c r="Q75" s="40"/>
      <c r="R75" s="40"/>
      <c r="S75" s="15"/>
      <c r="T75" s="14"/>
      <c r="U75" s="14"/>
      <c r="V75" s="684"/>
      <c r="W75" s="684"/>
      <c r="X75" s="684"/>
      <c r="Y75" s="684"/>
      <c r="Z75" s="684"/>
      <c r="AA75" s="684"/>
      <c r="AB75" s="684"/>
      <c r="AC75" s="684"/>
      <c r="AD75" s="684"/>
      <c r="AE75" s="684"/>
      <c r="AF75" s="684"/>
      <c r="AG75" s="684"/>
      <c r="AH75" s="684"/>
    </row>
    <row r="76" spans="2:34">
      <c r="B76" s="521" t="s">
        <v>129</v>
      </c>
      <c r="C76" s="129"/>
      <c r="D76" s="129"/>
      <c r="E76" s="512"/>
      <c r="F76" s="512"/>
      <c r="G76" s="512"/>
      <c r="H76" s="512"/>
      <c r="I76" s="512"/>
      <c r="J76" s="512"/>
      <c r="K76" s="633"/>
      <c r="L76" s="20"/>
      <c r="M76" s="20"/>
      <c r="N76" s="8"/>
      <c r="O76" s="8"/>
      <c r="P76" s="8"/>
      <c r="Q76" s="40"/>
      <c r="R76" s="40"/>
      <c r="S76" s="15"/>
      <c r="T76" s="14"/>
      <c r="U76" s="14"/>
      <c r="V76" s="684"/>
      <c r="W76" s="684"/>
      <c r="X76" s="684"/>
      <c r="Y76" s="684"/>
      <c r="Z76" s="684"/>
      <c r="AA76" s="684"/>
      <c r="AB76" s="684"/>
      <c r="AC76" s="684"/>
      <c r="AD76" s="684"/>
      <c r="AE76" s="684"/>
      <c r="AF76" s="684"/>
      <c r="AG76" s="684"/>
      <c r="AH76" s="684"/>
    </row>
    <row r="77" spans="2:34">
      <c r="B77" s="58">
        <v>17</v>
      </c>
      <c r="C77" s="672" t="s">
        <v>130</v>
      </c>
      <c r="D77" s="673"/>
      <c r="E77" s="673"/>
      <c r="F77" s="673"/>
      <c r="G77" s="673"/>
      <c r="H77" s="673"/>
      <c r="I77" s="673"/>
      <c r="J77" s="673"/>
      <c r="K77" s="725"/>
      <c r="L77" s="20"/>
      <c r="M77" s="20"/>
      <c r="N77" s="8"/>
      <c r="O77" s="8"/>
      <c r="P77" s="8"/>
      <c r="Q77" s="40"/>
      <c r="R77" s="40"/>
      <c r="S77" s="15"/>
      <c r="T77" s="24"/>
      <c r="U77" s="14"/>
      <c r="V77" s="24"/>
      <c r="W77" s="25"/>
      <c r="X77" s="25"/>
      <c r="Y77" s="25"/>
      <c r="Z77" s="25"/>
      <c r="AA77" s="25"/>
      <c r="AB77" s="25"/>
      <c r="AC77" s="25"/>
      <c r="AD77" s="25"/>
      <c r="AE77" s="25"/>
      <c r="AF77" s="25"/>
      <c r="AG77" s="25"/>
      <c r="AH77" s="25"/>
    </row>
    <row r="78" spans="2:34">
      <c r="B78" s="126"/>
      <c r="C78" s="714" t="s">
        <v>131</v>
      </c>
      <c r="D78" s="714"/>
      <c r="E78" s="512"/>
      <c r="F78" s="512"/>
      <c r="G78" s="512"/>
      <c r="H78" s="512"/>
      <c r="I78" s="512"/>
      <c r="J78" s="512"/>
      <c r="K78" s="633"/>
      <c r="L78" s="20"/>
      <c r="M78" s="20"/>
      <c r="N78" s="8"/>
      <c r="O78" s="8"/>
      <c r="P78" s="8"/>
      <c r="Q78" s="40"/>
      <c r="R78" s="40"/>
      <c r="S78" s="15"/>
      <c r="T78" s="24"/>
      <c r="U78" s="14"/>
      <c r="V78" s="24"/>
      <c r="W78" s="25"/>
      <c r="X78" s="25"/>
      <c r="Y78" s="25"/>
      <c r="Z78" s="25"/>
      <c r="AA78" s="25"/>
      <c r="AB78" s="25"/>
      <c r="AC78" s="25"/>
      <c r="AD78" s="25"/>
      <c r="AE78" s="25"/>
      <c r="AF78" s="25"/>
      <c r="AG78" s="25"/>
      <c r="AH78" s="25"/>
    </row>
    <row r="79" spans="2:34" ht="14.65" thickBot="1">
      <c r="B79" s="77"/>
      <c r="C79" s="709"/>
      <c r="D79" s="710"/>
      <c r="E79" s="514"/>
      <c r="F79" s="514"/>
      <c r="G79" s="514"/>
      <c r="H79" s="514"/>
      <c r="I79" s="514"/>
      <c r="J79" s="514"/>
      <c r="K79" s="516"/>
      <c r="L79" s="20"/>
      <c r="M79" s="52"/>
      <c r="N79" s="14"/>
      <c r="O79" s="20"/>
      <c r="P79" s="20"/>
      <c r="Q79" s="20"/>
      <c r="R79" s="20"/>
      <c r="S79" s="20"/>
      <c r="T79" s="20"/>
      <c r="U79" s="20"/>
      <c r="V79" s="20"/>
      <c r="W79" s="20"/>
      <c r="X79" s="20"/>
      <c r="Y79" s="20"/>
      <c r="Z79" s="20"/>
      <c r="AA79" s="20"/>
      <c r="AB79" s="20"/>
      <c r="AC79" s="20"/>
      <c r="AD79" s="154"/>
      <c r="AE79" s="25"/>
      <c r="AF79" s="25"/>
      <c r="AG79" s="25"/>
      <c r="AH79" s="25"/>
    </row>
    <row r="80" spans="2:34">
      <c r="K80" s="8"/>
    </row>
    <row r="81" spans="11:11">
      <c r="K81" s="8"/>
    </row>
    <row r="82" spans="11:11">
      <c r="K82" s="8"/>
    </row>
    <row r="83" spans="11:11">
      <c r="K83" s="8"/>
    </row>
    <row r="84" spans="11:11">
      <c r="K84" s="8"/>
    </row>
  </sheetData>
  <mergeCells count="45">
    <mergeCell ref="C79:D79"/>
    <mergeCell ref="C78:D78"/>
    <mergeCell ref="V76:AH76"/>
    <mergeCell ref="C77:K77"/>
    <mergeCell ref="C58:K58"/>
    <mergeCell ref="C59:K59"/>
    <mergeCell ref="C60:K60"/>
    <mergeCell ref="V75:AH75"/>
    <mergeCell ref="V65:AH65"/>
    <mergeCell ref="V67:AH67"/>
    <mergeCell ref="V69:AH69"/>
    <mergeCell ref="V71:AH71"/>
    <mergeCell ref="V73:AH73"/>
    <mergeCell ref="C68:K68"/>
    <mergeCell ref="C69:K69"/>
    <mergeCell ref="C72:K72"/>
    <mergeCell ref="C73:K73"/>
    <mergeCell ref="C75:K75"/>
    <mergeCell ref="B9:F9"/>
    <mergeCell ref="I12:I19"/>
    <mergeCell ref="I23:I27"/>
    <mergeCell ref="I31:I32"/>
    <mergeCell ref="C64:K64"/>
    <mergeCell ref="C66:K66"/>
    <mergeCell ref="C67:K67"/>
    <mergeCell ref="V63:AH63"/>
    <mergeCell ref="S38:AE38"/>
    <mergeCell ref="B52:K52"/>
    <mergeCell ref="B53:K53"/>
    <mergeCell ref="V53:AH53"/>
    <mergeCell ref="C55:K55"/>
    <mergeCell ref="V56:AH56"/>
    <mergeCell ref="V58:AH58"/>
    <mergeCell ref="V60:AH60"/>
    <mergeCell ref="C62:K62"/>
    <mergeCell ref="C57:K57"/>
    <mergeCell ref="C61:K61"/>
    <mergeCell ref="C63:K63"/>
    <mergeCell ref="P1:T1"/>
    <mergeCell ref="G5:G7"/>
    <mergeCell ref="H5:H7"/>
    <mergeCell ref="B6:C7"/>
    <mergeCell ref="D6:D7"/>
    <mergeCell ref="E6:E7"/>
    <mergeCell ref="F6:F7"/>
  </mergeCells>
  <conditionalFormatting sqref="M44:M47 N10:N43">
    <cfRule type="cellIs" dxfId="110" priority="2" operator="equal">
      <formula>0</formula>
    </cfRule>
  </conditionalFormatting>
  <conditionalFormatting sqref="M79 M48:M51">
    <cfRule type="cellIs" dxfId="109" priority="3"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F3C-6476-47B9-8770-E4FDCECEE9AF}">
  <dimension ref="A1:CP131"/>
  <sheetViews>
    <sheetView showGridLines="0" topLeftCell="A96" zoomScale="85" zoomScaleNormal="85" workbookViewId="0">
      <selection activeCell="C111" sqref="C111:L111"/>
    </sheetView>
  </sheetViews>
  <sheetFormatPr defaultRowHeight="14.25"/>
  <cols>
    <col min="1" max="1" width="2.140625" customWidth="1"/>
    <col min="3" max="3" width="35.7109375" customWidth="1"/>
    <col min="4" max="4" width="32.7109375" bestFit="1" customWidth="1"/>
    <col min="5" max="5" width="25.7109375" bestFit="1" customWidth="1"/>
    <col min="6" max="6" width="5.140625" bestFit="1" customWidth="1"/>
    <col min="9" max="9" width="15.140625" customWidth="1"/>
    <col min="41" max="42" width="17.42578125" customWidth="1"/>
    <col min="44" max="44" width="22.85546875" bestFit="1" customWidth="1"/>
    <col min="45" max="80" width="9.140625" hidden="1" customWidth="1"/>
    <col min="81" max="81" width="5.28515625" customWidth="1"/>
  </cols>
  <sheetData>
    <row r="1" spans="1:94" ht="18.75">
      <c r="A1" s="40"/>
      <c r="B1" s="155" t="s">
        <v>168</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6"/>
      <c r="AO1" s="737" t="s">
        <v>21</v>
      </c>
      <c r="AP1" s="737"/>
      <c r="AQ1" s="737"/>
      <c r="AR1" s="737"/>
      <c r="AS1" s="157"/>
      <c r="AT1" s="682" t="s">
        <v>22</v>
      </c>
      <c r="AU1" s="682"/>
      <c r="AV1" s="682"/>
      <c r="AW1" s="682"/>
      <c r="AX1" s="682"/>
      <c r="AY1" s="682"/>
      <c r="AZ1" s="682"/>
      <c r="BA1" s="682"/>
      <c r="BB1" s="682"/>
      <c r="BC1" s="682"/>
      <c r="BD1" s="682"/>
      <c r="BE1" s="682"/>
      <c r="BF1" s="682"/>
      <c r="BG1" s="682"/>
      <c r="BH1" s="682"/>
      <c r="BI1" s="682"/>
      <c r="BJ1" s="682"/>
      <c r="BK1" s="682"/>
      <c r="BL1" s="682"/>
      <c r="BM1" s="682"/>
      <c r="BN1" s="682"/>
      <c r="BO1" s="682"/>
      <c r="BP1" s="682"/>
      <c r="BQ1" s="682"/>
      <c r="BR1" s="682"/>
      <c r="BS1" s="682"/>
      <c r="BT1" s="682"/>
      <c r="BU1" s="682"/>
      <c r="BV1" s="682"/>
      <c r="BW1" s="682"/>
      <c r="BX1" s="682"/>
      <c r="BY1" s="682"/>
      <c r="BZ1" s="682"/>
      <c r="CA1" s="157"/>
      <c r="CB1" s="157"/>
      <c r="CC1" s="156"/>
      <c r="CD1" s="9"/>
      <c r="CE1" s="10"/>
      <c r="CF1" s="10"/>
      <c r="CG1" s="10"/>
      <c r="CH1" s="10"/>
      <c r="CI1" s="10"/>
      <c r="CJ1" s="10"/>
      <c r="CK1" s="10"/>
      <c r="CL1" s="10"/>
      <c r="CM1" s="10"/>
      <c r="CN1" s="10"/>
      <c r="CO1" s="11"/>
      <c r="CP1" s="19" t="s">
        <v>169</v>
      </c>
    </row>
    <row r="2" spans="1:94" ht="18.75">
      <c r="A2" s="40"/>
      <c r="B2" s="738"/>
      <c r="C2" s="738"/>
      <c r="D2" s="158"/>
      <c r="E2" s="158"/>
      <c r="F2" s="158"/>
      <c r="G2" s="158"/>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6"/>
      <c r="AO2" s="23"/>
      <c r="AP2" s="23"/>
      <c r="AQ2" s="23"/>
      <c r="AR2" s="23"/>
      <c r="AS2" s="157"/>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7"/>
      <c r="CB2" s="157"/>
      <c r="CC2" s="156"/>
      <c r="CD2" s="156"/>
      <c r="CE2" s="156"/>
      <c r="CF2" s="156"/>
      <c r="CG2" s="156"/>
      <c r="CH2" s="156"/>
      <c r="CI2" s="156"/>
      <c r="CJ2" s="156"/>
      <c r="CK2" s="156"/>
      <c r="CL2" s="156"/>
      <c r="CM2" s="156"/>
      <c r="CN2" s="156"/>
      <c r="CO2" s="156"/>
      <c r="CP2" s="156"/>
    </row>
    <row r="3" spans="1:94" ht="19.149999999999999" thickBot="1">
      <c r="A3" s="40"/>
      <c r="B3" s="739"/>
      <c r="C3" s="739"/>
      <c r="D3" s="739"/>
      <c r="E3" s="739"/>
      <c r="F3" s="739"/>
      <c r="G3" s="160"/>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6"/>
      <c r="AO3" s="23"/>
      <c r="AP3" s="23"/>
      <c r="AQ3" s="23"/>
      <c r="AR3" s="23"/>
      <c r="AS3" s="157"/>
      <c r="AT3" s="24"/>
      <c r="AU3" s="24" t="s">
        <v>34</v>
      </c>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7"/>
      <c r="CB3" s="157"/>
      <c r="CC3" s="156"/>
      <c r="CD3" s="156"/>
      <c r="CE3" s="156"/>
      <c r="CF3" s="156"/>
      <c r="CG3" s="156"/>
      <c r="CH3" s="156"/>
      <c r="CI3" s="156"/>
      <c r="CJ3" s="156"/>
      <c r="CK3" s="156"/>
      <c r="CL3" s="156"/>
      <c r="CM3" s="156"/>
      <c r="CN3" s="156"/>
      <c r="CO3" s="156"/>
      <c r="CP3" s="156"/>
    </row>
    <row r="4" spans="1:94" ht="27.4" thickBot="1">
      <c r="B4" s="740" t="s">
        <v>29</v>
      </c>
      <c r="C4" s="741"/>
      <c r="D4" s="161" t="s">
        <v>170</v>
      </c>
      <c r="E4" s="161" t="s">
        <v>30</v>
      </c>
      <c r="F4" s="162" t="s">
        <v>31</v>
      </c>
      <c r="G4" s="163" t="s">
        <v>32</v>
      </c>
      <c r="H4" s="736" t="s">
        <v>171</v>
      </c>
      <c r="I4" s="736"/>
      <c r="J4" s="736"/>
      <c r="K4" s="736"/>
      <c r="L4" s="736"/>
      <c r="M4" s="736"/>
      <c r="N4" s="736"/>
      <c r="O4" s="736"/>
      <c r="P4" s="736"/>
      <c r="Q4" s="736"/>
      <c r="R4" s="736"/>
      <c r="S4" s="736"/>
      <c r="T4" s="736"/>
      <c r="U4" s="736"/>
      <c r="V4" s="736"/>
      <c r="W4" s="736"/>
      <c r="X4" s="736"/>
      <c r="Y4" s="736"/>
      <c r="Z4" s="736"/>
      <c r="AA4" s="736"/>
      <c r="AB4" s="736"/>
      <c r="AC4" s="736"/>
      <c r="AD4" s="736"/>
      <c r="AE4" s="736"/>
      <c r="AF4" s="736" t="s">
        <v>172</v>
      </c>
      <c r="AG4" s="736"/>
      <c r="AH4" s="736"/>
      <c r="AI4" s="736"/>
      <c r="AJ4" s="736"/>
      <c r="AK4" s="736"/>
      <c r="AL4" s="736"/>
      <c r="AM4" s="736"/>
      <c r="AN4" s="156"/>
      <c r="AO4" s="402" t="s">
        <v>35</v>
      </c>
      <c r="AP4" s="39" t="s">
        <v>36</v>
      </c>
      <c r="AQ4" s="8"/>
      <c r="AR4" s="402" t="s">
        <v>37</v>
      </c>
      <c r="AS4" s="157"/>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7"/>
      <c r="CB4" s="157"/>
      <c r="CC4" s="156"/>
      <c r="CD4" s="156"/>
      <c r="CE4" s="156"/>
      <c r="CF4" s="156"/>
      <c r="CG4" s="156"/>
      <c r="CH4" s="156"/>
      <c r="CI4" s="156"/>
      <c r="CJ4" s="156"/>
      <c r="CK4" s="156"/>
      <c r="CL4" s="156"/>
      <c r="CM4" s="156"/>
      <c r="CN4" s="156"/>
      <c r="CO4" s="156"/>
      <c r="CP4" s="156"/>
    </row>
    <row r="5" spans="1:94" ht="15.75" thickBot="1">
      <c r="A5" s="164"/>
      <c r="B5" s="150"/>
      <c r="C5" s="150"/>
      <c r="D5" s="35"/>
      <c r="E5" s="35"/>
      <c r="F5" s="150"/>
      <c r="G5" s="150"/>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4"/>
      <c r="AO5" s="36"/>
      <c r="AP5" s="36"/>
      <c r="AQ5" s="20"/>
      <c r="AR5" s="1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row>
    <row r="6" spans="1:94" ht="15.75" thickBot="1">
      <c r="A6" s="156"/>
      <c r="B6" s="156"/>
      <c r="C6" s="156"/>
      <c r="D6" s="156"/>
      <c r="E6" s="156"/>
      <c r="F6" s="156"/>
      <c r="G6" s="156"/>
      <c r="H6" s="736" t="s">
        <v>173</v>
      </c>
      <c r="I6" s="736"/>
      <c r="J6" s="736"/>
      <c r="K6" s="736"/>
      <c r="L6" s="736" t="s">
        <v>24</v>
      </c>
      <c r="M6" s="736"/>
      <c r="N6" s="736"/>
      <c r="O6" s="736"/>
      <c r="P6" s="736" t="s">
        <v>25</v>
      </c>
      <c r="Q6" s="736"/>
      <c r="R6" s="736"/>
      <c r="S6" s="736"/>
      <c r="T6" s="736" t="s">
        <v>26</v>
      </c>
      <c r="U6" s="736"/>
      <c r="V6" s="736"/>
      <c r="W6" s="736"/>
      <c r="X6" s="736" t="s">
        <v>27</v>
      </c>
      <c r="Y6" s="736"/>
      <c r="Z6" s="736"/>
      <c r="AA6" s="736"/>
      <c r="AB6" s="736" t="s">
        <v>28</v>
      </c>
      <c r="AC6" s="736"/>
      <c r="AD6" s="736"/>
      <c r="AE6" s="736"/>
      <c r="AF6" s="736" t="s">
        <v>135</v>
      </c>
      <c r="AG6" s="736"/>
      <c r="AH6" s="736"/>
      <c r="AI6" s="736"/>
      <c r="AJ6" s="736" t="s">
        <v>136</v>
      </c>
      <c r="AK6" s="736"/>
      <c r="AL6" s="736"/>
      <c r="AM6" s="736"/>
      <c r="AN6" s="156"/>
      <c r="AO6" s="166"/>
      <c r="AP6" s="166"/>
      <c r="AQ6" s="8"/>
      <c r="AR6" s="167"/>
      <c r="AS6" s="157"/>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7"/>
      <c r="CB6" s="157"/>
      <c r="CC6" s="156"/>
      <c r="CD6" s="156"/>
      <c r="CE6" s="156"/>
      <c r="CF6" s="156"/>
      <c r="CG6" s="156"/>
      <c r="CH6" s="156"/>
      <c r="CI6" s="156"/>
      <c r="CJ6" s="156"/>
      <c r="CK6" s="156"/>
      <c r="CL6" s="156"/>
      <c r="CM6" s="156"/>
      <c r="CN6" s="156"/>
      <c r="CO6" s="156"/>
      <c r="CP6" s="156"/>
    </row>
    <row r="7" spans="1:94" ht="40.9" thickBot="1">
      <c r="A7" s="156"/>
      <c r="B7" s="464" t="s">
        <v>41</v>
      </c>
      <c r="C7" s="169" t="s">
        <v>174</v>
      </c>
      <c r="D7" s="35"/>
      <c r="E7" s="35"/>
      <c r="F7" s="150"/>
      <c r="G7" s="150"/>
      <c r="H7" s="489" t="s">
        <v>175</v>
      </c>
      <c r="I7" s="490" t="s">
        <v>176</v>
      </c>
      <c r="J7" s="490" t="s">
        <v>177</v>
      </c>
      <c r="K7" s="491" t="s">
        <v>178</v>
      </c>
      <c r="L7" s="489" t="s">
        <v>175</v>
      </c>
      <c r="M7" s="490" t="s">
        <v>176</v>
      </c>
      <c r="N7" s="490" t="s">
        <v>177</v>
      </c>
      <c r="O7" s="491" t="s">
        <v>178</v>
      </c>
      <c r="P7" s="489" t="s">
        <v>175</v>
      </c>
      <c r="Q7" s="490" t="s">
        <v>176</v>
      </c>
      <c r="R7" s="490" t="s">
        <v>177</v>
      </c>
      <c r="S7" s="491" t="s">
        <v>178</v>
      </c>
      <c r="T7" s="489" t="s">
        <v>175</v>
      </c>
      <c r="U7" s="490" t="s">
        <v>176</v>
      </c>
      <c r="V7" s="490" t="s">
        <v>177</v>
      </c>
      <c r="W7" s="491" t="s">
        <v>178</v>
      </c>
      <c r="X7" s="489" t="s">
        <v>175</v>
      </c>
      <c r="Y7" s="490" t="s">
        <v>176</v>
      </c>
      <c r="Z7" s="490" t="s">
        <v>177</v>
      </c>
      <c r="AA7" s="491" t="s">
        <v>178</v>
      </c>
      <c r="AB7" s="489" t="s">
        <v>175</v>
      </c>
      <c r="AC7" s="490" t="s">
        <v>176</v>
      </c>
      <c r="AD7" s="490" t="s">
        <v>177</v>
      </c>
      <c r="AE7" s="491" t="s">
        <v>178</v>
      </c>
      <c r="AF7" s="489" t="s">
        <v>175</v>
      </c>
      <c r="AG7" s="490" t="s">
        <v>176</v>
      </c>
      <c r="AH7" s="490" t="s">
        <v>177</v>
      </c>
      <c r="AI7" s="491" t="s">
        <v>178</v>
      </c>
      <c r="AJ7" s="489" t="s">
        <v>175</v>
      </c>
      <c r="AK7" s="490" t="s">
        <v>176</v>
      </c>
      <c r="AL7" s="490" t="s">
        <v>177</v>
      </c>
      <c r="AM7" s="491" t="s">
        <v>178</v>
      </c>
      <c r="AN7" s="156"/>
      <c r="AO7" s="166"/>
      <c r="AP7" s="166"/>
      <c r="AQ7" s="8"/>
      <c r="AR7" s="14"/>
      <c r="AS7" s="157"/>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c r="BX7" s="156"/>
      <c r="BY7" s="156"/>
      <c r="BZ7" s="156"/>
      <c r="CA7" s="157"/>
      <c r="CB7" s="157"/>
      <c r="CC7" s="156"/>
      <c r="CD7" s="156"/>
      <c r="CE7" s="156"/>
      <c r="CF7" s="156"/>
      <c r="CG7" s="156"/>
      <c r="CH7" s="156"/>
      <c r="CI7" s="156"/>
      <c r="CJ7" s="156"/>
      <c r="CK7" s="156"/>
      <c r="CL7" s="156"/>
      <c r="CM7" s="156"/>
      <c r="CN7" s="156"/>
      <c r="CO7" s="156"/>
      <c r="CP7" s="156"/>
    </row>
    <row r="8" spans="1:94" ht="14.65" thickBot="1">
      <c r="A8" s="156"/>
      <c r="B8" s="173" t="s">
        <v>179</v>
      </c>
      <c r="C8" s="481" t="s">
        <v>180</v>
      </c>
      <c r="D8" s="175" t="s">
        <v>181</v>
      </c>
      <c r="E8" s="456" t="s">
        <v>182</v>
      </c>
      <c r="F8" s="60" t="s">
        <v>183</v>
      </c>
      <c r="G8" s="483">
        <v>0</v>
      </c>
      <c r="H8" s="492"/>
      <c r="I8" s="493"/>
      <c r="J8" s="493"/>
      <c r="K8" s="494">
        <f>SUM(H8:J8)</f>
        <v>0</v>
      </c>
      <c r="L8" s="492"/>
      <c r="M8" s="493"/>
      <c r="N8" s="493"/>
      <c r="O8" s="494">
        <f t="shared" ref="O8:O36" si="0">SUM(L8:N8)</f>
        <v>0</v>
      </c>
      <c r="P8" s="492"/>
      <c r="Q8" s="493"/>
      <c r="R8" s="493"/>
      <c r="S8" s="494">
        <f t="shared" ref="S8:S36" si="1">SUM(P8:R8)</f>
        <v>0</v>
      </c>
      <c r="T8" s="492"/>
      <c r="U8" s="493"/>
      <c r="V8" s="493"/>
      <c r="W8" s="494">
        <f t="shared" ref="W8:W36" si="2">SUM(T8:V8)</f>
        <v>0</v>
      </c>
      <c r="X8" s="492"/>
      <c r="Y8" s="493"/>
      <c r="Z8" s="493"/>
      <c r="AA8" s="494">
        <f t="shared" ref="AA8:AA36" si="3">SUM(X8:Z8)</f>
        <v>0</v>
      </c>
      <c r="AB8" s="492"/>
      <c r="AC8" s="493"/>
      <c r="AD8" s="493"/>
      <c r="AE8" s="494">
        <f t="shared" ref="AE8:AE36" si="4">SUM(AB8:AD8)</f>
        <v>0</v>
      </c>
      <c r="AF8" s="492"/>
      <c r="AG8" s="493"/>
      <c r="AH8" s="493"/>
      <c r="AI8" s="494">
        <f t="shared" ref="AI8:AI36" si="5">SUM(AF8:AH8)</f>
        <v>0</v>
      </c>
      <c r="AJ8" s="492"/>
      <c r="AK8" s="493"/>
      <c r="AL8" s="493"/>
      <c r="AM8" s="494">
        <f t="shared" ref="AM8:AM36" si="6">SUM(AJ8:AL8)</f>
        <v>0</v>
      </c>
      <c r="AN8" s="156"/>
      <c r="AO8" s="64"/>
      <c r="AP8" s="63"/>
      <c r="AQ8" s="8"/>
      <c r="AR8" s="65" t="str">
        <f t="shared" ref="AR8:AR51" si="7" xml:space="preserve"> IF( SUM( AT8:BZ8 ) = 0, 0,$AU$3 )</f>
        <v>Please complete all cells in row</v>
      </c>
      <c r="AS8" s="157"/>
      <c r="AT8" s="14">
        <f t="shared" ref="AT8:BG8" si="8" xml:space="preserve"> IF( ISNUMBER(H8), 0, 1 )</f>
        <v>1</v>
      </c>
      <c r="AU8" s="14">
        <f t="shared" si="8"/>
        <v>1</v>
      </c>
      <c r="AV8" s="14">
        <f t="shared" si="8"/>
        <v>1</v>
      </c>
      <c r="AW8" s="14">
        <f xml:space="preserve"> IF( ISNUMBER(K8), 0, 1 )</f>
        <v>0</v>
      </c>
      <c r="AX8" s="14">
        <f t="shared" si="8"/>
        <v>1</v>
      </c>
      <c r="AY8" s="14">
        <f xml:space="preserve"> IF( ISNUMBER(M8), 0, 1 )</f>
        <v>1</v>
      </c>
      <c r="AZ8" s="14">
        <f t="shared" si="8"/>
        <v>1</v>
      </c>
      <c r="BA8" s="14">
        <f xml:space="preserve"> IF( ISNUMBER(O8), 0, 1 )</f>
        <v>0</v>
      </c>
      <c r="BB8" s="14">
        <f t="shared" si="8"/>
        <v>1</v>
      </c>
      <c r="BC8" s="14">
        <f t="shared" si="8"/>
        <v>1</v>
      </c>
      <c r="BD8" s="14">
        <f t="shared" si="8"/>
        <v>1</v>
      </c>
      <c r="BE8" s="14">
        <f xml:space="preserve"> IF( ISNUMBER(S8), 0, 1 )</f>
        <v>0</v>
      </c>
      <c r="BF8" s="14">
        <f t="shared" si="8"/>
        <v>1</v>
      </c>
      <c r="BG8" s="14">
        <f t="shared" si="8"/>
        <v>1</v>
      </c>
      <c r="BH8" s="14">
        <f xml:space="preserve"> IF( ISNUMBER(V8), 0, 1 )</f>
        <v>1</v>
      </c>
      <c r="BI8" s="14">
        <f xml:space="preserve"> IF( ISNUMBER(W8), 0, 1 )</f>
        <v>0</v>
      </c>
      <c r="BJ8" s="14">
        <f t="shared" ref="BJ8:BW8" si="9" xml:space="preserve"> IF( ISNUMBER(X8), 0, 1 )</f>
        <v>1</v>
      </c>
      <c r="BK8" s="14">
        <f t="shared" si="9"/>
        <v>1</v>
      </c>
      <c r="BL8" s="14">
        <f t="shared" si="9"/>
        <v>1</v>
      </c>
      <c r="BM8" s="14">
        <f xml:space="preserve"> IF( ISNUMBER(AA8), 0, 1 )</f>
        <v>0</v>
      </c>
      <c r="BN8" s="14">
        <f t="shared" si="9"/>
        <v>1</v>
      </c>
      <c r="BO8" s="14">
        <f xml:space="preserve"> IF( ISNUMBER(AC8), 0, 1 )</f>
        <v>1</v>
      </c>
      <c r="BP8" s="14">
        <f xml:space="preserve"> IF( ISNUMBER(AD8), 0, 1 )</f>
        <v>1</v>
      </c>
      <c r="BQ8" s="14">
        <f t="shared" si="9"/>
        <v>0</v>
      </c>
      <c r="BR8" s="14">
        <f t="shared" si="9"/>
        <v>1</v>
      </c>
      <c r="BS8" s="14">
        <f xml:space="preserve"> IF( ISNUMBER(AG8), 0, 1 )</f>
        <v>1</v>
      </c>
      <c r="BT8" s="14">
        <f t="shared" si="9"/>
        <v>1</v>
      </c>
      <c r="BU8" s="14">
        <f xml:space="preserve"> IF( ISNUMBER(AI8), 0, 1 )</f>
        <v>0</v>
      </c>
      <c r="BV8" s="14">
        <f t="shared" si="9"/>
        <v>1</v>
      </c>
      <c r="BW8" s="14">
        <f t="shared" si="9"/>
        <v>1</v>
      </c>
      <c r="BX8" s="14">
        <f xml:space="preserve"> IF( ISNUMBER(AL8), 0, 1 )</f>
        <v>1</v>
      </c>
      <c r="BY8" s="14">
        <f xml:space="preserve"> IF( ISNUMBER(AM8), 0, 1 )</f>
        <v>0</v>
      </c>
      <c r="BZ8" s="14"/>
      <c r="CA8" s="177"/>
      <c r="CB8" s="177"/>
      <c r="CC8" s="14"/>
      <c r="CD8" s="156"/>
      <c r="CE8" s="156"/>
      <c r="CF8" s="156"/>
      <c r="CG8" s="156"/>
      <c r="CH8" s="156"/>
      <c r="CI8" s="156"/>
      <c r="CJ8" s="156"/>
      <c r="CK8" s="156"/>
      <c r="CL8" s="156"/>
      <c r="CM8" s="156"/>
      <c r="CN8" s="156"/>
      <c r="CO8" s="156"/>
      <c r="CP8" s="156"/>
    </row>
    <row r="9" spans="1:94" ht="14.65" thickBot="1">
      <c r="A9" s="156"/>
      <c r="B9" s="173" t="s">
        <v>184</v>
      </c>
      <c r="C9" s="174" t="s">
        <v>180</v>
      </c>
      <c r="D9" s="174" t="s">
        <v>185</v>
      </c>
      <c r="E9" s="457" t="s">
        <v>186</v>
      </c>
      <c r="F9" s="178" t="s">
        <v>183</v>
      </c>
      <c r="G9" s="234">
        <v>0</v>
      </c>
      <c r="H9" s="484"/>
      <c r="I9" s="176"/>
      <c r="J9" s="176"/>
      <c r="K9" s="485">
        <f t="shared" ref="K9:K36" si="10">SUM(H9:J9)</f>
        <v>0</v>
      </c>
      <c r="L9" s="484"/>
      <c r="M9" s="176"/>
      <c r="N9" s="176"/>
      <c r="O9" s="485">
        <f t="shared" si="0"/>
        <v>0</v>
      </c>
      <c r="P9" s="484"/>
      <c r="Q9" s="176"/>
      <c r="R9" s="176"/>
      <c r="S9" s="485">
        <f t="shared" si="1"/>
        <v>0</v>
      </c>
      <c r="T9" s="484"/>
      <c r="U9" s="176"/>
      <c r="V9" s="176"/>
      <c r="W9" s="485">
        <f t="shared" si="2"/>
        <v>0</v>
      </c>
      <c r="X9" s="484"/>
      <c r="Y9" s="176"/>
      <c r="Z9" s="176"/>
      <c r="AA9" s="485">
        <f t="shared" si="3"/>
        <v>0</v>
      </c>
      <c r="AB9" s="484"/>
      <c r="AC9" s="176"/>
      <c r="AD9" s="176"/>
      <c r="AE9" s="485">
        <f t="shared" si="4"/>
        <v>0</v>
      </c>
      <c r="AF9" s="484"/>
      <c r="AG9" s="176"/>
      <c r="AH9" s="176"/>
      <c r="AI9" s="485">
        <f t="shared" si="5"/>
        <v>0</v>
      </c>
      <c r="AJ9" s="484"/>
      <c r="AK9" s="176"/>
      <c r="AL9" s="176"/>
      <c r="AM9" s="485">
        <f t="shared" si="6"/>
        <v>0</v>
      </c>
      <c r="AN9" s="156"/>
      <c r="AO9" s="72"/>
      <c r="AP9" s="71"/>
      <c r="AQ9" s="8"/>
      <c r="AR9" s="65" t="str">
        <f t="shared" si="7"/>
        <v>Please complete all cells in row</v>
      </c>
      <c r="AS9" s="157"/>
      <c r="AT9" s="14">
        <f t="shared" ref="AT9:BG34" si="11" xml:space="preserve"> IF( ISNUMBER(H9), 0, 1 )</f>
        <v>1</v>
      </c>
      <c r="AU9" s="14">
        <f t="shared" si="11"/>
        <v>1</v>
      </c>
      <c r="AV9" s="14">
        <f t="shared" si="11"/>
        <v>1</v>
      </c>
      <c r="AW9" s="14">
        <f t="shared" ref="AW9:AW49" si="12" xml:space="preserve"> IF( ISNUMBER(K9), 0, 1 )</f>
        <v>0</v>
      </c>
      <c r="AX9" s="14">
        <f t="shared" si="11"/>
        <v>1</v>
      </c>
      <c r="AY9" s="14">
        <f t="shared" ref="AY9:AY49" si="13" xml:space="preserve"> IF( ISNUMBER(M9), 0, 1 )</f>
        <v>1</v>
      </c>
      <c r="AZ9" s="14">
        <f t="shared" si="11"/>
        <v>1</v>
      </c>
      <c r="BA9" s="14">
        <f t="shared" ref="AT9:BG49" si="14" xml:space="preserve"> IF( ISNUMBER(O9), 0, 1 )</f>
        <v>0</v>
      </c>
      <c r="BB9" s="14">
        <f t="shared" si="11"/>
        <v>1</v>
      </c>
      <c r="BC9" s="14">
        <f t="shared" si="11"/>
        <v>1</v>
      </c>
      <c r="BD9" s="14">
        <f t="shared" si="11"/>
        <v>1</v>
      </c>
      <c r="BE9" s="14">
        <f t="shared" ref="BE9:BE49" si="15" xml:space="preserve"> IF( ISNUMBER(S9), 0, 1 )</f>
        <v>0</v>
      </c>
      <c r="BF9" s="14">
        <f t="shared" si="11"/>
        <v>1</v>
      </c>
      <c r="BG9" s="14">
        <f t="shared" si="11"/>
        <v>1</v>
      </c>
      <c r="BH9" s="14">
        <f t="shared" ref="BH9:BH49" si="16" xml:space="preserve"> IF( ISNUMBER(V9), 0, 1 )</f>
        <v>1</v>
      </c>
      <c r="BI9" s="14">
        <f t="shared" ref="BI9:BW34" si="17" xml:space="preserve"> IF( ISNUMBER(W9), 0, 1 )</f>
        <v>0</v>
      </c>
      <c r="BJ9" s="14">
        <f t="shared" si="17"/>
        <v>1</v>
      </c>
      <c r="BK9" s="14">
        <f t="shared" si="17"/>
        <v>1</v>
      </c>
      <c r="BL9" s="14">
        <f t="shared" si="17"/>
        <v>1</v>
      </c>
      <c r="BM9" s="14">
        <f t="shared" ref="BM9:BM49" si="18" xml:space="preserve"> IF( ISNUMBER(AA9), 0, 1 )</f>
        <v>0</v>
      </c>
      <c r="BN9" s="14">
        <f t="shared" si="17"/>
        <v>1</v>
      </c>
      <c r="BO9" s="14">
        <f t="shared" ref="BO9:BO49" si="19" xml:space="preserve"> IF( ISNUMBER(AC9), 0, 1 )</f>
        <v>1</v>
      </c>
      <c r="BP9" s="14">
        <f t="shared" ref="BJ9:BW49" si="20" xml:space="preserve"> IF( ISNUMBER(AD9), 0, 1 )</f>
        <v>1</v>
      </c>
      <c r="BQ9" s="14">
        <f t="shared" si="17"/>
        <v>0</v>
      </c>
      <c r="BR9" s="14">
        <f t="shared" si="17"/>
        <v>1</v>
      </c>
      <c r="BS9" s="14">
        <f t="shared" ref="BS9:BS49" si="21" xml:space="preserve"> IF( ISNUMBER(AG9), 0, 1 )</f>
        <v>1</v>
      </c>
      <c r="BT9" s="14">
        <f t="shared" si="17"/>
        <v>1</v>
      </c>
      <c r="BU9" s="14">
        <f t="shared" ref="BU9:BU49" si="22" xml:space="preserve"> IF( ISNUMBER(AI9), 0, 1 )</f>
        <v>0</v>
      </c>
      <c r="BV9" s="14">
        <f t="shared" si="17"/>
        <v>1</v>
      </c>
      <c r="BW9" s="14">
        <f t="shared" si="17"/>
        <v>1</v>
      </c>
      <c r="BX9" s="14">
        <f t="shared" ref="BX9:BX49" si="23" xml:space="preserve"> IF( ISNUMBER(AL9), 0, 1 )</f>
        <v>1</v>
      </c>
      <c r="BY9" s="14">
        <f t="shared" ref="BY9:BY49" si="24" xml:space="preserve"> IF( ISNUMBER(AM9), 0, 1 )</f>
        <v>0</v>
      </c>
      <c r="BZ9" s="14"/>
      <c r="CA9" s="177"/>
      <c r="CB9" s="177"/>
      <c r="CC9" s="14"/>
      <c r="CD9" s="156"/>
      <c r="CE9" s="156"/>
      <c r="CF9" s="156"/>
      <c r="CG9" s="156"/>
      <c r="CH9" s="156"/>
      <c r="CI9" s="156"/>
      <c r="CJ9" s="156"/>
      <c r="CK9" s="156"/>
      <c r="CL9" s="156"/>
      <c r="CM9" s="156"/>
      <c r="CN9" s="156"/>
      <c r="CO9" s="156"/>
      <c r="CP9" s="156"/>
    </row>
    <row r="10" spans="1:94" ht="14.65" thickBot="1">
      <c r="A10" s="156"/>
      <c r="B10" s="173" t="s">
        <v>187</v>
      </c>
      <c r="C10" s="174" t="s">
        <v>180</v>
      </c>
      <c r="D10" s="174" t="s">
        <v>188</v>
      </c>
      <c r="E10" s="457" t="s">
        <v>189</v>
      </c>
      <c r="F10" s="178" t="s">
        <v>183</v>
      </c>
      <c r="G10" s="234">
        <v>0</v>
      </c>
      <c r="H10" s="484"/>
      <c r="I10" s="176"/>
      <c r="J10" s="176"/>
      <c r="K10" s="485">
        <f t="shared" si="10"/>
        <v>0</v>
      </c>
      <c r="L10" s="484"/>
      <c r="M10" s="176"/>
      <c r="N10" s="176"/>
      <c r="O10" s="485">
        <f t="shared" si="0"/>
        <v>0</v>
      </c>
      <c r="P10" s="484"/>
      <c r="Q10" s="176"/>
      <c r="R10" s="176"/>
      <c r="S10" s="485">
        <f t="shared" si="1"/>
        <v>0</v>
      </c>
      <c r="T10" s="484"/>
      <c r="U10" s="176"/>
      <c r="V10" s="176"/>
      <c r="W10" s="485">
        <f t="shared" si="2"/>
        <v>0</v>
      </c>
      <c r="X10" s="484"/>
      <c r="Y10" s="176"/>
      <c r="Z10" s="176"/>
      <c r="AA10" s="485">
        <f t="shared" si="3"/>
        <v>0</v>
      </c>
      <c r="AB10" s="484"/>
      <c r="AC10" s="176"/>
      <c r="AD10" s="176"/>
      <c r="AE10" s="485">
        <f t="shared" si="4"/>
        <v>0</v>
      </c>
      <c r="AF10" s="484"/>
      <c r="AG10" s="176"/>
      <c r="AH10" s="176"/>
      <c r="AI10" s="485">
        <f t="shared" si="5"/>
        <v>0</v>
      </c>
      <c r="AJ10" s="484"/>
      <c r="AK10" s="176"/>
      <c r="AL10" s="176"/>
      <c r="AM10" s="485">
        <f t="shared" si="6"/>
        <v>0</v>
      </c>
      <c r="AN10" s="156"/>
      <c r="AO10" s="72"/>
      <c r="AP10" s="71"/>
      <c r="AQ10" s="8"/>
      <c r="AR10" s="65" t="str">
        <f t="shared" si="7"/>
        <v>Please complete all cells in row</v>
      </c>
      <c r="AS10" s="157"/>
      <c r="AT10" s="14">
        <f t="shared" si="11"/>
        <v>1</v>
      </c>
      <c r="AU10" s="14">
        <f t="shared" si="11"/>
        <v>1</v>
      </c>
      <c r="AV10" s="14">
        <f t="shared" si="11"/>
        <v>1</v>
      </c>
      <c r="AW10" s="14">
        <f t="shared" si="12"/>
        <v>0</v>
      </c>
      <c r="AX10" s="14">
        <f t="shared" si="11"/>
        <v>1</v>
      </c>
      <c r="AY10" s="14">
        <f t="shared" si="13"/>
        <v>1</v>
      </c>
      <c r="AZ10" s="14">
        <f t="shared" si="11"/>
        <v>1</v>
      </c>
      <c r="BA10" s="14">
        <f t="shared" si="14"/>
        <v>0</v>
      </c>
      <c r="BB10" s="14">
        <f t="shared" si="11"/>
        <v>1</v>
      </c>
      <c r="BC10" s="14">
        <f t="shared" si="11"/>
        <v>1</v>
      </c>
      <c r="BD10" s="14">
        <f t="shared" si="11"/>
        <v>1</v>
      </c>
      <c r="BE10" s="14">
        <f t="shared" si="15"/>
        <v>0</v>
      </c>
      <c r="BF10" s="14">
        <f t="shared" si="11"/>
        <v>1</v>
      </c>
      <c r="BG10" s="14">
        <f t="shared" si="11"/>
        <v>1</v>
      </c>
      <c r="BH10" s="14">
        <f t="shared" si="16"/>
        <v>1</v>
      </c>
      <c r="BI10" s="14">
        <f t="shared" si="17"/>
        <v>0</v>
      </c>
      <c r="BJ10" s="14">
        <f t="shared" si="17"/>
        <v>1</v>
      </c>
      <c r="BK10" s="14">
        <f t="shared" si="17"/>
        <v>1</v>
      </c>
      <c r="BL10" s="14">
        <f t="shared" si="17"/>
        <v>1</v>
      </c>
      <c r="BM10" s="14">
        <f t="shared" si="18"/>
        <v>0</v>
      </c>
      <c r="BN10" s="14">
        <f t="shared" si="17"/>
        <v>1</v>
      </c>
      <c r="BO10" s="14">
        <f t="shared" si="19"/>
        <v>1</v>
      </c>
      <c r="BP10" s="14">
        <f t="shared" si="20"/>
        <v>1</v>
      </c>
      <c r="BQ10" s="14">
        <f t="shared" si="17"/>
        <v>0</v>
      </c>
      <c r="BR10" s="14">
        <f t="shared" si="17"/>
        <v>1</v>
      </c>
      <c r="BS10" s="14">
        <f t="shared" si="21"/>
        <v>1</v>
      </c>
      <c r="BT10" s="14">
        <f t="shared" si="17"/>
        <v>1</v>
      </c>
      <c r="BU10" s="14">
        <f t="shared" si="22"/>
        <v>0</v>
      </c>
      <c r="BV10" s="14">
        <f t="shared" si="17"/>
        <v>1</v>
      </c>
      <c r="BW10" s="14">
        <f t="shared" si="17"/>
        <v>1</v>
      </c>
      <c r="BX10" s="14">
        <f t="shared" si="23"/>
        <v>1</v>
      </c>
      <c r="BY10" s="14">
        <f t="shared" si="24"/>
        <v>0</v>
      </c>
      <c r="BZ10" s="14"/>
      <c r="CA10" s="177"/>
      <c r="CB10" s="177"/>
      <c r="CC10" s="14"/>
      <c r="CD10" s="156"/>
      <c r="CE10" s="156"/>
      <c r="CF10" s="156"/>
      <c r="CG10" s="156"/>
      <c r="CH10" s="156"/>
      <c r="CI10" s="156"/>
      <c r="CJ10" s="156"/>
      <c r="CK10" s="156"/>
      <c r="CL10" s="156"/>
      <c r="CM10" s="156"/>
      <c r="CN10" s="156"/>
      <c r="CO10" s="156"/>
      <c r="CP10" s="156"/>
    </row>
    <row r="11" spans="1:94" ht="14.65" thickBot="1">
      <c r="A11" s="156"/>
      <c r="B11" s="173" t="s">
        <v>190</v>
      </c>
      <c r="C11" s="174" t="s">
        <v>180</v>
      </c>
      <c r="D11" s="174" t="s">
        <v>191</v>
      </c>
      <c r="E11" s="457" t="s">
        <v>192</v>
      </c>
      <c r="F11" s="178" t="s">
        <v>183</v>
      </c>
      <c r="G11" s="234">
        <v>0</v>
      </c>
      <c r="H11" s="484"/>
      <c r="I11" s="176"/>
      <c r="J11" s="176"/>
      <c r="K11" s="485">
        <f t="shared" si="10"/>
        <v>0</v>
      </c>
      <c r="L11" s="484"/>
      <c r="M11" s="176"/>
      <c r="N11" s="176"/>
      <c r="O11" s="485">
        <f t="shared" si="0"/>
        <v>0</v>
      </c>
      <c r="P11" s="484"/>
      <c r="Q11" s="176"/>
      <c r="R11" s="176"/>
      <c r="S11" s="485">
        <f t="shared" si="1"/>
        <v>0</v>
      </c>
      <c r="T11" s="484"/>
      <c r="U11" s="176"/>
      <c r="V11" s="176"/>
      <c r="W11" s="485">
        <f t="shared" si="2"/>
        <v>0</v>
      </c>
      <c r="X11" s="484"/>
      <c r="Y11" s="176"/>
      <c r="Z11" s="176"/>
      <c r="AA11" s="485">
        <f t="shared" si="3"/>
        <v>0</v>
      </c>
      <c r="AB11" s="484"/>
      <c r="AC11" s="176"/>
      <c r="AD11" s="176"/>
      <c r="AE11" s="485">
        <f t="shared" si="4"/>
        <v>0</v>
      </c>
      <c r="AF11" s="484"/>
      <c r="AG11" s="176"/>
      <c r="AH11" s="176"/>
      <c r="AI11" s="485">
        <f t="shared" si="5"/>
        <v>0</v>
      </c>
      <c r="AJ11" s="484"/>
      <c r="AK11" s="176"/>
      <c r="AL11" s="176"/>
      <c r="AM11" s="485">
        <f t="shared" si="6"/>
        <v>0</v>
      </c>
      <c r="AN11" s="156"/>
      <c r="AO11" s="72"/>
      <c r="AP11" s="71"/>
      <c r="AQ11" s="8"/>
      <c r="AR11" s="65" t="str">
        <f t="shared" si="7"/>
        <v>Please complete all cells in row</v>
      </c>
      <c r="AS11" s="157"/>
      <c r="AT11" s="14">
        <f t="shared" si="11"/>
        <v>1</v>
      </c>
      <c r="AU11" s="14">
        <f t="shared" si="11"/>
        <v>1</v>
      </c>
      <c r="AV11" s="14">
        <f t="shared" si="11"/>
        <v>1</v>
      </c>
      <c r="AW11" s="14">
        <f t="shared" si="12"/>
        <v>0</v>
      </c>
      <c r="AX11" s="14">
        <f t="shared" si="11"/>
        <v>1</v>
      </c>
      <c r="AY11" s="14">
        <f t="shared" si="13"/>
        <v>1</v>
      </c>
      <c r="AZ11" s="14">
        <f t="shared" si="11"/>
        <v>1</v>
      </c>
      <c r="BA11" s="14">
        <f t="shared" si="14"/>
        <v>0</v>
      </c>
      <c r="BB11" s="14">
        <f t="shared" si="11"/>
        <v>1</v>
      </c>
      <c r="BC11" s="14">
        <f t="shared" si="11"/>
        <v>1</v>
      </c>
      <c r="BD11" s="14">
        <f t="shared" si="11"/>
        <v>1</v>
      </c>
      <c r="BE11" s="14">
        <f t="shared" si="15"/>
        <v>0</v>
      </c>
      <c r="BF11" s="14">
        <f t="shared" si="11"/>
        <v>1</v>
      </c>
      <c r="BG11" s="14">
        <f t="shared" si="11"/>
        <v>1</v>
      </c>
      <c r="BH11" s="14">
        <f t="shared" si="16"/>
        <v>1</v>
      </c>
      <c r="BI11" s="14">
        <f t="shared" si="17"/>
        <v>0</v>
      </c>
      <c r="BJ11" s="14">
        <f t="shared" si="17"/>
        <v>1</v>
      </c>
      <c r="BK11" s="14">
        <f t="shared" si="17"/>
        <v>1</v>
      </c>
      <c r="BL11" s="14">
        <f t="shared" si="17"/>
        <v>1</v>
      </c>
      <c r="BM11" s="14">
        <f t="shared" si="18"/>
        <v>0</v>
      </c>
      <c r="BN11" s="14">
        <f t="shared" si="17"/>
        <v>1</v>
      </c>
      <c r="BO11" s="14">
        <f t="shared" si="19"/>
        <v>1</v>
      </c>
      <c r="BP11" s="14">
        <f t="shared" si="20"/>
        <v>1</v>
      </c>
      <c r="BQ11" s="14">
        <f t="shared" si="17"/>
        <v>0</v>
      </c>
      <c r="BR11" s="14">
        <f t="shared" si="17"/>
        <v>1</v>
      </c>
      <c r="BS11" s="14">
        <f t="shared" si="21"/>
        <v>1</v>
      </c>
      <c r="BT11" s="14">
        <f t="shared" si="17"/>
        <v>1</v>
      </c>
      <c r="BU11" s="14">
        <f t="shared" si="22"/>
        <v>0</v>
      </c>
      <c r="BV11" s="14">
        <f t="shared" si="17"/>
        <v>1</v>
      </c>
      <c r="BW11" s="14">
        <f t="shared" si="17"/>
        <v>1</v>
      </c>
      <c r="BX11" s="14">
        <f t="shared" si="23"/>
        <v>1</v>
      </c>
      <c r="BY11" s="14">
        <f t="shared" si="24"/>
        <v>0</v>
      </c>
      <c r="BZ11" s="14"/>
      <c r="CA11" s="177"/>
      <c r="CB11" s="177"/>
      <c r="CC11" s="14"/>
      <c r="CD11" s="156"/>
      <c r="CE11" s="156"/>
      <c r="CF11" s="156"/>
      <c r="CG11" s="156"/>
      <c r="CH11" s="156"/>
      <c r="CI11" s="156"/>
      <c r="CJ11" s="156"/>
      <c r="CK11" s="156"/>
      <c r="CL11" s="156"/>
      <c r="CM11" s="156"/>
      <c r="CN11" s="156"/>
      <c r="CO11" s="156"/>
      <c r="CP11" s="156"/>
    </row>
    <row r="12" spans="1:94" ht="14.65" thickBot="1">
      <c r="A12" s="156"/>
      <c r="B12" s="173" t="s">
        <v>193</v>
      </c>
      <c r="C12" s="174" t="s">
        <v>180</v>
      </c>
      <c r="D12" s="174" t="s">
        <v>194</v>
      </c>
      <c r="E12" s="457" t="s">
        <v>195</v>
      </c>
      <c r="F12" s="178" t="s">
        <v>183</v>
      </c>
      <c r="G12" s="234">
        <v>0</v>
      </c>
      <c r="H12" s="484"/>
      <c r="I12" s="176"/>
      <c r="J12" s="176"/>
      <c r="K12" s="485">
        <f t="shared" si="10"/>
        <v>0</v>
      </c>
      <c r="L12" s="484"/>
      <c r="M12" s="176"/>
      <c r="N12" s="176"/>
      <c r="O12" s="485">
        <f t="shared" si="0"/>
        <v>0</v>
      </c>
      <c r="P12" s="484"/>
      <c r="Q12" s="176"/>
      <c r="R12" s="176"/>
      <c r="S12" s="485">
        <f t="shared" si="1"/>
        <v>0</v>
      </c>
      <c r="T12" s="484"/>
      <c r="U12" s="176"/>
      <c r="V12" s="176"/>
      <c r="W12" s="485">
        <f t="shared" si="2"/>
        <v>0</v>
      </c>
      <c r="X12" s="484"/>
      <c r="Y12" s="176"/>
      <c r="Z12" s="176"/>
      <c r="AA12" s="485">
        <f t="shared" si="3"/>
        <v>0</v>
      </c>
      <c r="AB12" s="484"/>
      <c r="AC12" s="176"/>
      <c r="AD12" s="176"/>
      <c r="AE12" s="485">
        <f t="shared" si="4"/>
        <v>0</v>
      </c>
      <c r="AF12" s="484"/>
      <c r="AG12" s="176"/>
      <c r="AH12" s="176"/>
      <c r="AI12" s="485">
        <f t="shared" si="5"/>
        <v>0</v>
      </c>
      <c r="AJ12" s="484"/>
      <c r="AK12" s="176"/>
      <c r="AL12" s="176"/>
      <c r="AM12" s="485">
        <f t="shared" si="6"/>
        <v>0</v>
      </c>
      <c r="AN12" s="156"/>
      <c r="AO12" s="72"/>
      <c r="AP12" s="71"/>
      <c r="AQ12" s="8"/>
      <c r="AR12" s="65" t="str">
        <f t="shared" si="7"/>
        <v>Please complete all cells in row</v>
      </c>
      <c r="AS12" s="157"/>
      <c r="AT12" s="14">
        <f t="shared" si="11"/>
        <v>1</v>
      </c>
      <c r="AU12" s="14">
        <f t="shared" si="11"/>
        <v>1</v>
      </c>
      <c r="AV12" s="14">
        <f t="shared" si="11"/>
        <v>1</v>
      </c>
      <c r="AW12" s="14">
        <f t="shared" si="12"/>
        <v>0</v>
      </c>
      <c r="AX12" s="14">
        <f t="shared" si="11"/>
        <v>1</v>
      </c>
      <c r="AY12" s="14">
        <f t="shared" si="13"/>
        <v>1</v>
      </c>
      <c r="AZ12" s="14">
        <f t="shared" si="11"/>
        <v>1</v>
      </c>
      <c r="BA12" s="14">
        <f t="shared" si="14"/>
        <v>0</v>
      </c>
      <c r="BB12" s="14">
        <f t="shared" si="11"/>
        <v>1</v>
      </c>
      <c r="BC12" s="14">
        <f t="shared" si="11"/>
        <v>1</v>
      </c>
      <c r="BD12" s="14">
        <f t="shared" si="11"/>
        <v>1</v>
      </c>
      <c r="BE12" s="14">
        <f t="shared" si="15"/>
        <v>0</v>
      </c>
      <c r="BF12" s="14">
        <f t="shared" si="11"/>
        <v>1</v>
      </c>
      <c r="BG12" s="14">
        <f t="shared" si="11"/>
        <v>1</v>
      </c>
      <c r="BH12" s="14">
        <f t="shared" si="16"/>
        <v>1</v>
      </c>
      <c r="BI12" s="14">
        <f t="shared" si="17"/>
        <v>0</v>
      </c>
      <c r="BJ12" s="14">
        <f t="shared" si="17"/>
        <v>1</v>
      </c>
      <c r="BK12" s="14">
        <f t="shared" si="17"/>
        <v>1</v>
      </c>
      <c r="BL12" s="14">
        <f t="shared" si="17"/>
        <v>1</v>
      </c>
      <c r="BM12" s="14">
        <f t="shared" si="18"/>
        <v>0</v>
      </c>
      <c r="BN12" s="14">
        <f t="shared" si="17"/>
        <v>1</v>
      </c>
      <c r="BO12" s="14">
        <f t="shared" si="19"/>
        <v>1</v>
      </c>
      <c r="BP12" s="14">
        <f t="shared" si="20"/>
        <v>1</v>
      </c>
      <c r="BQ12" s="14">
        <f t="shared" si="17"/>
        <v>0</v>
      </c>
      <c r="BR12" s="14">
        <f t="shared" si="17"/>
        <v>1</v>
      </c>
      <c r="BS12" s="14">
        <f t="shared" si="21"/>
        <v>1</v>
      </c>
      <c r="BT12" s="14">
        <f t="shared" si="17"/>
        <v>1</v>
      </c>
      <c r="BU12" s="14">
        <f t="shared" si="22"/>
        <v>0</v>
      </c>
      <c r="BV12" s="14">
        <f t="shared" si="17"/>
        <v>1</v>
      </c>
      <c r="BW12" s="14">
        <f t="shared" si="17"/>
        <v>1</v>
      </c>
      <c r="BX12" s="14">
        <f t="shared" si="23"/>
        <v>1</v>
      </c>
      <c r="BY12" s="14">
        <f t="shared" si="24"/>
        <v>0</v>
      </c>
      <c r="BZ12" s="14"/>
      <c r="CA12" s="177"/>
      <c r="CB12" s="177"/>
      <c r="CC12" s="14"/>
      <c r="CD12" s="156"/>
      <c r="CE12" s="156"/>
      <c r="CF12" s="156"/>
      <c r="CG12" s="156"/>
      <c r="CH12" s="156"/>
      <c r="CI12" s="156"/>
      <c r="CJ12" s="156"/>
      <c r="CK12" s="156"/>
      <c r="CL12" s="156"/>
      <c r="CM12" s="156"/>
      <c r="CN12" s="156"/>
      <c r="CO12" s="156"/>
      <c r="CP12" s="156"/>
    </row>
    <row r="13" spans="1:94" ht="14.65" thickBot="1">
      <c r="B13" s="180" t="s">
        <v>196</v>
      </c>
      <c r="C13" s="181"/>
      <c r="D13" s="182"/>
      <c r="E13" s="482"/>
      <c r="F13" s="244" t="s">
        <v>183</v>
      </c>
      <c r="G13" s="308">
        <v>0</v>
      </c>
      <c r="H13" s="486">
        <f>SUM(H8:H12)</f>
        <v>0</v>
      </c>
      <c r="I13" s="487">
        <f t="shared" ref="I13:AM13" si="25">SUM(I8:I12)</f>
        <v>0</v>
      </c>
      <c r="J13" s="487">
        <f t="shared" si="25"/>
        <v>0</v>
      </c>
      <c r="K13" s="488">
        <f t="shared" si="25"/>
        <v>0</v>
      </c>
      <c r="L13" s="486">
        <f t="shared" si="25"/>
        <v>0</v>
      </c>
      <c r="M13" s="487">
        <f t="shared" si="25"/>
        <v>0</v>
      </c>
      <c r="N13" s="487">
        <f t="shared" si="25"/>
        <v>0</v>
      </c>
      <c r="O13" s="488">
        <f t="shared" si="25"/>
        <v>0</v>
      </c>
      <c r="P13" s="486">
        <f t="shared" si="25"/>
        <v>0</v>
      </c>
      <c r="Q13" s="487">
        <f t="shared" si="25"/>
        <v>0</v>
      </c>
      <c r="R13" s="487">
        <f t="shared" si="25"/>
        <v>0</v>
      </c>
      <c r="S13" s="488">
        <f t="shared" si="25"/>
        <v>0</v>
      </c>
      <c r="T13" s="486">
        <f t="shared" si="25"/>
        <v>0</v>
      </c>
      <c r="U13" s="487">
        <f t="shared" si="25"/>
        <v>0</v>
      </c>
      <c r="V13" s="487">
        <f t="shared" si="25"/>
        <v>0</v>
      </c>
      <c r="W13" s="488">
        <f t="shared" si="25"/>
        <v>0</v>
      </c>
      <c r="X13" s="486">
        <f t="shared" si="25"/>
        <v>0</v>
      </c>
      <c r="Y13" s="487">
        <f t="shared" si="25"/>
        <v>0</v>
      </c>
      <c r="Z13" s="487">
        <f t="shared" si="25"/>
        <v>0</v>
      </c>
      <c r="AA13" s="488">
        <f t="shared" si="25"/>
        <v>0</v>
      </c>
      <c r="AB13" s="486">
        <f t="shared" si="25"/>
        <v>0</v>
      </c>
      <c r="AC13" s="487">
        <f t="shared" si="25"/>
        <v>0</v>
      </c>
      <c r="AD13" s="487">
        <f t="shared" si="25"/>
        <v>0</v>
      </c>
      <c r="AE13" s="488">
        <f t="shared" si="25"/>
        <v>0</v>
      </c>
      <c r="AF13" s="486">
        <f t="shared" si="25"/>
        <v>0</v>
      </c>
      <c r="AG13" s="487">
        <f t="shared" si="25"/>
        <v>0</v>
      </c>
      <c r="AH13" s="487">
        <f t="shared" si="25"/>
        <v>0</v>
      </c>
      <c r="AI13" s="488">
        <f t="shared" si="25"/>
        <v>0</v>
      </c>
      <c r="AJ13" s="486">
        <f t="shared" si="25"/>
        <v>0</v>
      </c>
      <c r="AK13" s="487">
        <f t="shared" si="25"/>
        <v>0</v>
      </c>
      <c r="AL13" s="487">
        <f t="shared" si="25"/>
        <v>0</v>
      </c>
      <c r="AM13" s="488">
        <f t="shared" si="25"/>
        <v>0</v>
      </c>
      <c r="AN13" s="156"/>
      <c r="AO13" s="72" t="s">
        <v>197</v>
      </c>
      <c r="AP13" s="71"/>
      <c r="AQ13" s="8"/>
      <c r="AR13" s="65">
        <f t="shared" si="7"/>
        <v>0</v>
      </c>
      <c r="AS13" s="157"/>
      <c r="AT13" s="14">
        <f t="shared" si="11"/>
        <v>0</v>
      </c>
      <c r="AU13" s="14">
        <f t="shared" si="11"/>
        <v>0</v>
      </c>
      <c r="AV13" s="14">
        <f t="shared" si="11"/>
        <v>0</v>
      </c>
      <c r="AW13" s="14">
        <f t="shared" si="12"/>
        <v>0</v>
      </c>
      <c r="AX13" s="14">
        <f t="shared" si="11"/>
        <v>0</v>
      </c>
      <c r="AY13" s="14">
        <f t="shared" si="13"/>
        <v>0</v>
      </c>
      <c r="AZ13" s="14">
        <f t="shared" si="11"/>
        <v>0</v>
      </c>
      <c r="BA13" s="14">
        <f t="shared" si="14"/>
        <v>0</v>
      </c>
      <c r="BB13" s="14">
        <f t="shared" si="11"/>
        <v>0</v>
      </c>
      <c r="BC13" s="14">
        <f t="shared" si="11"/>
        <v>0</v>
      </c>
      <c r="BD13" s="14">
        <f t="shared" si="11"/>
        <v>0</v>
      </c>
      <c r="BE13" s="14">
        <f t="shared" si="15"/>
        <v>0</v>
      </c>
      <c r="BF13" s="14">
        <f t="shared" si="11"/>
        <v>0</v>
      </c>
      <c r="BG13" s="14">
        <f t="shared" si="11"/>
        <v>0</v>
      </c>
      <c r="BH13" s="14">
        <f t="shared" si="16"/>
        <v>0</v>
      </c>
      <c r="BI13" s="14">
        <f t="shared" si="17"/>
        <v>0</v>
      </c>
      <c r="BJ13" s="14">
        <f t="shared" si="17"/>
        <v>0</v>
      </c>
      <c r="BK13" s="14">
        <f t="shared" si="17"/>
        <v>0</v>
      </c>
      <c r="BL13" s="14">
        <f t="shared" si="17"/>
        <v>0</v>
      </c>
      <c r="BM13" s="14">
        <f t="shared" si="18"/>
        <v>0</v>
      </c>
      <c r="BN13" s="14">
        <f t="shared" si="17"/>
        <v>0</v>
      </c>
      <c r="BO13" s="14">
        <f t="shared" si="19"/>
        <v>0</v>
      </c>
      <c r="BP13" s="14">
        <f t="shared" si="20"/>
        <v>0</v>
      </c>
      <c r="BQ13" s="14">
        <f t="shared" si="17"/>
        <v>0</v>
      </c>
      <c r="BR13" s="14">
        <f t="shared" si="17"/>
        <v>0</v>
      </c>
      <c r="BS13" s="14">
        <f t="shared" si="21"/>
        <v>0</v>
      </c>
      <c r="BT13" s="14">
        <f t="shared" si="17"/>
        <v>0</v>
      </c>
      <c r="BU13" s="14">
        <f t="shared" si="22"/>
        <v>0</v>
      </c>
      <c r="BV13" s="14">
        <f t="shared" si="17"/>
        <v>0</v>
      </c>
      <c r="BW13" s="14">
        <f t="shared" si="17"/>
        <v>0</v>
      </c>
      <c r="BX13" s="14">
        <f t="shared" si="23"/>
        <v>0</v>
      </c>
      <c r="BY13" s="14">
        <f t="shared" si="24"/>
        <v>0</v>
      </c>
      <c r="BZ13" s="14"/>
      <c r="CA13" s="177"/>
      <c r="CB13" s="177"/>
      <c r="CC13" s="14"/>
      <c r="CD13" s="156"/>
      <c r="CE13" s="156"/>
      <c r="CF13" s="156"/>
      <c r="CG13" s="156"/>
      <c r="CH13" s="156"/>
      <c r="CI13" s="156"/>
      <c r="CJ13" s="156"/>
      <c r="CK13" s="156"/>
      <c r="CL13" s="156"/>
      <c r="CM13" s="156"/>
      <c r="CN13" s="156"/>
      <c r="CO13" s="156"/>
      <c r="CP13" s="156"/>
    </row>
    <row r="14" spans="1:94" ht="14.65" thickBot="1">
      <c r="A14" s="156"/>
      <c r="B14" s="173" t="s">
        <v>198</v>
      </c>
      <c r="C14" s="481" t="s">
        <v>199</v>
      </c>
      <c r="D14" s="175" t="s">
        <v>181</v>
      </c>
      <c r="E14" s="456" t="s">
        <v>200</v>
      </c>
      <c r="F14" s="60" t="s">
        <v>183</v>
      </c>
      <c r="G14" s="483">
        <v>0</v>
      </c>
      <c r="H14" s="492"/>
      <c r="I14" s="493"/>
      <c r="J14" s="493"/>
      <c r="K14" s="494">
        <f t="shared" si="10"/>
        <v>0</v>
      </c>
      <c r="L14" s="492"/>
      <c r="M14" s="493"/>
      <c r="N14" s="493"/>
      <c r="O14" s="494">
        <f t="shared" si="0"/>
        <v>0</v>
      </c>
      <c r="P14" s="492"/>
      <c r="Q14" s="493"/>
      <c r="R14" s="493"/>
      <c r="S14" s="494">
        <f t="shared" si="1"/>
        <v>0</v>
      </c>
      <c r="T14" s="492"/>
      <c r="U14" s="493"/>
      <c r="V14" s="493"/>
      <c r="W14" s="494">
        <f t="shared" si="2"/>
        <v>0</v>
      </c>
      <c r="X14" s="492"/>
      <c r="Y14" s="493"/>
      <c r="Z14" s="493"/>
      <c r="AA14" s="494">
        <f t="shared" si="3"/>
        <v>0</v>
      </c>
      <c r="AB14" s="492"/>
      <c r="AC14" s="493"/>
      <c r="AD14" s="493"/>
      <c r="AE14" s="494">
        <f t="shared" si="4"/>
        <v>0</v>
      </c>
      <c r="AF14" s="492"/>
      <c r="AG14" s="493"/>
      <c r="AH14" s="493"/>
      <c r="AI14" s="494">
        <f t="shared" si="5"/>
        <v>0</v>
      </c>
      <c r="AJ14" s="492"/>
      <c r="AK14" s="493"/>
      <c r="AL14" s="493"/>
      <c r="AM14" s="494">
        <f t="shared" si="6"/>
        <v>0</v>
      </c>
      <c r="AN14" s="156"/>
      <c r="AO14" s="72"/>
      <c r="AP14" s="71"/>
      <c r="AQ14" s="8"/>
      <c r="AR14" s="65" t="str">
        <f t="shared" si="7"/>
        <v>Please complete all cells in row</v>
      </c>
      <c r="AS14" s="157"/>
      <c r="AT14" s="14">
        <f t="shared" si="11"/>
        <v>1</v>
      </c>
      <c r="AU14" s="14">
        <f t="shared" si="11"/>
        <v>1</v>
      </c>
      <c r="AV14" s="14">
        <f t="shared" si="11"/>
        <v>1</v>
      </c>
      <c r="AW14" s="14">
        <f t="shared" si="12"/>
        <v>0</v>
      </c>
      <c r="AX14" s="14">
        <f t="shared" si="11"/>
        <v>1</v>
      </c>
      <c r="AY14" s="14">
        <f t="shared" si="13"/>
        <v>1</v>
      </c>
      <c r="AZ14" s="14">
        <f t="shared" si="11"/>
        <v>1</v>
      </c>
      <c r="BA14" s="14">
        <f t="shared" si="14"/>
        <v>0</v>
      </c>
      <c r="BB14" s="14">
        <f t="shared" si="11"/>
        <v>1</v>
      </c>
      <c r="BC14" s="14">
        <f t="shared" si="11"/>
        <v>1</v>
      </c>
      <c r="BD14" s="14">
        <f t="shared" si="11"/>
        <v>1</v>
      </c>
      <c r="BE14" s="14">
        <f t="shared" si="15"/>
        <v>0</v>
      </c>
      <c r="BF14" s="14">
        <f t="shared" si="11"/>
        <v>1</v>
      </c>
      <c r="BG14" s="14">
        <f t="shared" si="11"/>
        <v>1</v>
      </c>
      <c r="BH14" s="14">
        <f t="shared" si="16"/>
        <v>1</v>
      </c>
      <c r="BI14" s="14">
        <f t="shared" si="17"/>
        <v>0</v>
      </c>
      <c r="BJ14" s="14">
        <f t="shared" si="17"/>
        <v>1</v>
      </c>
      <c r="BK14" s="14">
        <f t="shared" si="17"/>
        <v>1</v>
      </c>
      <c r="BL14" s="14">
        <f t="shared" si="17"/>
        <v>1</v>
      </c>
      <c r="BM14" s="14">
        <f t="shared" si="18"/>
        <v>0</v>
      </c>
      <c r="BN14" s="14">
        <f t="shared" si="17"/>
        <v>1</v>
      </c>
      <c r="BO14" s="14">
        <f t="shared" si="19"/>
        <v>1</v>
      </c>
      <c r="BP14" s="14">
        <f t="shared" si="20"/>
        <v>1</v>
      </c>
      <c r="BQ14" s="14">
        <f t="shared" si="17"/>
        <v>0</v>
      </c>
      <c r="BR14" s="14">
        <f t="shared" si="17"/>
        <v>1</v>
      </c>
      <c r="BS14" s="14">
        <f t="shared" si="21"/>
        <v>1</v>
      </c>
      <c r="BT14" s="14">
        <f t="shared" si="17"/>
        <v>1</v>
      </c>
      <c r="BU14" s="14">
        <f t="shared" si="22"/>
        <v>0</v>
      </c>
      <c r="BV14" s="14">
        <f t="shared" si="17"/>
        <v>1</v>
      </c>
      <c r="BW14" s="14">
        <f t="shared" si="17"/>
        <v>1</v>
      </c>
      <c r="BX14" s="14">
        <f t="shared" si="23"/>
        <v>1</v>
      </c>
      <c r="BY14" s="14">
        <f t="shared" si="24"/>
        <v>0</v>
      </c>
      <c r="BZ14" s="14"/>
      <c r="CA14" s="177"/>
      <c r="CB14" s="177"/>
      <c r="CC14" s="14"/>
      <c r="CD14" s="156"/>
      <c r="CE14" s="156"/>
      <c r="CF14" s="156"/>
      <c r="CG14" s="156"/>
      <c r="CH14" s="156"/>
      <c r="CI14" s="156"/>
      <c r="CJ14" s="156"/>
      <c r="CK14" s="156"/>
      <c r="CL14" s="156"/>
      <c r="CM14" s="156"/>
      <c r="CN14" s="156"/>
      <c r="CO14" s="156"/>
      <c r="CP14" s="156"/>
    </row>
    <row r="15" spans="1:94" ht="14.65" thickBot="1">
      <c r="A15" s="156"/>
      <c r="B15" s="173" t="s">
        <v>201</v>
      </c>
      <c r="C15" s="174" t="s">
        <v>199</v>
      </c>
      <c r="D15" s="174" t="s">
        <v>185</v>
      </c>
      <c r="E15" s="457" t="s">
        <v>202</v>
      </c>
      <c r="F15" s="178" t="s">
        <v>183</v>
      </c>
      <c r="G15" s="234">
        <v>0</v>
      </c>
      <c r="H15" s="484"/>
      <c r="I15" s="176"/>
      <c r="J15" s="176"/>
      <c r="K15" s="485">
        <f t="shared" si="10"/>
        <v>0</v>
      </c>
      <c r="L15" s="484"/>
      <c r="M15" s="176"/>
      <c r="N15" s="176"/>
      <c r="O15" s="485">
        <f t="shared" si="0"/>
        <v>0</v>
      </c>
      <c r="P15" s="484"/>
      <c r="Q15" s="176"/>
      <c r="R15" s="176"/>
      <c r="S15" s="485">
        <f t="shared" si="1"/>
        <v>0</v>
      </c>
      <c r="T15" s="484"/>
      <c r="U15" s="176"/>
      <c r="V15" s="176"/>
      <c r="W15" s="485">
        <f t="shared" si="2"/>
        <v>0</v>
      </c>
      <c r="X15" s="484"/>
      <c r="Y15" s="176"/>
      <c r="Z15" s="176"/>
      <c r="AA15" s="485">
        <f t="shared" si="3"/>
        <v>0</v>
      </c>
      <c r="AB15" s="484"/>
      <c r="AC15" s="176"/>
      <c r="AD15" s="176"/>
      <c r="AE15" s="485">
        <f t="shared" si="4"/>
        <v>0</v>
      </c>
      <c r="AF15" s="484"/>
      <c r="AG15" s="176"/>
      <c r="AH15" s="176"/>
      <c r="AI15" s="485">
        <f t="shared" si="5"/>
        <v>0</v>
      </c>
      <c r="AJ15" s="484"/>
      <c r="AK15" s="176"/>
      <c r="AL15" s="176"/>
      <c r="AM15" s="485">
        <f t="shared" si="6"/>
        <v>0</v>
      </c>
      <c r="AN15" s="156"/>
      <c r="AO15" s="72"/>
      <c r="AP15" s="71"/>
      <c r="AQ15" s="8"/>
      <c r="AR15" s="65" t="str">
        <f t="shared" si="7"/>
        <v>Please complete all cells in row</v>
      </c>
      <c r="AS15" s="157"/>
      <c r="AT15" s="14">
        <f t="shared" si="11"/>
        <v>1</v>
      </c>
      <c r="AU15" s="14">
        <f t="shared" si="11"/>
        <v>1</v>
      </c>
      <c r="AV15" s="14">
        <f t="shared" si="11"/>
        <v>1</v>
      </c>
      <c r="AW15" s="14">
        <f t="shared" si="12"/>
        <v>0</v>
      </c>
      <c r="AX15" s="14">
        <f t="shared" si="11"/>
        <v>1</v>
      </c>
      <c r="AY15" s="14">
        <f t="shared" si="13"/>
        <v>1</v>
      </c>
      <c r="AZ15" s="14">
        <f t="shared" si="11"/>
        <v>1</v>
      </c>
      <c r="BA15" s="14">
        <f t="shared" si="14"/>
        <v>0</v>
      </c>
      <c r="BB15" s="14">
        <f t="shared" si="11"/>
        <v>1</v>
      </c>
      <c r="BC15" s="14">
        <f t="shared" si="11"/>
        <v>1</v>
      </c>
      <c r="BD15" s="14">
        <f t="shared" si="11"/>
        <v>1</v>
      </c>
      <c r="BE15" s="14">
        <f t="shared" si="15"/>
        <v>0</v>
      </c>
      <c r="BF15" s="14">
        <f t="shared" si="11"/>
        <v>1</v>
      </c>
      <c r="BG15" s="14">
        <f t="shared" si="11"/>
        <v>1</v>
      </c>
      <c r="BH15" s="14">
        <f t="shared" si="16"/>
        <v>1</v>
      </c>
      <c r="BI15" s="14">
        <f t="shared" si="17"/>
        <v>0</v>
      </c>
      <c r="BJ15" s="14">
        <f t="shared" si="17"/>
        <v>1</v>
      </c>
      <c r="BK15" s="14">
        <f t="shared" si="17"/>
        <v>1</v>
      </c>
      <c r="BL15" s="14">
        <f t="shared" si="17"/>
        <v>1</v>
      </c>
      <c r="BM15" s="14">
        <f t="shared" si="18"/>
        <v>0</v>
      </c>
      <c r="BN15" s="14">
        <f t="shared" si="17"/>
        <v>1</v>
      </c>
      <c r="BO15" s="14">
        <f t="shared" si="19"/>
        <v>1</v>
      </c>
      <c r="BP15" s="14">
        <f t="shared" si="20"/>
        <v>1</v>
      </c>
      <c r="BQ15" s="14">
        <f t="shared" si="17"/>
        <v>0</v>
      </c>
      <c r="BR15" s="14">
        <f t="shared" si="17"/>
        <v>1</v>
      </c>
      <c r="BS15" s="14">
        <f t="shared" si="21"/>
        <v>1</v>
      </c>
      <c r="BT15" s="14">
        <f t="shared" si="17"/>
        <v>1</v>
      </c>
      <c r="BU15" s="14">
        <f t="shared" si="22"/>
        <v>0</v>
      </c>
      <c r="BV15" s="14">
        <f t="shared" si="17"/>
        <v>1</v>
      </c>
      <c r="BW15" s="14">
        <f t="shared" si="17"/>
        <v>1</v>
      </c>
      <c r="BX15" s="14">
        <f t="shared" si="23"/>
        <v>1</v>
      </c>
      <c r="BY15" s="14">
        <f t="shared" si="24"/>
        <v>0</v>
      </c>
      <c r="BZ15" s="14"/>
      <c r="CA15" s="177"/>
      <c r="CB15" s="177"/>
      <c r="CC15" s="14"/>
      <c r="CD15" s="156"/>
      <c r="CE15" s="156"/>
      <c r="CF15" s="156"/>
      <c r="CG15" s="156"/>
      <c r="CH15" s="156"/>
      <c r="CI15" s="156"/>
      <c r="CJ15" s="156"/>
      <c r="CK15" s="156"/>
      <c r="CL15" s="156"/>
      <c r="CM15" s="156"/>
      <c r="CN15" s="156"/>
      <c r="CO15" s="156"/>
      <c r="CP15" s="156"/>
    </row>
    <row r="16" spans="1:94" ht="14.65" thickBot="1">
      <c r="A16" s="156"/>
      <c r="B16" s="173" t="s">
        <v>203</v>
      </c>
      <c r="C16" s="174" t="s">
        <v>199</v>
      </c>
      <c r="D16" s="174" t="s">
        <v>188</v>
      </c>
      <c r="E16" s="457" t="s">
        <v>204</v>
      </c>
      <c r="F16" s="178" t="s">
        <v>183</v>
      </c>
      <c r="G16" s="234">
        <v>0</v>
      </c>
      <c r="H16" s="484"/>
      <c r="I16" s="176"/>
      <c r="J16" s="176"/>
      <c r="K16" s="485">
        <f t="shared" si="10"/>
        <v>0</v>
      </c>
      <c r="L16" s="484"/>
      <c r="M16" s="176"/>
      <c r="N16" s="176"/>
      <c r="O16" s="485">
        <f t="shared" si="0"/>
        <v>0</v>
      </c>
      <c r="P16" s="484"/>
      <c r="Q16" s="176"/>
      <c r="R16" s="176"/>
      <c r="S16" s="485">
        <f t="shared" si="1"/>
        <v>0</v>
      </c>
      <c r="T16" s="484"/>
      <c r="U16" s="176"/>
      <c r="V16" s="176"/>
      <c r="W16" s="485">
        <f t="shared" si="2"/>
        <v>0</v>
      </c>
      <c r="X16" s="484"/>
      <c r="Y16" s="176"/>
      <c r="Z16" s="176"/>
      <c r="AA16" s="485">
        <f t="shared" si="3"/>
        <v>0</v>
      </c>
      <c r="AB16" s="484"/>
      <c r="AC16" s="176"/>
      <c r="AD16" s="176"/>
      <c r="AE16" s="485">
        <f t="shared" si="4"/>
        <v>0</v>
      </c>
      <c r="AF16" s="484"/>
      <c r="AG16" s="176"/>
      <c r="AH16" s="176"/>
      <c r="AI16" s="485">
        <f t="shared" si="5"/>
        <v>0</v>
      </c>
      <c r="AJ16" s="484"/>
      <c r="AK16" s="176"/>
      <c r="AL16" s="176"/>
      <c r="AM16" s="485">
        <f t="shared" si="6"/>
        <v>0</v>
      </c>
      <c r="AN16" s="156"/>
      <c r="AO16" s="72"/>
      <c r="AP16" s="71"/>
      <c r="AQ16" s="8"/>
      <c r="AR16" s="65" t="str">
        <f t="shared" si="7"/>
        <v>Please complete all cells in row</v>
      </c>
      <c r="AS16" s="157"/>
      <c r="AT16" s="14">
        <f t="shared" si="11"/>
        <v>1</v>
      </c>
      <c r="AU16" s="14">
        <f t="shared" si="11"/>
        <v>1</v>
      </c>
      <c r="AV16" s="14">
        <f t="shared" si="11"/>
        <v>1</v>
      </c>
      <c r="AW16" s="14">
        <f t="shared" si="12"/>
        <v>0</v>
      </c>
      <c r="AX16" s="14">
        <f t="shared" si="11"/>
        <v>1</v>
      </c>
      <c r="AY16" s="14">
        <f t="shared" si="13"/>
        <v>1</v>
      </c>
      <c r="AZ16" s="14">
        <f t="shared" si="11"/>
        <v>1</v>
      </c>
      <c r="BA16" s="14">
        <f t="shared" si="14"/>
        <v>0</v>
      </c>
      <c r="BB16" s="14">
        <f t="shared" si="11"/>
        <v>1</v>
      </c>
      <c r="BC16" s="14">
        <f t="shared" si="11"/>
        <v>1</v>
      </c>
      <c r="BD16" s="14">
        <f t="shared" si="11"/>
        <v>1</v>
      </c>
      <c r="BE16" s="14">
        <f t="shared" si="15"/>
        <v>0</v>
      </c>
      <c r="BF16" s="14">
        <f t="shared" si="11"/>
        <v>1</v>
      </c>
      <c r="BG16" s="14">
        <f t="shared" si="11"/>
        <v>1</v>
      </c>
      <c r="BH16" s="14">
        <f t="shared" si="16"/>
        <v>1</v>
      </c>
      <c r="BI16" s="14">
        <f t="shared" si="17"/>
        <v>0</v>
      </c>
      <c r="BJ16" s="14">
        <f t="shared" si="17"/>
        <v>1</v>
      </c>
      <c r="BK16" s="14">
        <f t="shared" si="17"/>
        <v>1</v>
      </c>
      <c r="BL16" s="14">
        <f t="shared" si="17"/>
        <v>1</v>
      </c>
      <c r="BM16" s="14">
        <f t="shared" si="18"/>
        <v>0</v>
      </c>
      <c r="BN16" s="14">
        <f t="shared" si="17"/>
        <v>1</v>
      </c>
      <c r="BO16" s="14">
        <f t="shared" si="19"/>
        <v>1</v>
      </c>
      <c r="BP16" s="14">
        <f t="shared" si="20"/>
        <v>1</v>
      </c>
      <c r="BQ16" s="14">
        <f t="shared" si="17"/>
        <v>0</v>
      </c>
      <c r="BR16" s="14">
        <f t="shared" si="17"/>
        <v>1</v>
      </c>
      <c r="BS16" s="14">
        <f t="shared" si="21"/>
        <v>1</v>
      </c>
      <c r="BT16" s="14">
        <f t="shared" si="17"/>
        <v>1</v>
      </c>
      <c r="BU16" s="14">
        <f t="shared" si="22"/>
        <v>0</v>
      </c>
      <c r="BV16" s="14">
        <f t="shared" si="17"/>
        <v>1</v>
      </c>
      <c r="BW16" s="14">
        <f t="shared" si="17"/>
        <v>1</v>
      </c>
      <c r="BX16" s="14">
        <f t="shared" si="23"/>
        <v>1</v>
      </c>
      <c r="BY16" s="14">
        <f t="shared" si="24"/>
        <v>0</v>
      </c>
      <c r="BZ16" s="14"/>
      <c r="CA16" s="177"/>
      <c r="CB16" s="177"/>
      <c r="CC16" s="14"/>
      <c r="CD16" s="156"/>
      <c r="CE16" s="156"/>
      <c r="CF16" s="156"/>
      <c r="CG16" s="156"/>
      <c r="CH16" s="156"/>
      <c r="CI16" s="156"/>
      <c r="CJ16" s="156"/>
      <c r="CK16" s="156"/>
      <c r="CL16" s="156"/>
      <c r="CM16" s="156"/>
      <c r="CN16" s="156"/>
      <c r="CO16" s="156"/>
      <c r="CP16" s="156"/>
    </row>
    <row r="17" spans="1:94" ht="14.65" thickBot="1">
      <c r="A17" s="156"/>
      <c r="B17" s="173" t="s">
        <v>205</v>
      </c>
      <c r="C17" s="174" t="s">
        <v>199</v>
      </c>
      <c r="D17" s="174" t="s">
        <v>191</v>
      </c>
      <c r="E17" s="457" t="s">
        <v>206</v>
      </c>
      <c r="F17" s="178" t="s">
        <v>183</v>
      </c>
      <c r="G17" s="234">
        <v>0</v>
      </c>
      <c r="H17" s="484"/>
      <c r="I17" s="176"/>
      <c r="J17" s="176"/>
      <c r="K17" s="485">
        <f t="shared" si="10"/>
        <v>0</v>
      </c>
      <c r="L17" s="484"/>
      <c r="M17" s="176"/>
      <c r="N17" s="176"/>
      <c r="O17" s="485">
        <f t="shared" si="0"/>
        <v>0</v>
      </c>
      <c r="P17" s="484"/>
      <c r="Q17" s="176"/>
      <c r="R17" s="176"/>
      <c r="S17" s="485">
        <f t="shared" si="1"/>
        <v>0</v>
      </c>
      <c r="T17" s="484"/>
      <c r="U17" s="176"/>
      <c r="V17" s="176"/>
      <c r="W17" s="485">
        <f t="shared" si="2"/>
        <v>0</v>
      </c>
      <c r="X17" s="484"/>
      <c r="Y17" s="176"/>
      <c r="Z17" s="176"/>
      <c r="AA17" s="485">
        <f t="shared" si="3"/>
        <v>0</v>
      </c>
      <c r="AB17" s="484"/>
      <c r="AC17" s="176"/>
      <c r="AD17" s="176"/>
      <c r="AE17" s="485">
        <f t="shared" si="4"/>
        <v>0</v>
      </c>
      <c r="AF17" s="484"/>
      <c r="AG17" s="176"/>
      <c r="AH17" s="176"/>
      <c r="AI17" s="485">
        <f t="shared" si="5"/>
        <v>0</v>
      </c>
      <c r="AJ17" s="484"/>
      <c r="AK17" s="176"/>
      <c r="AL17" s="176"/>
      <c r="AM17" s="485">
        <f t="shared" si="6"/>
        <v>0</v>
      </c>
      <c r="AN17" s="156"/>
      <c r="AO17" s="72"/>
      <c r="AP17" s="71"/>
      <c r="AQ17" s="8"/>
      <c r="AR17" s="65" t="str">
        <f t="shared" si="7"/>
        <v>Please complete all cells in row</v>
      </c>
      <c r="AS17" s="157"/>
      <c r="AT17" s="14">
        <f t="shared" si="11"/>
        <v>1</v>
      </c>
      <c r="AU17" s="14">
        <f t="shared" si="11"/>
        <v>1</v>
      </c>
      <c r="AV17" s="14">
        <f t="shared" si="11"/>
        <v>1</v>
      </c>
      <c r="AW17" s="14">
        <f t="shared" si="12"/>
        <v>0</v>
      </c>
      <c r="AX17" s="14">
        <f t="shared" si="11"/>
        <v>1</v>
      </c>
      <c r="AY17" s="14">
        <f t="shared" si="13"/>
        <v>1</v>
      </c>
      <c r="AZ17" s="14">
        <f t="shared" si="11"/>
        <v>1</v>
      </c>
      <c r="BA17" s="14">
        <f t="shared" si="14"/>
        <v>0</v>
      </c>
      <c r="BB17" s="14">
        <f t="shared" si="11"/>
        <v>1</v>
      </c>
      <c r="BC17" s="14">
        <f t="shared" si="11"/>
        <v>1</v>
      </c>
      <c r="BD17" s="14">
        <f t="shared" si="11"/>
        <v>1</v>
      </c>
      <c r="BE17" s="14">
        <f t="shared" si="15"/>
        <v>0</v>
      </c>
      <c r="BF17" s="14">
        <f t="shared" si="11"/>
        <v>1</v>
      </c>
      <c r="BG17" s="14">
        <f t="shared" si="11"/>
        <v>1</v>
      </c>
      <c r="BH17" s="14">
        <f t="shared" si="16"/>
        <v>1</v>
      </c>
      <c r="BI17" s="14">
        <f t="shared" si="17"/>
        <v>0</v>
      </c>
      <c r="BJ17" s="14">
        <f t="shared" si="17"/>
        <v>1</v>
      </c>
      <c r="BK17" s="14">
        <f t="shared" si="17"/>
        <v>1</v>
      </c>
      <c r="BL17" s="14">
        <f t="shared" si="17"/>
        <v>1</v>
      </c>
      <c r="BM17" s="14">
        <f t="shared" si="18"/>
        <v>0</v>
      </c>
      <c r="BN17" s="14">
        <f t="shared" si="17"/>
        <v>1</v>
      </c>
      <c r="BO17" s="14">
        <f t="shared" si="19"/>
        <v>1</v>
      </c>
      <c r="BP17" s="14">
        <f t="shared" si="20"/>
        <v>1</v>
      </c>
      <c r="BQ17" s="14">
        <f t="shared" si="17"/>
        <v>0</v>
      </c>
      <c r="BR17" s="14">
        <f t="shared" si="17"/>
        <v>1</v>
      </c>
      <c r="BS17" s="14">
        <f t="shared" si="21"/>
        <v>1</v>
      </c>
      <c r="BT17" s="14">
        <f t="shared" si="17"/>
        <v>1</v>
      </c>
      <c r="BU17" s="14">
        <f t="shared" si="22"/>
        <v>0</v>
      </c>
      <c r="BV17" s="14">
        <f t="shared" si="17"/>
        <v>1</v>
      </c>
      <c r="BW17" s="14">
        <f t="shared" si="17"/>
        <v>1</v>
      </c>
      <c r="BX17" s="14">
        <f t="shared" si="23"/>
        <v>1</v>
      </c>
      <c r="BY17" s="14">
        <f t="shared" si="24"/>
        <v>0</v>
      </c>
      <c r="BZ17" s="14"/>
      <c r="CA17" s="177"/>
      <c r="CB17" s="177"/>
      <c r="CC17" s="14"/>
      <c r="CD17" s="156"/>
      <c r="CE17" s="156"/>
      <c r="CF17" s="156"/>
      <c r="CG17" s="156"/>
      <c r="CH17" s="156"/>
      <c r="CI17" s="156"/>
      <c r="CJ17" s="156"/>
      <c r="CK17" s="156"/>
      <c r="CL17" s="156"/>
      <c r="CM17" s="156"/>
      <c r="CN17" s="156"/>
      <c r="CO17" s="156"/>
      <c r="CP17" s="156"/>
    </row>
    <row r="18" spans="1:94" ht="14.65" thickBot="1">
      <c r="A18" s="156"/>
      <c r="B18" s="173" t="s">
        <v>207</v>
      </c>
      <c r="C18" s="174" t="s">
        <v>199</v>
      </c>
      <c r="D18" s="174" t="s">
        <v>194</v>
      </c>
      <c r="E18" s="457" t="s">
        <v>208</v>
      </c>
      <c r="F18" s="178" t="s">
        <v>183</v>
      </c>
      <c r="G18" s="234">
        <v>0</v>
      </c>
      <c r="H18" s="484"/>
      <c r="I18" s="176"/>
      <c r="J18" s="176"/>
      <c r="K18" s="485">
        <f t="shared" si="10"/>
        <v>0</v>
      </c>
      <c r="L18" s="484"/>
      <c r="M18" s="176"/>
      <c r="N18" s="176"/>
      <c r="O18" s="485">
        <f t="shared" si="0"/>
        <v>0</v>
      </c>
      <c r="P18" s="484"/>
      <c r="Q18" s="176"/>
      <c r="R18" s="176"/>
      <c r="S18" s="485">
        <f t="shared" si="1"/>
        <v>0</v>
      </c>
      <c r="T18" s="484"/>
      <c r="U18" s="176"/>
      <c r="V18" s="176"/>
      <c r="W18" s="485">
        <f t="shared" si="2"/>
        <v>0</v>
      </c>
      <c r="X18" s="484"/>
      <c r="Y18" s="176"/>
      <c r="Z18" s="176"/>
      <c r="AA18" s="485">
        <f t="shared" si="3"/>
        <v>0</v>
      </c>
      <c r="AB18" s="484"/>
      <c r="AC18" s="176"/>
      <c r="AD18" s="176"/>
      <c r="AE18" s="485">
        <f t="shared" si="4"/>
        <v>0</v>
      </c>
      <c r="AF18" s="484"/>
      <c r="AG18" s="176"/>
      <c r="AH18" s="176"/>
      <c r="AI18" s="485">
        <f t="shared" si="5"/>
        <v>0</v>
      </c>
      <c r="AJ18" s="484"/>
      <c r="AK18" s="176"/>
      <c r="AL18" s="176"/>
      <c r="AM18" s="485">
        <f t="shared" si="6"/>
        <v>0</v>
      </c>
      <c r="AN18" s="156"/>
      <c r="AO18" s="72"/>
      <c r="AP18" s="71"/>
      <c r="AQ18" s="8"/>
      <c r="AR18" s="65" t="str">
        <f t="shared" si="7"/>
        <v>Please complete all cells in row</v>
      </c>
      <c r="AS18" s="157"/>
      <c r="AT18" s="14">
        <f t="shared" si="11"/>
        <v>1</v>
      </c>
      <c r="AU18" s="14">
        <f t="shared" si="11"/>
        <v>1</v>
      </c>
      <c r="AV18" s="14">
        <f t="shared" si="11"/>
        <v>1</v>
      </c>
      <c r="AW18" s="14">
        <f t="shared" si="12"/>
        <v>0</v>
      </c>
      <c r="AX18" s="14">
        <f t="shared" si="11"/>
        <v>1</v>
      </c>
      <c r="AY18" s="14">
        <f t="shared" si="13"/>
        <v>1</v>
      </c>
      <c r="AZ18" s="14">
        <f t="shared" si="11"/>
        <v>1</v>
      </c>
      <c r="BA18" s="14">
        <f t="shared" si="14"/>
        <v>0</v>
      </c>
      <c r="BB18" s="14">
        <f t="shared" si="11"/>
        <v>1</v>
      </c>
      <c r="BC18" s="14">
        <f t="shared" si="11"/>
        <v>1</v>
      </c>
      <c r="BD18" s="14">
        <f t="shared" si="11"/>
        <v>1</v>
      </c>
      <c r="BE18" s="14">
        <f t="shared" si="15"/>
        <v>0</v>
      </c>
      <c r="BF18" s="14">
        <f t="shared" si="11"/>
        <v>1</v>
      </c>
      <c r="BG18" s="14">
        <f t="shared" si="11"/>
        <v>1</v>
      </c>
      <c r="BH18" s="14">
        <f t="shared" si="16"/>
        <v>1</v>
      </c>
      <c r="BI18" s="14">
        <f t="shared" si="17"/>
        <v>0</v>
      </c>
      <c r="BJ18" s="14">
        <f t="shared" si="17"/>
        <v>1</v>
      </c>
      <c r="BK18" s="14">
        <f t="shared" si="17"/>
        <v>1</v>
      </c>
      <c r="BL18" s="14">
        <f t="shared" si="17"/>
        <v>1</v>
      </c>
      <c r="BM18" s="14">
        <f t="shared" si="18"/>
        <v>0</v>
      </c>
      <c r="BN18" s="14">
        <f t="shared" si="17"/>
        <v>1</v>
      </c>
      <c r="BO18" s="14">
        <f t="shared" si="19"/>
        <v>1</v>
      </c>
      <c r="BP18" s="14">
        <f t="shared" si="20"/>
        <v>1</v>
      </c>
      <c r="BQ18" s="14">
        <f t="shared" si="17"/>
        <v>0</v>
      </c>
      <c r="BR18" s="14">
        <f t="shared" si="17"/>
        <v>1</v>
      </c>
      <c r="BS18" s="14">
        <f t="shared" si="21"/>
        <v>1</v>
      </c>
      <c r="BT18" s="14">
        <f t="shared" si="17"/>
        <v>1</v>
      </c>
      <c r="BU18" s="14">
        <f t="shared" si="22"/>
        <v>0</v>
      </c>
      <c r="BV18" s="14">
        <f t="shared" si="17"/>
        <v>1</v>
      </c>
      <c r="BW18" s="14">
        <f t="shared" si="17"/>
        <v>1</v>
      </c>
      <c r="BX18" s="14">
        <f t="shared" si="23"/>
        <v>1</v>
      </c>
      <c r="BY18" s="14">
        <f t="shared" si="24"/>
        <v>0</v>
      </c>
      <c r="BZ18" s="14"/>
      <c r="CA18" s="177"/>
      <c r="CB18" s="177"/>
      <c r="CC18" s="14"/>
      <c r="CD18" s="156"/>
      <c r="CE18" s="156"/>
      <c r="CF18" s="156"/>
      <c r="CG18" s="156"/>
      <c r="CH18" s="156"/>
      <c r="CI18" s="156"/>
      <c r="CJ18" s="156"/>
      <c r="CK18" s="156"/>
      <c r="CL18" s="156"/>
      <c r="CM18" s="156"/>
      <c r="CN18" s="156"/>
      <c r="CO18" s="156"/>
      <c r="CP18" s="156"/>
    </row>
    <row r="19" spans="1:94" ht="14.65" thickBot="1">
      <c r="B19" s="180" t="s">
        <v>196</v>
      </c>
      <c r="C19" s="181"/>
      <c r="D19" s="182"/>
      <c r="E19" s="482"/>
      <c r="F19" s="244" t="s">
        <v>183</v>
      </c>
      <c r="G19" s="308">
        <v>0</v>
      </c>
      <c r="H19" s="486">
        <f>SUM(H14:H18)</f>
        <v>0</v>
      </c>
      <c r="I19" s="487">
        <f t="shared" ref="I19:AM19" si="26">SUM(I14:I18)</f>
        <v>0</v>
      </c>
      <c r="J19" s="487">
        <f t="shared" si="26"/>
        <v>0</v>
      </c>
      <c r="K19" s="488">
        <f t="shared" si="26"/>
        <v>0</v>
      </c>
      <c r="L19" s="486">
        <f t="shared" si="26"/>
        <v>0</v>
      </c>
      <c r="M19" s="487">
        <f t="shared" si="26"/>
        <v>0</v>
      </c>
      <c r="N19" s="487">
        <f t="shared" si="26"/>
        <v>0</v>
      </c>
      <c r="O19" s="488">
        <f t="shared" si="26"/>
        <v>0</v>
      </c>
      <c r="P19" s="486">
        <f t="shared" si="26"/>
        <v>0</v>
      </c>
      <c r="Q19" s="487">
        <f t="shared" si="26"/>
        <v>0</v>
      </c>
      <c r="R19" s="487">
        <f t="shared" si="26"/>
        <v>0</v>
      </c>
      <c r="S19" s="488">
        <f t="shared" si="26"/>
        <v>0</v>
      </c>
      <c r="T19" s="486">
        <f t="shared" si="26"/>
        <v>0</v>
      </c>
      <c r="U19" s="487">
        <f t="shared" si="26"/>
        <v>0</v>
      </c>
      <c r="V19" s="487">
        <f t="shared" si="26"/>
        <v>0</v>
      </c>
      <c r="W19" s="488">
        <f t="shared" si="26"/>
        <v>0</v>
      </c>
      <c r="X19" s="486">
        <f t="shared" si="26"/>
        <v>0</v>
      </c>
      <c r="Y19" s="487">
        <f t="shared" si="26"/>
        <v>0</v>
      </c>
      <c r="Z19" s="487">
        <f t="shared" si="26"/>
        <v>0</v>
      </c>
      <c r="AA19" s="488">
        <f t="shared" si="26"/>
        <v>0</v>
      </c>
      <c r="AB19" s="486">
        <f t="shared" si="26"/>
        <v>0</v>
      </c>
      <c r="AC19" s="487">
        <f t="shared" si="26"/>
        <v>0</v>
      </c>
      <c r="AD19" s="487">
        <f t="shared" si="26"/>
        <v>0</v>
      </c>
      <c r="AE19" s="488">
        <f t="shared" si="26"/>
        <v>0</v>
      </c>
      <c r="AF19" s="486">
        <f t="shared" si="26"/>
        <v>0</v>
      </c>
      <c r="AG19" s="487">
        <f t="shared" si="26"/>
        <v>0</v>
      </c>
      <c r="AH19" s="487">
        <f t="shared" si="26"/>
        <v>0</v>
      </c>
      <c r="AI19" s="488">
        <f t="shared" si="26"/>
        <v>0</v>
      </c>
      <c r="AJ19" s="486">
        <f t="shared" si="26"/>
        <v>0</v>
      </c>
      <c r="AK19" s="487">
        <f t="shared" si="26"/>
        <v>0</v>
      </c>
      <c r="AL19" s="487">
        <f t="shared" si="26"/>
        <v>0</v>
      </c>
      <c r="AM19" s="488">
        <f t="shared" si="26"/>
        <v>0</v>
      </c>
      <c r="AN19" s="156"/>
      <c r="AO19" s="72" t="s">
        <v>209</v>
      </c>
      <c r="AP19" s="71"/>
      <c r="AQ19" s="8"/>
      <c r="AR19" s="65">
        <f t="shared" si="7"/>
        <v>0</v>
      </c>
      <c r="AS19" s="157"/>
      <c r="AT19" s="14">
        <f t="shared" si="11"/>
        <v>0</v>
      </c>
      <c r="AU19" s="14">
        <f t="shared" si="11"/>
        <v>0</v>
      </c>
      <c r="AV19" s="14">
        <f t="shared" si="11"/>
        <v>0</v>
      </c>
      <c r="AW19" s="14">
        <f t="shared" si="12"/>
        <v>0</v>
      </c>
      <c r="AX19" s="14">
        <f t="shared" si="11"/>
        <v>0</v>
      </c>
      <c r="AY19" s="14">
        <f t="shared" si="13"/>
        <v>0</v>
      </c>
      <c r="AZ19" s="14">
        <f t="shared" si="11"/>
        <v>0</v>
      </c>
      <c r="BA19" s="14">
        <f t="shared" si="14"/>
        <v>0</v>
      </c>
      <c r="BB19" s="14">
        <f t="shared" si="11"/>
        <v>0</v>
      </c>
      <c r="BC19" s="14">
        <f t="shared" si="11"/>
        <v>0</v>
      </c>
      <c r="BD19" s="14">
        <f t="shared" si="11"/>
        <v>0</v>
      </c>
      <c r="BE19" s="14">
        <f t="shared" si="15"/>
        <v>0</v>
      </c>
      <c r="BF19" s="14">
        <f t="shared" si="11"/>
        <v>0</v>
      </c>
      <c r="BG19" s="14">
        <f t="shared" si="11"/>
        <v>0</v>
      </c>
      <c r="BH19" s="14">
        <f t="shared" si="16"/>
        <v>0</v>
      </c>
      <c r="BI19" s="14">
        <f t="shared" si="17"/>
        <v>0</v>
      </c>
      <c r="BJ19" s="14">
        <f t="shared" si="17"/>
        <v>0</v>
      </c>
      <c r="BK19" s="14">
        <f t="shared" si="17"/>
        <v>0</v>
      </c>
      <c r="BL19" s="14">
        <f t="shared" si="17"/>
        <v>0</v>
      </c>
      <c r="BM19" s="14">
        <f t="shared" si="18"/>
        <v>0</v>
      </c>
      <c r="BN19" s="14">
        <f t="shared" si="17"/>
        <v>0</v>
      </c>
      <c r="BO19" s="14">
        <f t="shared" si="19"/>
        <v>0</v>
      </c>
      <c r="BP19" s="14">
        <f t="shared" si="20"/>
        <v>0</v>
      </c>
      <c r="BQ19" s="14">
        <f t="shared" si="17"/>
        <v>0</v>
      </c>
      <c r="BR19" s="14">
        <f t="shared" si="17"/>
        <v>0</v>
      </c>
      <c r="BS19" s="14">
        <f t="shared" si="21"/>
        <v>0</v>
      </c>
      <c r="BT19" s="14">
        <f t="shared" si="17"/>
        <v>0</v>
      </c>
      <c r="BU19" s="14">
        <f t="shared" si="22"/>
        <v>0</v>
      </c>
      <c r="BV19" s="14">
        <f t="shared" si="17"/>
        <v>0</v>
      </c>
      <c r="BW19" s="14">
        <f t="shared" si="17"/>
        <v>0</v>
      </c>
      <c r="BX19" s="14">
        <f t="shared" si="23"/>
        <v>0</v>
      </c>
      <c r="BY19" s="14">
        <f t="shared" si="24"/>
        <v>0</v>
      </c>
      <c r="BZ19" s="14"/>
      <c r="CA19" s="177"/>
      <c r="CB19" s="177"/>
      <c r="CC19" s="14"/>
      <c r="CD19" s="156"/>
      <c r="CE19" s="156"/>
      <c r="CF19" s="156"/>
      <c r="CG19" s="156"/>
      <c r="CH19" s="156"/>
      <c r="CI19" s="156"/>
      <c r="CJ19" s="156"/>
      <c r="CK19" s="156"/>
      <c r="CL19" s="156"/>
      <c r="CM19" s="156"/>
      <c r="CN19" s="156"/>
      <c r="CO19" s="156"/>
      <c r="CP19" s="156"/>
    </row>
    <row r="20" spans="1:94" ht="14.65" thickBot="1">
      <c r="A20" s="156"/>
      <c r="B20" s="173" t="s">
        <v>210</v>
      </c>
      <c r="C20" s="481" t="s">
        <v>211</v>
      </c>
      <c r="D20" s="175" t="s">
        <v>181</v>
      </c>
      <c r="E20" s="456" t="s">
        <v>212</v>
      </c>
      <c r="F20" s="60" t="s">
        <v>183</v>
      </c>
      <c r="G20" s="483">
        <v>0</v>
      </c>
      <c r="H20" s="492"/>
      <c r="I20" s="493"/>
      <c r="J20" s="493"/>
      <c r="K20" s="494">
        <f t="shared" si="10"/>
        <v>0</v>
      </c>
      <c r="L20" s="492"/>
      <c r="M20" s="493"/>
      <c r="N20" s="493"/>
      <c r="O20" s="494">
        <f t="shared" si="0"/>
        <v>0</v>
      </c>
      <c r="P20" s="492"/>
      <c r="Q20" s="493"/>
      <c r="R20" s="493"/>
      <c r="S20" s="494">
        <f t="shared" si="1"/>
        <v>0</v>
      </c>
      <c r="T20" s="492"/>
      <c r="U20" s="493"/>
      <c r="V20" s="493"/>
      <c r="W20" s="494">
        <f t="shared" si="2"/>
        <v>0</v>
      </c>
      <c r="X20" s="492"/>
      <c r="Y20" s="493"/>
      <c r="Z20" s="493"/>
      <c r="AA20" s="494">
        <f t="shared" si="3"/>
        <v>0</v>
      </c>
      <c r="AB20" s="492"/>
      <c r="AC20" s="493"/>
      <c r="AD20" s="493"/>
      <c r="AE20" s="494">
        <f t="shared" si="4"/>
        <v>0</v>
      </c>
      <c r="AF20" s="492"/>
      <c r="AG20" s="493"/>
      <c r="AH20" s="493"/>
      <c r="AI20" s="494">
        <f t="shared" si="5"/>
        <v>0</v>
      </c>
      <c r="AJ20" s="492"/>
      <c r="AK20" s="493"/>
      <c r="AL20" s="493"/>
      <c r="AM20" s="494">
        <f t="shared" si="6"/>
        <v>0</v>
      </c>
      <c r="AN20" s="156"/>
      <c r="AO20" s="72"/>
      <c r="AP20" s="71"/>
      <c r="AQ20" s="8"/>
      <c r="AR20" s="65" t="str">
        <f t="shared" si="7"/>
        <v>Please complete all cells in row</v>
      </c>
      <c r="AS20" s="157"/>
      <c r="AT20" s="14">
        <f t="shared" si="11"/>
        <v>1</v>
      </c>
      <c r="AU20" s="14">
        <f t="shared" si="11"/>
        <v>1</v>
      </c>
      <c r="AV20" s="14">
        <f t="shared" si="11"/>
        <v>1</v>
      </c>
      <c r="AW20" s="14">
        <f t="shared" si="12"/>
        <v>0</v>
      </c>
      <c r="AX20" s="14">
        <f t="shared" si="11"/>
        <v>1</v>
      </c>
      <c r="AY20" s="14">
        <f t="shared" si="13"/>
        <v>1</v>
      </c>
      <c r="AZ20" s="14">
        <f t="shared" si="11"/>
        <v>1</v>
      </c>
      <c r="BA20" s="14">
        <f t="shared" si="14"/>
        <v>0</v>
      </c>
      <c r="BB20" s="14">
        <f t="shared" si="11"/>
        <v>1</v>
      </c>
      <c r="BC20" s="14">
        <f t="shared" si="11"/>
        <v>1</v>
      </c>
      <c r="BD20" s="14">
        <f t="shared" si="11"/>
        <v>1</v>
      </c>
      <c r="BE20" s="14">
        <f t="shared" si="15"/>
        <v>0</v>
      </c>
      <c r="BF20" s="14">
        <f t="shared" si="11"/>
        <v>1</v>
      </c>
      <c r="BG20" s="14">
        <f t="shared" si="11"/>
        <v>1</v>
      </c>
      <c r="BH20" s="14">
        <f t="shared" si="16"/>
        <v>1</v>
      </c>
      <c r="BI20" s="14">
        <f t="shared" si="17"/>
        <v>0</v>
      </c>
      <c r="BJ20" s="14">
        <f t="shared" si="17"/>
        <v>1</v>
      </c>
      <c r="BK20" s="14">
        <f t="shared" si="17"/>
        <v>1</v>
      </c>
      <c r="BL20" s="14">
        <f t="shared" si="17"/>
        <v>1</v>
      </c>
      <c r="BM20" s="14">
        <f t="shared" si="18"/>
        <v>0</v>
      </c>
      <c r="BN20" s="14">
        <f t="shared" si="17"/>
        <v>1</v>
      </c>
      <c r="BO20" s="14">
        <f t="shared" si="19"/>
        <v>1</v>
      </c>
      <c r="BP20" s="14">
        <f t="shared" si="20"/>
        <v>1</v>
      </c>
      <c r="BQ20" s="14">
        <f t="shared" si="17"/>
        <v>0</v>
      </c>
      <c r="BR20" s="14">
        <f t="shared" si="17"/>
        <v>1</v>
      </c>
      <c r="BS20" s="14">
        <f t="shared" si="21"/>
        <v>1</v>
      </c>
      <c r="BT20" s="14">
        <f t="shared" si="17"/>
        <v>1</v>
      </c>
      <c r="BU20" s="14">
        <f t="shared" si="22"/>
        <v>0</v>
      </c>
      <c r="BV20" s="14">
        <f t="shared" si="17"/>
        <v>1</v>
      </c>
      <c r="BW20" s="14">
        <f t="shared" si="17"/>
        <v>1</v>
      </c>
      <c r="BX20" s="14">
        <f t="shared" si="23"/>
        <v>1</v>
      </c>
      <c r="BY20" s="14">
        <f t="shared" si="24"/>
        <v>0</v>
      </c>
      <c r="BZ20" s="14"/>
      <c r="CA20" s="177"/>
      <c r="CB20" s="177"/>
      <c r="CC20" s="14"/>
      <c r="CD20" s="156"/>
      <c r="CE20" s="156"/>
      <c r="CF20" s="156"/>
      <c r="CG20" s="156"/>
      <c r="CH20" s="156"/>
      <c r="CI20" s="156"/>
      <c r="CJ20" s="156"/>
      <c r="CK20" s="156"/>
      <c r="CL20" s="156"/>
      <c r="CM20" s="156"/>
      <c r="CN20" s="156"/>
      <c r="CO20" s="156"/>
      <c r="CP20" s="156"/>
    </row>
    <row r="21" spans="1:94" ht="14.65" thickBot="1">
      <c r="A21" s="156"/>
      <c r="B21" s="173" t="s">
        <v>213</v>
      </c>
      <c r="C21" s="174" t="s">
        <v>211</v>
      </c>
      <c r="D21" s="174" t="s">
        <v>185</v>
      </c>
      <c r="E21" s="457" t="s">
        <v>214</v>
      </c>
      <c r="F21" s="178" t="s">
        <v>183</v>
      </c>
      <c r="G21" s="234">
        <v>0</v>
      </c>
      <c r="H21" s="484"/>
      <c r="I21" s="176"/>
      <c r="J21" s="176"/>
      <c r="K21" s="485">
        <f t="shared" si="10"/>
        <v>0</v>
      </c>
      <c r="L21" s="484"/>
      <c r="M21" s="176"/>
      <c r="N21" s="176"/>
      <c r="O21" s="485">
        <f t="shared" si="0"/>
        <v>0</v>
      </c>
      <c r="P21" s="484"/>
      <c r="Q21" s="176"/>
      <c r="R21" s="176"/>
      <c r="S21" s="485">
        <f t="shared" si="1"/>
        <v>0</v>
      </c>
      <c r="T21" s="484"/>
      <c r="U21" s="176"/>
      <c r="V21" s="176"/>
      <c r="W21" s="485">
        <f t="shared" si="2"/>
        <v>0</v>
      </c>
      <c r="X21" s="484"/>
      <c r="Y21" s="176"/>
      <c r="Z21" s="176"/>
      <c r="AA21" s="485">
        <f t="shared" si="3"/>
        <v>0</v>
      </c>
      <c r="AB21" s="484"/>
      <c r="AC21" s="176"/>
      <c r="AD21" s="176"/>
      <c r="AE21" s="485">
        <f t="shared" si="4"/>
        <v>0</v>
      </c>
      <c r="AF21" s="484"/>
      <c r="AG21" s="176"/>
      <c r="AH21" s="176"/>
      <c r="AI21" s="485">
        <f t="shared" si="5"/>
        <v>0</v>
      </c>
      <c r="AJ21" s="484"/>
      <c r="AK21" s="176"/>
      <c r="AL21" s="176"/>
      <c r="AM21" s="485">
        <f t="shared" si="6"/>
        <v>0</v>
      </c>
      <c r="AN21" s="156"/>
      <c r="AO21" s="72"/>
      <c r="AP21" s="71"/>
      <c r="AQ21" s="8"/>
      <c r="AR21" s="65" t="str">
        <f t="shared" si="7"/>
        <v>Please complete all cells in row</v>
      </c>
      <c r="AS21" s="157"/>
      <c r="AT21" s="14">
        <f t="shared" si="11"/>
        <v>1</v>
      </c>
      <c r="AU21" s="14">
        <f t="shared" si="11"/>
        <v>1</v>
      </c>
      <c r="AV21" s="14">
        <f t="shared" si="11"/>
        <v>1</v>
      </c>
      <c r="AW21" s="14">
        <f t="shared" si="12"/>
        <v>0</v>
      </c>
      <c r="AX21" s="14">
        <f t="shared" si="11"/>
        <v>1</v>
      </c>
      <c r="AY21" s="14">
        <f t="shared" si="13"/>
        <v>1</v>
      </c>
      <c r="AZ21" s="14">
        <f t="shared" si="11"/>
        <v>1</v>
      </c>
      <c r="BA21" s="14">
        <f t="shared" si="14"/>
        <v>0</v>
      </c>
      <c r="BB21" s="14">
        <f t="shared" si="11"/>
        <v>1</v>
      </c>
      <c r="BC21" s="14">
        <f t="shared" si="11"/>
        <v>1</v>
      </c>
      <c r="BD21" s="14">
        <f t="shared" si="11"/>
        <v>1</v>
      </c>
      <c r="BE21" s="14">
        <f t="shared" si="15"/>
        <v>0</v>
      </c>
      <c r="BF21" s="14">
        <f t="shared" si="11"/>
        <v>1</v>
      </c>
      <c r="BG21" s="14">
        <f t="shared" si="11"/>
        <v>1</v>
      </c>
      <c r="BH21" s="14">
        <f t="shared" si="16"/>
        <v>1</v>
      </c>
      <c r="BI21" s="14">
        <f t="shared" si="17"/>
        <v>0</v>
      </c>
      <c r="BJ21" s="14">
        <f t="shared" si="17"/>
        <v>1</v>
      </c>
      <c r="BK21" s="14">
        <f t="shared" si="17"/>
        <v>1</v>
      </c>
      <c r="BL21" s="14">
        <f t="shared" si="17"/>
        <v>1</v>
      </c>
      <c r="BM21" s="14">
        <f t="shared" si="18"/>
        <v>0</v>
      </c>
      <c r="BN21" s="14">
        <f t="shared" si="17"/>
        <v>1</v>
      </c>
      <c r="BO21" s="14">
        <f t="shared" si="19"/>
        <v>1</v>
      </c>
      <c r="BP21" s="14">
        <f t="shared" si="20"/>
        <v>1</v>
      </c>
      <c r="BQ21" s="14">
        <f t="shared" si="17"/>
        <v>0</v>
      </c>
      <c r="BR21" s="14">
        <f t="shared" si="17"/>
        <v>1</v>
      </c>
      <c r="BS21" s="14">
        <f t="shared" si="21"/>
        <v>1</v>
      </c>
      <c r="BT21" s="14">
        <f t="shared" si="17"/>
        <v>1</v>
      </c>
      <c r="BU21" s="14">
        <f t="shared" si="22"/>
        <v>0</v>
      </c>
      <c r="BV21" s="14">
        <f t="shared" si="17"/>
        <v>1</v>
      </c>
      <c r="BW21" s="14">
        <f t="shared" si="17"/>
        <v>1</v>
      </c>
      <c r="BX21" s="14">
        <f t="shared" si="23"/>
        <v>1</v>
      </c>
      <c r="BY21" s="14">
        <f t="shared" si="24"/>
        <v>0</v>
      </c>
      <c r="BZ21" s="14"/>
      <c r="CA21" s="177"/>
      <c r="CB21" s="177"/>
      <c r="CC21" s="14"/>
      <c r="CD21" s="156"/>
      <c r="CE21" s="156"/>
      <c r="CF21" s="156"/>
      <c r="CG21" s="156"/>
      <c r="CH21" s="156"/>
      <c r="CI21" s="156"/>
      <c r="CJ21" s="156"/>
      <c r="CK21" s="156"/>
      <c r="CL21" s="156"/>
      <c r="CM21" s="156"/>
      <c r="CN21" s="156"/>
      <c r="CO21" s="156"/>
      <c r="CP21" s="156"/>
    </row>
    <row r="22" spans="1:94" ht="14.65" thickBot="1">
      <c r="A22" s="156"/>
      <c r="B22" s="173" t="s">
        <v>215</v>
      </c>
      <c r="C22" s="174" t="s">
        <v>211</v>
      </c>
      <c r="D22" s="174" t="s">
        <v>188</v>
      </c>
      <c r="E22" s="457" t="s">
        <v>216</v>
      </c>
      <c r="F22" s="178" t="s">
        <v>183</v>
      </c>
      <c r="G22" s="234">
        <v>0</v>
      </c>
      <c r="H22" s="484"/>
      <c r="I22" s="176"/>
      <c r="J22" s="176"/>
      <c r="K22" s="485">
        <f t="shared" si="10"/>
        <v>0</v>
      </c>
      <c r="L22" s="484"/>
      <c r="M22" s="176"/>
      <c r="N22" s="176"/>
      <c r="O22" s="485">
        <f t="shared" si="0"/>
        <v>0</v>
      </c>
      <c r="P22" s="484"/>
      <c r="Q22" s="176"/>
      <c r="R22" s="176"/>
      <c r="S22" s="485">
        <f t="shared" si="1"/>
        <v>0</v>
      </c>
      <c r="T22" s="484"/>
      <c r="U22" s="176"/>
      <c r="V22" s="176"/>
      <c r="W22" s="485">
        <f t="shared" si="2"/>
        <v>0</v>
      </c>
      <c r="X22" s="484"/>
      <c r="Y22" s="176"/>
      <c r="Z22" s="176"/>
      <c r="AA22" s="485">
        <f t="shared" si="3"/>
        <v>0</v>
      </c>
      <c r="AB22" s="484"/>
      <c r="AC22" s="176"/>
      <c r="AD22" s="176"/>
      <c r="AE22" s="485">
        <f t="shared" si="4"/>
        <v>0</v>
      </c>
      <c r="AF22" s="484"/>
      <c r="AG22" s="176"/>
      <c r="AH22" s="176"/>
      <c r="AI22" s="485">
        <f t="shared" si="5"/>
        <v>0</v>
      </c>
      <c r="AJ22" s="484"/>
      <c r="AK22" s="176"/>
      <c r="AL22" s="176"/>
      <c r="AM22" s="485">
        <f t="shared" si="6"/>
        <v>0</v>
      </c>
      <c r="AN22" s="156"/>
      <c r="AO22" s="72"/>
      <c r="AP22" s="71"/>
      <c r="AQ22" s="8"/>
      <c r="AR22" s="65" t="str">
        <f t="shared" si="7"/>
        <v>Please complete all cells in row</v>
      </c>
      <c r="AS22" s="157"/>
      <c r="AT22" s="14">
        <f t="shared" si="11"/>
        <v>1</v>
      </c>
      <c r="AU22" s="14">
        <f t="shared" si="11"/>
        <v>1</v>
      </c>
      <c r="AV22" s="14">
        <f t="shared" si="11"/>
        <v>1</v>
      </c>
      <c r="AW22" s="14">
        <f t="shared" si="12"/>
        <v>0</v>
      </c>
      <c r="AX22" s="14">
        <f t="shared" si="11"/>
        <v>1</v>
      </c>
      <c r="AY22" s="14">
        <f t="shared" si="13"/>
        <v>1</v>
      </c>
      <c r="AZ22" s="14">
        <f t="shared" si="11"/>
        <v>1</v>
      </c>
      <c r="BA22" s="14">
        <f t="shared" si="14"/>
        <v>0</v>
      </c>
      <c r="BB22" s="14">
        <f t="shared" si="11"/>
        <v>1</v>
      </c>
      <c r="BC22" s="14">
        <f t="shared" si="11"/>
        <v>1</v>
      </c>
      <c r="BD22" s="14">
        <f t="shared" si="11"/>
        <v>1</v>
      </c>
      <c r="BE22" s="14">
        <f t="shared" si="15"/>
        <v>0</v>
      </c>
      <c r="BF22" s="14">
        <f t="shared" si="11"/>
        <v>1</v>
      </c>
      <c r="BG22" s="14">
        <f t="shared" si="11"/>
        <v>1</v>
      </c>
      <c r="BH22" s="14">
        <f t="shared" si="16"/>
        <v>1</v>
      </c>
      <c r="BI22" s="14">
        <f t="shared" si="17"/>
        <v>0</v>
      </c>
      <c r="BJ22" s="14">
        <f t="shared" si="17"/>
        <v>1</v>
      </c>
      <c r="BK22" s="14">
        <f t="shared" si="17"/>
        <v>1</v>
      </c>
      <c r="BL22" s="14">
        <f t="shared" si="17"/>
        <v>1</v>
      </c>
      <c r="BM22" s="14">
        <f t="shared" si="18"/>
        <v>0</v>
      </c>
      <c r="BN22" s="14">
        <f t="shared" si="17"/>
        <v>1</v>
      </c>
      <c r="BO22" s="14">
        <f t="shared" si="19"/>
        <v>1</v>
      </c>
      <c r="BP22" s="14">
        <f t="shared" si="20"/>
        <v>1</v>
      </c>
      <c r="BQ22" s="14">
        <f t="shared" si="17"/>
        <v>0</v>
      </c>
      <c r="BR22" s="14">
        <f t="shared" si="17"/>
        <v>1</v>
      </c>
      <c r="BS22" s="14">
        <f t="shared" si="21"/>
        <v>1</v>
      </c>
      <c r="BT22" s="14">
        <f t="shared" si="17"/>
        <v>1</v>
      </c>
      <c r="BU22" s="14">
        <f t="shared" si="22"/>
        <v>0</v>
      </c>
      <c r="BV22" s="14">
        <f t="shared" si="17"/>
        <v>1</v>
      </c>
      <c r="BW22" s="14">
        <f t="shared" si="17"/>
        <v>1</v>
      </c>
      <c r="BX22" s="14">
        <f t="shared" si="23"/>
        <v>1</v>
      </c>
      <c r="BY22" s="14">
        <f t="shared" si="24"/>
        <v>0</v>
      </c>
      <c r="BZ22" s="14"/>
      <c r="CA22" s="177"/>
      <c r="CB22" s="177"/>
      <c r="CC22" s="14"/>
      <c r="CD22" s="156"/>
      <c r="CE22" s="156"/>
      <c r="CF22" s="156"/>
      <c r="CG22" s="156"/>
      <c r="CH22" s="156"/>
      <c r="CI22" s="156"/>
      <c r="CJ22" s="156"/>
      <c r="CK22" s="156"/>
      <c r="CL22" s="156"/>
      <c r="CM22" s="156"/>
      <c r="CN22" s="156"/>
      <c r="CO22" s="156"/>
      <c r="CP22" s="156"/>
    </row>
    <row r="23" spans="1:94" ht="14.65" thickBot="1">
      <c r="A23" s="156"/>
      <c r="B23" s="173" t="s">
        <v>217</v>
      </c>
      <c r="C23" s="174" t="s">
        <v>211</v>
      </c>
      <c r="D23" s="174" t="s">
        <v>191</v>
      </c>
      <c r="E23" s="457" t="s">
        <v>218</v>
      </c>
      <c r="F23" s="178" t="s">
        <v>183</v>
      </c>
      <c r="G23" s="234">
        <v>0</v>
      </c>
      <c r="H23" s="484"/>
      <c r="I23" s="176"/>
      <c r="J23" s="176"/>
      <c r="K23" s="485">
        <f t="shared" si="10"/>
        <v>0</v>
      </c>
      <c r="L23" s="484"/>
      <c r="M23" s="176"/>
      <c r="N23" s="176"/>
      <c r="O23" s="485">
        <f t="shared" si="0"/>
        <v>0</v>
      </c>
      <c r="P23" s="484"/>
      <c r="Q23" s="176"/>
      <c r="R23" s="176"/>
      <c r="S23" s="485">
        <f t="shared" si="1"/>
        <v>0</v>
      </c>
      <c r="T23" s="484"/>
      <c r="U23" s="176"/>
      <c r="V23" s="176"/>
      <c r="W23" s="485">
        <f t="shared" si="2"/>
        <v>0</v>
      </c>
      <c r="X23" s="484"/>
      <c r="Y23" s="176"/>
      <c r="Z23" s="176"/>
      <c r="AA23" s="485">
        <f t="shared" si="3"/>
        <v>0</v>
      </c>
      <c r="AB23" s="484"/>
      <c r="AC23" s="176"/>
      <c r="AD23" s="176"/>
      <c r="AE23" s="485">
        <f t="shared" si="4"/>
        <v>0</v>
      </c>
      <c r="AF23" s="484"/>
      <c r="AG23" s="176"/>
      <c r="AH23" s="176"/>
      <c r="AI23" s="485">
        <f t="shared" si="5"/>
        <v>0</v>
      </c>
      <c r="AJ23" s="484"/>
      <c r="AK23" s="176"/>
      <c r="AL23" s="176"/>
      <c r="AM23" s="485">
        <f t="shared" si="6"/>
        <v>0</v>
      </c>
      <c r="AN23" s="156"/>
      <c r="AO23" s="72"/>
      <c r="AP23" s="71"/>
      <c r="AQ23" s="8"/>
      <c r="AR23" s="65" t="str">
        <f t="shared" si="7"/>
        <v>Please complete all cells in row</v>
      </c>
      <c r="AS23" s="157"/>
      <c r="AT23" s="14">
        <f t="shared" si="11"/>
        <v>1</v>
      </c>
      <c r="AU23" s="14">
        <f t="shared" si="11"/>
        <v>1</v>
      </c>
      <c r="AV23" s="14">
        <f t="shared" si="11"/>
        <v>1</v>
      </c>
      <c r="AW23" s="14">
        <f t="shared" si="12"/>
        <v>0</v>
      </c>
      <c r="AX23" s="14">
        <f t="shared" si="11"/>
        <v>1</v>
      </c>
      <c r="AY23" s="14">
        <f t="shared" si="13"/>
        <v>1</v>
      </c>
      <c r="AZ23" s="14">
        <f t="shared" si="11"/>
        <v>1</v>
      </c>
      <c r="BA23" s="14">
        <f t="shared" si="14"/>
        <v>0</v>
      </c>
      <c r="BB23" s="14">
        <f t="shared" si="11"/>
        <v>1</v>
      </c>
      <c r="BC23" s="14">
        <f t="shared" si="11"/>
        <v>1</v>
      </c>
      <c r="BD23" s="14">
        <f t="shared" si="11"/>
        <v>1</v>
      </c>
      <c r="BE23" s="14">
        <f t="shared" si="15"/>
        <v>0</v>
      </c>
      <c r="BF23" s="14">
        <f t="shared" si="11"/>
        <v>1</v>
      </c>
      <c r="BG23" s="14">
        <f t="shared" si="11"/>
        <v>1</v>
      </c>
      <c r="BH23" s="14">
        <f t="shared" si="16"/>
        <v>1</v>
      </c>
      <c r="BI23" s="14">
        <f t="shared" si="17"/>
        <v>0</v>
      </c>
      <c r="BJ23" s="14">
        <f t="shared" si="17"/>
        <v>1</v>
      </c>
      <c r="BK23" s="14">
        <f t="shared" si="17"/>
        <v>1</v>
      </c>
      <c r="BL23" s="14">
        <f t="shared" si="17"/>
        <v>1</v>
      </c>
      <c r="BM23" s="14">
        <f t="shared" si="18"/>
        <v>0</v>
      </c>
      <c r="BN23" s="14">
        <f t="shared" si="17"/>
        <v>1</v>
      </c>
      <c r="BO23" s="14">
        <f t="shared" si="19"/>
        <v>1</v>
      </c>
      <c r="BP23" s="14">
        <f t="shared" si="20"/>
        <v>1</v>
      </c>
      <c r="BQ23" s="14">
        <f t="shared" si="17"/>
        <v>0</v>
      </c>
      <c r="BR23" s="14">
        <f t="shared" si="17"/>
        <v>1</v>
      </c>
      <c r="BS23" s="14">
        <f t="shared" si="21"/>
        <v>1</v>
      </c>
      <c r="BT23" s="14">
        <f t="shared" si="17"/>
        <v>1</v>
      </c>
      <c r="BU23" s="14">
        <f t="shared" si="22"/>
        <v>0</v>
      </c>
      <c r="BV23" s="14">
        <f t="shared" si="17"/>
        <v>1</v>
      </c>
      <c r="BW23" s="14">
        <f t="shared" si="17"/>
        <v>1</v>
      </c>
      <c r="BX23" s="14">
        <f t="shared" si="23"/>
        <v>1</v>
      </c>
      <c r="BY23" s="14">
        <f t="shared" si="24"/>
        <v>0</v>
      </c>
      <c r="BZ23" s="14"/>
      <c r="CA23" s="177"/>
      <c r="CB23" s="177"/>
      <c r="CC23" s="14"/>
      <c r="CD23" s="156"/>
      <c r="CE23" s="156"/>
      <c r="CF23" s="156"/>
      <c r="CG23" s="156"/>
      <c r="CH23" s="156"/>
      <c r="CI23" s="156"/>
      <c r="CJ23" s="156"/>
      <c r="CK23" s="156"/>
      <c r="CL23" s="156"/>
      <c r="CM23" s="156"/>
      <c r="CN23" s="156"/>
      <c r="CO23" s="156"/>
      <c r="CP23" s="156"/>
    </row>
    <row r="24" spans="1:94" ht="14.65" thickBot="1">
      <c r="A24" s="156"/>
      <c r="B24" s="173" t="s">
        <v>219</v>
      </c>
      <c r="C24" s="174" t="s">
        <v>211</v>
      </c>
      <c r="D24" s="174" t="s">
        <v>194</v>
      </c>
      <c r="E24" s="457" t="s">
        <v>220</v>
      </c>
      <c r="F24" s="178" t="s">
        <v>183</v>
      </c>
      <c r="G24" s="234">
        <v>0</v>
      </c>
      <c r="H24" s="484"/>
      <c r="I24" s="176"/>
      <c r="J24" s="176"/>
      <c r="K24" s="485">
        <f t="shared" si="10"/>
        <v>0</v>
      </c>
      <c r="L24" s="484"/>
      <c r="M24" s="176"/>
      <c r="N24" s="176"/>
      <c r="O24" s="485">
        <f t="shared" si="0"/>
        <v>0</v>
      </c>
      <c r="P24" s="484"/>
      <c r="Q24" s="176"/>
      <c r="R24" s="176"/>
      <c r="S24" s="485">
        <f t="shared" si="1"/>
        <v>0</v>
      </c>
      <c r="T24" s="484"/>
      <c r="U24" s="176"/>
      <c r="V24" s="176"/>
      <c r="W24" s="485">
        <f t="shared" si="2"/>
        <v>0</v>
      </c>
      <c r="X24" s="484"/>
      <c r="Y24" s="176"/>
      <c r="Z24" s="176"/>
      <c r="AA24" s="485">
        <f t="shared" si="3"/>
        <v>0</v>
      </c>
      <c r="AB24" s="484"/>
      <c r="AC24" s="176"/>
      <c r="AD24" s="176"/>
      <c r="AE24" s="485">
        <f t="shared" si="4"/>
        <v>0</v>
      </c>
      <c r="AF24" s="484"/>
      <c r="AG24" s="176"/>
      <c r="AH24" s="176"/>
      <c r="AI24" s="485">
        <f t="shared" si="5"/>
        <v>0</v>
      </c>
      <c r="AJ24" s="484"/>
      <c r="AK24" s="176"/>
      <c r="AL24" s="176"/>
      <c r="AM24" s="485">
        <f t="shared" si="6"/>
        <v>0</v>
      </c>
      <c r="AN24" s="156"/>
      <c r="AO24" s="72"/>
      <c r="AP24" s="71"/>
      <c r="AQ24" s="8"/>
      <c r="AR24" s="65" t="str">
        <f t="shared" si="7"/>
        <v>Please complete all cells in row</v>
      </c>
      <c r="AS24" s="157"/>
      <c r="AT24" s="14">
        <f t="shared" si="11"/>
        <v>1</v>
      </c>
      <c r="AU24" s="14">
        <f t="shared" si="11"/>
        <v>1</v>
      </c>
      <c r="AV24" s="14">
        <f t="shared" si="11"/>
        <v>1</v>
      </c>
      <c r="AW24" s="14">
        <f t="shared" si="12"/>
        <v>0</v>
      </c>
      <c r="AX24" s="14">
        <f t="shared" si="11"/>
        <v>1</v>
      </c>
      <c r="AY24" s="14">
        <f t="shared" si="13"/>
        <v>1</v>
      </c>
      <c r="AZ24" s="14">
        <f t="shared" si="11"/>
        <v>1</v>
      </c>
      <c r="BA24" s="14">
        <f t="shared" si="14"/>
        <v>0</v>
      </c>
      <c r="BB24" s="14">
        <f t="shared" si="11"/>
        <v>1</v>
      </c>
      <c r="BC24" s="14">
        <f t="shared" si="11"/>
        <v>1</v>
      </c>
      <c r="BD24" s="14">
        <f t="shared" si="11"/>
        <v>1</v>
      </c>
      <c r="BE24" s="14">
        <f t="shared" si="15"/>
        <v>0</v>
      </c>
      <c r="BF24" s="14">
        <f t="shared" si="11"/>
        <v>1</v>
      </c>
      <c r="BG24" s="14">
        <f t="shared" si="11"/>
        <v>1</v>
      </c>
      <c r="BH24" s="14">
        <f t="shared" si="16"/>
        <v>1</v>
      </c>
      <c r="BI24" s="14">
        <f t="shared" si="17"/>
        <v>0</v>
      </c>
      <c r="BJ24" s="14">
        <f t="shared" si="17"/>
        <v>1</v>
      </c>
      <c r="BK24" s="14">
        <f t="shared" si="17"/>
        <v>1</v>
      </c>
      <c r="BL24" s="14">
        <f t="shared" si="17"/>
        <v>1</v>
      </c>
      <c r="BM24" s="14">
        <f t="shared" si="18"/>
        <v>0</v>
      </c>
      <c r="BN24" s="14">
        <f t="shared" si="17"/>
        <v>1</v>
      </c>
      <c r="BO24" s="14">
        <f t="shared" si="19"/>
        <v>1</v>
      </c>
      <c r="BP24" s="14">
        <f t="shared" si="20"/>
        <v>1</v>
      </c>
      <c r="BQ24" s="14">
        <f t="shared" si="17"/>
        <v>0</v>
      </c>
      <c r="BR24" s="14">
        <f t="shared" si="17"/>
        <v>1</v>
      </c>
      <c r="BS24" s="14">
        <f t="shared" si="21"/>
        <v>1</v>
      </c>
      <c r="BT24" s="14">
        <f t="shared" si="17"/>
        <v>1</v>
      </c>
      <c r="BU24" s="14">
        <f t="shared" si="22"/>
        <v>0</v>
      </c>
      <c r="BV24" s="14">
        <f t="shared" si="17"/>
        <v>1</v>
      </c>
      <c r="BW24" s="14">
        <f t="shared" si="17"/>
        <v>1</v>
      </c>
      <c r="BX24" s="14">
        <f t="shared" si="23"/>
        <v>1</v>
      </c>
      <c r="BY24" s="14">
        <f t="shared" si="24"/>
        <v>0</v>
      </c>
      <c r="BZ24" s="14"/>
      <c r="CA24" s="177"/>
      <c r="CB24" s="177"/>
      <c r="CC24" s="14"/>
      <c r="CD24" s="156"/>
      <c r="CE24" s="156"/>
      <c r="CF24" s="156"/>
      <c r="CG24" s="156"/>
      <c r="CH24" s="156"/>
      <c r="CI24" s="156"/>
      <c r="CJ24" s="156"/>
      <c r="CK24" s="156"/>
      <c r="CL24" s="156"/>
      <c r="CM24" s="156"/>
      <c r="CN24" s="156"/>
      <c r="CO24" s="156"/>
      <c r="CP24" s="156"/>
    </row>
    <row r="25" spans="1:94" ht="14.65" thickBot="1">
      <c r="A25" s="156"/>
      <c r="B25" s="180" t="s">
        <v>196</v>
      </c>
      <c r="C25" s="181"/>
      <c r="D25" s="182"/>
      <c r="E25" s="482"/>
      <c r="F25" s="244" t="s">
        <v>183</v>
      </c>
      <c r="G25" s="308">
        <v>0</v>
      </c>
      <c r="H25" s="486">
        <f>SUM(H20:H24)</f>
        <v>0</v>
      </c>
      <c r="I25" s="487">
        <f t="shared" ref="I25:AL25" si="27">SUM(I20:I24)</f>
        <v>0</v>
      </c>
      <c r="J25" s="487">
        <f t="shared" si="27"/>
        <v>0</v>
      </c>
      <c r="K25" s="488">
        <f t="shared" si="27"/>
        <v>0</v>
      </c>
      <c r="L25" s="486">
        <f t="shared" si="27"/>
        <v>0</v>
      </c>
      <c r="M25" s="487">
        <f t="shared" si="27"/>
        <v>0</v>
      </c>
      <c r="N25" s="487">
        <f t="shared" si="27"/>
        <v>0</v>
      </c>
      <c r="O25" s="488">
        <f t="shared" si="27"/>
        <v>0</v>
      </c>
      <c r="P25" s="486">
        <f t="shared" si="27"/>
        <v>0</v>
      </c>
      <c r="Q25" s="487">
        <f t="shared" si="27"/>
        <v>0</v>
      </c>
      <c r="R25" s="487">
        <f t="shared" si="27"/>
        <v>0</v>
      </c>
      <c r="S25" s="488">
        <f t="shared" si="27"/>
        <v>0</v>
      </c>
      <c r="T25" s="486">
        <f t="shared" si="27"/>
        <v>0</v>
      </c>
      <c r="U25" s="487">
        <f t="shared" si="27"/>
        <v>0</v>
      </c>
      <c r="V25" s="487">
        <f t="shared" si="27"/>
        <v>0</v>
      </c>
      <c r="W25" s="488">
        <f t="shared" si="27"/>
        <v>0</v>
      </c>
      <c r="X25" s="486">
        <f t="shared" si="27"/>
        <v>0</v>
      </c>
      <c r="Y25" s="487">
        <f t="shared" si="27"/>
        <v>0</v>
      </c>
      <c r="Z25" s="487">
        <f t="shared" si="27"/>
        <v>0</v>
      </c>
      <c r="AA25" s="488">
        <f t="shared" si="27"/>
        <v>0</v>
      </c>
      <c r="AB25" s="486">
        <f t="shared" si="27"/>
        <v>0</v>
      </c>
      <c r="AC25" s="487">
        <f t="shared" si="27"/>
        <v>0</v>
      </c>
      <c r="AD25" s="487">
        <f t="shared" si="27"/>
        <v>0</v>
      </c>
      <c r="AE25" s="488">
        <f t="shared" si="27"/>
        <v>0</v>
      </c>
      <c r="AF25" s="486">
        <f t="shared" si="27"/>
        <v>0</v>
      </c>
      <c r="AG25" s="487">
        <f t="shared" si="27"/>
        <v>0</v>
      </c>
      <c r="AH25" s="487">
        <f t="shared" si="27"/>
        <v>0</v>
      </c>
      <c r="AI25" s="488">
        <f t="shared" si="27"/>
        <v>0</v>
      </c>
      <c r="AJ25" s="486">
        <f t="shared" si="27"/>
        <v>0</v>
      </c>
      <c r="AK25" s="487">
        <f t="shared" si="27"/>
        <v>0</v>
      </c>
      <c r="AL25" s="487">
        <f t="shared" si="27"/>
        <v>0</v>
      </c>
      <c r="AM25" s="488">
        <f>SUM(AM20:AM24)</f>
        <v>0</v>
      </c>
      <c r="AN25" s="156"/>
      <c r="AO25" s="72" t="s">
        <v>221</v>
      </c>
      <c r="AP25" s="71"/>
      <c r="AQ25" s="8"/>
      <c r="AR25" s="65">
        <f t="shared" si="7"/>
        <v>0</v>
      </c>
      <c r="AS25" s="157"/>
      <c r="AT25" s="14">
        <f t="shared" si="11"/>
        <v>0</v>
      </c>
      <c r="AU25" s="14">
        <f t="shared" si="11"/>
        <v>0</v>
      </c>
      <c r="AV25" s="14">
        <f t="shared" si="11"/>
        <v>0</v>
      </c>
      <c r="AW25" s="14">
        <f t="shared" si="12"/>
        <v>0</v>
      </c>
      <c r="AX25" s="14">
        <f t="shared" si="11"/>
        <v>0</v>
      </c>
      <c r="AY25" s="14">
        <f t="shared" si="13"/>
        <v>0</v>
      </c>
      <c r="AZ25" s="14">
        <f t="shared" si="11"/>
        <v>0</v>
      </c>
      <c r="BA25" s="14">
        <f t="shared" si="14"/>
        <v>0</v>
      </c>
      <c r="BB25" s="14">
        <f t="shared" si="11"/>
        <v>0</v>
      </c>
      <c r="BC25" s="14">
        <f t="shared" si="11"/>
        <v>0</v>
      </c>
      <c r="BD25" s="14">
        <f t="shared" si="11"/>
        <v>0</v>
      </c>
      <c r="BE25" s="14">
        <f t="shared" si="15"/>
        <v>0</v>
      </c>
      <c r="BF25" s="14">
        <f t="shared" si="11"/>
        <v>0</v>
      </c>
      <c r="BG25" s="14">
        <f t="shared" si="11"/>
        <v>0</v>
      </c>
      <c r="BH25" s="14">
        <f t="shared" si="16"/>
        <v>0</v>
      </c>
      <c r="BI25" s="14">
        <f t="shared" si="17"/>
        <v>0</v>
      </c>
      <c r="BJ25" s="14">
        <f t="shared" si="17"/>
        <v>0</v>
      </c>
      <c r="BK25" s="14">
        <f t="shared" si="17"/>
        <v>0</v>
      </c>
      <c r="BL25" s="14">
        <f t="shared" si="17"/>
        <v>0</v>
      </c>
      <c r="BM25" s="14">
        <f t="shared" si="18"/>
        <v>0</v>
      </c>
      <c r="BN25" s="14">
        <f t="shared" si="17"/>
        <v>0</v>
      </c>
      <c r="BO25" s="14">
        <f t="shared" si="19"/>
        <v>0</v>
      </c>
      <c r="BP25" s="14">
        <f t="shared" si="20"/>
        <v>0</v>
      </c>
      <c r="BQ25" s="14">
        <f t="shared" si="17"/>
        <v>0</v>
      </c>
      <c r="BR25" s="14">
        <f t="shared" si="17"/>
        <v>0</v>
      </c>
      <c r="BS25" s="14">
        <f t="shared" si="21"/>
        <v>0</v>
      </c>
      <c r="BT25" s="14">
        <f t="shared" si="17"/>
        <v>0</v>
      </c>
      <c r="BU25" s="14">
        <f t="shared" si="22"/>
        <v>0</v>
      </c>
      <c r="BV25" s="14">
        <f t="shared" si="17"/>
        <v>0</v>
      </c>
      <c r="BW25" s="14">
        <f t="shared" si="17"/>
        <v>0</v>
      </c>
      <c r="BX25" s="14">
        <f t="shared" si="23"/>
        <v>0</v>
      </c>
      <c r="BY25" s="14">
        <f t="shared" si="24"/>
        <v>0</v>
      </c>
      <c r="BZ25" s="14"/>
      <c r="CA25" s="177"/>
      <c r="CB25" s="177"/>
      <c r="CC25" s="14"/>
      <c r="CD25" s="156"/>
      <c r="CE25" s="156"/>
      <c r="CF25" s="156"/>
      <c r="CG25" s="156"/>
      <c r="CH25" s="156"/>
      <c r="CI25" s="156"/>
      <c r="CJ25" s="156"/>
      <c r="CK25" s="156"/>
      <c r="CL25" s="156"/>
      <c r="CM25" s="156"/>
      <c r="CN25" s="156"/>
      <c r="CO25" s="156"/>
      <c r="CP25" s="156"/>
    </row>
    <row r="26" spans="1:94" ht="14.65" thickBot="1">
      <c r="A26" s="156"/>
      <c r="B26" s="173" t="s">
        <v>222</v>
      </c>
      <c r="C26" s="481" t="s">
        <v>223</v>
      </c>
      <c r="D26" s="175" t="s">
        <v>181</v>
      </c>
      <c r="E26" s="456" t="s">
        <v>224</v>
      </c>
      <c r="F26" s="60" t="s">
        <v>183</v>
      </c>
      <c r="G26" s="483">
        <v>0</v>
      </c>
      <c r="H26" s="492"/>
      <c r="I26" s="493"/>
      <c r="J26" s="493"/>
      <c r="K26" s="494">
        <f t="shared" ref="K26:K30" si="28">SUM(H26:J26)</f>
        <v>0</v>
      </c>
      <c r="L26" s="492"/>
      <c r="M26" s="493"/>
      <c r="N26" s="493"/>
      <c r="O26" s="494">
        <f t="shared" ref="O26:O30" si="29">SUM(L26:N26)</f>
        <v>0</v>
      </c>
      <c r="P26" s="492"/>
      <c r="Q26" s="493"/>
      <c r="R26" s="493"/>
      <c r="S26" s="494">
        <f t="shared" ref="S26:S30" si="30">SUM(P26:R26)</f>
        <v>0</v>
      </c>
      <c r="T26" s="492"/>
      <c r="U26" s="493"/>
      <c r="V26" s="493"/>
      <c r="W26" s="494">
        <f t="shared" ref="W26:W30" si="31">SUM(T26:V26)</f>
        <v>0</v>
      </c>
      <c r="X26" s="492"/>
      <c r="Y26" s="493"/>
      <c r="Z26" s="493"/>
      <c r="AA26" s="494">
        <f t="shared" ref="AA26:AA30" si="32">SUM(X26:Z26)</f>
        <v>0</v>
      </c>
      <c r="AB26" s="492"/>
      <c r="AC26" s="493"/>
      <c r="AD26" s="493"/>
      <c r="AE26" s="494">
        <f t="shared" ref="AE26:AE30" si="33">SUM(AB26:AD26)</f>
        <v>0</v>
      </c>
      <c r="AF26" s="492"/>
      <c r="AG26" s="493"/>
      <c r="AH26" s="493"/>
      <c r="AI26" s="494">
        <f t="shared" ref="AI26:AI30" si="34">SUM(AF26:AH26)</f>
        <v>0</v>
      </c>
      <c r="AJ26" s="492"/>
      <c r="AK26" s="493"/>
      <c r="AL26" s="493"/>
      <c r="AM26" s="494">
        <f t="shared" ref="AM26:AM30" si="35">SUM(AJ26:AL26)</f>
        <v>0</v>
      </c>
      <c r="AN26" s="156"/>
      <c r="AO26" s="72"/>
      <c r="AP26" s="71"/>
      <c r="AQ26" s="8"/>
      <c r="AR26" s="65" t="str">
        <f t="shared" si="7"/>
        <v>Please complete all cells in row</v>
      </c>
      <c r="AS26" s="157"/>
      <c r="AT26" s="14">
        <f t="shared" si="11"/>
        <v>1</v>
      </c>
      <c r="AU26" s="14">
        <f t="shared" si="11"/>
        <v>1</v>
      </c>
      <c r="AV26" s="14">
        <f t="shared" si="11"/>
        <v>1</v>
      </c>
      <c r="AW26" s="14">
        <f t="shared" si="12"/>
        <v>0</v>
      </c>
      <c r="AX26" s="14">
        <f t="shared" si="11"/>
        <v>1</v>
      </c>
      <c r="AY26" s="14">
        <f t="shared" si="13"/>
        <v>1</v>
      </c>
      <c r="AZ26" s="14">
        <f t="shared" si="11"/>
        <v>1</v>
      </c>
      <c r="BA26" s="14">
        <f t="shared" si="14"/>
        <v>0</v>
      </c>
      <c r="BB26" s="14">
        <f t="shared" si="11"/>
        <v>1</v>
      </c>
      <c r="BC26" s="14">
        <f t="shared" si="11"/>
        <v>1</v>
      </c>
      <c r="BD26" s="14">
        <f t="shared" si="11"/>
        <v>1</v>
      </c>
      <c r="BE26" s="14">
        <f t="shared" si="15"/>
        <v>0</v>
      </c>
      <c r="BF26" s="14">
        <f t="shared" si="11"/>
        <v>1</v>
      </c>
      <c r="BG26" s="14">
        <f t="shared" si="11"/>
        <v>1</v>
      </c>
      <c r="BH26" s="14">
        <f t="shared" si="16"/>
        <v>1</v>
      </c>
      <c r="BI26" s="14">
        <f t="shared" si="17"/>
        <v>0</v>
      </c>
      <c r="BJ26" s="14">
        <f t="shared" si="17"/>
        <v>1</v>
      </c>
      <c r="BK26" s="14">
        <f t="shared" si="17"/>
        <v>1</v>
      </c>
      <c r="BL26" s="14">
        <f t="shared" si="17"/>
        <v>1</v>
      </c>
      <c r="BM26" s="14">
        <f t="shared" si="18"/>
        <v>0</v>
      </c>
      <c r="BN26" s="14">
        <f t="shared" si="17"/>
        <v>1</v>
      </c>
      <c r="BO26" s="14">
        <f t="shared" si="19"/>
        <v>1</v>
      </c>
      <c r="BP26" s="14">
        <f t="shared" si="20"/>
        <v>1</v>
      </c>
      <c r="BQ26" s="14">
        <f t="shared" si="17"/>
        <v>0</v>
      </c>
      <c r="BR26" s="14">
        <f t="shared" si="17"/>
        <v>1</v>
      </c>
      <c r="BS26" s="14">
        <f t="shared" si="21"/>
        <v>1</v>
      </c>
      <c r="BT26" s="14">
        <f t="shared" si="17"/>
        <v>1</v>
      </c>
      <c r="BU26" s="14">
        <f t="shared" si="22"/>
        <v>0</v>
      </c>
      <c r="BV26" s="14">
        <f t="shared" si="17"/>
        <v>1</v>
      </c>
      <c r="BW26" s="14">
        <f t="shared" si="17"/>
        <v>1</v>
      </c>
      <c r="BX26" s="14">
        <f t="shared" si="23"/>
        <v>1</v>
      </c>
      <c r="BY26" s="14">
        <f t="shared" si="24"/>
        <v>0</v>
      </c>
      <c r="BZ26" s="14"/>
      <c r="CA26" s="177"/>
      <c r="CB26" s="177"/>
      <c r="CC26" s="14"/>
      <c r="CD26" s="156"/>
      <c r="CE26" s="156"/>
      <c r="CF26" s="156"/>
      <c r="CG26" s="156"/>
      <c r="CH26" s="156"/>
      <c r="CI26" s="156"/>
      <c r="CJ26" s="156"/>
      <c r="CK26" s="156"/>
      <c r="CL26" s="156"/>
      <c r="CM26" s="156"/>
      <c r="CN26" s="156"/>
      <c r="CO26" s="156"/>
      <c r="CP26" s="156"/>
    </row>
    <row r="27" spans="1:94" ht="14.65" thickBot="1">
      <c r="A27" s="156"/>
      <c r="B27" s="173" t="s">
        <v>225</v>
      </c>
      <c r="C27" s="174" t="s">
        <v>223</v>
      </c>
      <c r="D27" s="174" t="s">
        <v>185</v>
      </c>
      <c r="E27" s="457" t="s">
        <v>226</v>
      </c>
      <c r="F27" s="178" t="s">
        <v>183</v>
      </c>
      <c r="G27" s="234">
        <v>0</v>
      </c>
      <c r="H27" s="484"/>
      <c r="I27" s="176"/>
      <c r="J27" s="176"/>
      <c r="K27" s="485">
        <f t="shared" si="28"/>
        <v>0</v>
      </c>
      <c r="L27" s="484"/>
      <c r="M27" s="176"/>
      <c r="N27" s="176"/>
      <c r="O27" s="485">
        <f t="shared" si="29"/>
        <v>0</v>
      </c>
      <c r="P27" s="484"/>
      <c r="Q27" s="176"/>
      <c r="R27" s="176"/>
      <c r="S27" s="485">
        <f t="shared" si="30"/>
        <v>0</v>
      </c>
      <c r="T27" s="484"/>
      <c r="U27" s="176"/>
      <c r="V27" s="176"/>
      <c r="W27" s="485">
        <f t="shared" si="31"/>
        <v>0</v>
      </c>
      <c r="X27" s="484"/>
      <c r="Y27" s="176"/>
      <c r="Z27" s="176"/>
      <c r="AA27" s="485">
        <f t="shared" si="32"/>
        <v>0</v>
      </c>
      <c r="AB27" s="484"/>
      <c r="AC27" s="176"/>
      <c r="AD27" s="176"/>
      <c r="AE27" s="485">
        <f t="shared" si="33"/>
        <v>0</v>
      </c>
      <c r="AF27" s="484"/>
      <c r="AG27" s="176"/>
      <c r="AH27" s="176"/>
      <c r="AI27" s="485">
        <f t="shared" si="34"/>
        <v>0</v>
      </c>
      <c r="AJ27" s="484"/>
      <c r="AK27" s="176"/>
      <c r="AL27" s="176"/>
      <c r="AM27" s="485">
        <f t="shared" si="35"/>
        <v>0</v>
      </c>
      <c r="AN27" s="156"/>
      <c r="AO27" s="72"/>
      <c r="AP27" s="71"/>
      <c r="AQ27" s="8"/>
      <c r="AR27" s="65" t="str">
        <f t="shared" si="7"/>
        <v>Please complete all cells in row</v>
      </c>
      <c r="AS27" s="157"/>
      <c r="AT27" s="14">
        <f t="shared" si="11"/>
        <v>1</v>
      </c>
      <c r="AU27" s="14">
        <f t="shared" si="11"/>
        <v>1</v>
      </c>
      <c r="AV27" s="14">
        <f t="shared" si="11"/>
        <v>1</v>
      </c>
      <c r="AW27" s="14">
        <f t="shared" si="12"/>
        <v>0</v>
      </c>
      <c r="AX27" s="14">
        <f t="shared" si="11"/>
        <v>1</v>
      </c>
      <c r="AY27" s="14">
        <f t="shared" si="13"/>
        <v>1</v>
      </c>
      <c r="AZ27" s="14">
        <f t="shared" si="11"/>
        <v>1</v>
      </c>
      <c r="BA27" s="14">
        <f t="shared" si="14"/>
        <v>0</v>
      </c>
      <c r="BB27" s="14">
        <f t="shared" si="11"/>
        <v>1</v>
      </c>
      <c r="BC27" s="14">
        <f t="shared" si="11"/>
        <v>1</v>
      </c>
      <c r="BD27" s="14">
        <f t="shared" si="11"/>
        <v>1</v>
      </c>
      <c r="BE27" s="14">
        <f t="shared" si="15"/>
        <v>0</v>
      </c>
      <c r="BF27" s="14">
        <f t="shared" si="11"/>
        <v>1</v>
      </c>
      <c r="BG27" s="14">
        <f t="shared" si="11"/>
        <v>1</v>
      </c>
      <c r="BH27" s="14">
        <f t="shared" si="16"/>
        <v>1</v>
      </c>
      <c r="BI27" s="14">
        <f t="shared" si="17"/>
        <v>0</v>
      </c>
      <c r="BJ27" s="14">
        <f t="shared" si="17"/>
        <v>1</v>
      </c>
      <c r="BK27" s="14">
        <f t="shared" si="17"/>
        <v>1</v>
      </c>
      <c r="BL27" s="14">
        <f t="shared" si="17"/>
        <v>1</v>
      </c>
      <c r="BM27" s="14">
        <f t="shared" si="18"/>
        <v>0</v>
      </c>
      <c r="BN27" s="14">
        <f t="shared" si="17"/>
        <v>1</v>
      </c>
      <c r="BO27" s="14">
        <f t="shared" si="19"/>
        <v>1</v>
      </c>
      <c r="BP27" s="14">
        <f t="shared" si="20"/>
        <v>1</v>
      </c>
      <c r="BQ27" s="14">
        <f t="shared" si="17"/>
        <v>0</v>
      </c>
      <c r="BR27" s="14">
        <f t="shared" si="17"/>
        <v>1</v>
      </c>
      <c r="BS27" s="14">
        <f t="shared" si="21"/>
        <v>1</v>
      </c>
      <c r="BT27" s="14">
        <f t="shared" si="17"/>
        <v>1</v>
      </c>
      <c r="BU27" s="14">
        <f t="shared" si="22"/>
        <v>0</v>
      </c>
      <c r="BV27" s="14">
        <f t="shared" si="17"/>
        <v>1</v>
      </c>
      <c r="BW27" s="14">
        <f t="shared" si="17"/>
        <v>1</v>
      </c>
      <c r="BX27" s="14">
        <f t="shared" si="23"/>
        <v>1</v>
      </c>
      <c r="BY27" s="14">
        <f t="shared" si="24"/>
        <v>0</v>
      </c>
      <c r="BZ27" s="14"/>
      <c r="CA27" s="177"/>
      <c r="CB27" s="177"/>
      <c r="CC27" s="14"/>
      <c r="CD27" s="156"/>
      <c r="CE27" s="156"/>
      <c r="CF27" s="156"/>
      <c r="CG27" s="156"/>
      <c r="CH27" s="156"/>
      <c r="CI27" s="156"/>
      <c r="CJ27" s="156"/>
      <c r="CK27" s="156"/>
      <c r="CL27" s="156"/>
      <c r="CM27" s="156"/>
      <c r="CN27" s="156"/>
      <c r="CO27" s="156"/>
      <c r="CP27" s="156"/>
    </row>
    <row r="28" spans="1:94" ht="14.65" thickBot="1">
      <c r="A28" s="156"/>
      <c r="B28" s="173" t="s">
        <v>227</v>
      </c>
      <c r="C28" s="174" t="s">
        <v>223</v>
      </c>
      <c r="D28" s="174" t="s">
        <v>188</v>
      </c>
      <c r="E28" s="457" t="s">
        <v>228</v>
      </c>
      <c r="F28" s="178" t="s">
        <v>183</v>
      </c>
      <c r="G28" s="234">
        <v>0</v>
      </c>
      <c r="H28" s="484"/>
      <c r="I28" s="176"/>
      <c r="J28" s="176"/>
      <c r="K28" s="485">
        <f t="shared" si="28"/>
        <v>0</v>
      </c>
      <c r="L28" s="484"/>
      <c r="M28" s="176"/>
      <c r="N28" s="176"/>
      <c r="O28" s="485">
        <f t="shared" si="29"/>
        <v>0</v>
      </c>
      <c r="P28" s="484"/>
      <c r="Q28" s="176"/>
      <c r="R28" s="176"/>
      <c r="S28" s="485">
        <f t="shared" si="30"/>
        <v>0</v>
      </c>
      <c r="T28" s="484"/>
      <c r="U28" s="176"/>
      <c r="V28" s="176"/>
      <c r="W28" s="485">
        <f t="shared" si="31"/>
        <v>0</v>
      </c>
      <c r="X28" s="484"/>
      <c r="Y28" s="176"/>
      <c r="Z28" s="176"/>
      <c r="AA28" s="485">
        <f t="shared" si="32"/>
        <v>0</v>
      </c>
      <c r="AB28" s="484"/>
      <c r="AC28" s="176"/>
      <c r="AD28" s="176"/>
      <c r="AE28" s="485">
        <f t="shared" si="33"/>
        <v>0</v>
      </c>
      <c r="AF28" s="484"/>
      <c r="AG28" s="176"/>
      <c r="AH28" s="176"/>
      <c r="AI28" s="485">
        <f t="shared" si="34"/>
        <v>0</v>
      </c>
      <c r="AJ28" s="484"/>
      <c r="AK28" s="176"/>
      <c r="AL28" s="176"/>
      <c r="AM28" s="485">
        <f t="shared" si="35"/>
        <v>0</v>
      </c>
      <c r="AN28" s="156"/>
      <c r="AO28" s="72"/>
      <c r="AP28" s="71"/>
      <c r="AQ28" s="8"/>
      <c r="AR28" s="65" t="str">
        <f t="shared" si="7"/>
        <v>Please complete all cells in row</v>
      </c>
      <c r="AS28" s="157"/>
      <c r="AT28" s="14">
        <f t="shared" si="11"/>
        <v>1</v>
      </c>
      <c r="AU28" s="14">
        <f t="shared" si="11"/>
        <v>1</v>
      </c>
      <c r="AV28" s="14">
        <f t="shared" si="11"/>
        <v>1</v>
      </c>
      <c r="AW28" s="14">
        <f t="shared" si="12"/>
        <v>0</v>
      </c>
      <c r="AX28" s="14">
        <f t="shared" si="11"/>
        <v>1</v>
      </c>
      <c r="AY28" s="14">
        <f t="shared" si="13"/>
        <v>1</v>
      </c>
      <c r="AZ28" s="14">
        <f t="shared" si="11"/>
        <v>1</v>
      </c>
      <c r="BA28" s="14">
        <f t="shared" si="14"/>
        <v>0</v>
      </c>
      <c r="BB28" s="14">
        <f t="shared" si="11"/>
        <v>1</v>
      </c>
      <c r="BC28" s="14">
        <f t="shared" si="11"/>
        <v>1</v>
      </c>
      <c r="BD28" s="14">
        <f t="shared" si="11"/>
        <v>1</v>
      </c>
      <c r="BE28" s="14">
        <f t="shared" si="15"/>
        <v>0</v>
      </c>
      <c r="BF28" s="14">
        <f t="shared" si="11"/>
        <v>1</v>
      </c>
      <c r="BG28" s="14">
        <f t="shared" si="11"/>
        <v>1</v>
      </c>
      <c r="BH28" s="14">
        <f t="shared" si="16"/>
        <v>1</v>
      </c>
      <c r="BI28" s="14">
        <f t="shared" si="17"/>
        <v>0</v>
      </c>
      <c r="BJ28" s="14">
        <f t="shared" si="17"/>
        <v>1</v>
      </c>
      <c r="BK28" s="14">
        <f t="shared" si="17"/>
        <v>1</v>
      </c>
      <c r="BL28" s="14">
        <f t="shared" si="17"/>
        <v>1</v>
      </c>
      <c r="BM28" s="14">
        <f t="shared" si="18"/>
        <v>0</v>
      </c>
      <c r="BN28" s="14">
        <f t="shared" si="17"/>
        <v>1</v>
      </c>
      <c r="BO28" s="14">
        <f t="shared" si="19"/>
        <v>1</v>
      </c>
      <c r="BP28" s="14">
        <f t="shared" si="20"/>
        <v>1</v>
      </c>
      <c r="BQ28" s="14">
        <f t="shared" si="17"/>
        <v>0</v>
      </c>
      <c r="BR28" s="14">
        <f t="shared" si="17"/>
        <v>1</v>
      </c>
      <c r="BS28" s="14">
        <f t="shared" si="21"/>
        <v>1</v>
      </c>
      <c r="BT28" s="14">
        <f t="shared" si="17"/>
        <v>1</v>
      </c>
      <c r="BU28" s="14">
        <f t="shared" si="22"/>
        <v>0</v>
      </c>
      <c r="BV28" s="14">
        <f t="shared" si="17"/>
        <v>1</v>
      </c>
      <c r="BW28" s="14">
        <f t="shared" si="17"/>
        <v>1</v>
      </c>
      <c r="BX28" s="14">
        <f t="shared" si="23"/>
        <v>1</v>
      </c>
      <c r="BY28" s="14">
        <f t="shared" si="24"/>
        <v>0</v>
      </c>
      <c r="BZ28" s="14"/>
      <c r="CA28" s="177"/>
      <c r="CB28" s="177"/>
      <c r="CC28" s="14"/>
      <c r="CD28" s="156"/>
      <c r="CE28" s="156"/>
      <c r="CF28" s="156"/>
      <c r="CG28" s="156"/>
      <c r="CH28" s="156"/>
      <c r="CI28" s="156"/>
      <c r="CJ28" s="156"/>
      <c r="CK28" s="156"/>
      <c r="CL28" s="156"/>
      <c r="CM28" s="156"/>
      <c r="CN28" s="156"/>
      <c r="CO28" s="156"/>
      <c r="CP28" s="156"/>
    </row>
    <row r="29" spans="1:94" ht="14.65" thickBot="1">
      <c r="A29" s="156"/>
      <c r="B29" s="173" t="s">
        <v>229</v>
      </c>
      <c r="C29" s="174" t="s">
        <v>223</v>
      </c>
      <c r="D29" s="174" t="s">
        <v>191</v>
      </c>
      <c r="E29" s="457" t="s">
        <v>230</v>
      </c>
      <c r="F29" s="178" t="s">
        <v>183</v>
      </c>
      <c r="G29" s="234">
        <v>0</v>
      </c>
      <c r="H29" s="484"/>
      <c r="I29" s="176"/>
      <c r="J29" s="176"/>
      <c r="K29" s="485">
        <f t="shared" si="28"/>
        <v>0</v>
      </c>
      <c r="L29" s="484"/>
      <c r="M29" s="176"/>
      <c r="N29" s="176"/>
      <c r="O29" s="485">
        <f t="shared" si="29"/>
        <v>0</v>
      </c>
      <c r="P29" s="484"/>
      <c r="Q29" s="176"/>
      <c r="R29" s="176"/>
      <c r="S29" s="485">
        <f t="shared" si="30"/>
        <v>0</v>
      </c>
      <c r="T29" s="484"/>
      <c r="U29" s="176"/>
      <c r="V29" s="176"/>
      <c r="W29" s="485">
        <f t="shared" si="31"/>
        <v>0</v>
      </c>
      <c r="X29" s="484"/>
      <c r="Y29" s="176"/>
      <c r="Z29" s="176"/>
      <c r="AA29" s="485">
        <f t="shared" si="32"/>
        <v>0</v>
      </c>
      <c r="AB29" s="484"/>
      <c r="AC29" s="176"/>
      <c r="AD29" s="176"/>
      <c r="AE29" s="485">
        <f t="shared" si="33"/>
        <v>0</v>
      </c>
      <c r="AF29" s="484"/>
      <c r="AG29" s="176"/>
      <c r="AH29" s="176"/>
      <c r="AI29" s="485">
        <f t="shared" si="34"/>
        <v>0</v>
      </c>
      <c r="AJ29" s="484"/>
      <c r="AK29" s="176"/>
      <c r="AL29" s="176"/>
      <c r="AM29" s="485">
        <f t="shared" si="35"/>
        <v>0</v>
      </c>
      <c r="AN29" s="156"/>
      <c r="AO29" s="72"/>
      <c r="AP29" s="71"/>
      <c r="AQ29" s="8"/>
      <c r="AR29" s="65" t="str">
        <f t="shared" si="7"/>
        <v>Please complete all cells in row</v>
      </c>
      <c r="AS29" s="157"/>
      <c r="AT29" s="14">
        <f t="shared" si="11"/>
        <v>1</v>
      </c>
      <c r="AU29" s="14">
        <f t="shared" si="11"/>
        <v>1</v>
      </c>
      <c r="AV29" s="14">
        <f t="shared" si="11"/>
        <v>1</v>
      </c>
      <c r="AW29" s="14">
        <f t="shared" si="12"/>
        <v>0</v>
      </c>
      <c r="AX29" s="14">
        <f t="shared" si="11"/>
        <v>1</v>
      </c>
      <c r="AY29" s="14">
        <f t="shared" si="13"/>
        <v>1</v>
      </c>
      <c r="AZ29" s="14">
        <f t="shared" si="11"/>
        <v>1</v>
      </c>
      <c r="BA29" s="14">
        <f t="shared" si="14"/>
        <v>0</v>
      </c>
      <c r="BB29" s="14">
        <f t="shared" si="11"/>
        <v>1</v>
      </c>
      <c r="BC29" s="14">
        <f t="shared" si="11"/>
        <v>1</v>
      </c>
      <c r="BD29" s="14">
        <f t="shared" si="11"/>
        <v>1</v>
      </c>
      <c r="BE29" s="14">
        <f t="shared" si="15"/>
        <v>0</v>
      </c>
      <c r="BF29" s="14">
        <f t="shared" si="11"/>
        <v>1</v>
      </c>
      <c r="BG29" s="14">
        <f t="shared" si="11"/>
        <v>1</v>
      </c>
      <c r="BH29" s="14">
        <f t="shared" si="16"/>
        <v>1</v>
      </c>
      <c r="BI29" s="14">
        <f t="shared" si="17"/>
        <v>0</v>
      </c>
      <c r="BJ29" s="14">
        <f t="shared" si="17"/>
        <v>1</v>
      </c>
      <c r="BK29" s="14">
        <f t="shared" si="17"/>
        <v>1</v>
      </c>
      <c r="BL29" s="14">
        <f t="shared" si="17"/>
        <v>1</v>
      </c>
      <c r="BM29" s="14">
        <f t="shared" si="18"/>
        <v>0</v>
      </c>
      <c r="BN29" s="14">
        <f t="shared" si="17"/>
        <v>1</v>
      </c>
      <c r="BO29" s="14">
        <f t="shared" si="19"/>
        <v>1</v>
      </c>
      <c r="BP29" s="14">
        <f t="shared" si="20"/>
        <v>1</v>
      </c>
      <c r="BQ29" s="14">
        <f t="shared" si="17"/>
        <v>0</v>
      </c>
      <c r="BR29" s="14">
        <f t="shared" si="17"/>
        <v>1</v>
      </c>
      <c r="BS29" s="14">
        <f t="shared" si="21"/>
        <v>1</v>
      </c>
      <c r="BT29" s="14">
        <f t="shared" si="17"/>
        <v>1</v>
      </c>
      <c r="BU29" s="14">
        <f t="shared" si="22"/>
        <v>0</v>
      </c>
      <c r="BV29" s="14">
        <f t="shared" si="17"/>
        <v>1</v>
      </c>
      <c r="BW29" s="14">
        <f t="shared" si="17"/>
        <v>1</v>
      </c>
      <c r="BX29" s="14">
        <f t="shared" si="23"/>
        <v>1</v>
      </c>
      <c r="BY29" s="14">
        <f t="shared" si="24"/>
        <v>0</v>
      </c>
      <c r="BZ29" s="14"/>
      <c r="CA29" s="177"/>
      <c r="CB29" s="177"/>
      <c r="CC29" s="14"/>
      <c r="CD29" s="156"/>
      <c r="CE29" s="156"/>
      <c r="CF29" s="156"/>
      <c r="CG29" s="156"/>
      <c r="CH29" s="156"/>
      <c r="CI29" s="156"/>
      <c r="CJ29" s="156"/>
      <c r="CK29" s="156"/>
      <c r="CL29" s="156"/>
      <c r="CM29" s="156"/>
      <c r="CN29" s="156"/>
      <c r="CO29" s="156"/>
      <c r="CP29" s="156"/>
    </row>
    <row r="30" spans="1:94" ht="14.65" thickBot="1">
      <c r="A30" s="156"/>
      <c r="B30" s="173" t="s">
        <v>231</v>
      </c>
      <c r="C30" s="174" t="s">
        <v>223</v>
      </c>
      <c r="D30" s="174" t="s">
        <v>194</v>
      </c>
      <c r="E30" s="457" t="s">
        <v>232</v>
      </c>
      <c r="F30" s="178" t="s">
        <v>183</v>
      </c>
      <c r="G30" s="234">
        <v>0</v>
      </c>
      <c r="H30" s="484"/>
      <c r="I30" s="176"/>
      <c r="J30" s="176"/>
      <c r="K30" s="485">
        <f t="shared" si="28"/>
        <v>0</v>
      </c>
      <c r="L30" s="484"/>
      <c r="M30" s="176"/>
      <c r="N30" s="176"/>
      <c r="O30" s="485">
        <f t="shared" si="29"/>
        <v>0</v>
      </c>
      <c r="P30" s="484"/>
      <c r="Q30" s="176"/>
      <c r="R30" s="176"/>
      <c r="S30" s="485">
        <f t="shared" si="30"/>
        <v>0</v>
      </c>
      <c r="T30" s="484"/>
      <c r="U30" s="176"/>
      <c r="V30" s="176"/>
      <c r="W30" s="485">
        <f t="shared" si="31"/>
        <v>0</v>
      </c>
      <c r="X30" s="484"/>
      <c r="Y30" s="176"/>
      <c r="Z30" s="176"/>
      <c r="AA30" s="485">
        <f t="shared" si="32"/>
        <v>0</v>
      </c>
      <c r="AB30" s="484"/>
      <c r="AC30" s="176"/>
      <c r="AD30" s="176"/>
      <c r="AE30" s="485">
        <f t="shared" si="33"/>
        <v>0</v>
      </c>
      <c r="AF30" s="484"/>
      <c r="AG30" s="176"/>
      <c r="AH30" s="176"/>
      <c r="AI30" s="485">
        <f t="shared" si="34"/>
        <v>0</v>
      </c>
      <c r="AJ30" s="484"/>
      <c r="AK30" s="176"/>
      <c r="AL30" s="176"/>
      <c r="AM30" s="485">
        <f t="shared" si="35"/>
        <v>0</v>
      </c>
      <c r="AN30" s="156"/>
      <c r="AO30" s="72"/>
      <c r="AP30" s="71"/>
      <c r="AQ30" s="8"/>
      <c r="AR30" s="65" t="str">
        <f t="shared" si="7"/>
        <v>Please complete all cells in row</v>
      </c>
      <c r="AS30" s="157"/>
      <c r="AT30" s="14">
        <f t="shared" si="11"/>
        <v>1</v>
      </c>
      <c r="AU30" s="14">
        <f t="shared" si="11"/>
        <v>1</v>
      </c>
      <c r="AV30" s="14">
        <f t="shared" si="11"/>
        <v>1</v>
      </c>
      <c r="AW30" s="14">
        <f t="shared" si="12"/>
        <v>0</v>
      </c>
      <c r="AX30" s="14">
        <f t="shared" si="11"/>
        <v>1</v>
      </c>
      <c r="AY30" s="14">
        <f t="shared" si="13"/>
        <v>1</v>
      </c>
      <c r="AZ30" s="14">
        <f t="shared" si="11"/>
        <v>1</v>
      </c>
      <c r="BA30" s="14">
        <f t="shared" si="14"/>
        <v>0</v>
      </c>
      <c r="BB30" s="14">
        <f t="shared" si="11"/>
        <v>1</v>
      </c>
      <c r="BC30" s="14">
        <f t="shared" si="11"/>
        <v>1</v>
      </c>
      <c r="BD30" s="14">
        <f t="shared" si="11"/>
        <v>1</v>
      </c>
      <c r="BE30" s="14">
        <f t="shared" si="15"/>
        <v>0</v>
      </c>
      <c r="BF30" s="14">
        <f t="shared" si="11"/>
        <v>1</v>
      </c>
      <c r="BG30" s="14">
        <f t="shared" si="11"/>
        <v>1</v>
      </c>
      <c r="BH30" s="14">
        <f t="shared" si="16"/>
        <v>1</v>
      </c>
      <c r="BI30" s="14">
        <f t="shared" si="17"/>
        <v>0</v>
      </c>
      <c r="BJ30" s="14">
        <f t="shared" si="17"/>
        <v>1</v>
      </c>
      <c r="BK30" s="14">
        <f t="shared" si="17"/>
        <v>1</v>
      </c>
      <c r="BL30" s="14">
        <f t="shared" si="17"/>
        <v>1</v>
      </c>
      <c r="BM30" s="14">
        <f t="shared" si="18"/>
        <v>0</v>
      </c>
      <c r="BN30" s="14">
        <f t="shared" si="17"/>
        <v>1</v>
      </c>
      <c r="BO30" s="14">
        <f t="shared" si="19"/>
        <v>1</v>
      </c>
      <c r="BP30" s="14">
        <f t="shared" si="20"/>
        <v>1</v>
      </c>
      <c r="BQ30" s="14">
        <f t="shared" si="17"/>
        <v>0</v>
      </c>
      <c r="BR30" s="14">
        <f t="shared" si="17"/>
        <v>1</v>
      </c>
      <c r="BS30" s="14">
        <f t="shared" si="21"/>
        <v>1</v>
      </c>
      <c r="BT30" s="14">
        <f t="shared" si="17"/>
        <v>1</v>
      </c>
      <c r="BU30" s="14">
        <f t="shared" si="22"/>
        <v>0</v>
      </c>
      <c r="BV30" s="14">
        <f t="shared" si="17"/>
        <v>1</v>
      </c>
      <c r="BW30" s="14">
        <f t="shared" si="17"/>
        <v>1</v>
      </c>
      <c r="BX30" s="14">
        <f t="shared" si="23"/>
        <v>1</v>
      </c>
      <c r="BY30" s="14">
        <f t="shared" si="24"/>
        <v>0</v>
      </c>
      <c r="BZ30" s="14"/>
      <c r="CA30" s="177"/>
      <c r="CB30" s="177"/>
      <c r="CC30" s="14"/>
      <c r="CD30" s="156"/>
      <c r="CE30" s="156"/>
      <c r="CF30" s="156"/>
      <c r="CG30" s="156"/>
      <c r="CH30" s="156"/>
      <c r="CI30" s="156"/>
      <c r="CJ30" s="156"/>
      <c r="CK30" s="156"/>
      <c r="CL30" s="156"/>
      <c r="CM30" s="156"/>
      <c r="CN30" s="156"/>
      <c r="CO30" s="156"/>
      <c r="CP30" s="156"/>
    </row>
    <row r="31" spans="1:94" ht="14.65" thickBot="1">
      <c r="A31" s="156"/>
      <c r="B31" s="180" t="s">
        <v>196</v>
      </c>
      <c r="C31" s="181"/>
      <c r="D31" s="182"/>
      <c r="E31" s="482"/>
      <c r="F31" s="244" t="s">
        <v>183</v>
      </c>
      <c r="G31" s="308">
        <v>0</v>
      </c>
      <c r="H31" s="486">
        <f>SUM(H26:H30)</f>
        <v>0</v>
      </c>
      <c r="I31" s="487">
        <f t="shared" ref="I31:AM31" si="36">SUM(I26:I30)</f>
        <v>0</v>
      </c>
      <c r="J31" s="487">
        <f t="shared" si="36"/>
        <v>0</v>
      </c>
      <c r="K31" s="488">
        <f t="shared" si="36"/>
        <v>0</v>
      </c>
      <c r="L31" s="486">
        <f t="shared" si="36"/>
        <v>0</v>
      </c>
      <c r="M31" s="487">
        <f t="shared" si="36"/>
        <v>0</v>
      </c>
      <c r="N31" s="487">
        <f t="shared" si="36"/>
        <v>0</v>
      </c>
      <c r="O31" s="488">
        <f t="shared" si="36"/>
        <v>0</v>
      </c>
      <c r="P31" s="486">
        <f t="shared" si="36"/>
        <v>0</v>
      </c>
      <c r="Q31" s="487">
        <f t="shared" si="36"/>
        <v>0</v>
      </c>
      <c r="R31" s="487">
        <f t="shared" si="36"/>
        <v>0</v>
      </c>
      <c r="S31" s="488">
        <f t="shared" si="36"/>
        <v>0</v>
      </c>
      <c r="T31" s="486">
        <f t="shared" si="36"/>
        <v>0</v>
      </c>
      <c r="U31" s="487">
        <f t="shared" si="36"/>
        <v>0</v>
      </c>
      <c r="V31" s="487">
        <f t="shared" si="36"/>
        <v>0</v>
      </c>
      <c r="W31" s="488">
        <f t="shared" si="36"/>
        <v>0</v>
      </c>
      <c r="X31" s="486">
        <f t="shared" si="36"/>
        <v>0</v>
      </c>
      <c r="Y31" s="487">
        <f t="shared" si="36"/>
        <v>0</v>
      </c>
      <c r="Z31" s="487">
        <f t="shared" si="36"/>
        <v>0</v>
      </c>
      <c r="AA31" s="488">
        <f t="shared" si="36"/>
        <v>0</v>
      </c>
      <c r="AB31" s="486">
        <f t="shared" si="36"/>
        <v>0</v>
      </c>
      <c r="AC31" s="487">
        <f t="shared" si="36"/>
        <v>0</v>
      </c>
      <c r="AD31" s="487">
        <f t="shared" si="36"/>
        <v>0</v>
      </c>
      <c r="AE31" s="488">
        <f t="shared" si="36"/>
        <v>0</v>
      </c>
      <c r="AF31" s="486">
        <f t="shared" si="36"/>
        <v>0</v>
      </c>
      <c r="AG31" s="487">
        <f t="shared" si="36"/>
        <v>0</v>
      </c>
      <c r="AH31" s="487">
        <f t="shared" si="36"/>
        <v>0</v>
      </c>
      <c r="AI31" s="488">
        <f t="shared" si="36"/>
        <v>0</v>
      </c>
      <c r="AJ31" s="486">
        <f t="shared" si="36"/>
        <v>0</v>
      </c>
      <c r="AK31" s="487">
        <f t="shared" si="36"/>
        <v>0</v>
      </c>
      <c r="AL31" s="487">
        <f t="shared" si="36"/>
        <v>0</v>
      </c>
      <c r="AM31" s="488">
        <f t="shared" si="36"/>
        <v>0</v>
      </c>
      <c r="AN31" s="156"/>
      <c r="AO31" s="72" t="s">
        <v>233</v>
      </c>
      <c r="AP31" s="71"/>
      <c r="AQ31" s="8"/>
      <c r="AR31" s="65">
        <f t="shared" si="7"/>
        <v>0</v>
      </c>
      <c r="AS31" s="157"/>
      <c r="AT31" s="14">
        <f t="shared" si="11"/>
        <v>0</v>
      </c>
      <c r="AU31" s="14">
        <f t="shared" si="11"/>
        <v>0</v>
      </c>
      <c r="AV31" s="14">
        <f t="shared" si="11"/>
        <v>0</v>
      </c>
      <c r="AW31" s="14">
        <f t="shared" si="12"/>
        <v>0</v>
      </c>
      <c r="AX31" s="14">
        <f t="shared" si="11"/>
        <v>0</v>
      </c>
      <c r="AY31" s="14">
        <f t="shared" si="13"/>
        <v>0</v>
      </c>
      <c r="AZ31" s="14">
        <f t="shared" si="11"/>
        <v>0</v>
      </c>
      <c r="BA31" s="14">
        <f t="shared" si="14"/>
        <v>0</v>
      </c>
      <c r="BB31" s="14">
        <f t="shared" si="11"/>
        <v>0</v>
      </c>
      <c r="BC31" s="14">
        <f t="shared" si="11"/>
        <v>0</v>
      </c>
      <c r="BD31" s="14">
        <f t="shared" si="11"/>
        <v>0</v>
      </c>
      <c r="BE31" s="14">
        <f t="shared" si="15"/>
        <v>0</v>
      </c>
      <c r="BF31" s="14">
        <f t="shared" si="11"/>
        <v>0</v>
      </c>
      <c r="BG31" s="14">
        <f t="shared" si="11"/>
        <v>0</v>
      </c>
      <c r="BH31" s="14">
        <f t="shared" si="16"/>
        <v>0</v>
      </c>
      <c r="BI31" s="14">
        <f t="shared" si="17"/>
        <v>0</v>
      </c>
      <c r="BJ31" s="14">
        <f t="shared" si="17"/>
        <v>0</v>
      </c>
      <c r="BK31" s="14">
        <f t="shared" si="17"/>
        <v>0</v>
      </c>
      <c r="BL31" s="14">
        <f t="shared" si="17"/>
        <v>0</v>
      </c>
      <c r="BM31" s="14">
        <f t="shared" si="18"/>
        <v>0</v>
      </c>
      <c r="BN31" s="14">
        <f t="shared" si="17"/>
        <v>0</v>
      </c>
      <c r="BO31" s="14">
        <f t="shared" si="19"/>
        <v>0</v>
      </c>
      <c r="BP31" s="14">
        <f t="shared" si="20"/>
        <v>0</v>
      </c>
      <c r="BQ31" s="14">
        <f t="shared" si="17"/>
        <v>0</v>
      </c>
      <c r="BR31" s="14">
        <f t="shared" si="17"/>
        <v>0</v>
      </c>
      <c r="BS31" s="14">
        <f t="shared" si="21"/>
        <v>0</v>
      </c>
      <c r="BT31" s="14">
        <f t="shared" si="17"/>
        <v>0</v>
      </c>
      <c r="BU31" s="14">
        <f t="shared" si="22"/>
        <v>0</v>
      </c>
      <c r="BV31" s="14">
        <f t="shared" si="17"/>
        <v>0</v>
      </c>
      <c r="BW31" s="14">
        <f t="shared" si="17"/>
        <v>0</v>
      </c>
      <c r="BX31" s="14">
        <f t="shared" si="23"/>
        <v>0</v>
      </c>
      <c r="BY31" s="14">
        <f t="shared" si="24"/>
        <v>0</v>
      </c>
      <c r="BZ31" s="14"/>
      <c r="CA31" s="177"/>
      <c r="CB31" s="177"/>
      <c r="CC31" s="14"/>
      <c r="CD31" s="156"/>
      <c r="CE31" s="156"/>
      <c r="CF31" s="156"/>
      <c r="CG31" s="156"/>
      <c r="CH31" s="156"/>
      <c r="CI31" s="156"/>
      <c r="CJ31" s="156"/>
      <c r="CK31" s="156"/>
      <c r="CL31" s="156"/>
      <c r="CM31" s="156"/>
      <c r="CN31" s="156"/>
      <c r="CO31" s="156"/>
      <c r="CP31" s="156"/>
    </row>
    <row r="32" spans="1:94" ht="14.65" thickBot="1">
      <c r="A32" s="156"/>
      <c r="B32" s="173" t="s">
        <v>234</v>
      </c>
      <c r="C32" s="481" t="s">
        <v>235</v>
      </c>
      <c r="D32" s="175" t="s">
        <v>181</v>
      </c>
      <c r="E32" s="456" t="s">
        <v>236</v>
      </c>
      <c r="F32" s="60" t="s">
        <v>46</v>
      </c>
      <c r="G32" s="483">
        <v>3</v>
      </c>
      <c r="H32" s="492"/>
      <c r="I32" s="493"/>
      <c r="J32" s="493"/>
      <c r="K32" s="494">
        <f t="shared" si="10"/>
        <v>0</v>
      </c>
      <c r="L32" s="492"/>
      <c r="M32" s="493"/>
      <c r="N32" s="493"/>
      <c r="O32" s="494">
        <f t="shared" si="0"/>
        <v>0</v>
      </c>
      <c r="P32" s="492"/>
      <c r="Q32" s="493"/>
      <c r="R32" s="493"/>
      <c r="S32" s="494">
        <f t="shared" si="1"/>
        <v>0</v>
      </c>
      <c r="T32" s="492"/>
      <c r="U32" s="493"/>
      <c r="V32" s="493"/>
      <c r="W32" s="494">
        <f t="shared" si="2"/>
        <v>0</v>
      </c>
      <c r="X32" s="492"/>
      <c r="Y32" s="493"/>
      <c r="Z32" s="493"/>
      <c r="AA32" s="494">
        <f t="shared" si="3"/>
        <v>0</v>
      </c>
      <c r="AB32" s="492"/>
      <c r="AC32" s="493"/>
      <c r="AD32" s="493"/>
      <c r="AE32" s="494">
        <f t="shared" si="4"/>
        <v>0</v>
      </c>
      <c r="AF32" s="492"/>
      <c r="AG32" s="493"/>
      <c r="AH32" s="493"/>
      <c r="AI32" s="494">
        <f t="shared" si="5"/>
        <v>0</v>
      </c>
      <c r="AJ32" s="492"/>
      <c r="AK32" s="493"/>
      <c r="AL32" s="493"/>
      <c r="AM32" s="494">
        <f t="shared" si="6"/>
        <v>0</v>
      </c>
      <c r="AN32" s="156"/>
      <c r="AO32" s="72"/>
      <c r="AP32" s="71"/>
      <c r="AQ32" s="8"/>
      <c r="AR32" s="65" t="str">
        <f t="shared" si="7"/>
        <v>Please complete all cells in row</v>
      </c>
      <c r="AS32" s="157"/>
      <c r="AT32" s="14">
        <f t="shared" si="11"/>
        <v>1</v>
      </c>
      <c r="AU32" s="14">
        <f t="shared" si="11"/>
        <v>1</v>
      </c>
      <c r="AV32" s="14">
        <f t="shared" si="11"/>
        <v>1</v>
      </c>
      <c r="AW32" s="14">
        <f t="shared" si="12"/>
        <v>0</v>
      </c>
      <c r="AX32" s="14">
        <f t="shared" si="11"/>
        <v>1</v>
      </c>
      <c r="AY32" s="14">
        <f t="shared" si="13"/>
        <v>1</v>
      </c>
      <c r="AZ32" s="14">
        <f t="shared" si="11"/>
        <v>1</v>
      </c>
      <c r="BA32" s="14">
        <f t="shared" si="14"/>
        <v>0</v>
      </c>
      <c r="BB32" s="14">
        <f t="shared" si="11"/>
        <v>1</v>
      </c>
      <c r="BC32" s="14">
        <f t="shared" si="11"/>
        <v>1</v>
      </c>
      <c r="BD32" s="14">
        <f t="shared" si="11"/>
        <v>1</v>
      </c>
      <c r="BE32" s="14">
        <f t="shared" si="15"/>
        <v>0</v>
      </c>
      <c r="BF32" s="14">
        <f t="shared" si="11"/>
        <v>1</v>
      </c>
      <c r="BG32" s="14">
        <f t="shared" si="11"/>
        <v>1</v>
      </c>
      <c r="BH32" s="14">
        <f t="shared" si="16"/>
        <v>1</v>
      </c>
      <c r="BI32" s="14">
        <f t="shared" si="17"/>
        <v>0</v>
      </c>
      <c r="BJ32" s="14">
        <f t="shared" si="17"/>
        <v>1</v>
      </c>
      <c r="BK32" s="14">
        <f t="shared" si="17"/>
        <v>1</v>
      </c>
      <c r="BL32" s="14">
        <f t="shared" si="17"/>
        <v>1</v>
      </c>
      <c r="BM32" s="14">
        <f t="shared" si="18"/>
        <v>0</v>
      </c>
      <c r="BN32" s="14">
        <f t="shared" si="17"/>
        <v>1</v>
      </c>
      <c r="BO32" s="14">
        <f t="shared" si="19"/>
        <v>1</v>
      </c>
      <c r="BP32" s="14">
        <f t="shared" si="20"/>
        <v>1</v>
      </c>
      <c r="BQ32" s="14">
        <f t="shared" si="17"/>
        <v>0</v>
      </c>
      <c r="BR32" s="14">
        <f t="shared" si="17"/>
        <v>1</v>
      </c>
      <c r="BS32" s="14">
        <f t="shared" si="21"/>
        <v>1</v>
      </c>
      <c r="BT32" s="14">
        <f t="shared" si="17"/>
        <v>1</v>
      </c>
      <c r="BU32" s="14">
        <f t="shared" si="22"/>
        <v>0</v>
      </c>
      <c r="BV32" s="14">
        <f t="shared" si="17"/>
        <v>1</v>
      </c>
      <c r="BW32" s="14">
        <f t="shared" si="17"/>
        <v>1</v>
      </c>
      <c r="BX32" s="14">
        <f t="shared" si="23"/>
        <v>1</v>
      </c>
      <c r="BY32" s="14">
        <f t="shared" si="24"/>
        <v>0</v>
      </c>
      <c r="BZ32" s="14"/>
      <c r="CA32" s="177"/>
      <c r="CB32" s="177"/>
      <c r="CC32" s="14"/>
      <c r="CD32" s="156"/>
      <c r="CE32" s="156"/>
      <c r="CF32" s="156"/>
      <c r="CG32" s="156"/>
      <c r="CH32" s="156"/>
      <c r="CI32" s="156"/>
      <c r="CJ32" s="156"/>
      <c r="CK32" s="156"/>
      <c r="CL32" s="156"/>
      <c r="CM32" s="156"/>
      <c r="CN32" s="156"/>
      <c r="CO32" s="156"/>
      <c r="CP32" s="156"/>
    </row>
    <row r="33" spans="1:94" ht="14.65" thickBot="1">
      <c r="A33" s="156"/>
      <c r="B33" s="173" t="s">
        <v>237</v>
      </c>
      <c r="C33" s="174" t="s">
        <v>235</v>
      </c>
      <c r="D33" s="174" t="s">
        <v>185</v>
      </c>
      <c r="E33" s="457" t="s">
        <v>238</v>
      </c>
      <c r="F33" s="178" t="s">
        <v>46</v>
      </c>
      <c r="G33" s="234">
        <v>3</v>
      </c>
      <c r="H33" s="484"/>
      <c r="I33" s="176"/>
      <c r="J33" s="176"/>
      <c r="K33" s="485">
        <f t="shared" si="10"/>
        <v>0</v>
      </c>
      <c r="L33" s="484"/>
      <c r="M33" s="176"/>
      <c r="N33" s="176"/>
      <c r="O33" s="485">
        <f t="shared" si="0"/>
        <v>0</v>
      </c>
      <c r="P33" s="484"/>
      <c r="Q33" s="176"/>
      <c r="R33" s="176"/>
      <c r="S33" s="485">
        <f t="shared" si="1"/>
        <v>0</v>
      </c>
      <c r="T33" s="484"/>
      <c r="U33" s="176"/>
      <c r="V33" s="176"/>
      <c r="W33" s="485">
        <f t="shared" si="2"/>
        <v>0</v>
      </c>
      <c r="X33" s="484"/>
      <c r="Y33" s="176"/>
      <c r="Z33" s="176"/>
      <c r="AA33" s="485">
        <f t="shared" si="3"/>
        <v>0</v>
      </c>
      <c r="AB33" s="484"/>
      <c r="AC33" s="176"/>
      <c r="AD33" s="176"/>
      <c r="AE33" s="485">
        <f t="shared" si="4"/>
        <v>0</v>
      </c>
      <c r="AF33" s="484"/>
      <c r="AG33" s="176"/>
      <c r="AH33" s="176"/>
      <c r="AI33" s="485">
        <f t="shared" si="5"/>
        <v>0</v>
      </c>
      <c r="AJ33" s="484"/>
      <c r="AK33" s="176"/>
      <c r="AL33" s="176"/>
      <c r="AM33" s="485">
        <f t="shared" si="6"/>
        <v>0</v>
      </c>
      <c r="AN33" s="156"/>
      <c r="AO33" s="72"/>
      <c r="AP33" s="71"/>
      <c r="AQ33" s="8"/>
      <c r="AR33" s="65" t="str">
        <f t="shared" si="7"/>
        <v>Please complete all cells in row</v>
      </c>
      <c r="AS33" s="157"/>
      <c r="AT33" s="14">
        <f t="shared" si="11"/>
        <v>1</v>
      </c>
      <c r="AU33" s="14">
        <f t="shared" si="11"/>
        <v>1</v>
      </c>
      <c r="AV33" s="14">
        <f t="shared" si="11"/>
        <v>1</v>
      </c>
      <c r="AW33" s="14">
        <f t="shared" si="12"/>
        <v>0</v>
      </c>
      <c r="AX33" s="14">
        <f t="shared" si="11"/>
        <v>1</v>
      </c>
      <c r="AY33" s="14">
        <f t="shared" si="13"/>
        <v>1</v>
      </c>
      <c r="AZ33" s="14">
        <f t="shared" si="11"/>
        <v>1</v>
      </c>
      <c r="BA33" s="14">
        <f t="shared" si="14"/>
        <v>0</v>
      </c>
      <c r="BB33" s="14">
        <f t="shared" si="11"/>
        <v>1</v>
      </c>
      <c r="BC33" s="14">
        <f t="shared" si="11"/>
        <v>1</v>
      </c>
      <c r="BD33" s="14">
        <f t="shared" si="11"/>
        <v>1</v>
      </c>
      <c r="BE33" s="14">
        <f t="shared" si="15"/>
        <v>0</v>
      </c>
      <c r="BF33" s="14">
        <f t="shared" si="11"/>
        <v>1</v>
      </c>
      <c r="BG33" s="14">
        <f t="shared" si="11"/>
        <v>1</v>
      </c>
      <c r="BH33" s="14">
        <f t="shared" si="16"/>
        <v>1</v>
      </c>
      <c r="BI33" s="14">
        <f t="shared" si="17"/>
        <v>0</v>
      </c>
      <c r="BJ33" s="14">
        <f t="shared" si="17"/>
        <v>1</v>
      </c>
      <c r="BK33" s="14">
        <f t="shared" si="17"/>
        <v>1</v>
      </c>
      <c r="BL33" s="14">
        <f t="shared" si="17"/>
        <v>1</v>
      </c>
      <c r="BM33" s="14">
        <f t="shared" si="18"/>
        <v>0</v>
      </c>
      <c r="BN33" s="14">
        <f t="shared" si="17"/>
        <v>1</v>
      </c>
      <c r="BO33" s="14">
        <f t="shared" si="19"/>
        <v>1</v>
      </c>
      <c r="BP33" s="14">
        <f t="shared" si="20"/>
        <v>1</v>
      </c>
      <c r="BQ33" s="14">
        <f t="shared" si="17"/>
        <v>0</v>
      </c>
      <c r="BR33" s="14">
        <f t="shared" si="17"/>
        <v>1</v>
      </c>
      <c r="BS33" s="14">
        <f t="shared" si="21"/>
        <v>1</v>
      </c>
      <c r="BT33" s="14">
        <f t="shared" si="17"/>
        <v>1</v>
      </c>
      <c r="BU33" s="14">
        <f t="shared" si="22"/>
        <v>0</v>
      </c>
      <c r="BV33" s="14">
        <f t="shared" si="17"/>
        <v>1</v>
      </c>
      <c r="BW33" s="14">
        <f t="shared" si="17"/>
        <v>1</v>
      </c>
      <c r="BX33" s="14">
        <f t="shared" si="23"/>
        <v>1</v>
      </c>
      <c r="BY33" s="14">
        <f t="shared" si="24"/>
        <v>0</v>
      </c>
      <c r="BZ33" s="14"/>
      <c r="CA33" s="177"/>
      <c r="CB33" s="177"/>
      <c r="CC33" s="14"/>
      <c r="CD33" s="156"/>
      <c r="CE33" s="156"/>
      <c r="CF33" s="156"/>
      <c r="CG33" s="156"/>
      <c r="CH33" s="156"/>
      <c r="CI33" s="156"/>
      <c r="CJ33" s="156"/>
      <c r="CK33" s="156"/>
      <c r="CL33" s="156"/>
      <c r="CM33" s="156"/>
      <c r="CN33" s="156"/>
      <c r="CO33" s="156"/>
      <c r="CP33" s="156"/>
    </row>
    <row r="34" spans="1:94" ht="14.65" thickBot="1">
      <c r="A34" s="156"/>
      <c r="B34" s="173" t="s">
        <v>239</v>
      </c>
      <c r="C34" s="174" t="s">
        <v>235</v>
      </c>
      <c r="D34" s="174" t="s">
        <v>188</v>
      </c>
      <c r="E34" s="457" t="s">
        <v>240</v>
      </c>
      <c r="F34" s="178" t="s">
        <v>46</v>
      </c>
      <c r="G34" s="234">
        <v>3</v>
      </c>
      <c r="H34" s="484"/>
      <c r="I34" s="176"/>
      <c r="J34" s="176"/>
      <c r="K34" s="485">
        <f t="shared" si="10"/>
        <v>0</v>
      </c>
      <c r="L34" s="484"/>
      <c r="M34" s="176"/>
      <c r="N34" s="176"/>
      <c r="O34" s="485">
        <f t="shared" si="0"/>
        <v>0</v>
      </c>
      <c r="P34" s="484"/>
      <c r="Q34" s="176"/>
      <c r="R34" s="176"/>
      <c r="S34" s="485">
        <f t="shared" si="1"/>
        <v>0</v>
      </c>
      <c r="T34" s="484"/>
      <c r="U34" s="176"/>
      <c r="V34" s="176"/>
      <c r="W34" s="485">
        <f t="shared" si="2"/>
        <v>0</v>
      </c>
      <c r="X34" s="484"/>
      <c r="Y34" s="176"/>
      <c r="Z34" s="176"/>
      <c r="AA34" s="485">
        <f t="shared" si="3"/>
        <v>0</v>
      </c>
      <c r="AB34" s="484"/>
      <c r="AC34" s="176"/>
      <c r="AD34" s="176"/>
      <c r="AE34" s="485">
        <f t="shared" si="4"/>
        <v>0</v>
      </c>
      <c r="AF34" s="484"/>
      <c r="AG34" s="176"/>
      <c r="AH34" s="176"/>
      <c r="AI34" s="485">
        <f t="shared" si="5"/>
        <v>0</v>
      </c>
      <c r="AJ34" s="484"/>
      <c r="AK34" s="176"/>
      <c r="AL34" s="176"/>
      <c r="AM34" s="485">
        <f t="shared" si="6"/>
        <v>0</v>
      </c>
      <c r="AN34" s="156"/>
      <c r="AO34" s="72"/>
      <c r="AP34" s="71"/>
      <c r="AQ34" s="8"/>
      <c r="AR34" s="65" t="str">
        <f t="shared" si="7"/>
        <v>Please complete all cells in row</v>
      </c>
      <c r="AS34" s="157"/>
      <c r="AT34" s="14">
        <f t="shared" si="11"/>
        <v>1</v>
      </c>
      <c r="AU34" s="14">
        <f t="shared" si="11"/>
        <v>1</v>
      </c>
      <c r="AV34" s="14">
        <f t="shared" si="11"/>
        <v>1</v>
      </c>
      <c r="AW34" s="14">
        <f t="shared" si="12"/>
        <v>0</v>
      </c>
      <c r="AX34" s="14">
        <f t="shared" si="11"/>
        <v>1</v>
      </c>
      <c r="AY34" s="14">
        <f t="shared" si="13"/>
        <v>1</v>
      </c>
      <c r="AZ34" s="14">
        <f t="shared" si="11"/>
        <v>1</v>
      </c>
      <c r="BA34" s="14">
        <f t="shared" si="14"/>
        <v>0</v>
      </c>
      <c r="BB34" s="14">
        <f t="shared" si="14"/>
        <v>1</v>
      </c>
      <c r="BC34" s="14">
        <f t="shared" si="14"/>
        <v>1</v>
      </c>
      <c r="BD34" s="14">
        <f t="shared" si="14"/>
        <v>1</v>
      </c>
      <c r="BE34" s="14">
        <f t="shared" si="15"/>
        <v>0</v>
      </c>
      <c r="BF34" s="14">
        <f t="shared" si="14"/>
        <v>1</v>
      </c>
      <c r="BG34" s="14">
        <f t="shared" si="14"/>
        <v>1</v>
      </c>
      <c r="BH34" s="14">
        <f t="shared" si="16"/>
        <v>1</v>
      </c>
      <c r="BI34" s="14">
        <f t="shared" si="17"/>
        <v>0</v>
      </c>
      <c r="BJ34" s="14">
        <f t="shared" si="17"/>
        <v>1</v>
      </c>
      <c r="BK34" s="14">
        <f t="shared" si="17"/>
        <v>1</v>
      </c>
      <c r="BL34" s="14">
        <f t="shared" si="17"/>
        <v>1</v>
      </c>
      <c r="BM34" s="14">
        <f t="shared" si="18"/>
        <v>0</v>
      </c>
      <c r="BN34" s="14">
        <f t="shared" si="17"/>
        <v>1</v>
      </c>
      <c r="BO34" s="14">
        <f t="shared" si="19"/>
        <v>1</v>
      </c>
      <c r="BP34" s="14">
        <f t="shared" si="20"/>
        <v>1</v>
      </c>
      <c r="BQ34" s="14">
        <f t="shared" si="20"/>
        <v>0</v>
      </c>
      <c r="BR34" s="14">
        <f t="shared" si="20"/>
        <v>1</v>
      </c>
      <c r="BS34" s="14">
        <f t="shared" si="21"/>
        <v>1</v>
      </c>
      <c r="BT34" s="14">
        <f t="shared" si="20"/>
        <v>1</v>
      </c>
      <c r="BU34" s="14">
        <f t="shared" si="22"/>
        <v>0</v>
      </c>
      <c r="BV34" s="14">
        <f t="shared" si="20"/>
        <v>1</v>
      </c>
      <c r="BW34" s="14">
        <f t="shared" si="20"/>
        <v>1</v>
      </c>
      <c r="BX34" s="14">
        <f t="shared" si="23"/>
        <v>1</v>
      </c>
      <c r="BY34" s="14">
        <f t="shared" si="24"/>
        <v>0</v>
      </c>
      <c r="BZ34" s="14"/>
      <c r="CA34" s="177"/>
      <c r="CB34" s="177"/>
      <c r="CC34" s="14"/>
      <c r="CD34" s="156"/>
      <c r="CE34" s="156"/>
      <c r="CF34" s="156"/>
      <c r="CG34" s="156"/>
      <c r="CH34" s="156"/>
      <c r="CI34" s="156"/>
      <c r="CJ34" s="156"/>
      <c r="CK34" s="156"/>
      <c r="CL34" s="156"/>
      <c r="CM34" s="156"/>
      <c r="CN34" s="156"/>
      <c r="CO34" s="156"/>
      <c r="CP34" s="156"/>
    </row>
    <row r="35" spans="1:94" ht="14.65" thickBot="1">
      <c r="A35" s="156"/>
      <c r="B35" s="173" t="s">
        <v>241</v>
      </c>
      <c r="C35" s="174" t="s">
        <v>235</v>
      </c>
      <c r="D35" s="174" t="s">
        <v>191</v>
      </c>
      <c r="E35" s="457" t="s">
        <v>242</v>
      </c>
      <c r="F35" s="178" t="s">
        <v>46</v>
      </c>
      <c r="G35" s="234">
        <v>3</v>
      </c>
      <c r="H35" s="484"/>
      <c r="I35" s="176"/>
      <c r="J35" s="176"/>
      <c r="K35" s="485">
        <f t="shared" si="10"/>
        <v>0</v>
      </c>
      <c r="L35" s="484"/>
      <c r="M35" s="176"/>
      <c r="N35" s="176"/>
      <c r="O35" s="485">
        <f t="shared" si="0"/>
        <v>0</v>
      </c>
      <c r="P35" s="484"/>
      <c r="Q35" s="176"/>
      <c r="R35" s="176"/>
      <c r="S35" s="485">
        <f t="shared" si="1"/>
        <v>0</v>
      </c>
      <c r="T35" s="484"/>
      <c r="U35" s="176"/>
      <c r="V35" s="176"/>
      <c r="W35" s="485">
        <f t="shared" si="2"/>
        <v>0</v>
      </c>
      <c r="X35" s="484"/>
      <c r="Y35" s="176"/>
      <c r="Z35" s="176"/>
      <c r="AA35" s="485">
        <f t="shared" si="3"/>
        <v>0</v>
      </c>
      <c r="AB35" s="484"/>
      <c r="AC35" s="176"/>
      <c r="AD35" s="176"/>
      <c r="AE35" s="485">
        <f t="shared" si="4"/>
        <v>0</v>
      </c>
      <c r="AF35" s="484"/>
      <c r="AG35" s="176"/>
      <c r="AH35" s="176"/>
      <c r="AI35" s="485">
        <f t="shared" si="5"/>
        <v>0</v>
      </c>
      <c r="AJ35" s="484"/>
      <c r="AK35" s="176"/>
      <c r="AL35" s="176"/>
      <c r="AM35" s="485">
        <f t="shared" si="6"/>
        <v>0</v>
      </c>
      <c r="AN35" s="156"/>
      <c r="AO35" s="72"/>
      <c r="AP35" s="71"/>
      <c r="AQ35" s="8"/>
      <c r="AR35" s="65" t="str">
        <f t="shared" si="7"/>
        <v>Please complete all cells in row</v>
      </c>
      <c r="AS35" s="157"/>
      <c r="AT35" s="14">
        <f t="shared" si="14"/>
        <v>1</v>
      </c>
      <c r="AU35" s="14">
        <f t="shared" si="14"/>
        <v>1</v>
      </c>
      <c r="AV35" s="14">
        <f t="shared" si="14"/>
        <v>1</v>
      </c>
      <c r="AW35" s="14">
        <f t="shared" si="12"/>
        <v>0</v>
      </c>
      <c r="AX35" s="14">
        <f t="shared" si="14"/>
        <v>1</v>
      </c>
      <c r="AY35" s="14">
        <f t="shared" si="13"/>
        <v>1</v>
      </c>
      <c r="AZ35" s="14">
        <f t="shared" si="14"/>
        <v>1</v>
      </c>
      <c r="BA35" s="14">
        <f t="shared" si="14"/>
        <v>0</v>
      </c>
      <c r="BB35" s="14">
        <f t="shared" si="14"/>
        <v>1</v>
      </c>
      <c r="BC35" s="14">
        <f t="shared" si="14"/>
        <v>1</v>
      </c>
      <c r="BD35" s="14">
        <f t="shared" si="14"/>
        <v>1</v>
      </c>
      <c r="BE35" s="14">
        <f t="shared" si="15"/>
        <v>0</v>
      </c>
      <c r="BF35" s="14">
        <f t="shared" si="14"/>
        <v>1</v>
      </c>
      <c r="BG35" s="14">
        <f t="shared" si="14"/>
        <v>1</v>
      </c>
      <c r="BH35" s="14">
        <f t="shared" si="16"/>
        <v>1</v>
      </c>
      <c r="BI35" s="14">
        <f t="shared" ref="BI35:BI49" si="37" xml:space="preserve"> IF( ISNUMBER(W35), 0, 1 )</f>
        <v>0</v>
      </c>
      <c r="BJ35" s="14">
        <f t="shared" si="20"/>
        <v>1</v>
      </c>
      <c r="BK35" s="14">
        <f t="shared" si="20"/>
        <v>1</v>
      </c>
      <c r="BL35" s="14">
        <f t="shared" si="20"/>
        <v>1</v>
      </c>
      <c r="BM35" s="14">
        <f t="shared" si="18"/>
        <v>0</v>
      </c>
      <c r="BN35" s="14">
        <f t="shared" si="20"/>
        <v>1</v>
      </c>
      <c r="BO35" s="14">
        <f t="shared" si="19"/>
        <v>1</v>
      </c>
      <c r="BP35" s="14">
        <f t="shared" si="20"/>
        <v>1</v>
      </c>
      <c r="BQ35" s="14">
        <f t="shared" si="20"/>
        <v>0</v>
      </c>
      <c r="BR35" s="14">
        <f t="shared" si="20"/>
        <v>1</v>
      </c>
      <c r="BS35" s="14">
        <f t="shared" si="21"/>
        <v>1</v>
      </c>
      <c r="BT35" s="14">
        <f t="shared" si="20"/>
        <v>1</v>
      </c>
      <c r="BU35" s="14">
        <f t="shared" si="22"/>
        <v>0</v>
      </c>
      <c r="BV35" s="14">
        <f t="shared" si="20"/>
        <v>1</v>
      </c>
      <c r="BW35" s="14">
        <f t="shared" si="20"/>
        <v>1</v>
      </c>
      <c r="BX35" s="14">
        <f t="shared" si="23"/>
        <v>1</v>
      </c>
      <c r="BY35" s="14">
        <f t="shared" si="24"/>
        <v>0</v>
      </c>
      <c r="BZ35" s="14"/>
      <c r="CA35" s="177"/>
      <c r="CB35" s="177"/>
      <c r="CC35" s="14"/>
      <c r="CD35" s="156"/>
      <c r="CE35" s="156"/>
      <c r="CF35" s="156"/>
      <c r="CG35" s="156"/>
      <c r="CH35" s="156"/>
      <c r="CI35" s="156"/>
      <c r="CJ35" s="156"/>
      <c r="CK35" s="156"/>
      <c r="CL35" s="156"/>
      <c r="CM35" s="156"/>
      <c r="CN35" s="156"/>
      <c r="CO35" s="156"/>
      <c r="CP35" s="156"/>
    </row>
    <row r="36" spans="1:94" ht="14.65" thickBot="1">
      <c r="A36" s="156"/>
      <c r="B36" s="173" t="s">
        <v>243</v>
      </c>
      <c r="C36" s="174" t="s">
        <v>235</v>
      </c>
      <c r="D36" s="174" t="s">
        <v>194</v>
      </c>
      <c r="E36" s="457" t="s">
        <v>244</v>
      </c>
      <c r="F36" s="178" t="s">
        <v>46</v>
      </c>
      <c r="G36" s="234">
        <v>3</v>
      </c>
      <c r="H36" s="484"/>
      <c r="I36" s="176"/>
      <c r="J36" s="176"/>
      <c r="K36" s="485">
        <f t="shared" si="10"/>
        <v>0</v>
      </c>
      <c r="L36" s="484"/>
      <c r="M36" s="176"/>
      <c r="N36" s="176"/>
      <c r="O36" s="485">
        <f t="shared" si="0"/>
        <v>0</v>
      </c>
      <c r="P36" s="484"/>
      <c r="Q36" s="176"/>
      <c r="R36" s="176"/>
      <c r="S36" s="485">
        <f t="shared" si="1"/>
        <v>0</v>
      </c>
      <c r="T36" s="484"/>
      <c r="U36" s="176"/>
      <c r="V36" s="176"/>
      <c r="W36" s="485">
        <f t="shared" si="2"/>
        <v>0</v>
      </c>
      <c r="X36" s="484"/>
      <c r="Y36" s="176"/>
      <c r="Z36" s="176"/>
      <c r="AA36" s="485">
        <f t="shared" si="3"/>
        <v>0</v>
      </c>
      <c r="AB36" s="484"/>
      <c r="AC36" s="176"/>
      <c r="AD36" s="176"/>
      <c r="AE36" s="485">
        <f t="shared" si="4"/>
        <v>0</v>
      </c>
      <c r="AF36" s="484"/>
      <c r="AG36" s="176"/>
      <c r="AH36" s="176"/>
      <c r="AI36" s="485">
        <f t="shared" si="5"/>
        <v>0</v>
      </c>
      <c r="AJ36" s="484"/>
      <c r="AK36" s="176"/>
      <c r="AL36" s="176"/>
      <c r="AM36" s="485">
        <f t="shared" si="6"/>
        <v>0</v>
      </c>
      <c r="AN36" s="156"/>
      <c r="AO36" s="72"/>
      <c r="AP36" s="71"/>
      <c r="AQ36" s="8"/>
      <c r="AR36" s="65" t="str">
        <f t="shared" si="7"/>
        <v>Please complete all cells in row</v>
      </c>
      <c r="AS36" s="157"/>
      <c r="AT36" s="14">
        <f t="shared" si="14"/>
        <v>1</v>
      </c>
      <c r="AU36" s="14">
        <f t="shared" si="14"/>
        <v>1</v>
      </c>
      <c r="AV36" s="14">
        <f t="shared" si="14"/>
        <v>1</v>
      </c>
      <c r="AW36" s="14">
        <f t="shared" si="12"/>
        <v>0</v>
      </c>
      <c r="AX36" s="14">
        <f t="shared" si="14"/>
        <v>1</v>
      </c>
      <c r="AY36" s="14">
        <f t="shared" si="13"/>
        <v>1</v>
      </c>
      <c r="AZ36" s="14">
        <f t="shared" si="14"/>
        <v>1</v>
      </c>
      <c r="BA36" s="14">
        <f t="shared" si="14"/>
        <v>0</v>
      </c>
      <c r="BB36" s="14">
        <f t="shared" si="14"/>
        <v>1</v>
      </c>
      <c r="BC36" s="14">
        <f t="shared" si="14"/>
        <v>1</v>
      </c>
      <c r="BD36" s="14">
        <f t="shared" si="14"/>
        <v>1</v>
      </c>
      <c r="BE36" s="14">
        <f t="shared" si="15"/>
        <v>0</v>
      </c>
      <c r="BF36" s="14">
        <f t="shared" si="14"/>
        <v>1</v>
      </c>
      <c r="BG36" s="14">
        <f t="shared" si="14"/>
        <v>1</v>
      </c>
      <c r="BH36" s="14">
        <f t="shared" si="16"/>
        <v>1</v>
      </c>
      <c r="BI36" s="14">
        <f t="shared" si="37"/>
        <v>0</v>
      </c>
      <c r="BJ36" s="14">
        <f t="shared" si="20"/>
        <v>1</v>
      </c>
      <c r="BK36" s="14">
        <f t="shared" si="20"/>
        <v>1</v>
      </c>
      <c r="BL36" s="14">
        <f t="shared" si="20"/>
        <v>1</v>
      </c>
      <c r="BM36" s="14">
        <f t="shared" si="18"/>
        <v>0</v>
      </c>
      <c r="BN36" s="14">
        <f t="shared" si="20"/>
        <v>1</v>
      </c>
      <c r="BO36" s="14">
        <f t="shared" si="19"/>
        <v>1</v>
      </c>
      <c r="BP36" s="14">
        <f t="shared" si="20"/>
        <v>1</v>
      </c>
      <c r="BQ36" s="14">
        <f t="shared" si="20"/>
        <v>0</v>
      </c>
      <c r="BR36" s="14">
        <f t="shared" si="20"/>
        <v>1</v>
      </c>
      <c r="BS36" s="14">
        <f t="shared" si="21"/>
        <v>1</v>
      </c>
      <c r="BT36" s="14">
        <f t="shared" si="20"/>
        <v>1</v>
      </c>
      <c r="BU36" s="14">
        <f t="shared" si="22"/>
        <v>0</v>
      </c>
      <c r="BV36" s="14">
        <f t="shared" si="20"/>
        <v>1</v>
      </c>
      <c r="BW36" s="14">
        <f t="shared" si="20"/>
        <v>1</v>
      </c>
      <c r="BX36" s="14">
        <f t="shared" si="23"/>
        <v>1</v>
      </c>
      <c r="BY36" s="14">
        <f t="shared" si="24"/>
        <v>0</v>
      </c>
      <c r="BZ36" s="14"/>
      <c r="CA36" s="177"/>
      <c r="CB36" s="177"/>
      <c r="CC36" s="14"/>
      <c r="CD36" s="156"/>
      <c r="CE36" s="156"/>
      <c r="CF36" s="156"/>
      <c r="CG36" s="156"/>
      <c r="CH36" s="156"/>
      <c r="CI36" s="156"/>
      <c r="CJ36" s="156"/>
      <c r="CK36" s="156"/>
      <c r="CL36" s="156"/>
      <c r="CM36" s="156"/>
      <c r="CN36" s="156"/>
      <c r="CO36" s="156"/>
      <c r="CP36" s="156"/>
    </row>
    <row r="37" spans="1:94" ht="14.65" thickBot="1">
      <c r="A37" s="156"/>
      <c r="B37" s="180" t="s">
        <v>196</v>
      </c>
      <c r="C37" s="181"/>
      <c r="D37" s="182"/>
      <c r="E37" s="482"/>
      <c r="F37" s="244" t="s">
        <v>46</v>
      </c>
      <c r="G37" s="308">
        <v>3</v>
      </c>
      <c r="H37" s="486">
        <f>SUM(H32:H36)</f>
        <v>0</v>
      </c>
      <c r="I37" s="487">
        <f t="shared" ref="I37:AM37" si="38">SUM(I32:I36)</f>
        <v>0</v>
      </c>
      <c r="J37" s="487">
        <f t="shared" si="38"/>
        <v>0</v>
      </c>
      <c r="K37" s="488">
        <f t="shared" si="38"/>
        <v>0</v>
      </c>
      <c r="L37" s="486">
        <f t="shared" si="38"/>
        <v>0</v>
      </c>
      <c r="M37" s="487">
        <f t="shared" si="38"/>
        <v>0</v>
      </c>
      <c r="N37" s="487">
        <f t="shared" si="38"/>
        <v>0</v>
      </c>
      <c r="O37" s="488">
        <f t="shared" si="38"/>
        <v>0</v>
      </c>
      <c r="P37" s="486">
        <f t="shared" si="38"/>
        <v>0</v>
      </c>
      <c r="Q37" s="487">
        <f t="shared" si="38"/>
        <v>0</v>
      </c>
      <c r="R37" s="487">
        <f t="shared" si="38"/>
        <v>0</v>
      </c>
      <c r="S37" s="488">
        <f t="shared" si="38"/>
        <v>0</v>
      </c>
      <c r="T37" s="486">
        <f t="shared" si="38"/>
        <v>0</v>
      </c>
      <c r="U37" s="487">
        <f t="shared" si="38"/>
        <v>0</v>
      </c>
      <c r="V37" s="487">
        <f t="shared" si="38"/>
        <v>0</v>
      </c>
      <c r="W37" s="488">
        <f t="shared" si="38"/>
        <v>0</v>
      </c>
      <c r="X37" s="486">
        <f t="shared" si="38"/>
        <v>0</v>
      </c>
      <c r="Y37" s="487">
        <f t="shared" si="38"/>
        <v>0</v>
      </c>
      <c r="Z37" s="487">
        <f t="shared" si="38"/>
        <v>0</v>
      </c>
      <c r="AA37" s="488">
        <f t="shared" si="38"/>
        <v>0</v>
      </c>
      <c r="AB37" s="486">
        <f t="shared" si="38"/>
        <v>0</v>
      </c>
      <c r="AC37" s="487">
        <f t="shared" si="38"/>
        <v>0</v>
      </c>
      <c r="AD37" s="487">
        <f t="shared" si="38"/>
        <v>0</v>
      </c>
      <c r="AE37" s="488">
        <f t="shared" si="38"/>
        <v>0</v>
      </c>
      <c r="AF37" s="486">
        <f t="shared" si="38"/>
        <v>0</v>
      </c>
      <c r="AG37" s="487">
        <f t="shared" si="38"/>
        <v>0</v>
      </c>
      <c r="AH37" s="487">
        <f t="shared" si="38"/>
        <v>0</v>
      </c>
      <c r="AI37" s="488">
        <f t="shared" si="38"/>
        <v>0</v>
      </c>
      <c r="AJ37" s="486">
        <f t="shared" si="38"/>
        <v>0</v>
      </c>
      <c r="AK37" s="487">
        <f t="shared" si="38"/>
        <v>0</v>
      </c>
      <c r="AL37" s="487">
        <f t="shared" si="38"/>
        <v>0</v>
      </c>
      <c r="AM37" s="488">
        <f t="shared" si="38"/>
        <v>0</v>
      </c>
      <c r="AN37" s="156"/>
      <c r="AO37" s="72" t="s">
        <v>245</v>
      </c>
      <c r="AP37" s="71"/>
      <c r="AQ37" s="8"/>
      <c r="AR37" s="65">
        <f t="shared" si="7"/>
        <v>0</v>
      </c>
      <c r="AS37" s="157"/>
      <c r="AT37" s="14">
        <f t="shared" si="14"/>
        <v>0</v>
      </c>
      <c r="AU37" s="14">
        <f t="shared" si="14"/>
        <v>0</v>
      </c>
      <c r="AV37" s="14">
        <f t="shared" si="14"/>
        <v>0</v>
      </c>
      <c r="AW37" s="14">
        <f t="shared" si="12"/>
        <v>0</v>
      </c>
      <c r="AX37" s="14">
        <f t="shared" si="14"/>
        <v>0</v>
      </c>
      <c r="AY37" s="14">
        <f t="shared" si="13"/>
        <v>0</v>
      </c>
      <c r="AZ37" s="14">
        <f t="shared" si="14"/>
        <v>0</v>
      </c>
      <c r="BA37" s="14">
        <f t="shared" si="14"/>
        <v>0</v>
      </c>
      <c r="BB37" s="14">
        <f t="shared" si="14"/>
        <v>0</v>
      </c>
      <c r="BC37" s="14">
        <f t="shared" si="14"/>
        <v>0</v>
      </c>
      <c r="BD37" s="14">
        <f t="shared" si="14"/>
        <v>0</v>
      </c>
      <c r="BE37" s="14">
        <f t="shared" si="15"/>
        <v>0</v>
      </c>
      <c r="BF37" s="14">
        <f t="shared" si="14"/>
        <v>0</v>
      </c>
      <c r="BG37" s="14">
        <f t="shared" si="14"/>
        <v>0</v>
      </c>
      <c r="BH37" s="14">
        <f t="shared" si="16"/>
        <v>0</v>
      </c>
      <c r="BI37" s="14">
        <f t="shared" si="37"/>
        <v>0</v>
      </c>
      <c r="BJ37" s="14">
        <f t="shared" si="20"/>
        <v>0</v>
      </c>
      <c r="BK37" s="14">
        <f t="shared" si="20"/>
        <v>0</v>
      </c>
      <c r="BL37" s="14">
        <f t="shared" si="20"/>
        <v>0</v>
      </c>
      <c r="BM37" s="14">
        <f t="shared" si="18"/>
        <v>0</v>
      </c>
      <c r="BN37" s="14">
        <f t="shared" si="20"/>
        <v>0</v>
      </c>
      <c r="BO37" s="14">
        <f t="shared" si="19"/>
        <v>0</v>
      </c>
      <c r="BP37" s="14">
        <f t="shared" si="20"/>
        <v>0</v>
      </c>
      <c r="BQ37" s="14">
        <f t="shared" si="20"/>
        <v>0</v>
      </c>
      <c r="BR37" s="14">
        <f t="shared" si="20"/>
        <v>0</v>
      </c>
      <c r="BS37" s="14">
        <f t="shared" si="21"/>
        <v>0</v>
      </c>
      <c r="BT37" s="14">
        <f t="shared" si="20"/>
        <v>0</v>
      </c>
      <c r="BU37" s="14">
        <f t="shared" si="22"/>
        <v>0</v>
      </c>
      <c r="BV37" s="14">
        <f t="shared" si="20"/>
        <v>0</v>
      </c>
      <c r="BW37" s="14">
        <f t="shared" si="20"/>
        <v>0</v>
      </c>
      <c r="BX37" s="14">
        <f t="shared" si="23"/>
        <v>0</v>
      </c>
      <c r="BY37" s="14">
        <f t="shared" si="24"/>
        <v>0</v>
      </c>
      <c r="BZ37" s="14"/>
      <c r="CA37" s="177"/>
      <c r="CB37" s="177"/>
      <c r="CC37" s="14"/>
      <c r="CD37" s="156"/>
      <c r="CE37" s="156"/>
      <c r="CF37" s="156"/>
      <c r="CG37" s="156"/>
      <c r="CH37" s="156"/>
      <c r="CI37" s="156"/>
      <c r="CJ37" s="156"/>
      <c r="CK37" s="156"/>
      <c r="CL37" s="156"/>
      <c r="CM37" s="156"/>
      <c r="CN37" s="156"/>
      <c r="CO37" s="156"/>
      <c r="CP37" s="156"/>
    </row>
    <row r="38" spans="1:94" ht="14.65" thickBot="1">
      <c r="A38" s="156"/>
      <c r="B38" s="173" t="s">
        <v>246</v>
      </c>
      <c r="C38" s="481" t="s">
        <v>247</v>
      </c>
      <c r="D38" s="175" t="s">
        <v>181</v>
      </c>
      <c r="E38" s="456" t="s">
        <v>248</v>
      </c>
      <c r="F38" s="60" t="s">
        <v>46</v>
      </c>
      <c r="G38" s="483">
        <v>3</v>
      </c>
      <c r="H38" s="492"/>
      <c r="I38" s="493"/>
      <c r="J38" s="493"/>
      <c r="K38" s="494">
        <f t="shared" ref="K38:K42" si="39">SUM(H38:J38)</f>
        <v>0</v>
      </c>
      <c r="L38" s="492"/>
      <c r="M38" s="493"/>
      <c r="N38" s="493"/>
      <c r="O38" s="494">
        <f t="shared" ref="O38:O42" si="40">SUM(L38:N38)</f>
        <v>0</v>
      </c>
      <c r="P38" s="492"/>
      <c r="Q38" s="493"/>
      <c r="R38" s="493"/>
      <c r="S38" s="494">
        <f t="shared" ref="S38:S42" si="41">SUM(P38:R38)</f>
        <v>0</v>
      </c>
      <c r="T38" s="492"/>
      <c r="U38" s="493"/>
      <c r="V38" s="493"/>
      <c r="W38" s="494">
        <f t="shared" ref="W38:W42" si="42">SUM(T38:V38)</f>
        <v>0</v>
      </c>
      <c r="X38" s="492"/>
      <c r="Y38" s="493"/>
      <c r="Z38" s="493"/>
      <c r="AA38" s="494">
        <f t="shared" ref="AA38:AA42" si="43">SUM(X38:Z38)</f>
        <v>0</v>
      </c>
      <c r="AB38" s="492"/>
      <c r="AC38" s="493"/>
      <c r="AD38" s="493"/>
      <c r="AE38" s="494">
        <f t="shared" ref="AE38:AE42" si="44">SUM(AB38:AD38)</f>
        <v>0</v>
      </c>
      <c r="AF38" s="492"/>
      <c r="AG38" s="493"/>
      <c r="AH38" s="493"/>
      <c r="AI38" s="494">
        <f t="shared" ref="AI38:AI42" si="45">SUM(AF38:AH38)</f>
        <v>0</v>
      </c>
      <c r="AJ38" s="492"/>
      <c r="AK38" s="493"/>
      <c r="AL38" s="493"/>
      <c r="AM38" s="494">
        <f t="shared" ref="AM38:AM42" si="46">SUM(AJ38:AL38)</f>
        <v>0</v>
      </c>
      <c r="AN38" s="156"/>
      <c r="AO38" s="72"/>
      <c r="AP38" s="71"/>
      <c r="AQ38" s="8"/>
      <c r="AR38" s="65" t="str">
        <f t="shared" si="7"/>
        <v>Please complete all cells in row</v>
      </c>
      <c r="AS38" s="157"/>
      <c r="AT38" s="14">
        <f t="shared" si="14"/>
        <v>1</v>
      </c>
      <c r="AU38" s="14">
        <f t="shared" si="14"/>
        <v>1</v>
      </c>
      <c r="AV38" s="14">
        <f t="shared" si="14"/>
        <v>1</v>
      </c>
      <c r="AW38" s="14">
        <f t="shared" si="12"/>
        <v>0</v>
      </c>
      <c r="AX38" s="14">
        <f t="shared" si="14"/>
        <v>1</v>
      </c>
      <c r="AY38" s="14">
        <f t="shared" si="13"/>
        <v>1</v>
      </c>
      <c r="AZ38" s="14">
        <f t="shared" si="14"/>
        <v>1</v>
      </c>
      <c r="BA38" s="14">
        <f t="shared" si="14"/>
        <v>0</v>
      </c>
      <c r="BB38" s="14">
        <f t="shared" si="14"/>
        <v>1</v>
      </c>
      <c r="BC38" s="14">
        <f t="shared" si="14"/>
        <v>1</v>
      </c>
      <c r="BD38" s="14">
        <f t="shared" si="14"/>
        <v>1</v>
      </c>
      <c r="BE38" s="14">
        <f t="shared" si="15"/>
        <v>0</v>
      </c>
      <c r="BF38" s="14">
        <f t="shared" si="14"/>
        <v>1</v>
      </c>
      <c r="BG38" s="14">
        <f t="shared" si="14"/>
        <v>1</v>
      </c>
      <c r="BH38" s="14">
        <f t="shared" si="16"/>
        <v>1</v>
      </c>
      <c r="BI38" s="14">
        <f t="shared" si="37"/>
        <v>0</v>
      </c>
      <c r="BJ38" s="14">
        <f t="shared" si="20"/>
        <v>1</v>
      </c>
      <c r="BK38" s="14">
        <f t="shared" si="20"/>
        <v>1</v>
      </c>
      <c r="BL38" s="14">
        <f t="shared" si="20"/>
        <v>1</v>
      </c>
      <c r="BM38" s="14">
        <f t="shared" si="18"/>
        <v>0</v>
      </c>
      <c r="BN38" s="14">
        <f t="shared" si="20"/>
        <v>1</v>
      </c>
      <c r="BO38" s="14">
        <f t="shared" si="19"/>
        <v>1</v>
      </c>
      <c r="BP38" s="14">
        <f t="shared" si="20"/>
        <v>1</v>
      </c>
      <c r="BQ38" s="14">
        <f t="shared" si="20"/>
        <v>0</v>
      </c>
      <c r="BR38" s="14">
        <f t="shared" si="20"/>
        <v>1</v>
      </c>
      <c r="BS38" s="14">
        <f t="shared" si="21"/>
        <v>1</v>
      </c>
      <c r="BT38" s="14">
        <f t="shared" si="20"/>
        <v>1</v>
      </c>
      <c r="BU38" s="14">
        <f t="shared" si="22"/>
        <v>0</v>
      </c>
      <c r="BV38" s="14">
        <f t="shared" si="20"/>
        <v>1</v>
      </c>
      <c r="BW38" s="14">
        <f t="shared" si="20"/>
        <v>1</v>
      </c>
      <c r="BX38" s="14">
        <f t="shared" si="23"/>
        <v>1</v>
      </c>
      <c r="BY38" s="14">
        <f t="shared" si="24"/>
        <v>0</v>
      </c>
      <c r="BZ38" s="14"/>
      <c r="CA38" s="177"/>
      <c r="CB38" s="177"/>
      <c r="CC38" s="14"/>
      <c r="CD38" s="156"/>
      <c r="CE38" s="156"/>
      <c r="CF38" s="156"/>
      <c r="CG38" s="156"/>
      <c r="CH38" s="156"/>
      <c r="CI38" s="156"/>
      <c r="CJ38" s="156"/>
      <c r="CK38" s="156"/>
      <c r="CL38" s="156"/>
      <c r="CM38" s="156"/>
      <c r="CN38" s="156"/>
      <c r="CO38" s="156"/>
      <c r="CP38" s="156"/>
    </row>
    <row r="39" spans="1:94" ht="14.65" thickBot="1">
      <c r="A39" s="156"/>
      <c r="B39" s="173" t="s">
        <v>249</v>
      </c>
      <c r="C39" s="174" t="s">
        <v>247</v>
      </c>
      <c r="D39" s="174" t="s">
        <v>185</v>
      </c>
      <c r="E39" s="457" t="s">
        <v>250</v>
      </c>
      <c r="F39" s="178" t="s">
        <v>46</v>
      </c>
      <c r="G39" s="234">
        <v>3</v>
      </c>
      <c r="H39" s="484"/>
      <c r="I39" s="176"/>
      <c r="J39" s="176"/>
      <c r="K39" s="485">
        <f t="shared" si="39"/>
        <v>0</v>
      </c>
      <c r="L39" s="484"/>
      <c r="M39" s="176"/>
      <c r="N39" s="176"/>
      <c r="O39" s="485">
        <f t="shared" si="40"/>
        <v>0</v>
      </c>
      <c r="P39" s="484"/>
      <c r="Q39" s="176"/>
      <c r="R39" s="176"/>
      <c r="S39" s="485">
        <f t="shared" si="41"/>
        <v>0</v>
      </c>
      <c r="T39" s="484"/>
      <c r="U39" s="176"/>
      <c r="V39" s="176"/>
      <c r="W39" s="485">
        <f t="shared" si="42"/>
        <v>0</v>
      </c>
      <c r="X39" s="484"/>
      <c r="Y39" s="176"/>
      <c r="Z39" s="176"/>
      <c r="AA39" s="485">
        <f t="shared" si="43"/>
        <v>0</v>
      </c>
      <c r="AB39" s="484"/>
      <c r="AC39" s="176"/>
      <c r="AD39" s="176"/>
      <c r="AE39" s="485">
        <f t="shared" si="44"/>
        <v>0</v>
      </c>
      <c r="AF39" s="484"/>
      <c r="AG39" s="176"/>
      <c r="AH39" s="176"/>
      <c r="AI39" s="485">
        <f t="shared" si="45"/>
        <v>0</v>
      </c>
      <c r="AJ39" s="484"/>
      <c r="AK39" s="176"/>
      <c r="AL39" s="176"/>
      <c r="AM39" s="485">
        <f t="shared" si="46"/>
        <v>0</v>
      </c>
      <c r="AN39" s="156"/>
      <c r="AO39" s="72"/>
      <c r="AP39" s="71"/>
      <c r="AQ39" s="8"/>
      <c r="AR39" s="65" t="str">
        <f t="shared" si="7"/>
        <v>Please complete all cells in row</v>
      </c>
      <c r="AS39" s="157"/>
      <c r="AT39" s="14">
        <f t="shared" si="14"/>
        <v>1</v>
      </c>
      <c r="AU39" s="14">
        <f t="shared" si="14"/>
        <v>1</v>
      </c>
      <c r="AV39" s="14">
        <f t="shared" si="14"/>
        <v>1</v>
      </c>
      <c r="AW39" s="14">
        <f t="shared" si="12"/>
        <v>0</v>
      </c>
      <c r="AX39" s="14">
        <f t="shared" si="14"/>
        <v>1</v>
      </c>
      <c r="AY39" s="14">
        <f t="shared" si="13"/>
        <v>1</v>
      </c>
      <c r="AZ39" s="14">
        <f t="shared" si="14"/>
        <v>1</v>
      </c>
      <c r="BA39" s="14">
        <f t="shared" si="14"/>
        <v>0</v>
      </c>
      <c r="BB39" s="14">
        <f t="shared" si="14"/>
        <v>1</v>
      </c>
      <c r="BC39" s="14">
        <f t="shared" si="14"/>
        <v>1</v>
      </c>
      <c r="BD39" s="14">
        <f t="shared" si="14"/>
        <v>1</v>
      </c>
      <c r="BE39" s="14">
        <f t="shared" si="15"/>
        <v>0</v>
      </c>
      <c r="BF39" s="14">
        <f t="shared" si="14"/>
        <v>1</v>
      </c>
      <c r="BG39" s="14">
        <f t="shared" si="14"/>
        <v>1</v>
      </c>
      <c r="BH39" s="14">
        <f t="shared" si="16"/>
        <v>1</v>
      </c>
      <c r="BI39" s="14">
        <f t="shared" si="37"/>
        <v>0</v>
      </c>
      <c r="BJ39" s="14">
        <f t="shared" si="20"/>
        <v>1</v>
      </c>
      <c r="BK39" s="14">
        <f t="shared" si="20"/>
        <v>1</v>
      </c>
      <c r="BL39" s="14">
        <f t="shared" si="20"/>
        <v>1</v>
      </c>
      <c r="BM39" s="14">
        <f t="shared" si="18"/>
        <v>0</v>
      </c>
      <c r="BN39" s="14">
        <f t="shared" si="20"/>
        <v>1</v>
      </c>
      <c r="BO39" s="14">
        <f t="shared" si="19"/>
        <v>1</v>
      </c>
      <c r="BP39" s="14">
        <f t="shared" si="20"/>
        <v>1</v>
      </c>
      <c r="BQ39" s="14">
        <f t="shared" si="20"/>
        <v>0</v>
      </c>
      <c r="BR39" s="14">
        <f t="shared" si="20"/>
        <v>1</v>
      </c>
      <c r="BS39" s="14">
        <f t="shared" si="21"/>
        <v>1</v>
      </c>
      <c r="BT39" s="14">
        <f t="shared" si="20"/>
        <v>1</v>
      </c>
      <c r="BU39" s="14">
        <f t="shared" si="22"/>
        <v>0</v>
      </c>
      <c r="BV39" s="14">
        <f t="shared" si="20"/>
        <v>1</v>
      </c>
      <c r="BW39" s="14">
        <f t="shared" si="20"/>
        <v>1</v>
      </c>
      <c r="BX39" s="14">
        <f t="shared" si="23"/>
        <v>1</v>
      </c>
      <c r="BY39" s="14">
        <f t="shared" si="24"/>
        <v>0</v>
      </c>
      <c r="BZ39" s="14"/>
      <c r="CA39" s="177"/>
      <c r="CB39" s="177"/>
      <c r="CC39" s="14"/>
      <c r="CD39" s="156"/>
      <c r="CE39" s="156"/>
      <c r="CF39" s="156"/>
      <c r="CG39" s="156"/>
      <c r="CH39" s="156"/>
      <c r="CI39" s="156"/>
      <c r="CJ39" s="156"/>
      <c r="CK39" s="156"/>
      <c r="CL39" s="156"/>
      <c r="CM39" s="156"/>
      <c r="CN39" s="156"/>
      <c r="CO39" s="156"/>
      <c r="CP39" s="156"/>
    </row>
    <row r="40" spans="1:94" ht="14.65" thickBot="1">
      <c r="A40" s="156"/>
      <c r="B40" s="173" t="s">
        <v>251</v>
      </c>
      <c r="C40" s="174" t="s">
        <v>247</v>
      </c>
      <c r="D40" s="174" t="s">
        <v>188</v>
      </c>
      <c r="E40" s="457" t="s">
        <v>252</v>
      </c>
      <c r="F40" s="178" t="s">
        <v>46</v>
      </c>
      <c r="G40" s="234">
        <v>3</v>
      </c>
      <c r="H40" s="484"/>
      <c r="I40" s="176"/>
      <c r="J40" s="176"/>
      <c r="K40" s="485">
        <f t="shared" si="39"/>
        <v>0</v>
      </c>
      <c r="L40" s="484"/>
      <c r="M40" s="176"/>
      <c r="N40" s="176"/>
      <c r="O40" s="485">
        <f t="shared" si="40"/>
        <v>0</v>
      </c>
      <c r="P40" s="484"/>
      <c r="Q40" s="176"/>
      <c r="R40" s="176"/>
      <c r="S40" s="485">
        <f t="shared" si="41"/>
        <v>0</v>
      </c>
      <c r="T40" s="484"/>
      <c r="U40" s="176"/>
      <c r="V40" s="176"/>
      <c r="W40" s="485">
        <f t="shared" si="42"/>
        <v>0</v>
      </c>
      <c r="X40" s="484"/>
      <c r="Y40" s="176"/>
      <c r="Z40" s="176"/>
      <c r="AA40" s="485">
        <f t="shared" si="43"/>
        <v>0</v>
      </c>
      <c r="AB40" s="484"/>
      <c r="AC40" s="176"/>
      <c r="AD40" s="176"/>
      <c r="AE40" s="485">
        <f t="shared" si="44"/>
        <v>0</v>
      </c>
      <c r="AF40" s="484"/>
      <c r="AG40" s="176"/>
      <c r="AH40" s="176"/>
      <c r="AI40" s="485">
        <f t="shared" si="45"/>
        <v>0</v>
      </c>
      <c r="AJ40" s="484"/>
      <c r="AK40" s="176"/>
      <c r="AL40" s="176"/>
      <c r="AM40" s="485">
        <f t="shared" si="46"/>
        <v>0</v>
      </c>
      <c r="AN40" s="156"/>
      <c r="AO40" s="72"/>
      <c r="AP40" s="71"/>
      <c r="AQ40" s="8"/>
      <c r="AR40" s="65" t="str">
        <f t="shared" si="7"/>
        <v>Please complete all cells in row</v>
      </c>
      <c r="AS40" s="157"/>
      <c r="AT40" s="14">
        <f t="shared" si="14"/>
        <v>1</v>
      </c>
      <c r="AU40" s="14">
        <f t="shared" si="14"/>
        <v>1</v>
      </c>
      <c r="AV40" s="14">
        <f t="shared" si="14"/>
        <v>1</v>
      </c>
      <c r="AW40" s="14">
        <f t="shared" si="12"/>
        <v>0</v>
      </c>
      <c r="AX40" s="14">
        <f t="shared" si="14"/>
        <v>1</v>
      </c>
      <c r="AY40" s="14">
        <f t="shared" si="13"/>
        <v>1</v>
      </c>
      <c r="AZ40" s="14">
        <f t="shared" si="14"/>
        <v>1</v>
      </c>
      <c r="BA40" s="14">
        <f t="shared" si="14"/>
        <v>0</v>
      </c>
      <c r="BB40" s="14">
        <f t="shared" si="14"/>
        <v>1</v>
      </c>
      <c r="BC40" s="14">
        <f t="shared" si="14"/>
        <v>1</v>
      </c>
      <c r="BD40" s="14">
        <f t="shared" si="14"/>
        <v>1</v>
      </c>
      <c r="BE40" s="14">
        <f t="shared" si="15"/>
        <v>0</v>
      </c>
      <c r="BF40" s="14">
        <f t="shared" si="14"/>
        <v>1</v>
      </c>
      <c r="BG40" s="14">
        <f t="shared" si="14"/>
        <v>1</v>
      </c>
      <c r="BH40" s="14">
        <f t="shared" si="16"/>
        <v>1</v>
      </c>
      <c r="BI40" s="14">
        <f t="shared" si="37"/>
        <v>0</v>
      </c>
      <c r="BJ40" s="14">
        <f t="shared" si="20"/>
        <v>1</v>
      </c>
      <c r="BK40" s="14">
        <f t="shared" si="20"/>
        <v>1</v>
      </c>
      <c r="BL40" s="14">
        <f t="shared" si="20"/>
        <v>1</v>
      </c>
      <c r="BM40" s="14">
        <f t="shared" si="18"/>
        <v>0</v>
      </c>
      <c r="BN40" s="14">
        <f t="shared" si="20"/>
        <v>1</v>
      </c>
      <c r="BO40" s="14">
        <f t="shared" si="19"/>
        <v>1</v>
      </c>
      <c r="BP40" s="14">
        <f t="shared" si="20"/>
        <v>1</v>
      </c>
      <c r="BQ40" s="14">
        <f t="shared" si="20"/>
        <v>0</v>
      </c>
      <c r="BR40" s="14">
        <f t="shared" si="20"/>
        <v>1</v>
      </c>
      <c r="BS40" s="14">
        <f t="shared" si="21"/>
        <v>1</v>
      </c>
      <c r="BT40" s="14">
        <f t="shared" si="20"/>
        <v>1</v>
      </c>
      <c r="BU40" s="14">
        <f t="shared" si="22"/>
        <v>0</v>
      </c>
      <c r="BV40" s="14">
        <f t="shared" si="20"/>
        <v>1</v>
      </c>
      <c r="BW40" s="14">
        <f t="shared" si="20"/>
        <v>1</v>
      </c>
      <c r="BX40" s="14">
        <f t="shared" si="23"/>
        <v>1</v>
      </c>
      <c r="BY40" s="14">
        <f t="shared" si="24"/>
        <v>0</v>
      </c>
      <c r="BZ40" s="14"/>
      <c r="CA40" s="177"/>
      <c r="CB40" s="177"/>
      <c r="CC40" s="14"/>
      <c r="CD40" s="156"/>
      <c r="CE40" s="156"/>
      <c r="CF40" s="156"/>
      <c r="CG40" s="156"/>
      <c r="CH40" s="156"/>
      <c r="CI40" s="156"/>
      <c r="CJ40" s="156"/>
      <c r="CK40" s="156"/>
      <c r="CL40" s="156"/>
      <c r="CM40" s="156"/>
      <c r="CN40" s="156"/>
      <c r="CO40" s="156"/>
      <c r="CP40" s="156"/>
    </row>
    <row r="41" spans="1:94" ht="14.65" thickBot="1">
      <c r="A41" s="156"/>
      <c r="B41" s="173" t="s">
        <v>253</v>
      </c>
      <c r="C41" s="174" t="s">
        <v>247</v>
      </c>
      <c r="D41" s="174" t="s">
        <v>191</v>
      </c>
      <c r="E41" s="457" t="s">
        <v>254</v>
      </c>
      <c r="F41" s="178" t="s">
        <v>46</v>
      </c>
      <c r="G41" s="234">
        <v>3</v>
      </c>
      <c r="H41" s="484"/>
      <c r="I41" s="176"/>
      <c r="J41" s="176"/>
      <c r="K41" s="485">
        <f t="shared" si="39"/>
        <v>0</v>
      </c>
      <c r="L41" s="484"/>
      <c r="M41" s="176"/>
      <c r="N41" s="176"/>
      <c r="O41" s="485">
        <f t="shared" si="40"/>
        <v>0</v>
      </c>
      <c r="P41" s="484"/>
      <c r="Q41" s="176"/>
      <c r="R41" s="176"/>
      <c r="S41" s="485">
        <f t="shared" si="41"/>
        <v>0</v>
      </c>
      <c r="T41" s="484"/>
      <c r="U41" s="176"/>
      <c r="V41" s="176"/>
      <c r="W41" s="485">
        <f t="shared" si="42"/>
        <v>0</v>
      </c>
      <c r="X41" s="484"/>
      <c r="Y41" s="176"/>
      <c r="Z41" s="176"/>
      <c r="AA41" s="485">
        <f t="shared" si="43"/>
        <v>0</v>
      </c>
      <c r="AB41" s="484"/>
      <c r="AC41" s="176"/>
      <c r="AD41" s="176"/>
      <c r="AE41" s="485">
        <f t="shared" si="44"/>
        <v>0</v>
      </c>
      <c r="AF41" s="484"/>
      <c r="AG41" s="176"/>
      <c r="AH41" s="176"/>
      <c r="AI41" s="485">
        <f t="shared" si="45"/>
        <v>0</v>
      </c>
      <c r="AJ41" s="484"/>
      <c r="AK41" s="176"/>
      <c r="AL41" s="176"/>
      <c r="AM41" s="485">
        <f t="shared" si="46"/>
        <v>0</v>
      </c>
      <c r="AN41" s="156"/>
      <c r="AO41" s="72"/>
      <c r="AP41" s="71"/>
      <c r="AQ41" s="8"/>
      <c r="AR41" s="65" t="str">
        <f t="shared" si="7"/>
        <v>Please complete all cells in row</v>
      </c>
      <c r="AS41" s="157"/>
      <c r="AT41" s="14">
        <f t="shared" si="14"/>
        <v>1</v>
      </c>
      <c r="AU41" s="14">
        <f t="shared" si="14"/>
        <v>1</v>
      </c>
      <c r="AV41" s="14">
        <f t="shared" si="14"/>
        <v>1</v>
      </c>
      <c r="AW41" s="14">
        <f t="shared" si="12"/>
        <v>0</v>
      </c>
      <c r="AX41" s="14">
        <f t="shared" si="14"/>
        <v>1</v>
      </c>
      <c r="AY41" s="14">
        <f t="shared" si="13"/>
        <v>1</v>
      </c>
      <c r="AZ41" s="14">
        <f t="shared" si="14"/>
        <v>1</v>
      </c>
      <c r="BA41" s="14">
        <f t="shared" si="14"/>
        <v>0</v>
      </c>
      <c r="BB41" s="14">
        <f t="shared" si="14"/>
        <v>1</v>
      </c>
      <c r="BC41" s="14">
        <f t="shared" si="14"/>
        <v>1</v>
      </c>
      <c r="BD41" s="14">
        <f t="shared" si="14"/>
        <v>1</v>
      </c>
      <c r="BE41" s="14">
        <f t="shared" si="15"/>
        <v>0</v>
      </c>
      <c r="BF41" s="14">
        <f t="shared" si="14"/>
        <v>1</v>
      </c>
      <c r="BG41" s="14">
        <f t="shared" si="14"/>
        <v>1</v>
      </c>
      <c r="BH41" s="14">
        <f t="shared" si="16"/>
        <v>1</v>
      </c>
      <c r="BI41" s="14">
        <f t="shared" si="37"/>
        <v>0</v>
      </c>
      <c r="BJ41" s="14">
        <f t="shared" si="20"/>
        <v>1</v>
      </c>
      <c r="BK41" s="14">
        <f t="shared" si="20"/>
        <v>1</v>
      </c>
      <c r="BL41" s="14">
        <f t="shared" si="20"/>
        <v>1</v>
      </c>
      <c r="BM41" s="14">
        <f t="shared" si="18"/>
        <v>0</v>
      </c>
      <c r="BN41" s="14">
        <f t="shared" si="20"/>
        <v>1</v>
      </c>
      <c r="BO41" s="14">
        <f t="shared" si="19"/>
        <v>1</v>
      </c>
      <c r="BP41" s="14">
        <f t="shared" si="20"/>
        <v>1</v>
      </c>
      <c r="BQ41" s="14">
        <f t="shared" si="20"/>
        <v>0</v>
      </c>
      <c r="BR41" s="14">
        <f t="shared" si="20"/>
        <v>1</v>
      </c>
      <c r="BS41" s="14">
        <f t="shared" si="21"/>
        <v>1</v>
      </c>
      <c r="BT41" s="14">
        <f t="shared" si="20"/>
        <v>1</v>
      </c>
      <c r="BU41" s="14">
        <f t="shared" si="22"/>
        <v>0</v>
      </c>
      <c r="BV41" s="14">
        <f t="shared" si="20"/>
        <v>1</v>
      </c>
      <c r="BW41" s="14">
        <f t="shared" si="20"/>
        <v>1</v>
      </c>
      <c r="BX41" s="14">
        <f t="shared" si="23"/>
        <v>1</v>
      </c>
      <c r="BY41" s="14">
        <f t="shared" si="24"/>
        <v>0</v>
      </c>
      <c r="BZ41" s="14"/>
      <c r="CA41" s="177"/>
      <c r="CB41" s="177"/>
      <c r="CC41" s="14"/>
      <c r="CD41" s="156"/>
      <c r="CE41" s="156"/>
      <c r="CF41" s="156"/>
      <c r="CG41" s="156"/>
      <c r="CH41" s="156"/>
      <c r="CI41" s="156"/>
      <c r="CJ41" s="156"/>
      <c r="CK41" s="156"/>
      <c r="CL41" s="156"/>
      <c r="CM41" s="156"/>
      <c r="CN41" s="156"/>
      <c r="CO41" s="156"/>
      <c r="CP41" s="156"/>
    </row>
    <row r="42" spans="1:94" ht="14.65" thickBot="1">
      <c r="A42" s="156"/>
      <c r="B42" s="173" t="s">
        <v>255</v>
      </c>
      <c r="C42" s="174" t="s">
        <v>247</v>
      </c>
      <c r="D42" s="174" t="s">
        <v>194</v>
      </c>
      <c r="E42" s="457" t="s">
        <v>256</v>
      </c>
      <c r="F42" s="178" t="s">
        <v>46</v>
      </c>
      <c r="G42" s="234">
        <v>3</v>
      </c>
      <c r="H42" s="484"/>
      <c r="I42" s="176"/>
      <c r="J42" s="176"/>
      <c r="K42" s="485">
        <f t="shared" si="39"/>
        <v>0</v>
      </c>
      <c r="L42" s="484"/>
      <c r="M42" s="176"/>
      <c r="N42" s="176"/>
      <c r="O42" s="485">
        <f t="shared" si="40"/>
        <v>0</v>
      </c>
      <c r="P42" s="484"/>
      <c r="Q42" s="176"/>
      <c r="R42" s="176"/>
      <c r="S42" s="485">
        <f t="shared" si="41"/>
        <v>0</v>
      </c>
      <c r="T42" s="484"/>
      <c r="U42" s="176"/>
      <c r="V42" s="176"/>
      <c r="W42" s="485">
        <f t="shared" si="42"/>
        <v>0</v>
      </c>
      <c r="X42" s="484"/>
      <c r="Y42" s="176"/>
      <c r="Z42" s="176"/>
      <c r="AA42" s="485">
        <f t="shared" si="43"/>
        <v>0</v>
      </c>
      <c r="AB42" s="484"/>
      <c r="AC42" s="176"/>
      <c r="AD42" s="176"/>
      <c r="AE42" s="485">
        <f t="shared" si="44"/>
        <v>0</v>
      </c>
      <c r="AF42" s="484"/>
      <c r="AG42" s="176"/>
      <c r="AH42" s="176"/>
      <c r="AI42" s="485">
        <f t="shared" si="45"/>
        <v>0</v>
      </c>
      <c r="AJ42" s="484"/>
      <c r="AK42" s="176"/>
      <c r="AL42" s="176"/>
      <c r="AM42" s="485">
        <f t="shared" si="46"/>
        <v>0</v>
      </c>
      <c r="AN42" s="156"/>
      <c r="AO42" s="72"/>
      <c r="AP42" s="71"/>
      <c r="AQ42" s="8"/>
      <c r="AR42" s="65" t="str">
        <f t="shared" si="7"/>
        <v>Please complete all cells in row</v>
      </c>
      <c r="AS42" s="157"/>
      <c r="AT42" s="14">
        <f t="shared" si="14"/>
        <v>1</v>
      </c>
      <c r="AU42" s="14">
        <f t="shared" si="14"/>
        <v>1</v>
      </c>
      <c r="AV42" s="14">
        <f t="shared" si="14"/>
        <v>1</v>
      </c>
      <c r="AW42" s="14">
        <f t="shared" si="12"/>
        <v>0</v>
      </c>
      <c r="AX42" s="14">
        <f t="shared" si="14"/>
        <v>1</v>
      </c>
      <c r="AY42" s="14">
        <f t="shared" si="13"/>
        <v>1</v>
      </c>
      <c r="AZ42" s="14">
        <f t="shared" si="14"/>
        <v>1</v>
      </c>
      <c r="BA42" s="14">
        <f t="shared" si="14"/>
        <v>0</v>
      </c>
      <c r="BB42" s="14">
        <f t="shared" si="14"/>
        <v>1</v>
      </c>
      <c r="BC42" s="14">
        <f t="shared" si="14"/>
        <v>1</v>
      </c>
      <c r="BD42" s="14">
        <f t="shared" si="14"/>
        <v>1</v>
      </c>
      <c r="BE42" s="14">
        <f t="shared" si="15"/>
        <v>0</v>
      </c>
      <c r="BF42" s="14">
        <f t="shared" si="14"/>
        <v>1</v>
      </c>
      <c r="BG42" s="14">
        <f t="shared" si="14"/>
        <v>1</v>
      </c>
      <c r="BH42" s="14">
        <f t="shared" si="16"/>
        <v>1</v>
      </c>
      <c r="BI42" s="14">
        <f t="shared" si="37"/>
        <v>0</v>
      </c>
      <c r="BJ42" s="14">
        <f t="shared" si="20"/>
        <v>1</v>
      </c>
      <c r="BK42" s="14">
        <f t="shared" si="20"/>
        <v>1</v>
      </c>
      <c r="BL42" s="14">
        <f t="shared" si="20"/>
        <v>1</v>
      </c>
      <c r="BM42" s="14">
        <f t="shared" si="18"/>
        <v>0</v>
      </c>
      <c r="BN42" s="14">
        <f t="shared" si="20"/>
        <v>1</v>
      </c>
      <c r="BO42" s="14">
        <f t="shared" si="19"/>
        <v>1</v>
      </c>
      <c r="BP42" s="14">
        <f t="shared" si="20"/>
        <v>1</v>
      </c>
      <c r="BQ42" s="14">
        <f t="shared" si="20"/>
        <v>0</v>
      </c>
      <c r="BR42" s="14">
        <f t="shared" si="20"/>
        <v>1</v>
      </c>
      <c r="BS42" s="14">
        <f t="shared" si="21"/>
        <v>1</v>
      </c>
      <c r="BT42" s="14">
        <f t="shared" si="20"/>
        <v>1</v>
      </c>
      <c r="BU42" s="14">
        <f t="shared" si="22"/>
        <v>0</v>
      </c>
      <c r="BV42" s="14">
        <f t="shared" si="20"/>
        <v>1</v>
      </c>
      <c r="BW42" s="14">
        <f t="shared" si="20"/>
        <v>1</v>
      </c>
      <c r="BX42" s="14">
        <f t="shared" si="23"/>
        <v>1</v>
      </c>
      <c r="BY42" s="14">
        <f t="shared" si="24"/>
        <v>0</v>
      </c>
      <c r="BZ42" s="14"/>
      <c r="CA42" s="177"/>
      <c r="CB42" s="177"/>
      <c r="CC42" s="14"/>
      <c r="CD42" s="156"/>
      <c r="CE42" s="156"/>
      <c r="CF42" s="156"/>
      <c r="CG42" s="156"/>
      <c r="CH42" s="156"/>
      <c r="CI42" s="156"/>
      <c r="CJ42" s="156"/>
      <c r="CK42" s="156"/>
      <c r="CL42" s="156"/>
      <c r="CM42" s="156"/>
      <c r="CN42" s="156"/>
      <c r="CO42" s="156"/>
      <c r="CP42" s="156"/>
    </row>
    <row r="43" spans="1:94" ht="14.65" thickBot="1">
      <c r="A43" s="156"/>
      <c r="B43" s="180" t="s">
        <v>196</v>
      </c>
      <c r="C43" s="181"/>
      <c r="D43" s="182"/>
      <c r="E43" s="482"/>
      <c r="F43" s="244" t="s">
        <v>46</v>
      </c>
      <c r="G43" s="308">
        <v>3</v>
      </c>
      <c r="H43" s="486">
        <f>SUM(H38:H42)</f>
        <v>0</v>
      </c>
      <c r="I43" s="487">
        <f t="shared" ref="I43:AM43" si="47">SUM(I38:I42)</f>
        <v>0</v>
      </c>
      <c r="J43" s="487">
        <f t="shared" si="47"/>
        <v>0</v>
      </c>
      <c r="K43" s="488">
        <f t="shared" si="47"/>
        <v>0</v>
      </c>
      <c r="L43" s="486">
        <f t="shared" si="47"/>
        <v>0</v>
      </c>
      <c r="M43" s="487">
        <f t="shared" si="47"/>
        <v>0</v>
      </c>
      <c r="N43" s="487">
        <f t="shared" si="47"/>
        <v>0</v>
      </c>
      <c r="O43" s="488">
        <f t="shared" si="47"/>
        <v>0</v>
      </c>
      <c r="P43" s="486">
        <f t="shared" si="47"/>
        <v>0</v>
      </c>
      <c r="Q43" s="487">
        <f t="shared" si="47"/>
        <v>0</v>
      </c>
      <c r="R43" s="487">
        <f t="shared" si="47"/>
        <v>0</v>
      </c>
      <c r="S43" s="488">
        <f t="shared" si="47"/>
        <v>0</v>
      </c>
      <c r="T43" s="486">
        <f t="shared" si="47"/>
        <v>0</v>
      </c>
      <c r="U43" s="487">
        <f t="shared" si="47"/>
        <v>0</v>
      </c>
      <c r="V43" s="487">
        <f t="shared" si="47"/>
        <v>0</v>
      </c>
      <c r="W43" s="488">
        <f t="shared" si="47"/>
        <v>0</v>
      </c>
      <c r="X43" s="486">
        <f t="shared" si="47"/>
        <v>0</v>
      </c>
      <c r="Y43" s="487">
        <f t="shared" si="47"/>
        <v>0</v>
      </c>
      <c r="Z43" s="487">
        <f t="shared" si="47"/>
        <v>0</v>
      </c>
      <c r="AA43" s="488">
        <f t="shared" si="47"/>
        <v>0</v>
      </c>
      <c r="AB43" s="486">
        <f t="shared" si="47"/>
        <v>0</v>
      </c>
      <c r="AC43" s="487">
        <f t="shared" si="47"/>
        <v>0</v>
      </c>
      <c r="AD43" s="487">
        <f t="shared" si="47"/>
        <v>0</v>
      </c>
      <c r="AE43" s="488">
        <f t="shared" si="47"/>
        <v>0</v>
      </c>
      <c r="AF43" s="486">
        <f t="shared" si="47"/>
        <v>0</v>
      </c>
      <c r="AG43" s="487">
        <f t="shared" si="47"/>
        <v>0</v>
      </c>
      <c r="AH43" s="487">
        <f t="shared" si="47"/>
        <v>0</v>
      </c>
      <c r="AI43" s="488">
        <f t="shared" si="47"/>
        <v>0</v>
      </c>
      <c r="AJ43" s="486">
        <f t="shared" si="47"/>
        <v>0</v>
      </c>
      <c r="AK43" s="487">
        <f t="shared" si="47"/>
        <v>0</v>
      </c>
      <c r="AL43" s="487">
        <f t="shared" si="47"/>
        <v>0</v>
      </c>
      <c r="AM43" s="488">
        <f t="shared" si="47"/>
        <v>0</v>
      </c>
      <c r="AN43" s="156"/>
      <c r="AO43" s="76" t="s">
        <v>257</v>
      </c>
      <c r="AP43" s="75"/>
      <c r="AQ43" s="8"/>
      <c r="AR43" s="65">
        <f t="shared" si="7"/>
        <v>0</v>
      </c>
      <c r="AS43" s="157"/>
      <c r="AT43" s="14">
        <f t="shared" si="14"/>
        <v>0</v>
      </c>
      <c r="AU43" s="14">
        <f t="shared" si="14"/>
        <v>0</v>
      </c>
      <c r="AV43" s="14">
        <f t="shared" si="14"/>
        <v>0</v>
      </c>
      <c r="AW43" s="14">
        <f t="shared" si="12"/>
        <v>0</v>
      </c>
      <c r="AX43" s="14">
        <f t="shared" si="14"/>
        <v>0</v>
      </c>
      <c r="AY43" s="14">
        <f t="shared" si="13"/>
        <v>0</v>
      </c>
      <c r="AZ43" s="14">
        <f t="shared" si="14"/>
        <v>0</v>
      </c>
      <c r="BA43" s="14">
        <f t="shared" si="14"/>
        <v>0</v>
      </c>
      <c r="BB43" s="14">
        <f t="shared" si="14"/>
        <v>0</v>
      </c>
      <c r="BC43" s="14">
        <f t="shared" si="14"/>
        <v>0</v>
      </c>
      <c r="BD43" s="14">
        <f t="shared" si="14"/>
        <v>0</v>
      </c>
      <c r="BE43" s="14">
        <f t="shared" si="15"/>
        <v>0</v>
      </c>
      <c r="BF43" s="14">
        <f t="shared" si="14"/>
        <v>0</v>
      </c>
      <c r="BG43" s="14">
        <f t="shared" si="14"/>
        <v>0</v>
      </c>
      <c r="BH43" s="14">
        <f t="shared" si="16"/>
        <v>0</v>
      </c>
      <c r="BI43" s="14">
        <f t="shared" si="37"/>
        <v>0</v>
      </c>
      <c r="BJ43" s="14">
        <f t="shared" si="20"/>
        <v>0</v>
      </c>
      <c r="BK43" s="14">
        <f t="shared" si="20"/>
        <v>0</v>
      </c>
      <c r="BL43" s="14">
        <f t="shared" si="20"/>
        <v>0</v>
      </c>
      <c r="BM43" s="14">
        <f t="shared" si="18"/>
        <v>0</v>
      </c>
      <c r="BN43" s="14">
        <f t="shared" si="20"/>
        <v>0</v>
      </c>
      <c r="BO43" s="14">
        <f t="shared" si="19"/>
        <v>0</v>
      </c>
      <c r="BP43" s="14">
        <f t="shared" si="20"/>
        <v>0</v>
      </c>
      <c r="BQ43" s="14">
        <f t="shared" si="20"/>
        <v>0</v>
      </c>
      <c r="BR43" s="14">
        <f t="shared" si="20"/>
        <v>0</v>
      </c>
      <c r="BS43" s="14">
        <f t="shared" si="21"/>
        <v>0</v>
      </c>
      <c r="BT43" s="14">
        <f t="shared" si="20"/>
        <v>0</v>
      </c>
      <c r="BU43" s="14">
        <f t="shared" si="22"/>
        <v>0</v>
      </c>
      <c r="BV43" s="14">
        <f t="shared" si="20"/>
        <v>0</v>
      </c>
      <c r="BW43" s="14">
        <f t="shared" si="20"/>
        <v>0</v>
      </c>
      <c r="BX43" s="14">
        <f t="shared" si="23"/>
        <v>0</v>
      </c>
      <c r="BY43" s="14">
        <f t="shared" si="24"/>
        <v>0</v>
      </c>
      <c r="BZ43" s="14"/>
      <c r="CA43" s="177"/>
      <c r="CB43" s="177"/>
      <c r="CC43" s="14"/>
      <c r="CD43" s="156"/>
      <c r="CE43" s="156"/>
      <c r="CF43" s="156"/>
      <c r="CG43" s="156"/>
      <c r="CH43" s="156"/>
      <c r="CI43" s="156"/>
      <c r="CJ43" s="156"/>
      <c r="CK43" s="156"/>
      <c r="CL43" s="156"/>
      <c r="CM43" s="156"/>
      <c r="CN43" s="156"/>
      <c r="CO43" s="156"/>
      <c r="CP43" s="156"/>
    </row>
    <row r="44" spans="1:94" ht="14.65" thickBot="1">
      <c r="A44" s="156"/>
      <c r="B44" s="173" t="s">
        <v>258</v>
      </c>
      <c r="C44" s="481" t="s">
        <v>259</v>
      </c>
      <c r="D44" s="175" t="s">
        <v>181</v>
      </c>
      <c r="E44" s="456" t="s">
        <v>260</v>
      </c>
      <c r="F44" s="60" t="s">
        <v>183</v>
      </c>
      <c r="G44" s="483">
        <v>0</v>
      </c>
      <c r="H44" s="492"/>
      <c r="I44" s="493"/>
      <c r="J44" s="493"/>
      <c r="K44" s="494">
        <f t="shared" ref="K44:K48" si="48">SUM(H44:J44)</f>
        <v>0</v>
      </c>
      <c r="L44" s="492"/>
      <c r="M44" s="493"/>
      <c r="N44" s="493"/>
      <c r="O44" s="494">
        <f t="shared" ref="O44:O48" si="49">SUM(L44:N44)</f>
        <v>0</v>
      </c>
      <c r="P44" s="492"/>
      <c r="Q44" s="493"/>
      <c r="R44" s="493"/>
      <c r="S44" s="494">
        <f t="shared" ref="S44:S48" si="50">SUM(P44:R44)</f>
        <v>0</v>
      </c>
      <c r="T44" s="492"/>
      <c r="U44" s="493"/>
      <c r="V44" s="493"/>
      <c r="W44" s="494">
        <f t="shared" ref="W44:W48" si="51">SUM(T44:V44)</f>
        <v>0</v>
      </c>
      <c r="X44" s="492"/>
      <c r="Y44" s="493"/>
      <c r="Z44" s="493"/>
      <c r="AA44" s="494">
        <f t="shared" ref="AA44:AA48" si="52">SUM(X44:Z44)</f>
        <v>0</v>
      </c>
      <c r="AB44" s="492"/>
      <c r="AC44" s="493"/>
      <c r="AD44" s="493"/>
      <c r="AE44" s="494">
        <f t="shared" ref="AE44:AE48" si="53">SUM(AB44:AD44)</f>
        <v>0</v>
      </c>
      <c r="AF44" s="492"/>
      <c r="AG44" s="493"/>
      <c r="AH44" s="493"/>
      <c r="AI44" s="494">
        <f t="shared" ref="AI44:AI48" si="54">SUM(AF44:AH44)</f>
        <v>0</v>
      </c>
      <c r="AJ44" s="492"/>
      <c r="AK44" s="493"/>
      <c r="AL44" s="493"/>
      <c r="AM44" s="494">
        <f t="shared" ref="AM44:AM48" si="55">SUM(AJ44:AL44)</f>
        <v>0</v>
      </c>
      <c r="AN44" s="156"/>
      <c r="AO44" s="72"/>
      <c r="AP44" s="71"/>
      <c r="AQ44" s="8"/>
      <c r="AR44" s="65" t="str">
        <f t="shared" si="7"/>
        <v>Please complete all cells in row</v>
      </c>
      <c r="AS44" s="157"/>
      <c r="AT44" s="14">
        <f t="shared" si="14"/>
        <v>1</v>
      </c>
      <c r="AU44" s="14">
        <f t="shared" si="14"/>
        <v>1</v>
      </c>
      <c r="AV44" s="14">
        <f t="shared" si="14"/>
        <v>1</v>
      </c>
      <c r="AW44" s="14">
        <f t="shared" si="12"/>
        <v>0</v>
      </c>
      <c r="AX44" s="14">
        <f t="shared" si="14"/>
        <v>1</v>
      </c>
      <c r="AY44" s="14">
        <f t="shared" si="13"/>
        <v>1</v>
      </c>
      <c r="AZ44" s="14">
        <f t="shared" si="14"/>
        <v>1</v>
      </c>
      <c r="BA44" s="14">
        <f t="shared" si="14"/>
        <v>0</v>
      </c>
      <c r="BB44" s="14">
        <f t="shared" si="14"/>
        <v>1</v>
      </c>
      <c r="BC44" s="14">
        <f t="shared" si="14"/>
        <v>1</v>
      </c>
      <c r="BD44" s="14">
        <f t="shared" si="14"/>
        <v>1</v>
      </c>
      <c r="BE44" s="14">
        <f t="shared" si="15"/>
        <v>0</v>
      </c>
      <c r="BF44" s="14">
        <f t="shared" si="14"/>
        <v>1</v>
      </c>
      <c r="BG44" s="14">
        <f t="shared" si="14"/>
        <v>1</v>
      </c>
      <c r="BH44" s="14">
        <f t="shared" si="16"/>
        <v>1</v>
      </c>
      <c r="BI44" s="14">
        <f t="shared" si="37"/>
        <v>0</v>
      </c>
      <c r="BJ44" s="14">
        <f t="shared" si="20"/>
        <v>1</v>
      </c>
      <c r="BK44" s="14">
        <f t="shared" si="20"/>
        <v>1</v>
      </c>
      <c r="BL44" s="14">
        <f t="shared" si="20"/>
        <v>1</v>
      </c>
      <c r="BM44" s="14">
        <f t="shared" si="18"/>
        <v>0</v>
      </c>
      <c r="BN44" s="14">
        <f t="shared" si="20"/>
        <v>1</v>
      </c>
      <c r="BO44" s="14">
        <f t="shared" si="19"/>
        <v>1</v>
      </c>
      <c r="BP44" s="14">
        <f t="shared" si="20"/>
        <v>1</v>
      </c>
      <c r="BQ44" s="14">
        <f t="shared" si="20"/>
        <v>0</v>
      </c>
      <c r="BR44" s="14">
        <f t="shared" si="20"/>
        <v>1</v>
      </c>
      <c r="BS44" s="14">
        <f t="shared" si="21"/>
        <v>1</v>
      </c>
      <c r="BT44" s="14">
        <f t="shared" si="20"/>
        <v>1</v>
      </c>
      <c r="BU44" s="14">
        <f t="shared" si="22"/>
        <v>0</v>
      </c>
      <c r="BV44" s="14">
        <f t="shared" si="20"/>
        <v>1</v>
      </c>
      <c r="BW44" s="14">
        <f t="shared" si="20"/>
        <v>1</v>
      </c>
      <c r="BX44" s="14">
        <f t="shared" si="23"/>
        <v>1</v>
      </c>
      <c r="BY44" s="14">
        <f t="shared" si="24"/>
        <v>0</v>
      </c>
      <c r="BZ44" s="14"/>
      <c r="CA44" s="177"/>
      <c r="CB44" s="177"/>
      <c r="CC44" s="14"/>
      <c r="CD44" s="156"/>
      <c r="CE44" s="156"/>
      <c r="CF44" s="156"/>
      <c r="CG44" s="156"/>
      <c r="CH44" s="156"/>
      <c r="CI44" s="156"/>
      <c r="CJ44" s="156"/>
      <c r="CK44" s="156"/>
      <c r="CL44" s="156"/>
      <c r="CM44" s="156"/>
      <c r="CN44" s="156"/>
      <c r="CO44" s="156"/>
      <c r="CP44" s="156"/>
    </row>
    <row r="45" spans="1:94" ht="14.65" thickBot="1">
      <c r="A45" s="156"/>
      <c r="B45" s="173" t="s">
        <v>261</v>
      </c>
      <c r="C45" s="174" t="s">
        <v>259</v>
      </c>
      <c r="D45" s="174" t="s">
        <v>185</v>
      </c>
      <c r="E45" s="457" t="s">
        <v>262</v>
      </c>
      <c r="F45" s="178" t="s">
        <v>183</v>
      </c>
      <c r="G45" s="234">
        <v>0</v>
      </c>
      <c r="H45" s="484"/>
      <c r="I45" s="176"/>
      <c r="J45" s="176"/>
      <c r="K45" s="485">
        <f t="shared" si="48"/>
        <v>0</v>
      </c>
      <c r="L45" s="484"/>
      <c r="M45" s="176"/>
      <c r="N45" s="176"/>
      <c r="O45" s="485">
        <f t="shared" si="49"/>
        <v>0</v>
      </c>
      <c r="P45" s="484"/>
      <c r="Q45" s="176"/>
      <c r="R45" s="176"/>
      <c r="S45" s="485">
        <f t="shared" si="50"/>
        <v>0</v>
      </c>
      <c r="T45" s="484"/>
      <c r="U45" s="176"/>
      <c r="V45" s="176"/>
      <c r="W45" s="485">
        <f t="shared" si="51"/>
        <v>0</v>
      </c>
      <c r="X45" s="484"/>
      <c r="Y45" s="176"/>
      <c r="Z45" s="176"/>
      <c r="AA45" s="485">
        <f t="shared" si="52"/>
        <v>0</v>
      </c>
      <c r="AB45" s="484"/>
      <c r="AC45" s="176"/>
      <c r="AD45" s="176"/>
      <c r="AE45" s="485">
        <f t="shared" si="53"/>
        <v>0</v>
      </c>
      <c r="AF45" s="484"/>
      <c r="AG45" s="176"/>
      <c r="AH45" s="176"/>
      <c r="AI45" s="485">
        <f t="shared" si="54"/>
        <v>0</v>
      </c>
      <c r="AJ45" s="484"/>
      <c r="AK45" s="176"/>
      <c r="AL45" s="176"/>
      <c r="AM45" s="485">
        <f t="shared" si="55"/>
        <v>0</v>
      </c>
      <c r="AN45" s="156"/>
      <c r="AO45" s="72"/>
      <c r="AP45" s="71"/>
      <c r="AQ45" s="8"/>
      <c r="AR45" s="65" t="str">
        <f t="shared" si="7"/>
        <v>Please complete all cells in row</v>
      </c>
      <c r="AS45" s="157"/>
      <c r="AT45" s="14">
        <f t="shared" si="14"/>
        <v>1</v>
      </c>
      <c r="AU45" s="14">
        <f t="shared" si="14"/>
        <v>1</v>
      </c>
      <c r="AV45" s="14">
        <f t="shared" si="14"/>
        <v>1</v>
      </c>
      <c r="AW45" s="14">
        <f t="shared" si="12"/>
        <v>0</v>
      </c>
      <c r="AX45" s="14">
        <f t="shared" si="14"/>
        <v>1</v>
      </c>
      <c r="AY45" s="14">
        <f t="shared" si="13"/>
        <v>1</v>
      </c>
      <c r="AZ45" s="14">
        <f t="shared" si="14"/>
        <v>1</v>
      </c>
      <c r="BA45" s="14">
        <f t="shared" si="14"/>
        <v>0</v>
      </c>
      <c r="BB45" s="14">
        <f t="shared" si="14"/>
        <v>1</v>
      </c>
      <c r="BC45" s="14">
        <f t="shared" si="14"/>
        <v>1</v>
      </c>
      <c r="BD45" s="14">
        <f t="shared" si="14"/>
        <v>1</v>
      </c>
      <c r="BE45" s="14">
        <f t="shared" si="15"/>
        <v>0</v>
      </c>
      <c r="BF45" s="14">
        <f t="shared" si="14"/>
        <v>1</v>
      </c>
      <c r="BG45" s="14">
        <f t="shared" si="14"/>
        <v>1</v>
      </c>
      <c r="BH45" s="14">
        <f t="shared" si="16"/>
        <v>1</v>
      </c>
      <c r="BI45" s="14">
        <f t="shared" si="37"/>
        <v>0</v>
      </c>
      <c r="BJ45" s="14">
        <f t="shared" si="20"/>
        <v>1</v>
      </c>
      <c r="BK45" s="14">
        <f t="shared" si="20"/>
        <v>1</v>
      </c>
      <c r="BL45" s="14">
        <f t="shared" si="20"/>
        <v>1</v>
      </c>
      <c r="BM45" s="14">
        <f t="shared" si="18"/>
        <v>0</v>
      </c>
      <c r="BN45" s="14">
        <f t="shared" si="20"/>
        <v>1</v>
      </c>
      <c r="BO45" s="14">
        <f t="shared" si="19"/>
        <v>1</v>
      </c>
      <c r="BP45" s="14">
        <f t="shared" si="20"/>
        <v>1</v>
      </c>
      <c r="BQ45" s="14">
        <f t="shared" si="20"/>
        <v>0</v>
      </c>
      <c r="BR45" s="14">
        <f t="shared" si="20"/>
        <v>1</v>
      </c>
      <c r="BS45" s="14">
        <f t="shared" si="21"/>
        <v>1</v>
      </c>
      <c r="BT45" s="14">
        <f t="shared" si="20"/>
        <v>1</v>
      </c>
      <c r="BU45" s="14">
        <f t="shared" si="22"/>
        <v>0</v>
      </c>
      <c r="BV45" s="14">
        <f t="shared" si="20"/>
        <v>1</v>
      </c>
      <c r="BW45" s="14">
        <f t="shared" si="20"/>
        <v>1</v>
      </c>
      <c r="BX45" s="14">
        <f t="shared" si="23"/>
        <v>1</v>
      </c>
      <c r="BY45" s="14">
        <f t="shared" si="24"/>
        <v>0</v>
      </c>
      <c r="BZ45" s="14"/>
      <c r="CA45" s="177"/>
      <c r="CB45" s="177"/>
      <c r="CC45" s="14"/>
      <c r="CD45" s="156"/>
      <c r="CE45" s="156"/>
      <c r="CF45" s="156"/>
      <c r="CG45" s="156"/>
      <c r="CH45" s="156"/>
      <c r="CI45" s="156"/>
      <c r="CJ45" s="156"/>
      <c r="CK45" s="156"/>
      <c r="CL45" s="156"/>
      <c r="CM45" s="156"/>
      <c r="CN45" s="156"/>
      <c r="CO45" s="156"/>
      <c r="CP45" s="156"/>
    </row>
    <row r="46" spans="1:94" ht="14.65" thickBot="1">
      <c r="A46" s="156"/>
      <c r="B46" s="173" t="s">
        <v>263</v>
      </c>
      <c r="C46" s="174" t="s">
        <v>259</v>
      </c>
      <c r="D46" s="174" t="s">
        <v>188</v>
      </c>
      <c r="E46" s="457" t="s">
        <v>264</v>
      </c>
      <c r="F46" s="178" t="s">
        <v>183</v>
      </c>
      <c r="G46" s="234">
        <v>0</v>
      </c>
      <c r="H46" s="484"/>
      <c r="I46" s="176"/>
      <c r="J46" s="176"/>
      <c r="K46" s="485">
        <f t="shared" si="48"/>
        <v>0</v>
      </c>
      <c r="L46" s="484"/>
      <c r="M46" s="176"/>
      <c r="N46" s="176"/>
      <c r="O46" s="485">
        <f t="shared" si="49"/>
        <v>0</v>
      </c>
      <c r="P46" s="484"/>
      <c r="Q46" s="176"/>
      <c r="R46" s="176"/>
      <c r="S46" s="485">
        <f t="shared" si="50"/>
        <v>0</v>
      </c>
      <c r="T46" s="484"/>
      <c r="U46" s="176"/>
      <c r="V46" s="176"/>
      <c r="W46" s="485">
        <f t="shared" si="51"/>
        <v>0</v>
      </c>
      <c r="X46" s="484"/>
      <c r="Y46" s="176"/>
      <c r="Z46" s="176"/>
      <c r="AA46" s="485">
        <f t="shared" si="52"/>
        <v>0</v>
      </c>
      <c r="AB46" s="484"/>
      <c r="AC46" s="176"/>
      <c r="AD46" s="176"/>
      <c r="AE46" s="485">
        <f t="shared" si="53"/>
        <v>0</v>
      </c>
      <c r="AF46" s="484"/>
      <c r="AG46" s="176"/>
      <c r="AH46" s="176"/>
      <c r="AI46" s="485">
        <f t="shared" si="54"/>
        <v>0</v>
      </c>
      <c r="AJ46" s="484"/>
      <c r="AK46" s="176"/>
      <c r="AL46" s="176"/>
      <c r="AM46" s="485">
        <f t="shared" si="55"/>
        <v>0</v>
      </c>
      <c r="AN46" s="156"/>
      <c r="AO46" s="72"/>
      <c r="AP46" s="71"/>
      <c r="AQ46" s="8"/>
      <c r="AR46" s="65" t="str">
        <f t="shared" si="7"/>
        <v>Please complete all cells in row</v>
      </c>
      <c r="AS46" s="157"/>
      <c r="AT46" s="14">
        <f t="shared" si="14"/>
        <v>1</v>
      </c>
      <c r="AU46" s="14">
        <f t="shared" si="14"/>
        <v>1</v>
      </c>
      <c r="AV46" s="14">
        <f t="shared" si="14"/>
        <v>1</v>
      </c>
      <c r="AW46" s="14">
        <f t="shared" si="12"/>
        <v>0</v>
      </c>
      <c r="AX46" s="14">
        <f t="shared" si="14"/>
        <v>1</v>
      </c>
      <c r="AY46" s="14">
        <f t="shared" si="13"/>
        <v>1</v>
      </c>
      <c r="AZ46" s="14">
        <f t="shared" si="14"/>
        <v>1</v>
      </c>
      <c r="BA46" s="14">
        <f t="shared" si="14"/>
        <v>0</v>
      </c>
      <c r="BB46" s="14">
        <f t="shared" si="14"/>
        <v>1</v>
      </c>
      <c r="BC46" s="14">
        <f t="shared" si="14"/>
        <v>1</v>
      </c>
      <c r="BD46" s="14">
        <f t="shared" si="14"/>
        <v>1</v>
      </c>
      <c r="BE46" s="14">
        <f t="shared" si="15"/>
        <v>0</v>
      </c>
      <c r="BF46" s="14">
        <f t="shared" si="14"/>
        <v>1</v>
      </c>
      <c r="BG46" s="14">
        <f t="shared" si="14"/>
        <v>1</v>
      </c>
      <c r="BH46" s="14">
        <f t="shared" si="16"/>
        <v>1</v>
      </c>
      <c r="BI46" s="14">
        <f t="shared" si="37"/>
        <v>0</v>
      </c>
      <c r="BJ46" s="14">
        <f t="shared" si="20"/>
        <v>1</v>
      </c>
      <c r="BK46" s="14">
        <f t="shared" si="20"/>
        <v>1</v>
      </c>
      <c r="BL46" s="14">
        <f t="shared" si="20"/>
        <v>1</v>
      </c>
      <c r="BM46" s="14">
        <f t="shared" si="18"/>
        <v>0</v>
      </c>
      <c r="BN46" s="14">
        <f t="shared" si="20"/>
        <v>1</v>
      </c>
      <c r="BO46" s="14">
        <f t="shared" si="19"/>
        <v>1</v>
      </c>
      <c r="BP46" s="14">
        <f t="shared" si="20"/>
        <v>1</v>
      </c>
      <c r="BQ46" s="14">
        <f t="shared" si="20"/>
        <v>0</v>
      </c>
      <c r="BR46" s="14">
        <f t="shared" si="20"/>
        <v>1</v>
      </c>
      <c r="BS46" s="14">
        <f t="shared" si="21"/>
        <v>1</v>
      </c>
      <c r="BT46" s="14">
        <f t="shared" si="20"/>
        <v>1</v>
      </c>
      <c r="BU46" s="14">
        <f t="shared" si="22"/>
        <v>0</v>
      </c>
      <c r="BV46" s="14">
        <f t="shared" si="20"/>
        <v>1</v>
      </c>
      <c r="BW46" s="14">
        <f t="shared" si="20"/>
        <v>1</v>
      </c>
      <c r="BX46" s="14">
        <f t="shared" si="23"/>
        <v>1</v>
      </c>
      <c r="BY46" s="14">
        <f t="shared" si="24"/>
        <v>0</v>
      </c>
      <c r="BZ46" s="14"/>
      <c r="CA46" s="177"/>
      <c r="CB46" s="177"/>
      <c r="CC46" s="14"/>
      <c r="CD46" s="156"/>
      <c r="CE46" s="156"/>
      <c r="CF46" s="156"/>
      <c r="CG46" s="156"/>
      <c r="CH46" s="156"/>
      <c r="CI46" s="156"/>
      <c r="CJ46" s="156"/>
      <c r="CK46" s="156"/>
      <c r="CL46" s="156"/>
      <c r="CM46" s="156"/>
      <c r="CN46" s="156"/>
      <c r="CO46" s="156"/>
      <c r="CP46" s="156"/>
    </row>
    <row r="47" spans="1:94" ht="14.65" thickBot="1">
      <c r="A47" s="156"/>
      <c r="B47" s="173" t="s">
        <v>265</v>
      </c>
      <c r="C47" s="174" t="s">
        <v>259</v>
      </c>
      <c r="D47" s="174" t="s">
        <v>191</v>
      </c>
      <c r="E47" s="457" t="s">
        <v>266</v>
      </c>
      <c r="F47" s="178" t="s">
        <v>183</v>
      </c>
      <c r="G47" s="234">
        <v>0</v>
      </c>
      <c r="H47" s="484"/>
      <c r="I47" s="176"/>
      <c r="J47" s="176"/>
      <c r="K47" s="485">
        <f t="shared" si="48"/>
        <v>0</v>
      </c>
      <c r="L47" s="484"/>
      <c r="M47" s="176"/>
      <c r="N47" s="176"/>
      <c r="O47" s="485">
        <f t="shared" si="49"/>
        <v>0</v>
      </c>
      <c r="P47" s="484"/>
      <c r="Q47" s="176"/>
      <c r="R47" s="176"/>
      <c r="S47" s="485">
        <f t="shared" si="50"/>
        <v>0</v>
      </c>
      <c r="T47" s="484"/>
      <c r="U47" s="176"/>
      <c r="V47" s="176"/>
      <c r="W47" s="485">
        <f t="shared" si="51"/>
        <v>0</v>
      </c>
      <c r="X47" s="484"/>
      <c r="Y47" s="176"/>
      <c r="Z47" s="176"/>
      <c r="AA47" s="485">
        <f t="shared" si="52"/>
        <v>0</v>
      </c>
      <c r="AB47" s="484"/>
      <c r="AC47" s="176"/>
      <c r="AD47" s="176"/>
      <c r="AE47" s="485">
        <f t="shared" si="53"/>
        <v>0</v>
      </c>
      <c r="AF47" s="484"/>
      <c r="AG47" s="176"/>
      <c r="AH47" s="176"/>
      <c r="AI47" s="485">
        <f t="shared" si="54"/>
        <v>0</v>
      </c>
      <c r="AJ47" s="484"/>
      <c r="AK47" s="176"/>
      <c r="AL47" s="176"/>
      <c r="AM47" s="485">
        <f t="shared" si="55"/>
        <v>0</v>
      </c>
      <c r="AN47" s="156"/>
      <c r="AO47" s="72"/>
      <c r="AP47" s="71"/>
      <c r="AQ47" s="8"/>
      <c r="AR47" s="65" t="str">
        <f t="shared" si="7"/>
        <v>Please complete all cells in row</v>
      </c>
      <c r="AS47" s="157"/>
      <c r="AT47" s="14">
        <f t="shared" si="14"/>
        <v>1</v>
      </c>
      <c r="AU47" s="14">
        <f t="shared" si="14"/>
        <v>1</v>
      </c>
      <c r="AV47" s="14">
        <f t="shared" si="14"/>
        <v>1</v>
      </c>
      <c r="AW47" s="14">
        <f t="shared" si="12"/>
        <v>0</v>
      </c>
      <c r="AX47" s="14">
        <f t="shared" si="14"/>
        <v>1</v>
      </c>
      <c r="AY47" s="14">
        <f t="shared" si="13"/>
        <v>1</v>
      </c>
      <c r="AZ47" s="14">
        <f t="shared" si="14"/>
        <v>1</v>
      </c>
      <c r="BA47" s="14">
        <f t="shared" si="14"/>
        <v>0</v>
      </c>
      <c r="BB47" s="14">
        <f t="shared" si="14"/>
        <v>1</v>
      </c>
      <c r="BC47" s="14">
        <f t="shared" si="14"/>
        <v>1</v>
      </c>
      <c r="BD47" s="14">
        <f t="shared" si="14"/>
        <v>1</v>
      </c>
      <c r="BE47" s="14">
        <f t="shared" si="15"/>
        <v>0</v>
      </c>
      <c r="BF47" s="14">
        <f t="shared" si="14"/>
        <v>1</v>
      </c>
      <c r="BG47" s="14">
        <f t="shared" si="14"/>
        <v>1</v>
      </c>
      <c r="BH47" s="14">
        <f t="shared" si="16"/>
        <v>1</v>
      </c>
      <c r="BI47" s="14">
        <f t="shared" si="37"/>
        <v>0</v>
      </c>
      <c r="BJ47" s="14">
        <f t="shared" si="20"/>
        <v>1</v>
      </c>
      <c r="BK47" s="14">
        <f t="shared" si="20"/>
        <v>1</v>
      </c>
      <c r="BL47" s="14">
        <f t="shared" si="20"/>
        <v>1</v>
      </c>
      <c r="BM47" s="14">
        <f t="shared" si="18"/>
        <v>0</v>
      </c>
      <c r="BN47" s="14">
        <f t="shared" si="20"/>
        <v>1</v>
      </c>
      <c r="BO47" s="14">
        <f t="shared" si="19"/>
        <v>1</v>
      </c>
      <c r="BP47" s="14">
        <f t="shared" si="20"/>
        <v>1</v>
      </c>
      <c r="BQ47" s="14">
        <f t="shared" si="20"/>
        <v>0</v>
      </c>
      <c r="BR47" s="14">
        <f t="shared" si="20"/>
        <v>1</v>
      </c>
      <c r="BS47" s="14">
        <f t="shared" si="21"/>
        <v>1</v>
      </c>
      <c r="BT47" s="14">
        <f t="shared" si="20"/>
        <v>1</v>
      </c>
      <c r="BU47" s="14">
        <f t="shared" si="22"/>
        <v>0</v>
      </c>
      <c r="BV47" s="14">
        <f t="shared" si="20"/>
        <v>1</v>
      </c>
      <c r="BW47" s="14">
        <f t="shared" si="20"/>
        <v>1</v>
      </c>
      <c r="BX47" s="14">
        <f t="shared" si="23"/>
        <v>1</v>
      </c>
      <c r="BY47" s="14">
        <f t="shared" si="24"/>
        <v>0</v>
      </c>
      <c r="BZ47" s="14"/>
      <c r="CA47" s="177"/>
      <c r="CB47" s="177"/>
      <c r="CC47" s="14"/>
      <c r="CD47" s="156"/>
      <c r="CE47" s="156"/>
      <c r="CF47" s="156"/>
      <c r="CG47" s="156"/>
      <c r="CH47" s="156"/>
      <c r="CI47" s="156"/>
      <c r="CJ47" s="156"/>
      <c r="CK47" s="156"/>
      <c r="CL47" s="156"/>
      <c r="CM47" s="156"/>
      <c r="CN47" s="156"/>
      <c r="CO47" s="156"/>
      <c r="CP47" s="156"/>
    </row>
    <row r="48" spans="1:94" ht="14.65" thickBot="1">
      <c r="A48" s="156"/>
      <c r="B48" s="173" t="s">
        <v>267</v>
      </c>
      <c r="C48" s="174" t="s">
        <v>259</v>
      </c>
      <c r="D48" s="174" t="s">
        <v>194</v>
      </c>
      <c r="E48" s="457" t="s">
        <v>268</v>
      </c>
      <c r="F48" s="178" t="s">
        <v>183</v>
      </c>
      <c r="G48" s="234">
        <v>0</v>
      </c>
      <c r="H48" s="484"/>
      <c r="I48" s="176"/>
      <c r="J48" s="176"/>
      <c r="K48" s="485">
        <f t="shared" si="48"/>
        <v>0</v>
      </c>
      <c r="L48" s="484"/>
      <c r="M48" s="176"/>
      <c r="N48" s="176"/>
      <c r="O48" s="485">
        <f t="shared" si="49"/>
        <v>0</v>
      </c>
      <c r="P48" s="484"/>
      <c r="Q48" s="176"/>
      <c r="R48" s="176"/>
      <c r="S48" s="485">
        <f t="shared" si="50"/>
        <v>0</v>
      </c>
      <c r="T48" s="484"/>
      <c r="U48" s="176"/>
      <c r="V48" s="176"/>
      <c r="W48" s="485">
        <f t="shared" si="51"/>
        <v>0</v>
      </c>
      <c r="X48" s="484"/>
      <c r="Y48" s="176"/>
      <c r="Z48" s="176"/>
      <c r="AA48" s="485">
        <f t="shared" si="52"/>
        <v>0</v>
      </c>
      <c r="AB48" s="484"/>
      <c r="AC48" s="176"/>
      <c r="AD48" s="176"/>
      <c r="AE48" s="485">
        <f t="shared" si="53"/>
        <v>0</v>
      </c>
      <c r="AF48" s="484"/>
      <c r="AG48" s="176"/>
      <c r="AH48" s="176"/>
      <c r="AI48" s="485">
        <f t="shared" si="54"/>
        <v>0</v>
      </c>
      <c r="AJ48" s="484"/>
      <c r="AK48" s="176"/>
      <c r="AL48" s="176"/>
      <c r="AM48" s="485">
        <f t="shared" si="55"/>
        <v>0</v>
      </c>
      <c r="AN48" s="156"/>
      <c r="AO48" s="72"/>
      <c r="AP48" s="71"/>
      <c r="AQ48" s="8"/>
      <c r="AR48" s="65" t="str">
        <f t="shared" si="7"/>
        <v>Please complete all cells in row</v>
      </c>
      <c r="AS48" s="157"/>
      <c r="AT48" s="14">
        <f t="shared" si="14"/>
        <v>1</v>
      </c>
      <c r="AU48" s="14">
        <f t="shared" si="14"/>
        <v>1</v>
      </c>
      <c r="AV48" s="14">
        <f t="shared" si="14"/>
        <v>1</v>
      </c>
      <c r="AW48" s="14">
        <f t="shared" si="12"/>
        <v>0</v>
      </c>
      <c r="AX48" s="14">
        <f t="shared" si="14"/>
        <v>1</v>
      </c>
      <c r="AY48" s="14">
        <f t="shared" si="13"/>
        <v>1</v>
      </c>
      <c r="AZ48" s="14">
        <f t="shared" si="14"/>
        <v>1</v>
      </c>
      <c r="BA48" s="14">
        <f t="shared" si="14"/>
        <v>0</v>
      </c>
      <c r="BB48" s="14">
        <f t="shared" si="14"/>
        <v>1</v>
      </c>
      <c r="BC48" s="14">
        <f t="shared" si="14"/>
        <v>1</v>
      </c>
      <c r="BD48" s="14">
        <f t="shared" si="14"/>
        <v>1</v>
      </c>
      <c r="BE48" s="14">
        <f t="shared" si="15"/>
        <v>0</v>
      </c>
      <c r="BF48" s="14">
        <f t="shared" si="14"/>
        <v>1</v>
      </c>
      <c r="BG48" s="14">
        <f t="shared" si="14"/>
        <v>1</v>
      </c>
      <c r="BH48" s="14">
        <f t="shared" si="16"/>
        <v>1</v>
      </c>
      <c r="BI48" s="14">
        <f t="shared" si="37"/>
        <v>0</v>
      </c>
      <c r="BJ48" s="14">
        <f t="shared" si="20"/>
        <v>1</v>
      </c>
      <c r="BK48" s="14">
        <f t="shared" si="20"/>
        <v>1</v>
      </c>
      <c r="BL48" s="14">
        <f t="shared" si="20"/>
        <v>1</v>
      </c>
      <c r="BM48" s="14">
        <f t="shared" si="18"/>
        <v>0</v>
      </c>
      <c r="BN48" s="14">
        <f t="shared" si="20"/>
        <v>1</v>
      </c>
      <c r="BO48" s="14">
        <f t="shared" si="19"/>
        <v>1</v>
      </c>
      <c r="BP48" s="14">
        <f t="shared" si="20"/>
        <v>1</v>
      </c>
      <c r="BQ48" s="14">
        <f t="shared" si="20"/>
        <v>0</v>
      </c>
      <c r="BR48" s="14">
        <f t="shared" si="20"/>
        <v>1</v>
      </c>
      <c r="BS48" s="14">
        <f t="shared" si="21"/>
        <v>1</v>
      </c>
      <c r="BT48" s="14">
        <f t="shared" si="20"/>
        <v>1</v>
      </c>
      <c r="BU48" s="14">
        <f t="shared" si="22"/>
        <v>0</v>
      </c>
      <c r="BV48" s="14">
        <f t="shared" si="20"/>
        <v>1</v>
      </c>
      <c r="BW48" s="14">
        <f t="shared" si="20"/>
        <v>1</v>
      </c>
      <c r="BX48" s="14">
        <f t="shared" si="23"/>
        <v>1</v>
      </c>
      <c r="BY48" s="14">
        <f t="shared" si="24"/>
        <v>0</v>
      </c>
      <c r="BZ48" s="14"/>
      <c r="CA48" s="177"/>
      <c r="CB48" s="177"/>
      <c r="CC48" s="14"/>
      <c r="CD48" s="156"/>
      <c r="CE48" s="156"/>
      <c r="CF48" s="156"/>
      <c r="CG48" s="156"/>
      <c r="CH48" s="156"/>
      <c r="CI48" s="156"/>
      <c r="CJ48" s="156"/>
      <c r="CK48" s="156"/>
      <c r="CL48" s="156"/>
      <c r="CM48" s="156"/>
      <c r="CN48" s="156"/>
      <c r="CO48" s="156"/>
      <c r="CP48" s="156"/>
    </row>
    <row r="49" spans="1:94" ht="14.65" thickBot="1">
      <c r="A49" s="156"/>
      <c r="B49" s="882" t="s">
        <v>196</v>
      </c>
      <c r="C49" s="181"/>
      <c r="D49" s="182"/>
      <c r="E49" s="482"/>
      <c r="F49" s="244" t="s">
        <v>183</v>
      </c>
      <c r="G49" s="308">
        <v>0</v>
      </c>
      <c r="H49" s="486">
        <f>SUM(H44:H48)</f>
        <v>0</v>
      </c>
      <c r="I49" s="487">
        <f t="shared" ref="I49:AM49" si="56">SUM(I44:I48)</f>
        <v>0</v>
      </c>
      <c r="J49" s="487">
        <f t="shared" si="56"/>
        <v>0</v>
      </c>
      <c r="K49" s="488">
        <f t="shared" si="56"/>
        <v>0</v>
      </c>
      <c r="L49" s="486">
        <f t="shared" si="56"/>
        <v>0</v>
      </c>
      <c r="M49" s="487">
        <f t="shared" si="56"/>
        <v>0</v>
      </c>
      <c r="N49" s="487">
        <f t="shared" si="56"/>
        <v>0</v>
      </c>
      <c r="O49" s="488">
        <f t="shared" si="56"/>
        <v>0</v>
      </c>
      <c r="P49" s="486">
        <f t="shared" si="56"/>
        <v>0</v>
      </c>
      <c r="Q49" s="487">
        <f t="shared" si="56"/>
        <v>0</v>
      </c>
      <c r="R49" s="487">
        <f t="shared" si="56"/>
        <v>0</v>
      </c>
      <c r="S49" s="488">
        <f t="shared" si="56"/>
        <v>0</v>
      </c>
      <c r="T49" s="486">
        <f t="shared" si="56"/>
        <v>0</v>
      </c>
      <c r="U49" s="487">
        <f t="shared" si="56"/>
        <v>0</v>
      </c>
      <c r="V49" s="487">
        <f t="shared" si="56"/>
        <v>0</v>
      </c>
      <c r="W49" s="488">
        <f t="shared" si="56"/>
        <v>0</v>
      </c>
      <c r="X49" s="486">
        <f t="shared" si="56"/>
        <v>0</v>
      </c>
      <c r="Y49" s="487">
        <f t="shared" si="56"/>
        <v>0</v>
      </c>
      <c r="Z49" s="487">
        <f t="shared" si="56"/>
        <v>0</v>
      </c>
      <c r="AA49" s="488">
        <f t="shared" si="56"/>
        <v>0</v>
      </c>
      <c r="AB49" s="486">
        <f t="shared" si="56"/>
        <v>0</v>
      </c>
      <c r="AC49" s="487">
        <f t="shared" si="56"/>
        <v>0</v>
      </c>
      <c r="AD49" s="487">
        <f t="shared" si="56"/>
        <v>0</v>
      </c>
      <c r="AE49" s="488">
        <f t="shared" si="56"/>
        <v>0</v>
      </c>
      <c r="AF49" s="486">
        <f t="shared" si="56"/>
        <v>0</v>
      </c>
      <c r="AG49" s="487">
        <f t="shared" si="56"/>
        <v>0</v>
      </c>
      <c r="AH49" s="487">
        <f t="shared" si="56"/>
        <v>0</v>
      </c>
      <c r="AI49" s="488">
        <f t="shared" si="56"/>
        <v>0</v>
      </c>
      <c r="AJ49" s="486">
        <f t="shared" si="56"/>
        <v>0</v>
      </c>
      <c r="AK49" s="487">
        <f t="shared" si="56"/>
        <v>0</v>
      </c>
      <c r="AL49" s="487">
        <f t="shared" si="56"/>
        <v>0</v>
      </c>
      <c r="AM49" s="488">
        <f t="shared" si="56"/>
        <v>0</v>
      </c>
      <c r="AN49" s="156"/>
      <c r="AO49" s="76" t="s">
        <v>269</v>
      </c>
      <c r="AP49" s="75"/>
      <c r="AQ49" s="8"/>
      <c r="AR49" s="65">
        <f t="shared" si="7"/>
        <v>0</v>
      </c>
      <c r="AS49" s="157"/>
      <c r="AT49" s="14">
        <f xml:space="preserve"> IF( ISNUMBER(H49), 0, 1 )</f>
        <v>0</v>
      </c>
      <c r="AU49" s="14">
        <f t="shared" si="14"/>
        <v>0</v>
      </c>
      <c r="AV49" s="14">
        <f t="shared" si="14"/>
        <v>0</v>
      </c>
      <c r="AW49" s="14">
        <f t="shared" si="12"/>
        <v>0</v>
      </c>
      <c r="AX49" s="14">
        <f t="shared" si="14"/>
        <v>0</v>
      </c>
      <c r="AY49" s="14">
        <f t="shared" si="13"/>
        <v>0</v>
      </c>
      <c r="AZ49" s="14">
        <f t="shared" si="14"/>
        <v>0</v>
      </c>
      <c r="BA49" s="14">
        <f t="shared" si="14"/>
        <v>0</v>
      </c>
      <c r="BB49" s="14">
        <f t="shared" si="14"/>
        <v>0</v>
      </c>
      <c r="BC49" s="14">
        <f t="shared" si="14"/>
        <v>0</v>
      </c>
      <c r="BD49" s="14">
        <f t="shared" si="14"/>
        <v>0</v>
      </c>
      <c r="BE49" s="14">
        <f t="shared" si="15"/>
        <v>0</v>
      </c>
      <c r="BF49" s="14">
        <f t="shared" si="14"/>
        <v>0</v>
      </c>
      <c r="BG49" s="14">
        <f t="shared" si="14"/>
        <v>0</v>
      </c>
      <c r="BH49" s="14">
        <f t="shared" si="16"/>
        <v>0</v>
      </c>
      <c r="BI49" s="14">
        <f t="shared" si="37"/>
        <v>0</v>
      </c>
      <c r="BJ49" s="14">
        <f t="shared" si="20"/>
        <v>0</v>
      </c>
      <c r="BK49" s="14">
        <f t="shared" si="20"/>
        <v>0</v>
      </c>
      <c r="BL49" s="14">
        <f t="shared" si="20"/>
        <v>0</v>
      </c>
      <c r="BM49" s="14">
        <f t="shared" si="18"/>
        <v>0</v>
      </c>
      <c r="BN49" s="14">
        <f t="shared" si="20"/>
        <v>0</v>
      </c>
      <c r="BO49" s="14">
        <f t="shared" si="19"/>
        <v>0</v>
      </c>
      <c r="BP49" s="14">
        <f t="shared" si="20"/>
        <v>0</v>
      </c>
      <c r="BQ49" s="14">
        <f t="shared" si="20"/>
        <v>0</v>
      </c>
      <c r="BR49" s="14">
        <f t="shared" si="20"/>
        <v>0</v>
      </c>
      <c r="BS49" s="14">
        <f t="shared" si="21"/>
        <v>0</v>
      </c>
      <c r="BT49" s="14">
        <f t="shared" si="20"/>
        <v>0</v>
      </c>
      <c r="BU49" s="14">
        <f t="shared" si="22"/>
        <v>0</v>
      </c>
      <c r="BV49" s="14">
        <f t="shared" si="20"/>
        <v>0</v>
      </c>
      <c r="BW49" s="14">
        <f t="shared" si="20"/>
        <v>0</v>
      </c>
      <c r="BX49" s="14">
        <f t="shared" si="23"/>
        <v>0</v>
      </c>
      <c r="BY49" s="14">
        <f t="shared" si="24"/>
        <v>0</v>
      </c>
      <c r="BZ49" s="14"/>
      <c r="CA49" s="177"/>
      <c r="CB49" s="177"/>
      <c r="CC49" s="14"/>
      <c r="CD49" s="156"/>
      <c r="CE49" s="156"/>
      <c r="CF49" s="156"/>
      <c r="CG49" s="156"/>
      <c r="CH49" s="156"/>
      <c r="CI49" s="156"/>
      <c r="CJ49" s="156"/>
      <c r="CK49" s="156"/>
      <c r="CL49" s="156"/>
      <c r="CM49" s="156"/>
      <c r="CN49" s="156"/>
      <c r="CO49" s="156"/>
      <c r="CP49" s="156"/>
    </row>
    <row r="50" spans="1:94" ht="14.65" thickBot="1">
      <c r="A50" s="156"/>
      <c r="B50" s="776" t="s">
        <v>270</v>
      </c>
      <c r="C50" s="883"/>
      <c r="D50" s="883"/>
      <c r="E50" s="883"/>
      <c r="F50" s="883"/>
      <c r="G50" s="884"/>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56"/>
      <c r="AO50" s="184"/>
      <c r="AP50" s="184"/>
      <c r="AQ50" s="8"/>
      <c r="AR50" s="65">
        <f t="shared" si="7"/>
        <v>0</v>
      </c>
      <c r="AS50" s="157"/>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77"/>
      <c r="CB50" s="177"/>
      <c r="CC50" s="14"/>
      <c r="CD50" s="156"/>
      <c r="CE50" s="156"/>
      <c r="CF50" s="156"/>
      <c r="CG50" s="156"/>
      <c r="CH50" s="156"/>
      <c r="CI50" s="156"/>
      <c r="CJ50" s="156"/>
      <c r="CK50" s="156"/>
      <c r="CL50" s="156"/>
      <c r="CM50" s="156"/>
      <c r="CN50" s="156"/>
      <c r="CO50" s="156"/>
      <c r="CP50" s="156"/>
    </row>
    <row r="51" spans="1:94" ht="14.65" thickBot="1">
      <c r="A51" s="156"/>
      <c r="B51" s="885">
        <v>8</v>
      </c>
      <c r="C51" s="886"/>
      <c r="D51" s="887"/>
      <c r="E51" s="887"/>
      <c r="F51" s="887"/>
      <c r="G51" s="888"/>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56"/>
      <c r="AO51" s="144"/>
      <c r="AP51" s="144"/>
      <c r="AQ51" s="8"/>
      <c r="AR51" s="65" t="str">
        <f t="shared" si="7"/>
        <v>Please complete all cells in row</v>
      </c>
      <c r="AS51" s="157"/>
      <c r="AT51" s="156">
        <f xml:space="preserve"> IF( ISNUMBER(C51), 0, 1 )</f>
        <v>1</v>
      </c>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7"/>
      <c r="CB51" s="157"/>
      <c r="CC51" s="156"/>
      <c r="CD51" s="156"/>
      <c r="CE51" s="156"/>
      <c r="CF51" s="156"/>
      <c r="CG51" s="156"/>
      <c r="CH51" s="156"/>
      <c r="CI51" s="156"/>
      <c r="CJ51" s="156"/>
      <c r="CK51" s="156"/>
      <c r="CL51" s="156"/>
      <c r="CM51" s="156"/>
      <c r="CN51" s="156"/>
      <c r="CO51" s="156"/>
      <c r="CP51" s="156"/>
    </row>
    <row r="52" spans="1:94" ht="14.65" thickBot="1">
      <c r="A52" s="156"/>
      <c r="B52" s="156"/>
      <c r="C52" s="156"/>
      <c r="D52" s="156"/>
      <c r="E52" s="156"/>
      <c r="F52" s="156"/>
      <c r="G52" s="156"/>
      <c r="H52" s="736" t="s">
        <v>173</v>
      </c>
      <c r="I52" s="736"/>
      <c r="J52" s="736"/>
      <c r="K52" s="736"/>
      <c r="L52" s="736" t="s">
        <v>24</v>
      </c>
      <c r="M52" s="736"/>
      <c r="N52" s="736"/>
      <c r="O52" s="736"/>
      <c r="P52" s="736" t="s">
        <v>25</v>
      </c>
      <c r="Q52" s="736"/>
      <c r="R52" s="736"/>
      <c r="S52" s="736"/>
      <c r="T52" s="736" t="s">
        <v>26</v>
      </c>
      <c r="U52" s="736"/>
      <c r="V52" s="736"/>
      <c r="W52" s="736"/>
      <c r="X52" s="736" t="s">
        <v>27</v>
      </c>
      <c r="Y52" s="736"/>
      <c r="Z52" s="736"/>
      <c r="AA52" s="736"/>
      <c r="AB52" s="736" t="s">
        <v>28</v>
      </c>
      <c r="AC52" s="736"/>
      <c r="AD52" s="736"/>
      <c r="AE52" s="736"/>
      <c r="AF52" s="736" t="s">
        <v>135</v>
      </c>
      <c r="AG52" s="736"/>
      <c r="AH52" s="736"/>
      <c r="AI52" s="736"/>
      <c r="AJ52" s="736" t="s">
        <v>136</v>
      </c>
      <c r="AK52" s="736"/>
      <c r="AL52" s="736"/>
      <c r="AM52" s="736"/>
      <c r="AN52" s="156"/>
      <c r="AO52" s="144"/>
      <c r="AP52" s="144"/>
      <c r="AQ52" s="8"/>
      <c r="AR52" s="111"/>
      <c r="AS52" s="157"/>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c r="BU52" s="156"/>
      <c r="BV52" s="156"/>
      <c r="BW52" s="156"/>
      <c r="BX52" s="156"/>
      <c r="BY52" s="156"/>
      <c r="BZ52" s="156"/>
      <c r="CA52" s="157"/>
      <c r="CB52" s="157"/>
      <c r="CC52" s="156"/>
      <c r="CD52" s="156"/>
      <c r="CE52" s="156"/>
      <c r="CF52" s="156"/>
      <c r="CG52" s="156"/>
      <c r="CH52" s="156"/>
      <c r="CI52" s="156"/>
      <c r="CJ52" s="156"/>
      <c r="CK52" s="156"/>
      <c r="CL52" s="156"/>
      <c r="CM52" s="156"/>
      <c r="CN52" s="156"/>
      <c r="CO52" s="156"/>
      <c r="CP52" s="156"/>
    </row>
    <row r="53" spans="1:94" ht="40.9" thickBot="1">
      <c r="A53" s="156"/>
      <c r="B53" s="168" t="s">
        <v>64</v>
      </c>
      <c r="C53" s="169" t="s">
        <v>271</v>
      </c>
      <c r="D53" s="35"/>
      <c r="E53" s="35"/>
      <c r="F53" s="150"/>
      <c r="G53" s="150"/>
      <c r="H53" s="489" t="s">
        <v>175</v>
      </c>
      <c r="I53" s="490" t="s">
        <v>272</v>
      </c>
      <c r="J53" s="490" t="s">
        <v>177</v>
      </c>
      <c r="K53" s="491" t="s">
        <v>178</v>
      </c>
      <c r="L53" s="489" t="s">
        <v>175</v>
      </c>
      <c r="M53" s="490" t="s">
        <v>272</v>
      </c>
      <c r="N53" s="490" t="s">
        <v>177</v>
      </c>
      <c r="O53" s="491" t="s">
        <v>178</v>
      </c>
      <c r="P53" s="489" t="s">
        <v>175</v>
      </c>
      <c r="Q53" s="490" t="s">
        <v>272</v>
      </c>
      <c r="R53" s="490" t="s">
        <v>177</v>
      </c>
      <c r="S53" s="491" t="s">
        <v>178</v>
      </c>
      <c r="T53" s="489" t="s">
        <v>175</v>
      </c>
      <c r="U53" s="490" t="s">
        <v>272</v>
      </c>
      <c r="V53" s="490" t="s">
        <v>177</v>
      </c>
      <c r="W53" s="491" t="s">
        <v>178</v>
      </c>
      <c r="X53" s="489" t="s">
        <v>175</v>
      </c>
      <c r="Y53" s="490" t="s">
        <v>272</v>
      </c>
      <c r="Z53" s="490" t="s">
        <v>177</v>
      </c>
      <c r="AA53" s="491" t="s">
        <v>178</v>
      </c>
      <c r="AB53" s="489" t="s">
        <v>175</v>
      </c>
      <c r="AC53" s="490" t="s">
        <v>272</v>
      </c>
      <c r="AD53" s="490" t="s">
        <v>177</v>
      </c>
      <c r="AE53" s="491" t="s">
        <v>178</v>
      </c>
      <c r="AF53" s="489" t="s">
        <v>175</v>
      </c>
      <c r="AG53" s="490" t="s">
        <v>272</v>
      </c>
      <c r="AH53" s="490" t="s">
        <v>177</v>
      </c>
      <c r="AI53" s="491" t="s">
        <v>178</v>
      </c>
      <c r="AJ53" s="489" t="s">
        <v>175</v>
      </c>
      <c r="AK53" s="490" t="s">
        <v>272</v>
      </c>
      <c r="AL53" s="490" t="s">
        <v>177</v>
      </c>
      <c r="AM53" s="491" t="s">
        <v>178</v>
      </c>
      <c r="AN53" s="156"/>
      <c r="AO53" s="166"/>
      <c r="AP53" s="166"/>
      <c r="AQ53" s="8"/>
      <c r="AR53" s="14"/>
      <c r="AS53" s="157"/>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7"/>
      <c r="CB53" s="157"/>
      <c r="CC53" s="156"/>
      <c r="CD53" s="156"/>
      <c r="CE53" s="156"/>
      <c r="CF53" s="156"/>
      <c r="CG53" s="156"/>
      <c r="CH53" s="156"/>
      <c r="CI53" s="156"/>
      <c r="CJ53" s="156"/>
      <c r="CK53" s="156"/>
      <c r="CL53" s="156"/>
      <c r="CM53" s="156"/>
      <c r="CN53" s="156"/>
      <c r="CO53" s="156"/>
      <c r="CP53" s="156"/>
    </row>
    <row r="54" spans="1:94" ht="14.65" thickBot="1">
      <c r="A54" s="156"/>
      <c r="B54" s="173" t="s">
        <v>179</v>
      </c>
      <c r="C54" s="174" t="s">
        <v>180</v>
      </c>
      <c r="D54" s="175" t="s">
        <v>181</v>
      </c>
      <c r="E54" s="456" t="s">
        <v>273</v>
      </c>
      <c r="F54" s="60" t="s">
        <v>183</v>
      </c>
      <c r="G54" s="61">
        <v>0</v>
      </c>
      <c r="H54" s="492"/>
      <c r="I54" s="493"/>
      <c r="J54" s="493"/>
      <c r="K54" s="494">
        <f t="shared" ref="K54:K94" si="57">SUM(H54:J54)</f>
        <v>0</v>
      </c>
      <c r="L54" s="492"/>
      <c r="M54" s="493"/>
      <c r="N54" s="493"/>
      <c r="O54" s="494">
        <f t="shared" ref="O54:O94" si="58">SUM(L54:N54)</f>
        <v>0</v>
      </c>
      <c r="P54" s="492"/>
      <c r="Q54" s="493"/>
      <c r="R54" s="493"/>
      <c r="S54" s="494">
        <f t="shared" ref="S54:S94" si="59">SUM(P54:R54)</f>
        <v>0</v>
      </c>
      <c r="T54" s="492"/>
      <c r="U54" s="493"/>
      <c r="V54" s="493"/>
      <c r="W54" s="494">
        <f t="shared" ref="W54:W94" si="60">SUM(T54:V54)</f>
        <v>0</v>
      </c>
      <c r="X54" s="492"/>
      <c r="Y54" s="493"/>
      <c r="Z54" s="493"/>
      <c r="AA54" s="494">
        <f t="shared" ref="AA54:AA94" si="61">SUM(X54:Z54)</f>
        <v>0</v>
      </c>
      <c r="AB54" s="492"/>
      <c r="AC54" s="493"/>
      <c r="AD54" s="493"/>
      <c r="AE54" s="494">
        <f t="shared" ref="AE54:AE94" si="62">SUM(AB54:AD54)</f>
        <v>0</v>
      </c>
      <c r="AF54" s="492"/>
      <c r="AG54" s="493"/>
      <c r="AH54" s="493"/>
      <c r="AI54" s="494">
        <f t="shared" ref="AI54:AI94" si="63">SUM(AF54:AH54)</f>
        <v>0</v>
      </c>
      <c r="AJ54" s="492"/>
      <c r="AK54" s="493"/>
      <c r="AL54" s="493"/>
      <c r="AM54" s="494">
        <f t="shared" ref="AM54:AM94" si="64">SUM(AJ54:AL54)</f>
        <v>0</v>
      </c>
      <c r="AN54" s="156"/>
      <c r="AO54" s="64"/>
      <c r="AP54" s="63"/>
      <c r="AQ54" s="8"/>
      <c r="AR54" s="65" t="str">
        <f t="shared" ref="AR54:AR97" si="65" xml:space="preserve"> IF( SUM( AT54:BZ54 ) = 0, 0,$AU$3 )</f>
        <v>Please complete all cells in row</v>
      </c>
      <c r="AS54" s="157"/>
      <c r="AT54" s="14">
        <f xml:space="preserve"> IF( ISNUMBER(H54), 0, 1 )</f>
        <v>1</v>
      </c>
      <c r="AU54" s="14">
        <f t="shared" ref="AU54:BY54" si="66" xml:space="preserve"> IF( ISNUMBER(I54), 0, 1 )</f>
        <v>1</v>
      </c>
      <c r="AV54" s="14">
        <f t="shared" si="66"/>
        <v>1</v>
      </c>
      <c r="AW54" s="14">
        <f t="shared" si="66"/>
        <v>0</v>
      </c>
      <c r="AX54" s="14">
        <f t="shared" si="66"/>
        <v>1</v>
      </c>
      <c r="AY54" s="14">
        <f t="shared" si="66"/>
        <v>1</v>
      </c>
      <c r="AZ54" s="14">
        <f t="shared" si="66"/>
        <v>1</v>
      </c>
      <c r="BA54" s="14">
        <f t="shared" si="66"/>
        <v>0</v>
      </c>
      <c r="BB54" s="14">
        <f t="shared" si="66"/>
        <v>1</v>
      </c>
      <c r="BC54" s="14">
        <f t="shared" si="66"/>
        <v>1</v>
      </c>
      <c r="BD54" s="14">
        <f t="shared" si="66"/>
        <v>1</v>
      </c>
      <c r="BE54" s="14">
        <f t="shared" si="66"/>
        <v>0</v>
      </c>
      <c r="BF54" s="14">
        <f t="shared" si="66"/>
        <v>1</v>
      </c>
      <c r="BG54" s="14">
        <f t="shared" si="66"/>
        <v>1</v>
      </c>
      <c r="BH54" s="14">
        <f t="shared" si="66"/>
        <v>1</v>
      </c>
      <c r="BI54" s="14">
        <f t="shared" si="66"/>
        <v>0</v>
      </c>
      <c r="BJ54" s="14">
        <f t="shared" si="66"/>
        <v>1</v>
      </c>
      <c r="BK54" s="14">
        <f t="shared" si="66"/>
        <v>1</v>
      </c>
      <c r="BL54" s="14">
        <f t="shared" si="66"/>
        <v>1</v>
      </c>
      <c r="BM54" s="14">
        <f t="shared" si="66"/>
        <v>0</v>
      </c>
      <c r="BN54" s="14">
        <f t="shared" si="66"/>
        <v>1</v>
      </c>
      <c r="BO54" s="14">
        <f t="shared" si="66"/>
        <v>1</v>
      </c>
      <c r="BP54" s="14">
        <f t="shared" si="66"/>
        <v>1</v>
      </c>
      <c r="BQ54" s="14">
        <f t="shared" si="66"/>
        <v>0</v>
      </c>
      <c r="BR54" s="14">
        <f t="shared" si="66"/>
        <v>1</v>
      </c>
      <c r="BS54" s="14">
        <f t="shared" si="66"/>
        <v>1</v>
      </c>
      <c r="BT54" s="14">
        <f t="shared" si="66"/>
        <v>1</v>
      </c>
      <c r="BU54" s="14">
        <f t="shared" si="66"/>
        <v>0</v>
      </c>
      <c r="BV54" s="14">
        <f t="shared" si="66"/>
        <v>1</v>
      </c>
      <c r="BW54" s="14">
        <f t="shared" si="66"/>
        <v>1</v>
      </c>
      <c r="BX54" s="14">
        <f t="shared" si="66"/>
        <v>1</v>
      </c>
      <c r="BY54" s="14">
        <f t="shared" si="66"/>
        <v>0</v>
      </c>
      <c r="BZ54" s="14"/>
      <c r="CA54" s="177"/>
      <c r="CB54" s="177"/>
      <c r="CC54" s="14"/>
      <c r="CD54" s="156"/>
      <c r="CE54" s="156"/>
      <c r="CF54" s="156"/>
      <c r="CG54" s="156"/>
      <c r="CH54" s="156"/>
      <c r="CI54" s="156"/>
      <c r="CJ54" s="156"/>
      <c r="CK54" s="156"/>
      <c r="CL54" s="156"/>
      <c r="CM54" s="156"/>
      <c r="CN54" s="156"/>
      <c r="CO54" s="156"/>
      <c r="CP54" s="156"/>
    </row>
    <row r="55" spans="1:94" ht="14.65" thickBot="1">
      <c r="A55" s="156"/>
      <c r="B55" s="173" t="s">
        <v>184</v>
      </c>
      <c r="C55" s="174" t="s">
        <v>180</v>
      </c>
      <c r="D55" s="174" t="s">
        <v>185</v>
      </c>
      <c r="E55" s="457" t="s">
        <v>274</v>
      </c>
      <c r="F55" s="178" t="s">
        <v>183</v>
      </c>
      <c r="G55" s="179">
        <v>0</v>
      </c>
      <c r="H55" s="484"/>
      <c r="I55" s="176"/>
      <c r="J55" s="176"/>
      <c r="K55" s="485">
        <f t="shared" si="57"/>
        <v>0</v>
      </c>
      <c r="L55" s="484"/>
      <c r="M55" s="176"/>
      <c r="N55" s="176"/>
      <c r="O55" s="485">
        <f t="shared" si="58"/>
        <v>0</v>
      </c>
      <c r="P55" s="484"/>
      <c r="Q55" s="176"/>
      <c r="R55" s="176"/>
      <c r="S55" s="485">
        <f t="shared" si="59"/>
        <v>0</v>
      </c>
      <c r="T55" s="484"/>
      <c r="U55" s="176"/>
      <c r="V55" s="176"/>
      <c r="W55" s="485">
        <f t="shared" si="60"/>
        <v>0</v>
      </c>
      <c r="X55" s="484"/>
      <c r="Y55" s="176"/>
      <c r="Z55" s="176"/>
      <c r="AA55" s="485">
        <f t="shared" si="61"/>
        <v>0</v>
      </c>
      <c r="AB55" s="484"/>
      <c r="AC55" s="176"/>
      <c r="AD55" s="176"/>
      <c r="AE55" s="485">
        <f t="shared" si="62"/>
        <v>0</v>
      </c>
      <c r="AF55" s="484"/>
      <c r="AG55" s="176"/>
      <c r="AH55" s="176"/>
      <c r="AI55" s="485">
        <f t="shared" si="63"/>
        <v>0</v>
      </c>
      <c r="AJ55" s="484"/>
      <c r="AK55" s="176"/>
      <c r="AL55" s="176"/>
      <c r="AM55" s="485">
        <f t="shared" si="64"/>
        <v>0</v>
      </c>
      <c r="AN55" s="156"/>
      <c r="AO55" s="72"/>
      <c r="AP55" s="71"/>
      <c r="AQ55" s="8"/>
      <c r="AR55" s="65" t="str">
        <f t="shared" si="65"/>
        <v>Please complete all cells in row</v>
      </c>
      <c r="AS55" s="157"/>
      <c r="AT55" s="14">
        <f t="shared" ref="AT55:AT94" si="67" xml:space="preserve"> IF( ISNUMBER(H55), 0, 1 )</f>
        <v>1</v>
      </c>
      <c r="AU55" s="14">
        <f t="shared" ref="AU55:AU95" si="68" xml:space="preserve"> IF( ISNUMBER(I55), 0, 1 )</f>
        <v>1</v>
      </c>
      <c r="AV55" s="14">
        <f t="shared" ref="AV55:AV95" si="69" xml:space="preserve"> IF( ISNUMBER(J55), 0, 1 )</f>
        <v>1</v>
      </c>
      <c r="AW55" s="14">
        <f t="shared" ref="AW55:AW95" si="70" xml:space="preserve"> IF( ISNUMBER(K55), 0, 1 )</f>
        <v>0</v>
      </c>
      <c r="AX55" s="14">
        <f t="shared" ref="AX55:AX95" si="71" xml:space="preserve"> IF( ISNUMBER(L55), 0, 1 )</f>
        <v>1</v>
      </c>
      <c r="AY55" s="14">
        <f t="shared" ref="AY55:AY95" si="72" xml:space="preserve"> IF( ISNUMBER(M55), 0, 1 )</f>
        <v>1</v>
      </c>
      <c r="AZ55" s="14">
        <f t="shared" ref="AZ55:AZ95" si="73" xml:space="preserve"> IF( ISNUMBER(N55), 0, 1 )</f>
        <v>1</v>
      </c>
      <c r="BA55" s="14">
        <f t="shared" ref="BA55:BA95" si="74" xml:space="preserve"> IF( ISNUMBER(O55), 0, 1 )</f>
        <v>0</v>
      </c>
      <c r="BB55" s="14">
        <f t="shared" ref="BB55:BB95" si="75" xml:space="preserve"> IF( ISNUMBER(P55), 0, 1 )</f>
        <v>1</v>
      </c>
      <c r="BC55" s="14">
        <f t="shared" ref="BC55:BC95" si="76" xml:space="preserve"> IF( ISNUMBER(Q55), 0, 1 )</f>
        <v>1</v>
      </c>
      <c r="BD55" s="14">
        <f t="shared" ref="BD55:BD95" si="77" xml:space="preserve"> IF( ISNUMBER(R55), 0, 1 )</f>
        <v>1</v>
      </c>
      <c r="BE55" s="14">
        <f t="shared" ref="BE55:BE95" si="78" xml:space="preserve"> IF( ISNUMBER(S55), 0, 1 )</f>
        <v>0</v>
      </c>
      <c r="BF55" s="14">
        <f t="shared" ref="BF55:BF95" si="79" xml:space="preserve"> IF( ISNUMBER(T55), 0, 1 )</f>
        <v>1</v>
      </c>
      <c r="BG55" s="14">
        <f t="shared" ref="BG55:BG95" si="80" xml:space="preserve"> IF( ISNUMBER(U55), 0, 1 )</f>
        <v>1</v>
      </c>
      <c r="BH55" s="14">
        <f t="shared" ref="BH55:BH95" si="81" xml:space="preserve"> IF( ISNUMBER(V55), 0, 1 )</f>
        <v>1</v>
      </c>
      <c r="BI55" s="14">
        <f t="shared" ref="BI55:BI95" si="82" xml:space="preserve"> IF( ISNUMBER(W55), 0, 1 )</f>
        <v>0</v>
      </c>
      <c r="BJ55" s="14">
        <f t="shared" ref="BJ55:BJ95" si="83" xml:space="preserve"> IF( ISNUMBER(X55), 0, 1 )</f>
        <v>1</v>
      </c>
      <c r="BK55" s="14">
        <f t="shared" ref="BK55:BK95" si="84" xml:space="preserve"> IF( ISNUMBER(Y55), 0, 1 )</f>
        <v>1</v>
      </c>
      <c r="BL55" s="14">
        <f t="shared" ref="BL55:BL95" si="85" xml:space="preserve"> IF( ISNUMBER(Z55), 0, 1 )</f>
        <v>1</v>
      </c>
      <c r="BM55" s="14">
        <f t="shared" ref="BM55:BM95" si="86" xml:space="preserve"> IF( ISNUMBER(AA55), 0, 1 )</f>
        <v>0</v>
      </c>
      <c r="BN55" s="14">
        <f t="shared" ref="BN55:BN95" si="87" xml:space="preserve"> IF( ISNUMBER(AB55), 0, 1 )</f>
        <v>1</v>
      </c>
      <c r="BO55" s="14">
        <f t="shared" ref="BO55:BO95" si="88" xml:space="preserve"> IF( ISNUMBER(AC55), 0, 1 )</f>
        <v>1</v>
      </c>
      <c r="BP55" s="14">
        <f t="shared" ref="BP55:BP95" si="89" xml:space="preserve"> IF( ISNUMBER(AD55), 0, 1 )</f>
        <v>1</v>
      </c>
      <c r="BQ55" s="14">
        <f t="shared" ref="BQ55:BQ95" si="90" xml:space="preserve"> IF( ISNUMBER(AE55), 0, 1 )</f>
        <v>0</v>
      </c>
      <c r="BR55" s="14">
        <f t="shared" ref="BR55:BR95" si="91" xml:space="preserve"> IF( ISNUMBER(AF55), 0, 1 )</f>
        <v>1</v>
      </c>
      <c r="BS55" s="14">
        <f t="shared" ref="BS55:BS95" si="92" xml:space="preserve"> IF( ISNUMBER(AG55), 0, 1 )</f>
        <v>1</v>
      </c>
      <c r="BT55" s="14">
        <f t="shared" ref="BT55:BT95" si="93" xml:space="preserve"> IF( ISNUMBER(AH55), 0, 1 )</f>
        <v>1</v>
      </c>
      <c r="BU55" s="14">
        <f t="shared" ref="BU55:BU95" si="94" xml:space="preserve"> IF( ISNUMBER(AI55), 0, 1 )</f>
        <v>0</v>
      </c>
      <c r="BV55" s="14">
        <f t="shared" ref="BV55:BV95" si="95" xml:space="preserve"> IF( ISNUMBER(AJ55), 0, 1 )</f>
        <v>1</v>
      </c>
      <c r="BW55" s="14">
        <f t="shared" ref="BW55:BW95" si="96" xml:space="preserve"> IF( ISNUMBER(AK55), 0, 1 )</f>
        <v>1</v>
      </c>
      <c r="BX55" s="14">
        <f t="shared" ref="BX55:BX95" si="97" xml:space="preserve"> IF( ISNUMBER(AL55), 0, 1 )</f>
        <v>1</v>
      </c>
      <c r="BY55" s="14">
        <f t="shared" ref="BY55:BY95" si="98" xml:space="preserve"> IF( ISNUMBER(AM55), 0, 1 )</f>
        <v>0</v>
      </c>
      <c r="BZ55" s="14"/>
      <c r="CA55" s="177"/>
      <c r="CB55" s="177"/>
      <c r="CC55" s="14"/>
      <c r="CD55" s="156"/>
      <c r="CE55" s="156"/>
      <c r="CF55" s="156"/>
      <c r="CG55" s="156"/>
      <c r="CH55" s="156"/>
      <c r="CI55" s="156"/>
      <c r="CJ55" s="156"/>
      <c r="CK55" s="156"/>
      <c r="CL55" s="156"/>
      <c r="CM55" s="156"/>
      <c r="CN55" s="156"/>
      <c r="CO55" s="156"/>
      <c r="CP55" s="156"/>
    </row>
    <row r="56" spans="1:94" ht="14.65" thickBot="1">
      <c r="A56" s="156"/>
      <c r="B56" s="173" t="s">
        <v>187</v>
      </c>
      <c r="C56" s="174" t="s">
        <v>180</v>
      </c>
      <c r="D56" s="174" t="s">
        <v>188</v>
      </c>
      <c r="E56" s="457" t="s">
        <v>275</v>
      </c>
      <c r="F56" s="178" t="s">
        <v>183</v>
      </c>
      <c r="G56" s="179">
        <v>0</v>
      </c>
      <c r="H56" s="484"/>
      <c r="I56" s="176"/>
      <c r="J56" s="176"/>
      <c r="K56" s="485">
        <f t="shared" si="57"/>
        <v>0</v>
      </c>
      <c r="L56" s="484"/>
      <c r="M56" s="176"/>
      <c r="N56" s="176"/>
      <c r="O56" s="485">
        <f t="shared" si="58"/>
        <v>0</v>
      </c>
      <c r="P56" s="484"/>
      <c r="Q56" s="176"/>
      <c r="R56" s="176"/>
      <c r="S56" s="485">
        <f t="shared" si="59"/>
        <v>0</v>
      </c>
      <c r="T56" s="484"/>
      <c r="U56" s="176"/>
      <c r="V56" s="176"/>
      <c r="W56" s="485">
        <f t="shared" si="60"/>
        <v>0</v>
      </c>
      <c r="X56" s="484"/>
      <c r="Y56" s="176"/>
      <c r="Z56" s="176"/>
      <c r="AA56" s="485">
        <f t="shared" si="61"/>
        <v>0</v>
      </c>
      <c r="AB56" s="484"/>
      <c r="AC56" s="176"/>
      <c r="AD56" s="176"/>
      <c r="AE56" s="485">
        <f t="shared" si="62"/>
        <v>0</v>
      </c>
      <c r="AF56" s="484"/>
      <c r="AG56" s="176"/>
      <c r="AH56" s="176"/>
      <c r="AI56" s="485">
        <f t="shared" si="63"/>
        <v>0</v>
      </c>
      <c r="AJ56" s="484"/>
      <c r="AK56" s="176"/>
      <c r="AL56" s="176"/>
      <c r="AM56" s="485">
        <f t="shared" si="64"/>
        <v>0</v>
      </c>
      <c r="AN56" s="156"/>
      <c r="AO56" s="72"/>
      <c r="AP56" s="71"/>
      <c r="AQ56" s="8"/>
      <c r="AR56" s="65" t="str">
        <f t="shared" si="65"/>
        <v>Please complete all cells in row</v>
      </c>
      <c r="AS56" s="157"/>
      <c r="AT56" s="14">
        <f t="shared" si="67"/>
        <v>1</v>
      </c>
      <c r="AU56" s="14">
        <f t="shared" si="68"/>
        <v>1</v>
      </c>
      <c r="AV56" s="14">
        <f t="shared" si="69"/>
        <v>1</v>
      </c>
      <c r="AW56" s="14">
        <f t="shared" si="70"/>
        <v>0</v>
      </c>
      <c r="AX56" s="14">
        <f t="shared" si="71"/>
        <v>1</v>
      </c>
      <c r="AY56" s="14">
        <f t="shared" si="72"/>
        <v>1</v>
      </c>
      <c r="AZ56" s="14">
        <f t="shared" si="73"/>
        <v>1</v>
      </c>
      <c r="BA56" s="14">
        <f t="shared" si="74"/>
        <v>0</v>
      </c>
      <c r="BB56" s="14">
        <f t="shared" si="75"/>
        <v>1</v>
      </c>
      <c r="BC56" s="14">
        <f t="shared" si="76"/>
        <v>1</v>
      </c>
      <c r="BD56" s="14">
        <f t="shared" si="77"/>
        <v>1</v>
      </c>
      <c r="BE56" s="14">
        <f t="shared" si="78"/>
        <v>0</v>
      </c>
      <c r="BF56" s="14">
        <f t="shared" si="79"/>
        <v>1</v>
      </c>
      <c r="BG56" s="14">
        <f t="shared" si="80"/>
        <v>1</v>
      </c>
      <c r="BH56" s="14">
        <f t="shared" si="81"/>
        <v>1</v>
      </c>
      <c r="BI56" s="14">
        <f t="shared" si="82"/>
        <v>0</v>
      </c>
      <c r="BJ56" s="14">
        <f t="shared" si="83"/>
        <v>1</v>
      </c>
      <c r="BK56" s="14">
        <f t="shared" si="84"/>
        <v>1</v>
      </c>
      <c r="BL56" s="14">
        <f t="shared" si="85"/>
        <v>1</v>
      </c>
      <c r="BM56" s="14">
        <f t="shared" si="86"/>
        <v>0</v>
      </c>
      <c r="BN56" s="14">
        <f t="shared" si="87"/>
        <v>1</v>
      </c>
      <c r="BO56" s="14">
        <f t="shared" si="88"/>
        <v>1</v>
      </c>
      <c r="BP56" s="14">
        <f t="shared" si="89"/>
        <v>1</v>
      </c>
      <c r="BQ56" s="14">
        <f t="shared" si="90"/>
        <v>0</v>
      </c>
      <c r="BR56" s="14">
        <f t="shared" si="91"/>
        <v>1</v>
      </c>
      <c r="BS56" s="14">
        <f t="shared" si="92"/>
        <v>1</v>
      </c>
      <c r="BT56" s="14">
        <f t="shared" si="93"/>
        <v>1</v>
      </c>
      <c r="BU56" s="14">
        <f t="shared" si="94"/>
        <v>0</v>
      </c>
      <c r="BV56" s="14">
        <f t="shared" si="95"/>
        <v>1</v>
      </c>
      <c r="BW56" s="14">
        <f t="shared" si="96"/>
        <v>1</v>
      </c>
      <c r="BX56" s="14">
        <f t="shared" si="97"/>
        <v>1</v>
      </c>
      <c r="BY56" s="14">
        <f t="shared" si="98"/>
        <v>0</v>
      </c>
      <c r="BZ56" s="14"/>
      <c r="CA56" s="177"/>
      <c r="CB56" s="177"/>
      <c r="CC56" s="14"/>
      <c r="CD56" s="156"/>
      <c r="CE56" s="156"/>
      <c r="CF56" s="156"/>
      <c r="CG56" s="156"/>
      <c r="CH56" s="156"/>
      <c r="CI56" s="156"/>
      <c r="CJ56" s="156"/>
      <c r="CK56" s="156"/>
      <c r="CL56" s="156"/>
      <c r="CM56" s="156"/>
      <c r="CN56" s="156"/>
      <c r="CO56" s="156"/>
      <c r="CP56" s="156"/>
    </row>
    <row r="57" spans="1:94" ht="14.65" thickBot="1">
      <c r="A57" s="156"/>
      <c r="B57" s="173" t="s">
        <v>190</v>
      </c>
      <c r="C57" s="174" t="s">
        <v>180</v>
      </c>
      <c r="D57" s="174" t="s">
        <v>191</v>
      </c>
      <c r="E57" s="457" t="s">
        <v>276</v>
      </c>
      <c r="F57" s="178" t="s">
        <v>183</v>
      </c>
      <c r="G57" s="179">
        <v>0</v>
      </c>
      <c r="H57" s="484"/>
      <c r="I57" s="176"/>
      <c r="J57" s="176"/>
      <c r="K57" s="485">
        <f t="shared" si="57"/>
        <v>0</v>
      </c>
      <c r="L57" s="484"/>
      <c r="M57" s="176"/>
      <c r="N57" s="176"/>
      <c r="O57" s="485">
        <f t="shared" si="58"/>
        <v>0</v>
      </c>
      <c r="P57" s="484"/>
      <c r="Q57" s="176"/>
      <c r="R57" s="176"/>
      <c r="S57" s="485">
        <f t="shared" si="59"/>
        <v>0</v>
      </c>
      <c r="T57" s="484"/>
      <c r="U57" s="176"/>
      <c r="V57" s="176"/>
      <c r="W57" s="485">
        <f t="shared" si="60"/>
        <v>0</v>
      </c>
      <c r="X57" s="484"/>
      <c r="Y57" s="176"/>
      <c r="Z57" s="176"/>
      <c r="AA57" s="485">
        <f t="shared" si="61"/>
        <v>0</v>
      </c>
      <c r="AB57" s="484"/>
      <c r="AC57" s="176"/>
      <c r="AD57" s="176"/>
      <c r="AE57" s="485">
        <f t="shared" si="62"/>
        <v>0</v>
      </c>
      <c r="AF57" s="484"/>
      <c r="AG57" s="176"/>
      <c r="AH57" s="176"/>
      <c r="AI57" s="485">
        <f t="shared" si="63"/>
        <v>0</v>
      </c>
      <c r="AJ57" s="484"/>
      <c r="AK57" s="176"/>
      <c r="AL57" s="176"/>
      <c r="AM57" s="485">
        <f>SUM(AJ57:AL57)</f>
        <v>0</v>
      </c>
      <c r="AN57" s="156"/>
      <c r="AO57" s="72"/>
      <c r="AP57" s="71"/>
      <c r="AQ57" s="8"/>
      <c r="AR57" s="65" t="str">
        <f t="shared" si="65"/>
        <v>Please complete all cells in row</v>
      </c>
      <c r="AS57" s="157"/>
      <c r="AT57" s="14">
        <f t="shared" si="67"/>
        <v>1</v>
      </c>
      <c r="AU57" s="14">
        <f t="shared" si="68"/>
        <v>1</v>
      </c>
      <c r="AV57" s="14">
        <f t="shared" si="69"/>
        <v>1</v>
      </c>
      <c r="AW57" s="14">
        <f t="shared" si="70"/>
        <v>0</v>
      </c>
      <c r="AX57" s="14">
        <f t="shared" si="71"/>
        <v>1</v>
      </c>
      <c r="AY57" s="14">
        <f t="shared" si="72"/>
        <v>1</v>
      </c>
      <c r="AZ57" s="14">
        <f t="shared" si="73"/>
        <v>1</v>
      </c>
      <c r="BA57" s="14">
        <f t="shared" si="74"/>
        <v>0</v>
      </c>
      <c r="BB57" s="14">
        <f t="shared" si="75"/>
        <v>1</v>
      </c>
      <c r="BC57" s="14">
        <f t="shared" si="76"/>
        <v>1</v>
      </c>
      <c r="BD57" s="14">
        <f t="shared" si="77"/>
        <v>1</v>
      </c>
      <c r="BE57" s="14">
        <f t="shared" si="78"/>
        <v>0</v>
      </c>
      <c r="BF57" s="14">
        <f t="shared" si="79"/>
        <v>1</v>
      </c>
      <c r="BG57" s="14">
        <f t="shared" si="80"/>
        <v>1</v>
      </c>
      <c r="BH57" s="14">
        <f t="shared" si="81"/>
        <v>1</v>
      </c>
      <c r="BI57" s="14">
        <f t="shared" si="82"/>
        <v>0</v>
      </c>
      <c r="BJ57" s="14">
        <f t="shared" si="83"/>
        <v>1</v>
      </c>
      <c r="BK57" s="14">
        <f t="shared" si="84"/>
        <v>1</v>
      </c>
      <c r="BL57" s="14">
        <f t="shared" si="85"/>
        <v>1</v>
      </c>
      <c r="BM57" s="14">
        <f t="shared" si="86"/>
        <v>0</v>
      </c>
      <c r="BN57" s="14">
        <f t="shared" si="87"/>
        <v>1</v>
      </c>
      <c r="BO57" s="14">
        <f t="shared" si="88"/>
        <v>1</v>
      </c>
      <c r="BP57" s="14">
        <f t="shared" si="89"/>
        <v>1</v>
      </c>
      <c r="BQ57" s="14">
        <f t="shared" si="90"/>
        <v>0</v>
      </c>
      <c r="BR57" s="14">
        <f t="shared" si="91"/>
        <v>1</v>
      </c>
      <c r="BS57" s="14">
        <f t="shared" si="92"/>
        <v>1</v>
      </c>
      <c r="BT57" s="14">
        <f t="shared" si="93"/>
        <v>1</v>
      </c>
      <c r="BU57" s="14">
        <f t="shared" si="94"/>
        <v>0</v>
      </c>
      <c r="BV57" s="14">
        <f t="shared" si="95"/>
        <v>1</v>
      </c>
      <c r="BW57" s="14">
        <f t="shared" si="96"/>
        <v>1</v>
      </c>
      <c r="BX57" s="14">
        <f t="shared" si="97"/>
        <v>1</v>
      </c>
      <c r="BY57" s="14">
        <f t="shared" si="98"/>
        <v>0</v>
      </c>
      <c r="BZ57" s="14"/>
      <c r="CA57" s="177"/>
      <c r="CB57" s="177"/>
      <c r="CC57" s="14"/>
      <c r="CD57" s="156"/>
      <c r="CE57" s="156"/>
      <c r="CF57" s="156"/>
      <c r="CG57" s="156"/>
      <c r="CH57" s="156"/>
      <c r="CI57" s="156"/>
      <c r="CJ57" s="156"/>
      <c r="CK57" s="156"/>
      <c r="CL57" s="156"/>
      <c r="CM57" s="156"/>
      <c r="CN57" s="156"/>
      <c r="CO57" s="156"/>
      <c r="CP57" s="156"/>
    </row>
    <row r="58" spans="1:94" ht="14.65" thickBot="1">
      <c r="A58" s="156"/>
      <c r="B58" s="173" t="s">
        <v>193</v>
      </c>
      <c r="C58" s="174" t="s">
        <v>180</v>
      </c>
      <c r="D58" s="174" t="s">
        <v>194</v>
      </c>
      <c r="E58" s="457" t="s">
        <v>277</v>
      </c>
      <c r="F58" s="178" t="s">
        <v>183</v>
      </c>
      <c r="G58" s="179">
        <v>0</v>
      </c>
      <c r="H58" s="484"/>
      <c r="I58" s="176"/>
      <c r="J58" s="176"/>
      <c r="K58" s="485">
        <f t="shared" si="57"/>
        <v>0</v>
      </c>
      <c r="L58" s="484"/>
      <c r="M58" s="176"/>
      <c r="N58" s="176"/>
      <c r="O58" s="485">
        <f t="shared" si="58"/>
        <v>0</v>
      </c>
      <c r="P58" s="484"/>
      <c r="Q58" s="176"/>
      <c r="R58" s="176"/>
      <c r="S58" s="485">
        <f t="shared" si="59"/>
        <v>0</v>
      </c>
      <c r="T58" s="484"/>
      <c r="U58" s="176"/>
      <c r="V58" s="176"/>
      <c r="W58" s="485">
        <f t="shared" si="60"/>
        <v>0</v>
      </c>
      <c r="X58" s="484"/>
      <c r="Y58" s="176"/>
      <c r="Z58" s="176"/>
      <c r="AA58" s="485">
        <f t="shared" si="61"/>
        <v>0</v>
      </c>
      <c r="AB58" s="484"/>
      <c r="AC58" s="176"/>
      <c r="AD58" s="176"/>
      <c r="AE58" s="485">
        <f t="shared" si="62"/>
        <v>0</v>
      </c>
      <c r="AF58" s="484"/>
      <c r="AG58" s="176"/>
      <c r="AH58" s="176"/>
      <c r="AI58" s="485">
        <f t="shared" si="63"/>
        <v>0</v>
      </c>
      <c r="AJ58" s="484"/>
      <c r="AK58" s="176"/>
      <c r="AL58" s="176"/>
      <c r="AM58" s="485">
        <f t="shared" si="64"/>
        <v>0</v>
      </c>
      <c r="AN58" s="156"/>
      <c r="AO58" s="72"/>
      <c r="AP58" s="71"/>
      <c r="AQ58" s="8"/>
      <c r="AR58" s="65" t="str">
        <f t="shared" si="65"/>
        <v>Please complete all cells in row</v>
      </c>
      <c r="AS58" s="157"/>
      <c r="AT58" s="14">
        <f t="shared" si="67"/>
        <v>1</v>
      </c>
      <c r="AU58" s="14">
        <f t="shared" si="68"/>
        <v>1</v>
      </c>
      <c r="AV58" s="14">
        <f t="shared" si="69"/>
        <v>1</v>
      </c>
      <c r="AW58" s="14">
        <f t="shared" si="70"/>
        <v>0</v>
      </c>
      <c r="AX58" s="14">
        <f t="shared" si="71"/>
        <v>1</v>
      </c>
      <c r="AY58" s="14">
        <f t="shared" si="72"/>
        <v>1</v>
      </c>
      <c r="AZ58" s="14">
        <f t="shared" si="73"/>
        <v>1</v>
      </c>
      <c r="BA58" s="14">
        <f t="shared" si="74"/>
        <v>0</v>
      </c>
      <c r="BB58" s="14">
        <f t="shared" si="75"/>
        <v>1</v>
      </c>
      <c r="BC58" s="14">
        <f t="shared" si="76"/>
        <v>1</v>
      </c>
      <c r="BD58" s="14">
        <f t="shared" si="77"/>
        <v>1</v>
      </c>
      <c r="BE58" s="14">
        <f t="shared" si="78"/>
        <v>0</v>
      </c>
      <c r="BF58" s="14">
        <f t="shared" si="79"/>
        <v>1</v>
      </c>
      <c r="BG58" s="14">
        <f t="shared" si="80"/>
        <v>1</v>
      </c>
      <c r="BH58" s="14">
        <f t="shared" si="81"/>
        <v>1</v>
      </c>
      <c r="BI58" s="14">
        <f t="shared" si="82"/>
        <v>0</v>
      </c>
      <c r="BJ58" s="14">
        <f t="shared" si="83"/>
        <v>1</v>
      </c>
      <c r="BK58" s="14">
        <f t="shared" si="84"/>
        <v>1</v>
      </c>
      <c r="BL58" s="14">
        <f t="shared" si="85"/>
        <v>1</v>
      </c>
      <c r="BM58" s="14">
        <f t="shared" si="86"/>
        <v>0</v>
      </c>
      <c r="BN58" s="14">
        <f t="shared" si="87"/>
        <v>1</v>
      </c>
      <c r="BO58" s="14">
        <f t="shared" si="88"/>
        <v>1</v>
      </c>
      <c r="BP58" s="14">
        <f t="shared" si="89"/>
        <v>1</v>
      </c>
      <c r="BQ58" s="14">
        <f t="shared" si="90"/>
        <v>0</v>
      </c>
      <c r="BR58" s="14">
        <f t="shared" si="91"/>
        <v>1</v>
      </c>
      <c r="BS58" s="14">
        <f t="shared" si="92"/>
        <v>1</v>
      </c>
      <c r="BT58" s="14">
        <f t="shared" si="93"/>
        <v>1</v>
      </c>
      <c r="BU58" s="14">
        <f t="shared" si="94"/>
        <v>0</v>
      </c>
      <c r="BV58" s="14">
        <f t="shared" si="95"/>
        <v>1</v>
      </c>
      <c r="BW58" s="14">
        <f t="shared" si="96"/>
        <v>1</v>
      </c>
      <c r="BX58" s="14">
        <f t="shared" si="97"/>
        <v>1</v>
      </c>
      <c r="BY58" s="14">
        <f t="shared" si="98"/>
        <v>0</v>
      </c>
      <c r="BZ58" s="14"/>
      <c r="CA58" s="177"/>
      <c r="CB58" s="177"/>
      <c r="CC58" s="14"/>
      <c r="CD58" s="156"/>
      <c r="CE58" s="156"/>
      <c r="CF58" s="156"/>
      <c r="CG58" s="156"/>
      <c r="CH58" s="156"/>
      <c r="CI58" s="156"/>
      <c r="CJ58" s="156"/>
      <c r="CK58" s="156"/>
      <c r="CL58" s="156"/>
      <c r="CM58" s="156"/>
      <c r="CN58" s="156"/>
      <c r="CO58" s="156"/>
      <c r="CP58" s="156"/>
    </row>
    <row r="59" spans="1:94" ht="14.65" thickBot="1">
      <c r="B59" s="180" t="s">
        <v>196</v>
      </c>
      <c r="C59" s="181"/>
      <c r="D59" s="182"/>
      <c r="E59" s="458"/>
      <c r="F59" s="178" t="s">
        <v>183</v>
      </c>
      <c r="G59" s="179">
        <v>0</v>
      </c>
      <c r="H59" s="486">
        <f>SUM(H54:H58)</f>
        <v>0</v>
      </c>
      <c r="I59" s="487">
        <f t="shared" ref="I59:AM59" si="99">SUM(I54:I58)</f>
        <v>0</v>
      </c>
      <c r="J59" s="487">
        <f t="shared" si="99"/>
        <v>0</v>
      </c>
      <c r="K59" s="488">
        <f t="shared" si="99"/>
        <v>0</v>
      </c>
      <c r="L59" s="486">
        <f t="shared" si="99"/>
        <v>0</v>
      </c>
      <c r="M59" s="487">
        <f t="shared" si="99"/>
        <v>0</v>
      </c>
      <c r="N59" s="487">
        <f t="shared" si="99"/>
        <v>0</v>
      </c>
      <c r="O59" s="488">
        <f t="shared" si="99"/>
        <v>0</v>
      </c>
      <c r="P59" s="486">
        <f t="shared" si="99"/>
        <v>0</v>
      </c>
      <c r="Q59" s="487">
        <f t="shared" si="99"/>
        <v>0</v>
      </c>
      <c r="R59" s="487">
        <f t="shared" si="99"/>
        <v>0</v>
      </c>
      <c r="S59" s="488">
        <f t="shared" si="99"/>
        <v>0</v>
      </c>
      <c r="T59" s="486">
        <f t="shared" si="99"/>
        <v>0</v>
      </c>
      <c r="U59" s="487">
        <f t="shared" si="99"/>
        <v>0</v>
      </c>
      <c r="V59" s="487">
        <f t="shared" si="99"/>
        <v>0</v>
      </c>
      <c r="W59" s="488">
        <f t="shared" si="99"/>
        <v>0</v>
      </c>
      <c r="X59" s="486">
        <f t="shared" si="99"/>
        <v>0</v>
      </c>
      <c r="Y59" s="487">
        <f t="shared" si="99"/>
        <v>0</v>
      </c>
      <c r="Z59" s="487">
        <f t="shared" si="99"/>
        <v>0</v>
      </c>
      <c r="AA59" s="488">
        <f t="shared" si="99"/>
        <v>0</v>
      </c>
      <c r="AB59" s="486">
        <f t="shared" si="99"/>
        <v>0</v>
      </c>
      <c r="AC59" s="487">
        <f t="shared" si="99"/>
        <v>0</v>
      </c>
      <c r="AD59" s="487">
        <f t="shared" si="99"/>
        <v>0</v>
      </c>
      <c r="AE59" s="488">
        <f t="shared" si="99"/>
        <v>0</v>
      </c>
      <c r="AF59" s="486">
        <f t="shared" si="99"/>
        <v>0</v>
      </c>
      <c r="AG59" s="487">
        <f t="shared" si="99"/>
        <v>0</v>
      </c>
      <c r="AH59" s="487">
        <f t="shared" si="99"/>
        <v>0</v>
      </c>
      <c r="AI59" s="488">
        <f t="shared" si="99"/>
        <v>0</v>
      </c>
      <c r="AJ59" s="486">
        <f t="shared" si="99"/>
        <v>0</v>
      </c>
      <c r="AK59" s="487">
        <f t="shared" si="99"/>
        <v>0</v>
      </c>
      <c r="AL59" s="487">
        <f t="shared" si="99"/>
        <v>0</v>
      </c>
      <c r="AM59" s="488">
        <f t="shared" si="99"/>
        <v>0</v>
      </c>
      <c r="AN59" s="156"/>
      <c r="AO59" s="72" t="s">
        <v>197</v>
      </c>
      <c r="AP59" s="71"/>
      <c r="AQ59" s="8"/>
      <c r="AR59" s="65">
        <f t="shared" si="65"/>
        <v>0</v>
      </c>
      <c r="AS59" s="157"/>
      <c r="AT59" s="14">
        <f t="shared" si="67"/>
        <v>0</v>
      </c>
      <c r="AU59" s="14">
        <f t="shared" si="68"/>
        <v>0</v>
      </c>
      <c r="AV59" s="14">
        <f t="shared" si="69"/>
        <v>0</v>
      </c>
      <c r="AW59" s="14">
        <f t="shared" si="70"/>
        <v>0</v>
      </c>
      <c r="AX59" s="14">
        <f t="shared" si="71"/>
        <v>0</v>
      </c>
      <c r="AY59" s="14">
        <f t="shared" si="72"/>
        <v>0</v>
      </c>
      <c r="AZ59" s="14">
        <f t="shared" si="73"/>
        <v>0</v>
      </c>
      <c r="BA59" s="14">
        <f t="shared" si="74"/>
        <v>0</v>
      </c>
      <c r="BB59" s="14">
        <f t="shared" si="75"/>
        <v>0</v>
      </c>
      <c r="BC59" s="14">
        <f t="shared" si="76"/>
        <v>0</v>
      </c>
      <c r="BD59" s="14">
        <f t="shared" si="77"/>
        <v>0</v>
      </c>
      <c r="BE59" s="14">
        <f t="shared" si="78"/>
        <v>0</v>
      </c>
      <c r="BF59" s="14">
        <f t="shared" si="79"/>
        <v>0</v>
      </c>
      <c r="BG59" s="14">
        <f t="shared" si="80"/>
        <v>0</v>
      </c>
      <c r="BH59" s="14">
        <f t="shared" si="81"/>
        <v>0</v>
      </c>
      <c r="BI59" s="14">
        <f t="shared" si="82"/>
        <v>0</v>
      </c>
      <c r="BJ59" s="14">
        <f t="shared" si="83"/>
        <v>0</v>
      </c>
      <c r="BK59" s="14">
        <f t="shared" si="84"/>
        <v>0</v>
      </c>
      <c r="BL59" s="14">
        <f t="shared" si="85"/>
        <v>0</v>
      </c>
      <c r="BM59" s="14">
        <f t="shared" si="86"/>
        <v>0</v>
      </c>
      <c r="BN59" s="14">
        <f t="shared" si="87"/>
        <v>0</v>
      </c>
      <c r="BO59" s="14">
        <f t="shared" si="88"/>
        <v>0</v>
      </c>
      <c r="BP59" s="14">
        <f t="shared" si="89"/>
        <v>0</v>
      </c>
      <c r="BQ59" s="14">
        <f t="shared" si="90"/>
        <v>0</v>
      </c>
      <c r="BR59" s="14">
        <f t="shared" si="91"/>
        <v>0</v>
      </c>
      <c r="BS59" s="14">
        <f t="shared" si="92"/>
        <v>0</v>
      </c>
      <c r="BT59" s="14">
        <f t="shared" si="93"/>
        <v>0</v>
      </c>
      <c r="BU59" s="14">
        <f t="shared" si="94"/>
        <v>0</v>
      </c>
      <c r="BV59" s="14">
        <f t="shared" si="95"/>
        <v>0</v>
      </c>
      <c r="BW59" s="14">
        <f t="shared" si="96"/>
        <v>0</v>
      </c>
      <c r="BX59" s="14">
        <f t="shared" si="97"/>
        <v>0</v>
      </c>
      <c r="BY59" s="14">
        <f t="shared" si="98"/>
        <v>0</v>
      </c>
      <c r="BZ59" s="14"/>
      <c r="CA59" s="177"/>
      <c r="CB59" s="177"/>
      <c r="CC59" s="14"/>
      <c r="CD59" s="156"/>
      <c r="CE59" s="156"/>
      <c r="CF59" s="156"/>
      <c r="CG59" s="156"/>
      <c r="CH59" s="156"/>
      <c r="CI59" s="156"/>
      <c r="CJ59" s="156"/>
      <c r="CK59" s="156"/>
      <c r="CL59" s="156"/>
      <c r="CM59" s="156"/>
      <c r="CN59" s="156"/>
      <c r="CO59" s="156"/>
      <c r="CP59" s="156"/>
    </row>
    <row r="60" spans="1:94" ht="14.65" thickBot="1">
      <c r="A60" s="156"/>
      <c r="B60" s="173" t="s">
        <v>198</v>
      </c>
      <c r="C60" s="174" t="s">
        <v>199</v>
      </c>
      <c r="D60" s="175" t="s">
        <v>181</v>
      </c>
      <c r="E60" s="456" t="s">
        <v>278</v>
      </c>
      <c r="F60" s="60" t="s">
        <v>183</v>
      </c>
      <c r="G60" s="61">
        <v>0</v>
      </c>
      <c r="H60" s="492"/>
      <c r="I60" s="493"/>
      <c r="J60" s="493"/>
      <c r="K60" s="494">
        <f t="shared" si="57"/>
        <v>0</v>
      </c>
      <c r="L60" s="492"/>
      <c r="M60" s="493"/>
      <c r="N60" s="493"/>
      <c r="O60" s="494">
        <f t="shared" si="58"/>
        <v>0</v>
      </c>
      <c r="P60" s="492"/>
      <c r="Q60" s="493"/>
      <c r="R60" s="493"/>
      <c r="S60" s="494">
        <f t="shared" si="59"/>
        <v>0</v>
      </c>
      <c r="T60" s="492"/>
      <c r="U60" s="493"/>
      <c r="V60" s="493"/>
      <c r="W60" s="494">
        <f t="shared" si="60"/>
        <v>0</v>
      </c>
      <c r="X60" s="492"/>
      <c r="Y60" s="493"/>
      <c r="Z60" s="493"/>
      <c r="AA60" s="494">
        <f t="shared" si="61"/>
        <v>0</v>
      </c>
      <c r="AB60" s="492"/>
      <c r="AC60" s="493"/>
      <c r="AD60" s="493"/>
      <c r="AE60" s="494">
        <f t="shared" si="62"/>
        <v>0</v>
      </c>
      <c r="AF60" s="492"/>
      <c r="AG60" s="493"/>
      <c r="AH60" s="493"/>
      <c r="AI60" s="494">
        <f t="shared" si="63"/>
        <v>0</v>
      </c>
      <c r="AJ60" s="492"/>
      <c r="AK60" s="493"/>
      <c r="AL60" s="493"/>
      <c r="AM60" s="494">
        <f t="shared" si="64"/>
        <v>0</v>
      </c>
      <c r="AN60" s="156"/>
      <c r="AO60" s="72"/>
      <c r="AP60" s="71"/>
      <c r="AQ60" s="8"/>
      <c r="AR60" s="65" t="str">
        <f t="shared" si="65"/>
        <v>Please complete all cells in row</v>
      </c>
      <c r="AS60" s="157"/>
      <c r="AT60" s="14">
        <f t="shared" si="67"/>
        <v>1</v>
      </c>
      <c r="AU60" s="14">
        <f t="shared" si="68"/>
        <v>1</v>
      </c>
      <c r="AV60" s="14">
        <f t="shared" si="69"/>
        <v>1</v>
      </c>
      <c r="AW60" s="14">
        <f t="shared" si="70"/>
        <v>0</v>
      </c>
      <c r="AX60" s="14">
        <f t="shared" si="71"/>
        <v>1</v>
      </c>
      <c r="AY60" s="14">
        <f t="shared" si="72"/>
        <v>1</v>
      </c>
      <c r="AZ60" s="14">
        <f t="shared" si="73"/>
        <v>1</v>
      </c>
      <c r="BA60" s="14">
        <f t="shared" si="74"/>
        <v>0</v>
      </c>
      <c r="BB60" s="14">
        <f t="shared" si="75"/>
        <v>1</v>
      </c>
      <c r="BC60" s="14">
        <f t="shared" si="76"/>
        <v>1</v>
      </c>
      <c r="BD60" s="14">
        <f t="shared" si="77"/>
        <v>1</v>
      </c>
      <c r="BE60" s="14">
        <f t="shared" si="78"/>
        <v>0</v>
      </c>
      <c r="BF60" s="14">
        <f t="shared" si="79"/>
        <v>1</v>
      </c>
      <c r="BG60" s="14">
        <f t="shared" si="80"/>
        <v>1</v>
      </c>
      <c r="BH60" s="14">
        <f t="shared" si="81"/>
        <v>1</v>
      </c>
      <c r="BI60" s="14">
        <f t="shared" si="82"/>
        <v>0</v>
      </c>
      <c r="BJ60" s="14">
        <f t="shared" si="83"/>
        <v>1</v>
      </c>
      <c r="BK60" s="14">
        <f t="shared" si="84"/>
        <v>1</v>
      </c>
      <c r="BL60" s="14">
        <f t="shared" si="85"/>
        <v>1</v>
      </c>
      <c r="BM60" s="14">
        <f t="shared" si="86"/>
        <v>0</v>
      </c>
      <c r="BN60" s="14">
        <f t="shared" si="87"/>
        <v>1</v>
      </c>
      <c r="BO60" s="14">
        <f t="shared" si="88"/>
        <v>1</v>
      </c>
      <c r="BP60" s="14">
        <f t="shared" si="89"/>
        <v>1</v>
      </c>
      <c r="BQ60" s="14">
        <f t="shared" si="90"/>
        <v>0</v>
      </c>
      <c r="BR60" s="14">
        <f t="shared" si="91"/>
        <v>1</v>
      </c>
      <c r="BS60" s="14">
        <f t="shared" si="92"/>
        <v>1</v>
      </c>
      <c r="BT60" s="14">
        <f t="shared" si="93"/>
        <v>1</v>
      </c>
      <c r="BU60" s="14">
        <f t="shared" si="94"/>
        <v>0</v>
      </c>
      <c r="BV60" s="14">
        <f t="shared" si="95"/>
        <v>1</v>
      </c>
      <c r="BW60" s="14">
        <f t="shared" si="96"/>
        <v>1</v>
      </c>
      <c r="BX60" s="14">
        <f t="shared" si="97"/>
        <v>1</v>
      </c>
      <c r="BY60" s="14">
        <f t="shared" si="98"/>
        <v>0</v>
      </c>
      <c r="BZ60" s="14"/>
      <c r="CA60" s="177"/>
      <c r="CB60" s="177"/>
      <c r="CC60" s="14"/>
      <c r="CD60" s="156"/>
      <c r="CE60" s="156"/>
      <c r="CF60" s="156"/>
      <c r="CG60" s="156"/>
      <c r="CH60" s="156"/>
      <c r="CI60" s="156"/>
      <c r="CJ60" s="156"/>
      <c r="CK60" s="156"/>
      <c r="CL60" s="156"/>
      <c r="CM60" s="156"/>
      <c r="CN60" s="156"/>
      <c r="CO60" s="156"/>
      <c r="CP60" s="156"/>
    </row>
    <row r="61" spans="1:94" ht="14.65" thickBot="1">
      <c r="A61" s="156"/>
      <c r="B61" s="173" t="s">
        <v>201</v>
      </c>
      <c r="C61" s="174" t="s">
        <v>199</v>
      </c>
      <c r="D61" s="174" t="s">
        <v>185</v>
      </c>
      <c r="E61" s="457" t="s">
        <v>279</v>
      </c>
      <c r="F61" s="178" t="s">
        <v>183</v>
      </c>
      <c r="G61" s="179">
        <v>0</v>
      </c>
      <c r="H61" s="484"/>
      <c r="I61" s="176"/>
      <c r="J61" s="176"/>
      <c r="K61" s="485">
        <f t="shared" si="57"/>
        <v>0</v>
      </c>
      <c r="L61" s="484"/>
      <c r="M61" s="176"/>
      <c r="N61" s="176"/>
      <c r="O61" s="485">
        <f t="shared" si="58"/>
        <v>0</v>
      </c>
      <c r="P61" s="484"/>
      <c r="Q61" s="176"/>
      <c r="R61" s="176"/>
      <c r="S61" s="485">
        <f t="shared" si="59"/>
        <v>0</v>
      </c>
      <c r="T61" s="484"/>
      <c r="U61" s="176"/>
      <c r="V61" s="176"/>
      <c r="W61" s="485">
        <f t="shared" si="60"/>
        <v>0</v>
      </c>
      <c r="X61" s="484"/>
      <c r="Y61" s="176"/>
      <c r="Z61" s="176"/>
      <c r="AA61" s="485">
        <f t="shared" si="61"/>
        <v>0</v>
      </c>
      <c r="AB61" s="484"/>
      <c r="AC61" s="176"/>
      <c r="AD61" s="176"/>
      <c r="AE61" s="485">
        <f t="shared" si="62"/>
        <v>0</v>
      </c>
      <c r="AF61" s="484"/>
      <c r="AG61" s="176"/>
      <c r="AH61" s="176"/>
      <c r="AI61" s="485">
        <f t="shared" si="63"/>
        <v>0</v>
      </c>
      <c r="AJ61" s="484"/>
      <c r="AK61" s="176"/>
      <c r="AL61" s="176"/>
      <c r="AM61" s="485">
        <f t="shared" si="64"/>
        <v>0</v>
      </c>
      <c r="AN61" s="156"/>
      <c r="AO61" s="72"/>
      <c r="AP61" s="71"/>
      <c r="AQ61" s="8"/>
      <c r="AR61" s="65" t="str">
        <f t="shared" si="65"/>
        <v>Please complete all cells in row</v>
      </c>
      <c r="AS61" s="157"/>
      <c r="AT61" s="14">
        <f t="shared" si="67"/>
        <v>1</v>
      </c>
      <c r="AU61" s="14">
        <f t="shared" si="68"/>
        <v>1</v>
      </c>
      <c r="AV61" s="14">
        <f t="shared" si="69"/>
        <v>1</v>
      </c>
      <c r="AW61" s="14">
        <f t="shared" si="70"/>
        <v>0</v>
      </c>
      <c r="AX61" s="14">
        <f t="shared" si="71"/>
        <v>1</v>
      </c>
      <c r="AY61" s="14">
        <f t="shared" si="72"/>
        <v>1</v>
      </c>
      <c r="AZ61" s="14">
        <f t="shared" si="73"/>
        <v>1</v>
      </c>
      <c r="BA61" s="14">
        <f t="shared" si="74"/>
        <v>0</v>
      </c>
      <c r="BB61" s="14">
        <f t="shared" si="75"/>
        <v>1</v>
      </c>
      <c r="BC61" s="14">
        <f t="shared" si="76"/>
        <v>1</v>
      </c>
      <c r="BD61" s="14">
        <f t="shared" si="77"/>
        <v>1</v>
      </c>
      <c r="BE61" s="14">
        <f t="shared" si="78"/>
        <v>0</v>
      </c>
      <c r="BF61" s="14">
        <f t="shared" si="79"/>
        <v>1</v>
      </c>
      <c r="BG61" s="14">
        <f t="shared" si="80"/>
        <v>1</v>
      </c>
      <c r="BH61" s="14">
        <f t="shared" si="81"/>
        <v>1</v>
      </c>
      <c r="BI61" s="14">
        <f t="shared" si="82"/>
        <v>0</v>
      </c>
      <c r="BJ61" s="14">
        <f t="shared" si="83"/>
        <v>1</v>
      </c>
      <c r="BK61" s="14">
        <f t="shared" si="84"/>
        <v>1</v>
      </c>
      <c r="BL61" s="14">
        <f t="shared" si="85"/>
        <v>1</v>
      </c>
      <c r="BM61" s="14">
        <f t="shared" si="86"/>
        <v>0</v>
      </c>
      <c r="BN61" s="14">
        <f t="shared" si="87"/>
        <v>1</v>
      </c>
      <c r="BO61" s="14">
        <f t="shared" si="88"/>
        <v>1</v>
      </c>
      <c r="BP61" s="14">
        <f t="shared" si="89"/>
        <v>1</v>
      </c>
      <c r="BQ61" s="14">
        <f t="shared" si="90"/>
        <v>0</v>
      </c>
      <c r="BR61" s="14">
        <f t="shared" si="91"/>
        <v>1</v>
      </c>
      <c r="BS61" s="14">
        <f t="shared" si="92"/>
        <v>1</v>
      </c>
      <c r="BT61" s="14">
        <f t="shared" si="93"/>
        <v>1</v>
      </c>
      <c r="BU61" s="14">
        <f t="shared" si="94"/>
        <v>0</v>
      </c>
      <c r="BV61" s="14">
        <f t="shared" si="95"/>
        <v>1</v>
      </c>
      <c r="BW61" s="14">
        <f t="shared" si="96"/>
        <v>1</v>
      </c>
      <c r="BX61" s="14">
        <f t="shared" si="97"/>
        <v>1</v>
      </c>
      <c r="BY61" s="14">
        <f t="shared" si="98"/>
        <v>0</v>
      </c>
      <c r="BZ61" s="14"/>
      <c r="CA61" s="177"/>
      <c r="CB61" s="177"/>
      <c r="CC61" s="14"/>
      <c r="CD61" s="156"/>
      <c r="CE61" s="156"/>
      <c r="CF61" s="156"/>
      <c r="CG61" s="156"/>
      <c r="CH61" s="156"/>
      <c r="CI61" s="156"/>
      <c r="CJ61" s="156"/>
      <c r="CK61" s="156"/>
      <c r="CL61" s="156"/>
      <c r="CM61" s="156"/>
      <c r="CN61" s="156"/>
      <c r="CO61" s="156"/>
      <c r="CP61" s="156"/>
    </row>
    <row r="62" spans="1:94" ht="14.65" thickBot="1">
      <c r="A62" s="156"/>
      <c r="B62" s="173" t="s">
        <v>203</v>
      </c>
      <c r="C62" s="174" t="s">
        <v>199</v>
      </c>
      <c r="D62" s="174" t="s">
        <v>188</v>
      </c>
      <c r="E62" s="457" t="s">
        <v>280</v>
      </c>
      <c r="F62" s="178" t="s">
        <v>183</v>
      </c>
      <c r="G62" s="179">
        <v>0</v>
      </c>
      <c r="H62" s="484"/>
      <c r="I62" s="176"/>
      <c r="J62" s="176"/>
      <c r="K62" s="485">
        <f t="shared" si="57"/>
        <v>0</v>
      </c>
      <c r="L62" s="484"/>
      <c r="M62" s="176"/>
      <c r="N62" s="176"/>
      <c r="O62" s="485">
        <f t="shared" si="58"/>
        <v>0</v>
      </c>
      <c r="P62" s="484"/>
      <c r="Q62" s="176"/>
      <c r="R62" s="176"/>
      <c r="S62" s="485">
        <f t="shared" si="59"/>
        <v>0</v>
      </c>
      <c r="T62" s="484"/>
      <c r="U62" s="176"/>
      <c r="V62" s="176"/>
      <c r="W62" s="485">
        <f t="shared" si="60"/>
        <v>0</v>
      </c>
      <c r="X62" s="484"/>
      <c r="Y62" s="176"/>
      <c r="Z62" s="176"/>
      <c r="AA62" s="485">
        <f t="shared" si="61"/>
        <v>0</v>
      </c>
      <c r="AB62" s="484"/>
      <c r="AC62" s="176"/>
      <c r="AD62" s="176"/>
      <c r="AE62" s="485">
        <f t="shared" si="62"/>
        <v>0</v>
      </c>
      <c r="AF62" s="484"/>
      <c r="AG62" s="176"/>
      <c r="AH62" s="176"/>
      <c r="AI62" s="485">
        <f t="shared" si="63"/>
        <v>0</v>
      </c>
      <c r="AJ62" s="484"/>
      <c r="AK62" s="176"/>
      <c r="AL62" s="176"/>
      <c r="AM62" s="485">
        <f t="shared" si="64"/>
        <v>0</v>
      </c>
      <c r="AN62" s="156"/>
      <c r="AO62" s="72"/>
      <c r="AP62" s="71"/>
      <c r="AQ62" s="8"/>
      <c r="AR62" s="65" t="str">
        <f t="shared" si="65"/>
        <v>Please complete all cells in row</v>
      </c>
      <c r="AS62" s="157"/>
      <c r="AT62" s="14">
        <f t="shared" si="67"/>
        <v>1</v>
      </c>
      <c r="AU62" s="14">
        <f t="shared" si="68"/>
        <v>1</v>
      </c>
      <c r="AV62" s="14">
        <f t="shared" si="69"/>
        <v>1</v>
      </c>
      <c r="AW62" s="14">
        <f t="shared" si="70"/>
        <v>0</v>
      </c>
      <c r="AX62" s="14">
        <f t="shared" si="71"/>
        <v>1</v>
      </c>
      <c r="AY62" s="14">
        <f t="shared" si="72"/>
        <v>1</v>
      </c>
      <c r="AZ62" s="14">
        <f t="shared" si="73"/>
        <v>1</v>
      </c>
      <c r="BA62" s="14">
        <f t="shared" si="74"/>
        <v>0</v>
      </c>
      <c r="BB62" s="14">
        <f t="shared" si="75"/>
        <v>1</v>
      </c>
      <c r="BC62" s="14">
        <f t="shared" si="76"/>
        <v>1</v>
      </c>
      <c r="BD62" s="14">
        <f t="shared" si="77"/>
        <v>1</v>
      </c>
      <c r="BE62" s="14">
        <f t="shared" si="78"/>
        <v>0</v>
      </c>
      <c r="BF62" s="14">
        <f t="shared" si="79"/>
        <v>1</v>
      </c>
      <c r="BG62" s="14">
        <f t="shared" si="80"/>
        <v>1</v>
      </c>
      <c r="BH62" s="14">
        <f t="shared" si="81"/>
        <v>1</v>
      </c>
      <c r="BI62" s="14">
        <f t="shared" si="82"/>
        <v>0</v>
      </c>
      <c r="BJ62" s="14">
        <f t="shared" si="83"/>
        <v>1</v>
      </c>
      <c r="BK62" s="14">
        <f t="shared" si="84"/>
        <v>1</v>
      </c>
      <c r="BL62" s="14">
        <f t="shared" si="85"/>
        <v>1</v>
      </c>
      <c r="BM62" s="14">
        <f t="shared" si="86"/>
        <v>0</v>
      </c>
      <c r="BN62" s="14">
        <f t="shared" si="87"/>
        <v>1</v>
      </c>
      <c r="BO62" s="14">
        <f t="shared" si="88"/>
        <v>1</v>
      </c>
      <c r="BP62" s="14">
        <f t="shared" si="89"/>
        <v>1</v>
      </c>
      <c r="BQ62" s="14">
        <f t="shared" si="90"/>
        <v>0</v>
      </c>
      <c r="BR62" s="14">
        <f t="shared" si="91"/>
        <v>1</v>
      </c>
      <c r="BS62" s="14">
        <f t="shared" si="92"/>
        <v>1</v>
      </c>
      <c r="BT62" s="14">
        <f t="shared" si="93"/>
        <v>1</v>
      </c>
      <c r="BU62" s="14">
        <f t="shared" si="94"/>
        <v>0</v>
      </c>
      <c r="BV62" s="14">
        <f t="shared" si="95"/>
        <v>1</v>
      </c>
      <c r="BW62" s="14">
        <f t="shared" si="96"/>
        <v>1</v>
      </c>
      <c r="BX62" s="14">
        <f t="shared" si="97"/>
        <v>1</v>
      </c>
      <c r="BY62" s="14">
        <f t="shared" si="98"/>
        <v>0</v>
      </c>
      <c r="BZ62" s="14"/>
      <c r="CA62" s="177"/>
      <c r="CB62" s="177"/>
      <c r="CC62" s="14"/>
      <c r="CD62" s="156"/>
      <c r="CE62" s="156"/>
      <c r="CF62" s="156"/>
      <c r="CG62" s="156"/>
      <c r="CH62" s="156"/>
      <c r="CI62" s="156"/>
      <c r="CJ62" s="156"/>
      <c r="CK62" s="156"/>
      <c r="CL62" s="156"/>
      <c r="CM62" s="156"/>
      <c r="CN62" s="156"/>
      <c r="CO62" s="156"/>
      <c r="CP62" s="156"/>
    </row>
    <row r="63" spans="1:94" ht="14.65" thickBot="1">
      <c r="A63" s="156"/>
      <c r="B63" s="173" t="s">
        <v>205</v>
      </c>
      <c r="C63" s="174" t="s">
        <v>199</v>
      </c>
      <c r="D63" s="174" t="s">
        <v>191</v>
      </c>
      <c r="E63" s="457" t="s">
        <v>281</v>
      </c>
      <c r="F63" s="178" t="s">
        <v>183</v>
      </c>
      <c r="G63" s="179">
        <v>0</v>
      </c>
      <c r="H63" s="484"/>
      <c r="I63" s="176"/>
      <c r="J63" s="176"/>
      <c r="K63" s="485">
        <f t="shared" si="57"/>
        <v>0</v>
      </c>
      <c r="L63" s="484"/>
      <c r="M63" s="176"/>
      <c r="N63" s="176"/>
      <c r="O63" s="485">
        <f t="shared" si="58"/>
        <v>0</v>
      </c>
      <c r="P63" s="484"/>
      <c r="Q63" s="176"/>
      <c r="R63" s="176"/>
      <c r="S63" s="485">
        <f t="shared" si="59"/>
        <v>0</v>
      </c>
      <c r="T63" s="484"/>
      <c r="U63" s="176"/>
      <c r="V63" s="176"/>
      <c r="W63" s="485">
        <f t="shared" si="60"/>
        <v>0</v>
      </c>
      <c r="X63" s="484"/>
      <c r="Y63" s="176"/>
      <c r="Z63" s="176"/>
      <c r="AA63" s="485">
        <f t="shared" si="61"/>
        <v>0</v>
      </c>
      <c r="AB63" s="484"/>
      <c r="AC63" s="176"/>
      <c r="AD63" s="176"/>
      <c r="AE63" s="485">
        <f t="shared" si="62"/>
        <v>0</v>
      </c>
      <c r="AF63" s="484"/>
      <c r="AG63" s="176"/>
      <c r="AH63" s="176"/>
      <c r="AI63" s="485">
        <f t="shared" si="63"/>
        <v>0</v>
      </c>
      <c r="AJ63" s="484"/>
      <c r="AK63" s="176"/>
      <c r="AL63" s="176"/>
      <c r="AM63" s="485">
        <f t="shared" si="64"/>
        <v>0</v>
      </c>
      <c r="AN63" s="156"/>
      <c r="AO63" s="72"/>
      <c r="AP63" s="71"/>
      <c r="AQ63" s="8"/>
      <c r="AR63" s="65" t="str">
        <f t="shared" si="65"/>
        <v>Please complete all cells in row</v>
      </c>
      <c r="AS63" s="157"/>
      <c r="AT63" s="14">
        <f t="shared" si="67"/>
        <v>1</v>
      </c>
      <c r="AU63" s="14">
        <f t="shared" si="68"/>
        <v>1</v>
      </c>
      <c r="AV63" s="14">
        <f t="shared" si="69"/>
        <v>1</v>
      </c>
      <c r="AW63" s="14">
        <f t="shared" si="70"/>
        <v>0</v>
      </c>
      <c r="AX63" s="14">
        <f t="shared" si="71"/>
        <v>1</v>
      </c>
      <c r="AY63" s="14">
        <f t="shared" si="72"/>
        <v>1</v>
      </c>
      <c r="AZ63" s="14">
        <f t="shared" si="73"/>
        <v>1</v>
      </c>
      <c r="BA63" s="14">
        <f t="shared" si="74"/>
        <v>0</v>
      </c>
      <c r="BB63" s="14">
        <f t="shared" si="75"/>
        <v>1</v>
      </c>
      <c r="BC63" s="14">
        <f t="shared" si="76"/>
        <v>1</v>
      </c>
      <c r="BD63" s="14">
        <f t="shared" si="77"/>
        <v>1</v>
      </c>
      <c r="BE63" s="14">
        <f t="shared" si="78"/>
        <v>0</v>
      </c>
      <c r="BF63" s="14">
        <f t="shared" si="79"/>
        <v>1</v>
      </c>
      <c r="BG63" s="14">
        <f t="shared" si="80"/>
        <v>1</v>
      </c>
      <c r="BH63" s="14">
        <f t="shared" si="81"/>
        <v>1</v>
      </c>
      <c r="BI63" s="14">
        <f t="shared" si="82"/>
        <v>0</v>
      </c>
      <c r="BJ63" s="14">
        <f t="shared" si="83"/>
        <v>1</v>
      </c>
      <c r="BK63" s="14">
        <f t="shared" si="84"/>
        <v>1</v>
      </c>
      <c r="BL63" s="14">
        <f t="shared" si="85"/>
        <v>1</v>
      </c>
      <c r="BM63" s="14">
        <f t="shared" si="86"/>
        <v>0</v>
      </c>
      <c r="BN63" s="14">
        <f t="shared" si="87"/>
        <v>1</v>
      </c>
      <c r="BO63" s="14">
        <f t="shared" si="88"/>
        <v>1</v>
      </c>
      <c r="BP63" s="14">
        <f t="shared" si="89"/>
        <v>1</v>
      </c>
      <c r="BQ63" s="14">
        <f t="shared" si="90"/>
        <v>0</v>
      </c>
      <c r="BR63" s="14">
        <f t="shared" si="91"/>
        <v>1</v>
      </c>
      <c r="BS63" s="14">
        <f t="shared" si="92"/>
        <v>1</v>
      </c>
      <c r="BT63" s="14">
        <f t="shared" si="93"/>
        <v>1</v>
      </c>
      <c r="BU63" s="14">
        <f t="shared" si="94"/>
        <v>0</v>
      </c>
      <c r="BV63" s="14">
        <f t="shared" si="95"/>
        <v>1</v>
      </c>
      <c r="BW63" s="14">
        <f t="shared" si="96"/>
        <v>1</v>
      </c>
      <c r="BX63" s="14">
        <f t="shared" si="97"/>
        <v>1</v>
      </c>
      <c r="BY63" s="14">
        <f t="shared" si="98"/>
        <v>0</v>
      </c>
      <c r="BZ63" s="14"/>
      <c r="CA63" s="177"/>
      <c r="CB63" s="177"/>
      <c r="CC63" s="14"/>
      <c r="CD63" s="156"/>
      <c r="CE63" s="156"/>
      <c r="CF63" s="156"/>
      <c r="CG63" s="156"/>
      <c r="CH63" s="156"/>
      <c r="CI63" s="156"/>
      <c r="CJ63" s="156"/>
      <c r="CK63" s="156"/>
      <c r="CL63" s="156"/>
      <c r="CM63" s="156"/>
      <c r="CN63" s="156"/>
      <c r="CO63" s="156"/>
      <c r="CP63" s="156"/>
    </row>
    <row r="64" spans="1:94" ht="14.65" thickBot="1">
      <c r="A64" s="156"/>
      <c r="B64" s="173" t="s">
        <v>207</v>
      </c>
      <c r="C64" s="174" t="s">
        <v>199</v>
      </c>
      <c r="D64" s="174" t="s">
        <v>194</v>
      </c>
      <c r="E64" s="457" t="s">
        <v>282</v>
      </c>
      <c r="F64" s="178" t="s">
        <v>183</v>
      </c>
      <c r="G64" s="179">
        <v>0</v>
      </c>
      <c r="H64" s="484"/>
      <c r="I64" s="176"/>
      <c r="J64" s="176"/>
      <c r="K64" s="485">
        <f t="shared" si="57"/>
        <v>0</v>
      </c>
      <c r="L64" s="484"/>
      <c r="M64" s="176"/>
      <c r="N64" s="176"/>
      <c r="O64" s="485">
        <f t="shared" si="58"/>
        <v>0</v>
      </c>
      <c r="P64" s="484"/>
      <c r="Q64" s="176"/>
      <c r="R64" s="176"/>
      <c r="S64" s="485">
        <f t="shared" si="59"/>
        <v>0</v>
      </c>
      <c r="T64" s="484"/>
      <c r="U64" s="176"/>
      <c r="V64" s="176"/>
      <c r="W64" s="485">
        <f t="shared" si="60"/>
        <v>0</v>
      </c>
      <c r="X64" s="484"/>
      <c r="Y64" s="176"/>
      <c r="Z64" s="176"/>
      <c r="AA64" s="485">
        <f t="shared" si="61"/>
        <v>0</v>
      </c>
      <c r="AB64" s="484"/>
      <c r="AC64" s="176"/>
      <c r="AD64" s="176"/>
      <c r="AE64" s="485">
        <f t="shared" si="62"/>
        <v>0</v>
      </c>
      <c r="AF64" s="484"/>
      <c r="AG64" s="176"/>
      <c r="AH64" s="176"/>
      <c r="AI64" s="485">
        <f t="shared" si="63"/>
        <v>0</v>
      </c>
      <c r="AJ64" s="484"/>
      <c r="AK64" s="176"/>
      <c r="AL64" s="176"/>
      <c r="AM64" s="485">
        <f t="shared" si="64"/>
        <v>0</v>
      </c>
      <c r="AN64" s="156"/>
      <c r="AO64" s="72"/>
      <c r="AP64" s="71"/>
      <c r="AQ64" s="8"/>
      <c r="AR64" s="65" t="str">
        <f t="shared" si="65"/>
        <v>Please complete all cells in row</v>
      </c>
      <c r="AS64" s="157"/>
      <c r="AT64" s="14">
        <f t="shared" si="67"/>
        <v>1</v>
      </c>
      <c r="AU64" s="14">
        <f t="shared" si="68"/>
        <v>1</v>
      </c>
      <c r="AV64" s="14">
        <f t="shared" si="69"/>
        <v>1</v>
      </c>
      <c r="AW64" s="14">
        <f t="shared" si="70"/>
        <v>0</v>
      </c>
      <c r="AX64" s="14">
        <f t="shared" si="71"/>
        <v>1</v>
      </c>
      <c r="AY64" s="14">
        <f t="shared" si="72"/>
        <v>1</v>
      </c>
      <c r="AZ64" s="14">
        <f t="shared" si="73"/>
        <v>1</v>
      </c>
      <c r="BA64" s="14">
        <f t="shared" si="74"/>
        <v>0</v>
      </c>
      <c r="BB64" s="14">
        <f t="shared" si="75"/>
        <v>1</v>
      </c>
      <c r="BC64" s="14">
        <f t="shared" si="76"/>
        <v>1</v>
      </c>
      <c r="BD64" s="14">
        <f t="shared" si="77"/>
        <v>1</v>
      </c>
      <c r="BE64" s="14">
        <f t="shared" si="78"/>
        <v>0</v>
      </c>
      <c r="BF64" s="14">
        <f t="shared" si="79"/>
        <v>1</v>
      </c>
      <c r="BG64" s="14">
        <f t="shared" si="80"/>
        <v>1</v>
      </c>
      <c r="BH64" s="14">
        <f t="shared" si="81"/>
        <v>1</v>
      </c>
      <c r="BI64" s="14">
        <f t="shared" si="82"/>
        <v>0</v>
      </c>
      <c r="BJ64" s="14">
        <f t="shared" si="83"/>
        <v>1</v>
      </c>
      <c r="BK64" s="14">
        <f t="shared" si="84"/>
        <v>1</v>
      </c>
      <c r="BL64" s="14">
        <f t="shared" si="85"/>
        <v>1</v>
      </c>
      <c r="BM64" s="14">
        <f t="shared" si="86"/>
        <v>0</v>
      </c>
      <c r="BN64" s="14">
        <f t="shared" si="87"/>
        <v>1</v>
      </c>
      <c r="BO64" s="14">
        <f t="shared" si="88"/>
        <v>1</v>
      </c>
      <c r="BP64" s="14">
        <f t="shared" si="89"/>
        <v>1</v>
      </c>
      <c r="BQ64" s="14">
        <f t="shared" si="90"/>
        <v>0</v>
      </c>
      <c r="BR64" s="14">
        <f t="shared" si="91"/>
        <v>1</v>
      </c>
      <c r="BS64" s="14">
        <f t="shared" si="92"/>
        <v>1</v>
      </c>
      <c r="BT64" s="14">
        <f t="shared" si="93"/>
        <v>1</v>
      </c>
      <c r="BU64" s="14">
        <f t="shared" si="94"/>
        <v>0</v>
      </c>
      <c r="BV64" s="14">
        <f t="shared" si="95"/>
        <v>1</v>
      </c>
      <c r="BW64" s="14">
        <f t="shared" si="96"/>
        <v>1</v>
      </c>
      <c r="BX64" s="14">
        <f t="shared" si="97"/>
        <v>1</v>
      </c>
      <c r="BY64" s="14">
        <f t="shared" si="98"/>
        <v>0</v>
      </c>
      <c r="BZ64" s="14"/>
      <c r="CA64" s="177"/>
      <c r="CB64" s="177"/>
      <c r="CC64" s="14"/>
      <c r="CD64" s="156"/>
      <c r="CE64" s="156"/>
      <c r="CF64" s="156"/>
      <c r="CG64" s="156"/>
      <c r="CH64" s="156"/>
      <c r="CI64" s="156"/>
      <c r="CJ64" s="156"/>
      <c r="CK64" s="156"/>
      <c r="CL64" s="156"/>
      <c r="CM64" s="156"/>
      <c r="CN64" s="156"/>
      <c r="CO64" s="156"/>
      <c r="CP64" s="156"/>
    </row>
    <row r="65" spans="1:94" ht="14.65" thickBot="1">
      <c r="B65" s="180" t="s">
        <v>196</v>
      </c>
      <c r="C65" s="181"/>
      <c r="D65" s="182"/>
      <c r="E65" s="458"/>
      <c r="F65" s="178" t="s">
        <v>183</v>
      </c>
      <c r="G65" s="179">
        <v>0</v>
      </c>
      <c r="H65" s="486">
        <f>SUM(H60:H64)</f>
        <v>0</v>
      </c>
      <c r="I65" s="487">
        <f t="shared" ref="I65:AM65" si="100">SUM(I60:I64)</f>
        <v>0</v>
      </c>
      <c r="J65" s="487">
        <f t="shared" si="100"/>
        <v>0</v>
      </c>
      <c r="K65" s="488">
        <f t="shared" si="100"/>
        <v>0</v>
      </c>
      <c r="L65" s="486">
        <f t="shared" si="100"/>
        <v>0</v>
      </c>
      <c r="M65" s="487">
        <f t="shared" si="100"/>
        <v>0</v>
      </c>
      <c r="N65" s="487">
        <f t="shared" si="100"/>
        <v>0</v>
      </c>
      <c r="O65" s="488">
        <f t="shared" si="100"/>
        <v>0</v>
      </c>
      <c r="P65" s="486">
        <f t="shared" si="100"/>
        <v>0</v>
      </c>
      <c r="Q65" s="487">
        <f t="shared" si="100"/>
        <v>0</v>
      </c>
      <c r="R65" s="487">
        <f t="shared" si="100"/>
        <v>0</v>
      </c>
      <c r="S65" s="488">
        <f t="shared" si="100"/>
        <v>0</v>
      </c>
      <c r="T65" s="486">
        <f t="shared" si="100"/>
        <v>0</v>
      </c>
      <c r="U65" s="487">
        <f t="shared" si="100"/>
        <v>0</v>
      </c>
      <c r="V65" s="487">
        <f t="shared" si="100"/>
        <v>0</v>
      </c>
      <c r="W65" s="488">
        <f t="shared" si="100"/>
        <v>0</v>
      </c>
      <c r="X65" s="486">
        <f t="shared" si="100"/>
        <v>0</v>
      </c>
      <c r="Y65" s="487">
        <f t="shared" si="100"/>
        <v>0</v>
      </c>
      <c r="Z65" s="487">
        <f t="shared" si="100"/>
        <v>0</v>
      </c>
      <c r="AA65" s="488">
        <f t="shared" si="100"/>
        <v>0</v>
      </c>
      <c r="AB65" s="486">
        <f t="shared" si="100"/>
        <v>0</v>
      </c>
      <c r="AC65" s="487">
        <f t="shared" si="100"/>
        <v>0</v>
      </c>
      <c r="AD65" s="487">
        <f t="shared" si="100"/>
        <v>0</v>
      </c>
      <c r="AE65" s="488">
        <f t="shared" si="100"/>
        <v>0</v>
      </c>
      <c r="AF65" s="486">
        <f t="shared" si="100"/>
        <v>0</v>
      </c>
      <c r="AG65" s="487">
        <f t="shared" si="100"/>
        <v>0</v>
      </c>
      <c r="AH65" s="487">
        <f t="shared" si="100"/>
        <v>0</v>
      </c>
      <c r="AI65" s="488">
        <f t="shared" si="100"/>
        <v>0</v>
      </c>
      <c r="AJ65" s="486">
        <f t="shared" si="100"/>
        <v>0</v>
      </c>
      <c r="AK65" s="487">
        <f t="shared" si="100"/>
        <v>0</v>
      </c>
      <c r="AL65" s="487">
        <f t="shared" si="100"/>
        <v>0</v>
      </c>
      <c r="AM65" s="488">
        <f t="shared" si="100"/>
        <v>0</v>
      </c>
      <c r="AN65" s="156"/>
      <c r="AO65" s="72" t="s">
        <v>209</v>
      </c>
      <c r="AP65" s="71"/>
      <c r="AQ65" s="8"/>
      <c r="AR65" s="65">
        <f t="shared" si="65"/>
        <v>0</v>
      </c>
      <c r="AS65" s="157"/>
      <c r="AT65" s="14">
        <f t="shared" si="67"/>
        <v>0</v>
      </c>
      <c r="AU65" s="14">
        <f t="shared" si="68"/>
        <v>0</v>
      </c>
      <c r="AV65" s="14">
        <f t="shared" si="69"/>
        <v>0</v>
      </c>
      <c r="AW65" s="14">
        <f t="shared" si="70"/>
        <v>0</v>
      </c>
      <c r="AX65" s="14">
        <f t="shared" si="71"/>
        <v>0</v>
      </c>
      <c r="AY65" s="14">
        <f t="shared" si="72"/>
        <v>0</v>
      </c>
      <c r="AZ65" s="14">
        <f t="shared" si="73"/>
        <v>0</v>
      </c>
      <c r="BA65" s="14">
        <f t="shared" si="74"/>
        <v>0</v>
      </c>
      <c r="BB65" s="14">
        <f t="shared" si="75"/>
        <v>0</v>
      </c>
      <c r="BC65" s="14">
        <f t="shared" si="76"/>
        <v>0</v>
      </c>
      <c r="BD65" s="14">
        <f t="shared" si="77"/>
        <v>0</v>
      </c>
      <c r="BE65" s="14">
        <f t="shared" si="78"/>
        <v>0</v>
      </c>
      <c r="BF65" s="14">
        <f t="shared" si="79"/>
        <v>0</v>
      </c>
      <c r="BG65" s="14">
        <f t="shared" si="80"/>
        <v>0</v>
      </c>
      <c r="BH65" s="14">
        <f t="shared" si="81"/>
        <v>0</v>
      </c>
      <c r="BI65" s="14">
        <f t="shared" si="82"/>
        <v>0</v>
      </c>
      <c r="BJ65" s="14">
        <f t="shared" si="83"/>
        <v>0</v>
      </c>
      <c r="BK65" s="14">
        <f t="shared" si="84"/>
        <v>0</v>
      </c>
      <c r="BL65" s="14">
        <f t="shared" si="85"/>
        <v>0</v>
      </c>
      <c r="BM65" s="14">
        <f t="shared" si="86"/>
        <v>0</v>
      </c>
      <c r="BN65" s="14">
        <f t="shared" si="87"/>
        <v>0</v>
      </c>
      <c r="BO65" s="14">
        <f t="shared" si="88"/>
        <v>0</v>
      </c>
      <c r="BP65" s="14">
        <f t="shared" si="89"/>
        <v>0</v>
      </c>
      <c r="BQ65" s="14">
        <f t="shared" si="90"/>
        <v>0</v>
      </c>
      <c r="BR65" s="14">
        <f t="shared" si="91"/>
        <v>0</v>
      </c>
      <c r="BS65" s="14">
        <f t="shared" si="92"/>
        <v>0</v>
      </c>
      <c r="BT65" s="14">
        <f t="shared" si="93"/>
        <v>0</v>
      </c>
      <c r="BU65" s="14">
        <f t="shared" si="94"/>
        <v>0</v>
      </c>
      <c r="BV65" s="14">
        <f t="shared" si="95"/>
        <v>0</v>
      </c>
      <c r="BW65" s="14">
        <f t="shared" si="96"/>
        <v>0</v>
      </c>
      <c r="BX65" s="14">
        <f t="shared" si="97"/>
        <v>0</v>
      </c>
      <c r="BY65" s="14">
        <f t="shared" si="98"/>
        <v>0</v>
      </c>
      <c r="BZ65" s="14"/>
      <c r="CA65" s="177"/>
      <c r="CB65" s="177"/>
      <c r="CC65" s="14"/>
      <c r="CD65" s="156"/>
      <c r="CE65" s="156"/>
      <c r="CF65" s="156"/>
      <c r="CG65" s="156"/>
      <c r="CH65" s="156"/>
      <c r="CI65" s="156"/>
      <c r="CJ65" s="156"/>
      <c r="CK65" s="156"/>
      <c r="CL65" s="156"/>
      <c r="CM65" s="156"/>
      <c r="CN65" s="156"/>
      <c r="CO65" s="156"/>
      <c r="CP65" s="156"/>
    </row>
    <row r="66" spans="1:94" ht="14.65" thickBot="1">
      <c r="A66" s="156"/>
      <c r="B66" s="173" t="s">
        <v>210</v>
      </c>
      <c r="C66" s="174" t="s">
        <v>211</v>
      </c>
      <c r="D66" s="175" t="s">
        <v>181</v>
      </c>
      <c r="E66" s="456" t="s">
        <v>283</v>
      </c>
      <c r="F66" s="60" t="s">
        <v>183</v>
      </c>
      <c r="G66" s="61">
        <v>0</v>
      </c>
      <c r="H66" s="492"/>
      <c r="I66" s="493"/>
      <c r="J66" s="493"/>
      <c r="K66" s="494">
        <f t="shared" si="57"/>
        <v>0</v>
      </c>
      <c r="L66" s="492"/>
      <c r="M66" s="493"/>
      <c r="N66" s="493"/>
      <c r="O66" s="494">
        <f t="shared" si="58"/>
        <v>0</v>
      </c>
      <c r="P66" s="492"/>
      <c r="Q66" s="493"/>
      <c r="R66" s="493"/>
      <c r="S66" s="494">
        <f t="shared" si="59"/>
        <v>0</v>
      </c>
      <c r="T66" s="492"/>
      <c r="U66" s="493"/>
      <c r="V66" s="493"/>
      <c r="W66" s="494">
        <f t="shared" si="60"/>
        <v>0</v>
      </c>
      <c r="X66" s="492"/>
      <c r="Y66" s="493"/>
      <c r="Z66" s="493"/>
      <c r="AA66" s="494">
        <f t="shared" si="61"/>
        <v>0</v>
      </c>
      <c r="AB66" s="492"/>
      <c r="AC66" s="493"/>
      <c r="AD66" s="493"/>
      <c r="AE66" s="494">
        <f t="shared" si="62"/>
        <v>0</v>
      </c>
      <c r="AF66" s="492"/>
      <c r="AG66" s="493"/>
      <c r="AH66" s="493"/>
      <c r="AI66" s="494">
        <f t="shared" si="63"/>
        <v>0</v>
      </c>
      <c r="AJ66" s="492"/>
      <c r="AK66" s="493"/>
      <c r="AL66" s="493"/>
      <c r="AM66" s="494">
        <f t="shared" si="64"/>
        <v>0</v>
      </c>
      <c r="AN66" s="156"/>
      <c r="AO66" s="72"/>
      <c r="AP66" s="71"/>
      <c r="AQ66" s="8"/>
      <c r="AR66" s="65" t="str">
        <f t="shared" si="65"/>
        <v>Please complete all cells in row</v>
      </c>
      <c r="AS66" s="157"/>
      <c r="AT66" s="14">
        <f t="shared" si="67"/>
        <v>1</v>
      </c>
      <c r="AU66" s="14">
        <f t="shared" si="68"/>
        <v>1</v>
      </c>
      <c r="AV66" s="14">
        <f t="shared" si="69"/>
        <v>1</v>
      </c>
      <c r="AW66" s="14">
        <f t="shared" si="70"/>
        <v>0</v>
      </c>
      <c r="AX66" s="14">
        <f t="shared" si="71"/>
        <v>1</v>
      </c>
      <c r="AY66" s="14">
        <f t="shared" si="72"/>
        <v>1</v>
      </c>
      <c r="AZ66" s="14">
        <f t="shared" si="73"/>
        <v>1</v>
      </c>
      <c r="BA66" s="14">
        <f t="shared" si="74"/>
        <v>0</v>
      </c>
      <c r="BB66" s="14">
        <f t="shared" si="75"/>
        <v>1</v>
      </c>
      <c r="BC66" s="14">
        <f t="shared" si="76"/>
        <v>1</v>
      </c>
      <c r="BD66" s="14">
        <f t="shared" si="77"/>
        <v>1</v>
      </c>
      <c r="BE66" s="14">
        <f t="shared" si="78"/>
        <v>0</v>
      </c>
      <c r="BF66" s="14">
        <f t="shared" si="79"/>
        <v>1</v>
      </c>
      <c r="BG66" s="14">
        <f t="shared" si="80"/>
        <v>1</v>
      </c>
      <c r="BH66" s="14">
        <f t="shared" si="81"/>
        <v>1</v>
      </c>
      <c r="BI66" s="14">
        <f t="shared" si="82"/>
        <v>0</v>
      </c>
      <c r="BJ66" s="14">
        <f t="shared" si="83"/>
        <v>1</v>
      </c>
      <c r="BK66" s="14">
        <f t="shared" si="84"/>
        <v>1</v>
      </c>
      <c r="BL66" s="14">
        <f t="shared" si="85"/>
        <v>1</v>
      </c>
      <c r="BM66" s="14">
        <f t="shared" si="86"/>
        <v>0</v>
      </c>
      <c r="BN66" s="14">
        <f t="shared" si="87"/>
        <v>1</v>
      </c>
      <c r="BO66" s="14">
        <f t="shared" si="88"/>
        <v>1</v>
      </c>
      <c r="BP66" s="14">
        <f t="shared" si="89"/>
        <v>1</v>
      </c>
      <c r="BQ66" s="14">
        <f t="shared" si="90"/>
        <v>0</v>
      </c>
      <c r="BR66" s="14">
        <f t="shared" si="91"/>
        <v>1</v>
      </c>
      <c r="BS66" s="14">
        <f t="shared" si="92"/>
        <v>1</v>
      </c>
      <c r="BT66" s="14">
        <f t="shared" si="93"/>
        <v>1</v>
      </c>
      <c r="BU66" s="14">
        <f t="shared" si="94"/>
        <v>0</v>
      </c>
      <c r="BV66" s="14">
        <f t="shared" si="95"/>
        <v>1</v>
      </c>
      <c r="BW66" s="14">
        <f t="shared" si="96"/>
        <v>1</v>
      </c>
      <c r="BX66" s="14">
        <f t="shared" si="97"/>
        <v>1</v>
      </c>
      <c r="BY66" s="14">
        <f t="shared" si="98"/>
        <v>0</v>
      </c>
      <c r="BZ66" s="14"/>
      <c r="CA66" s="177"/>
      <c r="CB66" s="177"/>
      <c r="CC66" s="14"/>
      <c r="CD66" s="156"/>
      <c r="CE66" s="156"/>
      <c r="CF66" s="156"/>
      <c r="CG66" s="156"/>
      <c r="CH66" s="156"/>
      <c r="CI66" s="156"/>
      <c r="CJ66" s="156"/>
      <c r="CK66" s="156"/>
      <c r="CL66" s="156"/>
      <c r="CM66" s="156"/>
      <c r="CN66" s="156"/>
      <c r="CO66" s="156"/>
      <c r="CP66" s="156"/>
    </row>
    <row r="67" spans="1:94" ht="14.65" thickBot="1">
      <c r="A67" s="156"/>
      <c r="B67" s="173" t="s">
        <v>213</v>
      </c>
      <c r="C67" s="174" t="s">
        <v>211</v>
      </c>
      <c r="D67" s="174" t="s">
        <v>185</v>
      </c>
      <c r="E67" s="457" t="s">
        <v>284</v>
      </c>
      <c r="F67" s="178" t="s">
        <v>183</v>
      </c>
      <c r="G67" s="179">
        <v>0</v>
      </c>
      <c r="H67" s="484"/>
      <c r="I67" s="176"/>
      <c r="J67" s="176"/>
      <c r="K67" s="485">
        <f t="shared" si="57"/>
        <v>0</v>
      </c>
      <c r="L67" s="484"/>
      <c r="M67" s="176"/>
      <c r="N67" s="176"/>
      <c r="O67" s="485">
        <f t="shared" si="58"/>
        <v>0</v>
      </c>
      <c r="P67" s="484"/>
      <c r="Q67" s="176"/>
      <c r="R67" s="176"/>
      <c r="S67" s="485">
        <f t="shared" si="59"/>
        <v>0</v>
      </c>
      <c r="T67" s="484"/>
      <c r="U67" s="176"/>
      <c r="V67" s="176"/>
      <c r="W67" s="485">
        <f t="shared" si="60"/>
        <v>0</v>
      </c>
      <c r="X67" s="484"/>
      <c r="Y67" s="176"/>
      <c r="Z67" s="176"/>
      <c r="AA67" s="485">
        <f t="shared" si="61"/>
        <v>0</v>
      </c>
      <c r="AB67" s="484"/>
      <c r="AC67" s="176"/>
      <c r="AD67" s="176"/>
      <c r="AE67" s="485">
        <f t="shared" si="62"/>
        <v>0</v>
      </c>
      <c r="AF67" s="484"/>
      <c r="AG67" s="176"/>
      <c r="AH67" s="176"/>
      <c r="AI67" s="485">
        <f t="shared" si="63"/>
        <v>0</v>
      </c>
      <c r="AJ67" s="484"/>
      <c r="AK67" s="176"/>
      <c r="AL67" s="176"/>
      <c r="AM67" s="485">
        <f t="shared" si="64"/>
        <v>0</v>
      </c>
      <c r="AN67" s="156"/>
      <c r="AO67" s="72"/>
      <c r="AP67" s="71"/>
      <c r="AQ67" s="8"/>
      <c r="AR67" s="65" t="str">
        <f t="shared" si="65"/>
        <v>Please complete all cells in row</v>
      </c>
      <c r="AS67" s="157"/>
      <c r="AT67" s="14">
        <f t="shared" si="67"/>
        <v>1</v>
      </c>
      <c r="AU67" s="14">
        <f t="shared" si="68"/>
        <v>1</v>
      </c>
      <c r="AV67" s="14">
        <f t="shared" si="69"/>
        <v>1</v>
      </c>
      <c r="AW67" s="14">
        <f t="shared" si="70"/>
        <v>0</v>
      </c>
      <c r="AX67" s="14">
        <f t="shared" si="71"/>
        <v>1</v>
      </c>
      <c r="AY67" s="14">
        <f t="shared" si="72"/>
        <v>1</v>
      </c>
      <c r="AZ67" s="14">
        <f t="shared" si="73"/>
        <v>1</v>
      </c>
      <c r="BA67" s="14">
        <f t="shared" si="74"/>
        <v>0</v>
      </c>
      <c r="BB67" s="14">
        <f t="shared" si="75"/>
        <v>1</v>
      </c>
      <c r="BC67" s="14">
        <f t="shared" si="76"/>
        <v>1</v>
      </c>
      <c r="BD67" s="14">
        <f t="shared" si="77"/>
        <v>1</v>
      </c>
      <c r="BE67" s="14">
        <f t="shared" si="78"/>
        <v>0</v>
      </c>
      <c r="BF67" s="14">
        <f t="shared" si="79"/>
        <v>1</v>
      </c>
      <c r="BG67" s="14">
        <f t="shared" si="80"/>
        <v>1</v>
      </c>
      <c r="BH67" s="14">
        <f t="shared" si="81"/>
        <v>1</v>
      </c>
      <c r="BI67" s="14">
        <f t="shared" si="82"/>
        <v>0</v>
      </c>
      <c r="BJ67" s="14">
        <f t="shared" si="83"/>
        <v>1</v>
      </c>
      <c r="BK67" s="14">
        <f t="shared" si="84"/>
        <v>1</v>
      </c>
      <c r="BL67" s="14">
        <f t="shared" si="85"/>
        <v>1</v>
      </c>
      <c r="BM67" s="14">
        <f t="shared" si="86"/>
        <v>0</v>
      </c>
      <c r="BN67" s="14">
        <f t="shared" si="87"/>
        <v>1</v>
      </c>
      <c r="BO67" s="14">
        <f t="shared" si="88"/>
        <v>1</v>
      </c>
      <c r="BP67" s="14">
        <f t="shared" si="89"/>
        <v>1</v>
      </c>
      <c r="BQ67" s="14">
        <f t="shared" si="90"/>
        <v>0</v>
      </c>
      <c r="BR67" s="14">
        <f t="shared" si="91"/>
        <v>1</v>
      </c>
      <c r="BS67" s="14">
        <f t="shared" si="92"/>
        <v>1</v>
      </c>
      <c r="BT67" s="14">
        <f t="shared" si="93"/>
        <v>1</v>
      </c>
      <c r="BU67" s="14">
        <f t="shared" si="94"/>
        <v>0</v>
      </c>
      <c r="BV67" s="14">
        <f t="shared" si="95"/>
        <v>1</v>
      </c>
      <c r="BW67" s="14">
        <f t="shared" si="96"/>
        <v>1</v>
      </c>
      <c r="BX67" s="14">
        <f t="shared" si="97"/>
        <v>1</v>
      </c>
      <c r="BY67" s="14">
        <f t="shared" si="98"/>
        <v>0</v>
      </c>
      <c r="BZ67" s="14"/>
      <c r="CA67" s="177"/>
      <c r="CB67" s="177"/>
      <c r="CC67" s="14"/>
      <c r="CD67" s="156"/>
      <c r="CE67" s="156"/>
      <c r="CF67" s="156"/>
      <c r="CG67" s="156"/>
      <c r="CH67" s="156"/>
      <c r="CI67" s="156"/>
      <c r="CJ67" s="156"/>
      <c r="CK67" s="156"/>
      <c r="CL67" s="156"/>
      <c r="CM67" s="156"/>
      <c r="CN67" s="156"/>
      <c r="CO67" s="156"/>
      <c r="CP67" s="156"/>
    </row>
    <row r="68" spans="1:94" ht="14.65" thickBot="1">
      <c r="A68" s="156"/>
      <c r="B68" s="173" t="s">
        <v>215</v>
      </c>
      <c r="C68" s="174" t="s">
        <v>211</v>
      </c>
      <c r="D68" s="174" t="s">
        <v>188</v>
      </c>
      <c r="E68" s="457" t="s">
        <v>285</v>
      </c>
      <c r="F68" s="178" t="s">
        <v>183</v>
      </c>
      <c r="G68" s="179">
        <v>0</v>
      </c>
      <c r="H68" s="484"/>
      <c r="I68" s="176"/>
      <c r="J68" s="176"/>
      <c r="K68" s="485">
        <f t="shared" si="57"/>
        <v>0</v>
      </c>
      <c r="L68" s="484"/>
      <c r="M68" s="176"/>
      <c r="N68" s="176"/>
      <c r="O68" s="485">
        <f t="shared" si="58"/>
        <v>0</v>
      </c>
      <c r="P68" s="484"/>
      <c r="Q68" s="176"/>
      <c r="R68" s="176"/>
      <c r="S68" s="485">
        <f t="shared" si="59"/>
        <v>0</v>
      </c>
      <c r="T68" s="484"/>
      <c r="U68" s="176"/>
      <c r="V68" s="176"/>
      <c r="W68" s="485">
        <f t="shared" si="60"/>
        <v>0</v>
      </c>
      <c r="X68" s="484"/>
      <c r="Y68" s="176"/>
      <c r="Z68" s="176"/>
      <c r="AA68" s="485">
        <f t="shared" si="61"/>
        <v>0</v>
      </c>
      <c r="AB68" s="484"/>
      <c r="AC68" s="176"/>
      <c r="AD68" s="176"/>
      <c r="AE68" s="485">
        <f t="shared" si="62"/>
        <v>0</v>
      </c>
      <c r="AF68" s="484"/>
      <c r="AG68" s="176"/>
      <c r="AH68" s="176"/>
      <c r="AI68" s="485">
        <f t="shared" si="63"/>
        <v>0</v>
      </c>
      <c r="AJ68" s="484"/>
      <c r="AK68" s="176"/>
      <c r="AL68" s="176"/>
      <c r="AM68" s="485">
        <f t="shared" si="64"/>
        <v>0</v>
      </c>
      <c r="AN68" s="156"/>
      <c r="AO68" s="72"/>
      <c r="AP68" s="71"/>
      <c r="AQ68" s="8"/>
      <c r="AR68" s="65" t="str">
        <f t="shared" si="65"/>
        <v>Please complete all cells in row</v>
      </c>
      <c r="AS68" s="157"/>
      <c r="AT68" s="14">
        <f t="shared" si="67"/>
        <v>1</v>
      </c>
      <c r="AU68" s="14">
        <f t="shared" si="68"/>
        <v>1</v>
      </c>
      <c r="AV68" s="14">
        <f t="shared" si="69"/>
        <v>1</v>
      </c>
      <c r="AW68" s="14">
        <f t="shared" si="70"/>
        <v>0</v>
      </c>
      <c r="AX68" s="14">
        <f t="shared" si="71"/>
        <v>1</v>
      </c>
      <c r="AY68" s="14">
        <f t="shared" si="72"/>
        <v>1</v>
      </c>
      <c r="AZ68" s="14">
        <f t="shared" si="73"/>
        <v>1</v>
      </c>
      <c r="BA68" s="14">
        <f t="shared" si="74"/>
        <v>0</v>
      </c>
      <c r="BB68" s="14">
        <f t="shared" si="75"/>
        <v>1</v>
      </c>
      <c r="BC68" s="14">
        <f t="shared" si="76"/>
        <v>1</v>
      </c>
      <c r="BD68" s="14">
        <f t="shared" si="77"/>
        <v>1</v>
      </c>
      <c r="BE68" s="14">
        <f t="shared" si="78"/>
        <v>0</v>
      </c>
      <c r="BF68" s="14">
        <f t="shared" si="79"/>
        <v>1</v>
      </c>
      <c r="BG68" s="14">
        <f t="shared" si="80"/>
        <v>1</v>
      </c>
      <c r="BH68" s="14">
        <f t="shared" si="81"/>
        <v>1</v>
      </c>
      <c r="BI68" s="14">
        <f t="shared" si="82"/>
        <v>0</v>
      </c>
      <c r="BJ68" s="14">
        <f t="shared" si="83"/>
        <v>1</v>
      </c>
      <c r="BK68" s="14">
        <f t="shared" si="84"/>
        <v>1</v>
      </c>
      <c r="BL68" s="14">
        <f t="shared" si="85"/>
        <v>1</v>
      </c>
      <c r="BM68" s="14">
        <f t="shared" si="86"/>
        <v>0</v>
      </c>
      <c r="BN68" s="14">
        <f t="shared" si="87"/>
        <v>1</v>
      </c>
      <c r="BO68" s="14">
        <f t="shared" si="88"/>
        <v>1</v>
      </c>
      <c r="BP68" s="14">
        <f t="shared" si="89"/>
        <v>1</v>
      </c>
      <c r="BQ68" s="14">
        <f t="shared" si="90"/>
        <v>0</v>
      </c>
      <c r="BR68" s="14">
        <f t="shared" si="91"/>
        <v>1</v>
      </c>
      <c r="BS68" s="14">
        <f t="shared" si="92"/>
        <v>1</v>
      </c>
      <c r="BT68" s="14">
        <f t="shared" si="93"/>
        <v>1</v>
      </c>
      <c r="BU68" s="14">
        <f t="shared" si="94"/>
        <v>0</v>
      </c>
      <c r="BV68" s="14">
        <f t="shared" si="95"/>
        <v>1</v>
      </c>
      <c r="BW68" s="14">
        <f t="shared" si="96"/>
        <v>1</v>
      </c>
      <c r="BX68" s="14">
        <f t="shared" si="97"/>
        <v>1</v>
      </c>
      <c r="BY68" s="14">
        <f t="shared" si="98"/>
        <v>0</v>
      </c>
      <c r="BZ68" s="14"/>
      <c r="CA68" s="177"/>
      <c r="CB68" s="177"/>
      <c r="CC68" s="14"/>
      <c r="CD68" s="156"/>
      <c r="CE68" s="156"/>
      <c r="CF68" s="156"/>
      <c r="CG68" s="156"/>
      <c r="CH68" s="156"/>
      <c r="CI68" s="156"/>
      <c r="CJ68" s="156"/>
      <c r="CK68" s="156"/>
      <c r="CL68" s="156"/>
      <c r="CM68" s="156"/>
      <c r="CN68" s="156"/>
      <c r="CO68" s="156"/>
      <c r="CP68" s="156"/>
    </row>
    <row r="69" spans="1:94" ht="14.65" thickBot="1">
      <c r="A69" s="156"/>
      <c r="B69" s="173" t="s">
        <v>217</v>
      </c>
      <c r="C69" s="174" t="s">
        <v>211</v>
      </c>
      <c r="D69" s="174" t="s">
        <v>191</v>
      </c>
      <c r="E69" s="457" t="s">
        <v>286</v>
      </c>
      <c r="F69" s="178" t="s">
        <v>183</v>
      </c>
      <c r="G69" s="179">
        <v>0</v>
      </c>
      <c r="H69" s="484"/>
      <c r="I69" s="176"/>
      <c r="J69" s="176"/>
      <c r="K69" s="485">
        <f t="shared" si="57"/>
        <v>0</v>
      </c>
      <c r="L69" s="484"/>
      <c r="M69" s="176"/>
      <c r="N69" s="176"/>
      <c r="O69" s="485">
        <f t="shared" si="58"/>
        <v>0</v>
      </c>
      <c r="P69" s="484"/>
      <c r="Q69" s="176"/>
      <c r="R69" s="176"/>
      <c r="S69" s="485">
        <f t="shared" si="59"/>
        <v>0</v>
      </c>
      <c r="T69" s="484"/>
      <c r="U69" s="176"/>
      <c r="V69" s="176"/>
      <c r="W69" s="485">
        <f t="shared" si="60"/>
        <v>0</v>
      </c>
      <c r="X69" s="484"/>
      <c r="Y69" s="176"/>
      <c r="Z69" s="176"/>
      <c r="AA69" s="485">
        <f t="shared" si="61"/>
        <v>0</v>
      </c>
      <c r="AB69" s="484"/>
      <c r="AC69" s="176"/>
      <c r="AD69" s="176"/>
      <c r="AE69" s="485">
        <f t="shared" si="62"/>
        <v>0</v>
      </c>
      <c r="AF69" s="484"/>
      <c r="AG69" s="176"/>
      <c r="AH69" s="176"/>
      <c r="AI69" s="485">
        <f t="shared" si="63"/>
        <v>0</v>
      </c>
      <c r="AJ69" s="484"/>
      <c r="AK69" s="176"/>
      <c r="AL69" s="176"/>
      <c r="AM69" s="485">
        <f t="shared" si="64"/>
        <v>0</v>
      </c>
      <c r="AN69" s="156"/>
      <c r="AO69" s="72"/>
      <c r="AP69" s="71"/>
      <c r="AQ69" s="8"/>
      <c r="AR69" s="65" t="str">
        <f t="shared" si="65"/>
        <v>Please complete all cells in row</v>
      </c>
      <c r="AS69" s="157"/>
      <c r="AT69" s="14">
        <f t="shared" si="67"/>
        <v>1</v>
      </c>
      <c r="AU69" s="14">
        <f t="shared" si="68"/>
        <v>1</v>
      </c>
      <c r="AV69" s="14">
        <f t="shared" si="69"/>
        <v>1</v>
      </c>
      <c r="AW69" s="14">
        <f t="shared" si="70"/>
        <v>0</v>
      </c>
      <c r="AX69" s="14">
        <f t="shared" si="71"/>
        <v>1</v>
      </c>
      <c r="AY69" s="14">
        <f t="shared" si="72"/>
        <v>1</v>
      </c>
      <c r="AZ69" s="14">
        <f t="shared" si="73"/>
        <v>1</v>
      </c>
      <c r="BA69" s="14">
        <f t="shared" si="74"/>
        <v>0</v>
      </c>
      <c r="BB69" s="14">
        <f t="shared" si="75"/>
        <v>1</v>
      </c>
      <c r="BC69" s="14">
        <f t="shared" si="76"/>
        <v>1</v>
      </c>
      <c r="BD69" s="14">
        <f t="shared" si="77"/>
        <v>1</v>
      </c>
      <c r="BE69" s="14">
        <f t="shared" si="78"/>
        <v>0</v>
      </c>
      <c r="BF69" s="14">
        <f t="shared" si="79"/>
        <v>1</v>
      </c>
      <c r="BG69" s="14">
        <f t="shared" si="80"/>
        <v>1</v>
      </c>
      <c r="BH69" s="14">
        <f t="shared" si="81"/>
        <v>1</v>
      </c>
      <c r="BI69" s="14">
        <f t="shared" si="82"/>
        <v>0</v>
      </c>
      <c r="BJ69" s="14">
        <f t="shared" si="83"/>
        <v>1</v>
      </c>
      <c r="BK69" s="14">
        <f t="shared" si="84"/>
        <v>1</v>
      </c>
      <c r="BL69" s="14">
        <f t="shared" si="85"/>
        <v>1</v>
      </c>
      <c r="BM69" s="14">
        <f t="shared" si="86"/>
        <v>0</v>
      </c>
      <c r="BN69" s="14">
        <f t="shared" si="87"/>
        <v>1</v>
      </c>
      <c r="BO69" s="14">
        <f t="shared" si="88"/>
        <v>1</v>
      </c>
      <c r="BP69" s="14">
        <f t="shared" si="89"/>
        <v>1</v>
      </c>
      <c r="BQ69" s="14">
        <f t="shared" si="90"/>
        <v>0</v>
      </c>
      <c r="BR69" s="14">
        <f t="shared" si="91"/>
        <v>1</v>
      </c>
      <c r="BS69" s="14">
        <f t="shared" si="92"/>
        <v>1</v>
      </c>
      <c r="BT69" s="14">
        <f t="shared" si="93"/>
        <v>1</v>
      </c>
      <c r="BU69" s="14">
        <f t="shared" si="94"/>
        <v>0</v>
      </c>
      <c r="BV69" s="14">
        <f t="shared" si="95"/>
        <v>1</v>
      </c>
      <c r="BW69" s="14">
        <f t="shared" si="96"/>
        <v>1</v>
      </c>
      <c r="BX69" s="14">
        <f t="shared" si="97"/>
        <v>1</v>
      </c>
      <c r="BY69" s="14">
        <f t="shared" si="98"/>
        <v>0</v>
      </c>
      <c r="BZ69" s="14"/>
      <c r="CA69" s="177"/>
      <c r="CB69" s="177"/>
      <c r="CC69" s="14"/>
      <c r="CD69" s="156"/>
      <c r="CE69" s="156"/>
      <c r="CF69" s="156"/>
      <c r="CG69" s="156"/>
      <c r="CH69" s="156"/>
      <c r="CI69" s="156"/>
      <c r="CJ69" s="156"/>
      <c r="CK69" s="156"/>
      <c r="CL69" s="156"/>
      <c r="CM69" s="156"/>
      <c r="CN69" s="156"/>
      <c r="CO69" s="156"/>
      <c r="CP69" s="156"/>
    </row>
    <row r="70" spans="1:94" ht="14.65" thickBot="1">
      <c r="A70" s="156"/>
      <c r="B70" s="173" t="s">
        <v>219</v>
      </c>
      <c r="C70" s="174" t="s">
        <v>211</v>
      </c>
      <c r="D70" s="174" t="s">
        <v>194</v>
      </c>
      <c r="E70" s="457" t="s">
        <v>287</v>
      </c>
      <c r="F70" s="178" t="s">
        <v>183</v>
      </c>
      <c r="G70" s="179">
        <v>0</v>
      </c>
      <c r="H70" s="484"/>
      <c r="I70" s="176"/>
      <c r="J70" s="176"/>
      <c r="K70" s="485">
        <f t="shared" si="57"/>
        <v>0</v>
      </c>
      <c r="L70" s="484"/>
      <c r="M70" s="176"/>
      <c r="N70" s="176"/>
      <c r="O70" s="485">
        <f t="shared" si="58"/>
        <v>0</v>
      </c>
      <c r="P70" s="484"/>
      <c r="Q70" s="176"/>
      <c r="R70" s="176"/>
      <c r="S70" s="485">
        <f t="shared" si="59"/>
        <v>0</v>
      </c>
      <c r="T70" s="484"/>
      <c r="U70" s="176"/>
      <c r="V70" s="176"/>
      <c r="W70" s="485">
        <f t="shared" si="60"/>
        <v>0</v>
      </c>
      <c r="X70" s="484"/>
      <c r="Y70" s="176"/>
      <c r="Z70" s="176"/>
      <c r="AA70" s="485">
        <f t="shared" si="61"/>
        <v>0</v>
      </c>
      <c r="AB70" s="484"/>
      <c r="AC70" s="176"/>
      <c r="AD70" s="176"/>
      <c r="AE70" s="485">
        <f t="shared" si="62"/>
        <v>0</v>
      </c>
      <c r="AF70" s="484"/>
      <c r="AG70" s="176"/>
      <c r="AH70" s="176"/>
      <c r="AI70" s="485">
        <f t="shared" si="63"/>
        <v>0</v>
      </c>
      <c r="AJ70" s="484"/>
      <c r="AK70" s="176"/>
      <c r="AL70" s="176"/>
      <c r="AM70" s="485">
        <f t="shared" si="64"/>
        <v>0</v>
      </c>
      <c r="AN70" s="156"/>
      <c r="AO70" s="72"/>
      <c r="AP70" s="71"/>
      <c r="AQ70" s="8"/>
      <c r="AR70" s="65" t="str">
        <f t="shared" si="65"/>
        <v>Please complete all cells in row</v>
      </c>
      <c r="AS70" s="157"/>
      <c r="AT70" s="14">
        <f t="shared" si="67"/>
        <v>1</v>
      </c>
      <c r="AU70" s="14">
        <f t="shared" si="68"/>
        <v>1</v>
      </c>
      <c r="AV70" s="14">
        <f t="shared" si="69"/>
        <v>1</v>
      </c>
      <c r="AW70" s="14">
        <f t="shared" si="70"/>
        <v>0</v>
      </c>
      <c r="AX70" s="14">
        <f t="shared" si="71"/>
        <v>1</v>
      </c>
      <c r="AY70" s="14">
        <f t="shared" si="72"/>
        <v>1</v>
      </c>
      <c r="AZ70" s="14">
        <f t="shared" si="73"/>
        <v>1</v>
      </c>
      <c r="BA70" s="14">
        <f t="shared" si="74"/>
        <v>0</v>
      </c>
      <c r="BB70" s="14">
        <f t="shared" si="75"/>
        <v>1</v>
      </c>
      <c r="BC70" s="14">
        <f t="shared" si="76"/>
        <v>1</v>
      </c>
      <c r="BD70" s="14">
        <f t="shared" si="77"/>
        <v>1</v>
      </c>
      <c r="BE70" s="14">
        <f t="shared" si="78"/>
        <v>0</v>
      </c>
      <c r="BF70" s="14">
        <f t="shared" si="79"/>
        <v>1</v>
      </c>
      <c r="BG70" s="14">
        <f t="shared" si="80"/>
        <v>1</v>
      </c>
      <c r="BH70" s="14">
        <f t="shared" si="81"/>
        <v>1</v>
      </c>
      <c r="BI70" s="14">
        <f t="shared" si="82"/>
        <v>0</v>
      </c>
      <c r="BJ70" s="14">
        <f t="shared" si="83"/>
        <v>1</v>
      </c>
      <c r="BK70" s="14">
        <f t="shared" si="84"/>
        <v>1</v>
      </c>
      <c r="BL70" s="14">
        <f t="shared" si="85"/>
        <v>1</v>
      </c>
      <c r="BM70" s="14">
        <f t="shared" si="86"/>
        <v>0</v>
      </c>
      <c r="BN70" s="14">
        <f t="shared" si="87"/>
        <v>1</v>
      </c>
      <c r="BO70" s="14">
        <f t="shared" si="88"/>
        <v>1</v>
      </c>
      <c r="BP70" s="14">
        <f t="shared" si="89"/>
        <v>1</v>
      </c>
      <c r="BQ70" s="14">
        <f t="shared" si="90"/>
        <v>0</v>
      </c>
      <c r="BR70" s="14">
        <f t="shared" si="91"/>
        <v>1</v>
      </c>
      <c r="BS70" s="14">
        <f t="shared" si="92"/>
        <v>1</v>
      </c>
      <c r="BT70" s="14">
        <f t="shared" si="93"/>
        <v>1</v>
      </c>
      <c r="BU70" s="14">
        <f t="shared" si="94"/>
        <v>0</v>
      </c>
      <c r="BV70" s="14">
        <f t="shared" si="95"/>
        <v>1</v>
      </c>
      <c r="BW70" s="14">
        <f t="shared" si="96"/>
        <v>1</v>
      </c>
      <c r="BX70" s="14">
        <f t="shared" si="97"/>
        <v>1</v>
      </c>
      <c r="BY70" s="14">
        <f t="shared" si="98"/>
        <v>0</v>
      </c>
      <c r="BZ70" s="14"/>
      <c r="CA70" s="177"/>
      <c r="CB70" s="177"/>
      <c r="CC70" s="14"/>
      <c r="CD70" s="156"/>
      <c r="CE70" s="156"/>
      <c r="CF70" s="156"/>
      <c r="CG70" s="156"/>
      <c r="CH70" s="156"/>
      <c r="CI70" s="156"/>
      <c r="CJ70" s="156"/>
      <c r="CK70" s="156"/>
      <c r="CL70" s="156"/>
      <c r="CM70" s="156"/>
      <c r="CN70" s="156"/>
      <c r="CO70" s="156"/>
      <c r="CP70" s="156"/>
    </row>
    <row r="71" spans="1:94" ht="14.65" thickBot="1">
      <c r="A71" s="156"/>
      <c r="B71" s="180" t="s">
        <v>196</v>
      </c>
      <c r="C71" s="181"/>
      <c r="D71" s="182"/>
      <c r="E71" s="458"/>
      <c r="F71" s="178" t="s">
        <v>183</v>
      </c>
      <c r="G71" s="179">
        <v>0</v>
      </c>
      <c r="H71" s="486">
        <f>SUM(H66:H70)</f>
        <v>0</v>
      </c>
      <c r="I71" s="487">
        <f t="shared" ref="I71:AM71" si="101">SUM(I66:I70)</f>
        <v>0</v>
      </c>
      <c r="J71" s="487">
        <f t="shared" si="101"/>
        <v>0</v>
      </c>
      <c r="K71" s="488">
        <f t="shared" si="101"/>
        <v>0</v>
      </c>
      <c r="L71" s="486">
        <f t="shared" si="101"/>
        <v>0</v>
      </c>
      <c r="M71" s="487">
        <f t="shared" si="101"/>
        <v>0</v>
      </c>
      <c r="N71" s="487">
        <f t="shared" si="101"/>
        <v>0</v>
      </c>
      <c r="O71" s="488">
        <f t="shared" si="101"/>
        <v>0</v>
      </c>
      <c r="P71" s="486">
        <f t="shared" si="101"/>
        <v>0</v>
      </c>
      <c r="Q71" s="487">
        <f t="shared" si="101"/>
        <v>0</v>
      </c>
      <c r="R71" s="487">
        <f t="shared" si="101"/>
        <v>0</v>
      </c>
      <c r="S71" s="488">
        <f t="shared" si="101"/>
        <v>0</v>
      </c>
      <c r="T71" s="486">
        <f t="shared" si="101"/>
        <v>0</v>
      </c>
      <c r="U71" s="487">
        <f t="shared" si="101"/>
        <v>0</v>
      </c>
      <c r="V71" s="487">
        <f t="shared" si="101"/>
        <v>0</v>
      </c>
      <c r="W71" s="488">
        <f t="shared" si="101"/>
        <v>0</v>
      </c>
      <c r="X71" s="486">
        <f t="shared" si="101"/>
        <v>0</v>
      </c>
      <c r="Y71" s="487">
        <f t="shared" si="101"/>
        <v>0</v>
      </c>
      <c r="Z71" s="487">
        <f t="shared" si="101"/>
        <v>0</v>
      </c>
      <c r="AA71" s="488">
        <f t="shared" si="101"/>
        <v>0</v>
      </c>
      <c r="AB71" s="486">
        <f t="shared" si="101"/>
        <v>0</v>
      </c>
      <c r="AC71" s="487">
        <f t="shared" si="101"/>
        <v>0</v>
      </c>
      <c r="AD71" s="487">
        <f t="shared" si="101"/>
        <v>0</v>
      </c>
      <c r="AE71" s="488">
        <f>SUM(AE66:AE70)</f>
        <v>0</v>
      </c>
      <c r="AF71" s="486">
        <f t="shared" si="101"/>
        <v>0</v>
      </c>
      <c r="AG71" s="487">
        <f t="shared" si="101"/>
        <v>0</v>
      </c>
      <c r="AH71" s="487">
        <f t="shared" si="101"/>
        <v>0</v>
      </c>
      <c r="AI71" s="488">
        <f t="shared" si="101"/>
        <v>0</v>
      </c>
      <c r="AJ71" s="486">
        <f t="shared" si="101"/>
        <v>0</v>
      </c>
      <c r="AK71" s="487">
        <f t="shared" si="101"/>
        <v>0</v>
      </c>
      <c r="AL71" s="487">
        <f t="shared" si="101"/>
        <v>0</v>
      </c>
      <c r="AM71" s="488">
        <f t="shared" si="101"/>
        <v>0</v>
      </c>
      <c r="AN71" s="156"/>
      <c r="AO71" s="72" t="s">
        <v>221</v>
      </c>
      <c r="AP71" s="71"/>
      <c r="AQ71" s="8"/>
      <c r="AR71" s="65">
        <f t="shared" si="65"/>
        <v>0</v>
      </c>
      <c r="AS71" s="157"/>
      <c r="AT71" s="14">
        <f t="shared" si="67"/>
        <v>0</v>
      </c>
      <c r="AU71" s="14">
        <f t="shared" si="68"/>
        <v>0</v>
      </c>
      <c r="AV71" s="14">
        <f t="shared" si="69"/>
        <v>0</v>
      </c>
      <c r="AW71" s="14">
        <f t="shared" si="70"/>
        <v>0</v>
      </c>
      <c r="AX71" s="14">
        <f t="shared" si="71"/>
        <v>0</v>
      </c>
      <c r="AY71" s="14">
        <f t="shared" si="72"/>
        <v>0</v>
      </c>
      <c r="AZ71" s="14">
        <f t="shared" si="73"/>
        <v>0</v>
      </c>
      <c r="BA71" s="14">
        <f t="shared" si="74"/>
        <v>0</v>
      </c>
      <c r="BB71" s="14">
        <f t="shared" si="75"/>
        <v>0</v>
      </c>
      <c r="BC71" s="14">
        <f t="shared" si="76"/>
        <v>0</v>
      </c>
      <c r="BD71" s="14">
        <f t="shared" si="77"/>
        <v>0</v>
      </c>
      <c r="BE71" s="14">
        <f t="shared" si="78"/>
        <v>0</v>
      </c>
      <c r="BF71" s="14">
        <f t="shared" si="79"/>
        <v>0</v>
      </c>
      <c r="BG71" s="14">
        <f t="shared" si="80"/>
        <v>0</v>
      </c>
      <c r="BH71" s="14">
        <f t="shared" si="81"/>
        <v>0</v>
      </c>
      <c r="BI71" s="14">
        <f t="shared" si="82"/>
        <v>0</v>
      </c>
      <c r="BJ71" s="14">
        <f t="shared" si="83"/>
        <v>0</v>
      </c>
      <c r="BK71" s="14">
        <f t="shared" si="84"/>
        <v>0</v>
      </c>
      <c r="BL71" s="14">
        <f t="shared" si="85"/>
        <v>0</v>
      </c>
      <c r="BM71" s="14">
        <f t="shared" si="86"/>
        <v>0</v>
      </c>
      <c r="BN71" s="14">
        <f t="shared" si="87"/>
        <v>0</v>
      </c>
      <c r="BO71" s="14">
        <f t="shared" si="88"/>
        <v>0</v>
      </c>
      <c r="BP71" s="14">
        <f t="shared" si="89"/>
        <v>0</v>
      </c>
      <c r="BQ71" s="14">
        <f t="shared" si="90"/>
        <v>0</v>
      </c>
      <c r="BR71" s="14">
        <f t="shared" si="91"/>
        <v>0</v>
      </c>
      <c r="BS71" s="14">
        <f t="shared" si="92"/>
        <v>0</v>
      </c>
      <c r="BT71" s="14">
        <f t="shared" si="93"/>
        <v>0</v>
      </c>
      <c r="BU71" s="14">
        <f t="shared" si="94"/>
        <v>0</v>
      </c>
      <c r="BV71" s="14">
        <f t="shared" si="95"/>
        <v>0</v>
      </c>
      <c r="BW71" s="14">
        <f t="shared" si="96"/>
        <v>0</v>
      </c>
      <c r="BX71" s="14">
        <f t="shared" si="97"/>
        <v>0</v>
      </c>
      <c r="BY71" s="14">
        <f t="shared" si="98"/>
        <v>0</v>
      </c>
      <c r="BZ71" s="14"/>
      <c r="CA71" s="177"/>
      <c r="CB71" s="177"/>
      <c r="CC71" s="14"/>
      <c r="CD71" s="156"/>
      <c r="CE71" s="156"/>
      <c r="CF71" s="156"/>
      <c r="CG71" s="156"/>
      <c r="CH71" s="156"/>
      <c r="CI71" s="156"/>
      <c r="CJ71" s="156"/>
      <c r="CK71" s="156"/>
      <c r="CL71" s="156"/>
      <c r="CM71" s="156"/>
      <c r="CN71" s="156"/>
      <c r="CO71" s="156"/>
      <c r="CP71" s="156"/>
    </row>
    <row r="72" spans="1:94" ht="14.65" thickBot="1">
      <c r="A72" s="156"/>
      <c r="B72" s="173" t="s">
        <v>222</v>
      </c>
      <c r="C72" s="174" t="s">
        <v>223</v>
      </c>
      <c r="D72" s="175" t="s">
        <v>181</v>
      </c>
      <c r="E72" s="456" t="s">
        <v>288</v>
      </c>
      <c r="F72" s="60" t="s">
        <v>183</v>
      </c>
      <c r="G72" s="61">
        <v>0</v>
      </c>
      <c r="H72" s="492"/>
      <c r="I72" s="493"/>
      <c r="J72" s="493"/>
      <c r="K72" s="494">
        <f t="shared" ref="K72:K76" si="102">SUM(H72:J72)</f>
        <v>0</v>
      </c>
      <c r="L72" s="492"/>
      <c r="M72" s="493"/>
      <c r="N72" s="493"/>
      <c r="O72" s="494">
        <f t="shared" ref="O72:O76" si="103">SUM(L72:N72)</f>
        <v>0</v>
      </c>
      <c r="P72" s="492"/>
      <c r="Q72" s="493"/>
      <c r="R72" s="493"/>
      <c r="S72" s="494">
        <f t="shared" ref="S72:S76" si="104">SUM(P72:R72)</f>
        <v>0</v>
      </c>
      <c r="T72" s="492"/>
      <c r="U72" s="493"/>
      <c r="V72" s="493"/>
      <c r="W72" s="494">
        <f t="shared" ref="W72:W76" si="105">SUM(T72:V72)</f>
        <v>0</v>
      </c>
      <c r="X72" s="492"/>
      <c r="Y72" s="493"/>
      <c r="Z72" s="493"/>
      <c r="AA72" s="494">
        <f t="shared" ref="AA72:AA76" si="106">SUM(X72:Z72)</f>
        <v>0</v>
      </c>
      <c r="AB72" s="492"/>
      <c r="AC72" s="493"/>
      <c r="AD72" s="493"/>
      <c r="AE72" s="494">
        <f>SUM(AB72:AD72)</f>
        <v>0</v>
      </c>
      <c r="AF72" s="492"/>
      <c r="AG72" s="493"/>
      <c r="AH72" s="493"/>
      <c r="AI72" s="494">
        <f t="shared" ref="AI72:AI76" si="107">SUM(AF72:AH72)</f>
        <v>0</v>
      </c>
      <c r="AJ72" s="492"/>
      <c r="AK72" s="493"/>
      <c r="AL72" s="493"/>
      <c r="AM72" s="494">
        <f t="shared" ref="AM72:AM76" si="108">SUM(AJ72:AL72)</f>
        <v>0</v>
      </c>
      <c r="AN72" s="156"/>
      <c r="AO72" s="72"/>
      <c r="AP72" s="71"/>
      <c r="AQ72" s="8"/>
      <c r="AR72" s="65" t="str">
        <f t="shared" si="65"/>
        <v>Please complete all cells in row</v>
      </c>
      <c r="AS72" s="157"/>
      <c r="AT72" s="14">
        <f t="shared" si="67"/>
        <v>1</v>
      </c>
      <c r="AU72" s="14">
        <f t="shared" si="68"/>
        <v>1</v>
      </c>
      <c r="AV72" s="14">
        <f t="shared" si="69"/>
        <v>1</v>
      </c>
      <c r="AW72" s="14">
        <f t="shared" si="70"/>
        <v>0</v>
      </c>
      <c r="AX72" s="14">
        <f t="shared" si="71"/>
        <v>1</v>
      </c>
      <c r="AY72" s="14">
        <f t="shared" si="72"/>
        <v>1</v>
      </c>
      <c r="AZ72" s="14">
        <f t="shared" si="73"/>
        <v>1</v>
      </c>
      <c r="BA72" s="14">
        <f t="shared" si="74"/>
        <v>0</v>
      </c>
      <c r="BB72" s="14">
        <f t="shared" si="75"/>
        <v>1</v>
      </c>
      <c r="BC72" s="14">
        <f t="shared" si="76"/>
        <v>1</v>
      </c>
      <c r="BD72" s="14">
        <f t="shared" si="77"/>
        <v>1</v>
      </c>
      <c r="BE72" s="14">
        <f t="shared" si="78"/>
        <v>0</v>
      </c>
      <c r="BF72" s="14">
        <f t="shared" si="79"/>
        <v>1</v>
      </c>
      <c r="BG72" s="14">
        <f t="shared" si="80"/>
        <v>1</v>
      </c>
      <c r="BH72" s="14">
        <f t="shared" si="81"/>
        <v>1</v>
      </c>
      <c r="BI72" s="14">
        <f t="shared" si="82"/>
        <v>0</v>
      </c>
      <c r="BJ72" s="14">
        <f t="shared" si="83"/>
        <v>1</v>
      </c>
      <c r="BK72" s="14">
        <f t="shared" si="84"/>
        <v>1</v>
      </c>
      <c r="BL72" s="14">
        <f t="shared" si="85"/>
        <v>1</v>
      </c>
      <c r="BM72" s="14">
        <f t="shared" si="86"/>
        <v>0</v>
      </c>
      <c r="BN72" s="14">
        <f t="shared" si="87"/>
        <v>1</v>
      </c>
      <c r="BO72" s="14">
        <f t="shared" si="88"/>
        <v>1</v>
      </c>
      <c r="BP72" s="14">
        <f t="shared" si="89"/>
        <v>1</v>
      </c>
      <c r="BQ72" s="14">
        <f t="shared" si="90"/>
        <v>0</v>
      </c>
      <c r="BR72" s="14">
        <f t="shared" si="91"/>
        <v>1</v>
      </c>
      <c r="BS72" s="14">
        <f t="shared" si="92"/>
        <v>1</v>
      </c>
      <c r="BT72" s="14">
        <f t="shared" si="93"/>
        <v>1</v>
      </c>
      <c r="BU72" s="14">
        <f t="shared" si="94"/>
        <v>0</v>
      </c>
      <c r="BV72" s="14">
        <f t="shared" si="95"/>
        <v>1</v>
      </c>
      <c r="BW72" s="14">
        <f t="shared" si="96"/>
        <v>1</v>
      </c>
      <c r="BX72" s="14">
        <f t="shared" si="97"/>
        <v>1</v>
      </c>
      <c r="BY72" s="14">
        <f t="shared" si="98"/>
        <v>0</v>
      </c>
      <c r="BZ72" s="14"/>
      <c r="CA72" s="177"/>
      <c r="CB72" s="177"/>
      <c r="CC72" s="14"/>
      <c r="CD72" s="156"/>
      <c r="CE72" s="156"/>
      <c r="CF72" s="156"/>
      <c r="CG72" s="156"/>
      <c r="CH72" s="156"/>
      <c r="CI72" s="156"/>
      <c r="CJ72" s="156"/>
      <c r="CK72" s="156"/>
      <c r="CL72" s="156"/>
      <c r="CM72" s="156"/>
      <c r="CN72" s="156"/>
      <c r="CO72" s="156"/>
      <c r="CP72" s="156"/>
    </row>
    <row r="73" spans="1:94" ht="14.65" thickBot="1">
      <c r="A73" s="156"/>
      <c r="B73" s="173" t="s">
        <v>225</v>
      </c>
      <c r="C73" s="174" t="s">
        <v>223</v>
      </c>
      <c r="D73" s="174" t="s">
        <v>185</v>
      </c>
      <c r="E73" s="457" t="s">
        <v>289</v>
      </c>
      <c r="F73" s="178" t="s">
        <v>183</v>
      </c>
      <c r="G73" s="179">
        <v>0</v>
      </c>
      <c r="H73" s="484"/>
      <c r="I73" s="176"/>
      <c r="J73" s="176"/>
      <c r="K73" s="485">
        <f t="shared" si="102"/>
        <v>0</v>
      </c>
      <c r="L73" s="484"/>
      <c r="M73" s="176"/>
      <c r="N73" s="176"/>
      <c r="O73" s="485">
        <f t="shared" si="103"/>
        <v>0</v>
      </c>
      <c r="P73" s="484"/>
      <c r="Q73" s="176"/>
      <c r="R73" s="176"/>
      <c r="S73" s="485">
        <f t="shared" si="104"/>
        <v>0</v>
      </c>
      <c r="T73" s="484"/>
      <c r="U73" s="176"/>
      <c r="V73" s="176"/>
      <c r="W73" s="485">
        <f t="shared" si="105"/>
        <v>0</v>
      </c>
      <c r="X73" s="484"/>
      <c r="Y73" s="176"/>
      <c r="Z73" s="176"/>
      <c r="AA73" s="485">
        <f t="shared" si="106"/>
        <v>0</v>
      </c>
      <c r="AB73" s="484"/>
      <c r="AC73" s="176"/>
      <c r="AD73" s="176"/>
      <c r="AE73" s="485">
        <f t="shared" ref="AE73:AE76" si="109">SUM(AB73:AD73)</f>
        <v>0</v>
      </c>
      <c r="AF73" s="484"/>
      <c r="AG73" s="176"/>
      <c r="AH73" s="176"/>
      <c r="AI73" s="485">
        <f t="shared" si="107"/>
        <v>0</v>
      </c>
      <c r="AJ73" s="484"/>
      <c r="AK73" s="176"/>
      <c r="AL73" s="176"/>
      <c r="AM73" s="485">
        <f t="shared" si="108"/>
        <v>0</v>
      </c>
      <c r="AN73" s="156"/>
      <c r="AO73" s="72"/>
      <c r="AP73" s="71"/>
      <c r="AQ73" s="8"/>
      <c r="AR73" s="65" t="str">
        <f t="shared" si="65"/>
        <v>Please complete all cells in row</v>
      </c>
      <c r="AS73" s="157"/>
      <c r="AT73" s="14">
        <f t="shared" si="67"/>
        <v>1</v>
      </c>
      <c r="AU73" s="14">
        <f t="shared" si="68"/>
        <v>1</v>
      </c>
      <c r="AV73" s="14">
        <f t="shared" si="69"/>
        <v>1</v>
      </c>
      <c r="AW73" s="14">
        <f t="shared" si="70"/>
        <v>0</v>
      </c>
      <c r="AX73" s="14">
        <f t="shared" si="71"/>
        <v>1</v>
      </c>
      <c r="AY73" s="14">
        <f t="shared" si="72"/>
        <v>1</v>
      </c>
      <c r="AZ73" s="14">
        <f t="shared" si="73"/>
        <v>1</v>
      </c>
      <c r="BA73" s="14">
        <f t="shared" si="74"/>
        <v>0</v>
      </c>
      <c r="BB73" s="14">
        <f t="shared" si="75"/>
        <v>1</v>
      </c>
      <c r="BC73" s="14">
        <f t="shared" si="76"/>
        <v>1</v>
      </c>
      <c r="BD73" s="14">
        <f t="shared" si="77"/>
        <v>1</v>
      </c>
      <c r="BE73" s="14">
        <f t="shared" si="78"/>
        <v>0</v>
      </c>
      <c r="BF73" s="14">
        <f t="shared" si="79"/>
        <v>1</v>
      </c>
      <c r="BG73" s="14">
        <f t="shared" si="80"/>
        <v>1</v>
      </c>
      <c r="BH73" s="14">
        <f t="shared" si="81"/>
        <v>1</v>
      </c>
      <c r="BI73" s="14">
        <f t="shared" si="82"/>
        <v>0</v>
      </c>
      <c r="BJ73" s="14">
        <f t="shared" si="83"/>
        <v>1</v>
      </c>
      <c r="BK73" s="14">
        <f t="shared" si="84"/>
        <v>1</v>
      </c>
      <c r="BL73" s="14">
        <f t="shared" si="85"/>
        <v>1</v>
      </c>
      <c r="BM73" s="14">
        <f t="shared" si="86"/>
        <v>0</v>
      </c>
      <c r="BN73" s="14">
        <f t="shared" si="87"/>
        <v>1</v>
      </c>
      <c r="BO73" s="14">
        <f t="shared" si="88"/>
        <v>1</v>
      </c>
      <c r="BP73" s="14">
        <f t="shared" si="89"/>
        <v>1</v>
      </c>
      <c r="BQ73" s="14">
        <f t="shared" si="90"/>
        <v>0</v>
      </c>
      <c r="BR73" s="14">
        <f t="shared" si="91"/>
        <v>1</v>
      </c>
      <c r="BS73" s="14">
        <f t="shared" si="92"/>
        <v>1</v>
      </c>
      <c r="BT73" s="14">
        <f t="shared" si="93"/>
        <v>1</v>
      </c>
      <c r="BU73" s="14">
        <f t="shared" si="94"/>
        <v>0</v>
      </c>
      <c r="BV73" s="14">
        <f t="shared" si="95"/>
        <v>1</v>
      </c>
      <c r="BW73" s="14">
        <f t="shared" si="96"/>
        <v>1</v>
      </c>
      <c r="BX73" s="14">
        <f t="shared" si="97"/>
        <v>1</v>
      </c>
      <c r="BY73" s="14">
        <f t="shared" si="98"/>
        <v>0</v>
      </c>
      <c r="BZ73" s="14"/>
      <c r="CA73" s="177"/>
      <c r="CB73" s="177"/>
      <c r="CC73" s="14"/>
      <c r="CD73" s="156"/>
      <c r="CE73" s="156"/>
      <c r="CF73" s="156"/>
      <c r="CG73" s="156"/>
      <c r="CH73" s="156"/>
      <c r="CI73" s="156"/>
      <c r="CJ73" s="156"/>
      <c r="CK73" s="156"/>
      <c r="CL73" s="156"/>
      <c r="CM73" s="156"/>
      <c r="CN73" s="156"/>
      <c r="CO73" s="156"/>
      <c r="CP73" s="156"/>
    </row>
    <row r="74" spans="1:94" ht="14.65" thickBot="1">
      <c r="A74" s="156"/>
      <c r="B74" s="173" t="s">
        <v>227</v>
      </c>
      <c r="C74" s="174" t="s">
        <v>223</v>
      </c>
      <c r="D74" s="174" t="s">
        <v>188</v>
      </c>
      <c r="E74" s="457" t="s">
        <v>290</v>
      </c>
      <c r="F74" s="178" t="s">
        <v>183</v>
      </c>
      <c r="G74" s="179">
        <v>0</v>
      </c>
      <c r="H74" s="484"/>
      <c r="I74" s="176"/>
      <c r="J74" s="176"/>
      <c r="K74" s="485">
        <f t="shared" si="102"/>
        <v>0</v>
      </c>
      <c r="L74" s="484"/>
      <c r="M74" s="176"/>
      <c r="N74" s="176"/>
      <c r="O74" s="485">
        <f t="shared" si="103"/>
        <v>0</v>
      </c>
      <c r="P74" s="484"/>
      <c r="Q74" s="176"/>
      <c r="R74" s="176"/>
      <c r="S74" s="485">
        <f t="shared" si="104"/>
        <v>0</v>
      </c>
      <c r="T74" s="484"/>
      <c r="U74" s="176"/>
      <c r="V74" s="176"/>
      <c r="W74" s="485">
        <f t="shared" si="105"/>
        <v>0</v>
      </c>
      <c r="X74" s="484"/>
      <c r="Y74" s="176"/>
      <c r="Z74" s="176"/>
      <c r="AA74" s="485">
        <f t="shared" si="106"/>
        <v>0</v>
      </c>
      <c r="AB74" s="484"/>
      <c r="AC74" s="176"/>
      <c r="AD74" s="176"/>
      <c r="AE74" s="485">
        <f t="shared" si="109"/>
        <v>0</v>
      </c>
      <c r="AF74" s="484"/>
      <c r="AG74" s="176"/>
      <c r="AH74" s="176"/>
      <c r="AI74" s="485">
        <f t="shared" si="107"/>
        <v>0</v>
      </c>
      <c r="AJ74" s="484"/>
      <c r="AK74" s="176"/>
      <c r="AL74" s="176"/>
      <c r="AM74" s="485">
        <f t="shared" si="108"/>
        <v>0</v>
      </c>
      <c r="AN74" s="156"/>
      <c r="AO74" s="72"/>
      <c r="AP74" s="71"/>
      <c r="AQ74" s="8"/>
      <c r="AR74" s="65" t="str">
        <f t="shared" si="65"/>
        <v>Please complete all cells in row</v>
      </c>
      <c r="AS74" s="157"/>
      <c r="AT74" s="14">
        <f t="shared" si="67"/>
        <v>1</v>
      </c>
      <c r="AU74" s="14">
        <f t="shared" si="68"/>
        <v>1</v>
      </c>
      <c r="AV74" s="14">
        <f t="shared" si="69"/>
        <v>1</v>
      </c>
      <c r="AW74" s="14">
        <f t="shared" si="70"/>
        <v>0</v>
      </c>
      <c r="AX74" s="14">
        <f t="shared" si="71"/>
        <v>1</v>
      </c>
      <c r="AY74" s="14">
        <f t="shared" si="72"/>
        <v>1</v>
      </c>
      <c r="AZ74" s="14">
        <f t="shared" si="73"/>
        <v>1</v>
      </c>
      <c r="BA74" s="14">
        <f t="shared" si="74"/>
        <v>0</v>
      </c>
      <c r="BB74" s="14">
        <f t="shared" si="75"/>
        <v>1</v>
      </c>
      <c r="BC74" s="14">
        <f t="shared" si="76"/>
        <v>1</v>
      </c>
      <c r="BD74" s="14">
        <f t="shared" si="77"/>
        <v>1</v>
      </c>
      <c r="BE74" s="14">
        <f t="shared" si="78"/>
        <v>0</v>
      </c>
      <c r="BF74" s="14">
        <f t="shared" si="79"/>
        <v>1</v>
      </c>
      <c r="BG74" s="14">
        <f t="shared" si="80"/>
        <v>1</v>
      </c>
      <c r="BH74" s="14">
        <f t="shared" si="81"/>
        <v>1</v>
      </c>
      <c r="BI74" s="14">
        <f t="shared" si="82"/>
        <v>0</v>
      </c>
      <c r="BJ74" s="14">
        <f t="shared" si="83"/>
        <v>1</v>
      </c>
      <c r="BK74" s="14">
        <f t="shared" si="84"/>
        <v>1</v>
      </c>
      <c r="BL74" s="14">
        <f t="shared" si="85"/>
        <v>1</v>
      </c>
      <c r="BM74" s="14">
        <f t="shared" si="86"/>
        <v>0</v>
      </c>
      <c r="BN74" s="14">
        <f t="shared" si="87"/>
        <v>1</v>
      </c>
      <c r="BO74" s="14">
        <f t="shared" si="88"/>
        <v>1</v>
      </c>
      <c r="BP74" s="14">
        <f t="shared" si="89"/>
        <v>1</v>
      </c>
      <c r="BQ74" s="14">
        <f t="shared" si="90"/>
        <v>0</v>
      </c>
      <c r="BR74" s="14">
        <f t="shared" si="91"/>
        <v>1</v>
      </c>
      <c r="BS74" s="14">
        <f t="shared" si="92"/>
        <v>1</v>
      </c>
      <c r="BT74" s="14">
        <f t="shared" si="93"/>
        <v>1</v>
      </c>
      <c r="BU74" s="14">
        <f t="shared" si="94"/>
        <v>0</v>
      </c>
      <c r="BV74" s="14">
        <f t="shared" si="95"/>
        <v>1</v>
      </c>
      <c r="BW74" s="14">
        <f t="shared" si="96"/>
        <v>1</v>
      </c>
      <c r="BX74" s="14">
        <f t="shared" si="97"/>
        <v>1</v>
      </c>
      <c r="BY74" s="14">
        <f t="shared" si="98"/>
        <v>0</v>
      </c>
      <c r="BZ74" s="14"/>
      <c r="CA74" s="177"/>
      <c r="CB74" s="177"/>
      <c r="CC74" s="14"/>
      <c r="CD74" s="156"/>
      <c r="CE74" s="156"/>
      <c r="CF74" s="156"/>
      <c r="CG74" s="156"/>
      <c r="CH74" s="156"/>
      <c r="CI74" s="156"/>
      <c r="CJ74" s="156"/>
      <c r="CK74" s="156"/>
      <c r="CL74" s="156"/>
      <c r="CM74" s="156"/>
      <c r="CN74" s="156"/>
      <c r="CO74" s="156"/>
      <c r="CP74" s="156"/>
    </row>
    <row r="75" spans="1:94" ht="14.65" thickBot="1">
      <c r="A75" s="156"/>
      <c r="B75" s="173" t="s">
        <v>229</v>
      </c>
      <c r="C75" s="174" t="s">
        <v>223</v>
      </c>
      <c r="D75" s="174" t="s">
        <v>191</v>
      </c>
      <c r="E75" s="457" t="s">
        <v>291</v>
      </c>
      <c r="F75" s="178" t="s">
        <v>183</v>
      </c>
      <c r="G75" s="179">
        <v>0</v>
      </c>
      <c r="H75" s="484"/>
      <c r="I75" s="176"/>
      <c r="J75" s="176"/>
      <c r="K75" s="485">
        <f t="shared" si="102"/>
        <v>0</v>
      </c>
      <c r="L75" s="484"/>
      <c r="M75" s="176"/>
      <c r="N75" s="176"/>
      <c r="O75" s="485">
        <f t="shared" si="103"/>
        <v>0</v>
      </c>
      <c r="P75" s="484"/>
      <c r="Q75" s="176"/>
      <c r="R75" s="176"/>
      <c r="S75" s="485">
        <f t="shared" si="104"/>
        <v>0</v>
      </c>
      <c r="T75" s="484"/>
      <c r="U75" s="176"/>
      <c r="V75" s="176"/>
      <c r="W75" s="485">
        <f t="shared" si="105"/>
        <v>0</v>
      </c>
      <c r="X75" s="484"/>
      <c r="Y75" s="176"/>
      <c r="Z75" s="176"/>
      <c r="AA75" s="485">
        <f t="shared" si="106"/>
        <v>0</v>
      </c>
      <c r="AB75" s="484"/>
      <c r="AC75" s="176"/>
      <c r="AD75" s="176"/>
      <c r="AE75" s="485">
        <f t="shared" si="109"/>
        <v>0</v>
      </c>
      <c r="AF75" s="484"/>
      <c r="AG75" s="176"/>
      <c r="AH75" s="176"/>
      <c r="AI75" s="485">
        <f t="shared" si="107"/>
        <v>0</v>
      </c>
      <c r="AJ75" s="484"/>
      <c r="AK75" s="176"/>
      <c r="AL75" s="176"/>
      <c r="AM75" s="485">
        <f t="shared" si="108"/>
        <v>0</v>
      </c>
      <c r="AN75" s="156"/>
      <c r="AO75" s="72"/>
      <c r="AP75" s="71"/>
      <c r="AQ75" s="8"/>
      <c r="AR75" s="65" t="str">
        <f t="shared" si="65"/>
        <v>Please complete all cells in row</v>
      </c>
      <c r="AS75" s="157"/>
      <c r="AT75" s="14">
        <f t="shared" si="67"/>
        <v>1</v>
      </c>
      <c r="AU75" s="14">
        <f t="shared" si="68"/>
        <v>1</v>
      </c>
      <c r="AV75" s="14">
        <f t="shared" si="69"/>
        <v>1</v>
      </c>
      <c r="AW75" s="14">
        <f t="shared" si="70"/>
        <v>0</v>
      </c>
      <c r="AX75" s="14">
        <f t="shared" si="71"/>
        <v>1</v>
      </c>
      <c r="AY75" s="14">
        <f t="shared" si="72"/>
        <v>1</v>
      </c>
      <c r="AZ75" s="14">
        <f t="shared" si="73"/>
        <v>1</v>
      </c>
      <c r="BA75" s="14">
        <f t="shared" si="74"/>
        <v>0</v>
      </c>
      <c r="BB75" s="14">
        <f t="shared" si="75"/>
        <v>1</v>
      </c>
      <c r="BC75" s="14">
        <f t="shared" si="76"/>
        <v>1</v>
      </c>
      <c r="BD75" s="14">
        <f t="shared" si="77"/>
        <v>1</v>
      </c>
      <c r="BE75" s="14">
        <f t="shared" si="78"/>
        <v>0</v>
      </c>
      <c r="BF75" s="14">
        <f t="shared" si="79"/>
        <v>1</v>
      </c>
      <c r="BG75" s="14">
        <f t="shared" si="80"/>
        <v>1</v>
      </c>
      <c r="BH75" s="14">
        <f t="shared" si="81"/>
        <v>1</v>
      </c>
      <c r="BI75" s="14">
        <f t="shared" si="82"/>
        <v>0</v>
      </c>
      <c r="BJ75" s="14">
        <f t="shared" si="83"/>
        <v>1</v>
      </c>
      <c r="BK75" s="14">
        <f t="shared" si="84"/>
        <v>1</v>
      </c>
      <c r="BL75" s="14">
        <f t="shared" si="85"/>
        <v>1</v>
      </c>
      <c r="BM75" s="14">
        <f t="shared" si="86"/>
        <v>0</v>
      </c>
      <c r="BN75" s="14">
        <f t="shared" si="87"/>
        <v>1</v>
      </c>
      <c r="BO75" s="14">
        <f t="shared" si="88"/>
        <v>1</v>
      </c>
      <c r="BP75" s="14">
        <f t="shared" si="89"/>
        <v>1</v>
      </c>
      <c r="BQ75" s="14">
        <f t="shared" si="90"/>
        <v>0</v>
      </c>
      <c r="BR75" s="14">
        <f t="shared" si="91"/>
        <v>1</v>
      </c>
      <c r="BS75" s="14">
        <f t="shared" si="92"/>
        <v>1</v>
      </c>
      <c r="BT75" s="14">
        <f t="shared" si="93"/>
        <v>1</v>
      </c>
      <c r="BU75" s="14">
        <f t="shared" si="94"/>
        <v>0</v>
      </c>
      <c r="BV75" s="14">
        <f t="shared" si="95"/>
        <v>1</v>
      </c>
      <c r="BW75" s="14">
        <f t="shared" si="96"/>
        <v>1</v>
      </c>
      <c r="BX75" s="14">
        <f t="shared" si="97"/>
        <v>1</v>
      </c>
      <c r="BY75" s="14">
        <f t="shared" si="98"/>
        <v>0</v>
      </c>
      <c r="BZ75" s="14"/>
      <c r="CA75" s="177"/>
      <c r="CB75" s="177"/>
      <c r="CC75" s="14"/>
      <c r="CD75" s="156"/>
      <c r="CE75" s="156"/>
      <c r="CF75" s="156"/>
      <c r="CG75" s="156"/>
      <c r="CH75" s="156"/>
      <c r="CI75" s="156"/>
      <c r="CJ75" s="156"/>
      <c r="CK75" s="156"/>
      <c r="CL75" s="156"/>
      <c r="CM75" s="156"/>
      <c r="CN75" s="156"/>
      <c r="CO75" s="156"/>
      <c r="CP75" s="156"/>
    </row>
    <row r="76" spans="1:94" ht="14.65" thickBot="1">
      <c r="A76" s="156"/>
      <c r="B76" s="173" t="s">
        <v>231</v>
      </c>
      <c r="C76" s="174" t="s">
        <v>223</v>
      </c>
      <c r="D76" s="174" t="s">
        <v>194</v>
      </c>
      <c r="E76" s="457" t="s">
        <v>292</v>
      </c>
      <c r="F76" s="178" t="s">
        <v>183</v>
      </c>
      <c r="G76" s="179">
        <v>0</v>
      </c>
      <c r="H76" s="484"/>
      <c r="I76" s="176"/>
      <c r="J76" s="176"/>
      <c r="K76" s="485">
        <f t="shared" si="102"/>
        <v>0</v>
      </c>
      <c r="L76" s="484"/>
      <c r="M76" s="176"/>
      <c r="N76" s="176"/>
      <c r="O76" s="485">
        <f t="shared" si="103"/>
        <v>0</v>
      </c>
      <c r="P76" s="484"/>
      <c r="Q76" s="176"/>
      <c r="R76" s="176"/>
      <c r="S76" s="485">
        <f t="shared" si="104"/>
        <v>0</v>
      </c>
      <c r="T76" s="484"/>
      <c r="U76" s="176"/>
      <c r="V76" s="176"/>
      <c r="W76" s="485">
        <f t="shared" si="105"/>
        <v>0</v>
      </c>
      <c r="X76" s="484"/>
      <c r="Y76" s="176"/>
      <c r="Z76" s="176"/>
      <c r="AA76" s="485">
        <f t="shared" si="106"/>
        <v>0</v>
      </c>
      <c r="AB76" s="484"/>
      <c r="AC76" s="176"/>
      <c r="AD76" s="176"/>
      <c r="AE76" s="485">
        <f t="shared" si="109"/>
        <v>0</v>
      </c>
      <c r="AF76" s="484"/>
      <c r="AG76" s="176"/>
      <c r="AH76" s="176"/>
      <c r="AI76" s="485">
        <f t="shared" si="107"/>
        <v>0</v>
      </c>
      <c r="AJ76" s="484"/>
      <c r="AK76" s="176"/>
      <c r="AL76" s="176"/>
      <c r="AM76" s="485">
        <f t="shared" si="108"/>
        <v>0</v>
      </c>
      <c r="AN76" s="156"/>
      <c r="AO76" s="72"/>
      <c r="AP76" s="71"/>
      <c r="AQ76" s="8"/>
      <c r="AR76" s="65" t="str">
        <f t="shared" si="65"/>
        <v>Please complete all cells in row</v>
      </c>
      <c r="AS76" s="157"/>
      <c r="AT76" s="14">
        <f t="shared" si="67"/>
        <v>1</v>
      </c>
      <c r="AU76" s="14">
        <f t="shared" si="68"/>
        <v>1</v>
      </c>
      <c r="AV76" s="14">
        <f t="shared" si="69"/>
        <v>1</v>
      </c>
      <c r="AW76" s="14">
        <f t="shared" si="70"/>
        <v>0</v>
      </c>
      <c r="AX76" s="14">
        <f t="shared" si="71"/>
        <v>1</v>
      </c>
      <c r="AY76" s="14">
        <f t="shared" si="72"/>
        <v>1</v>
      </c>
      <c r="AZ76" s="14">
        <f t="shared" si="73"/>
        <v>1</v>
      </c>
      <c r="BA76" s="14">
        <f t="shared" si="74"/>
        <v>0</v>
      </c>
      <c r="BB76" s="14">
        <f t="shared" si="75"/>
        <v>1</v>
      </c>
      <c r="BC76" s="14">
        <f t="shared" si="76"/>
        <v>1</v>
      </c>
      <c r="BD76" s="14">
        <f t="shared" si="77"/>
        <v>1</v>
      </c>
      <c r="BE76" s="14">
        <f t="shared" si="78"/>
        <v>0</v>
      </c>
      <c r="BF76" s="14">
        <f t="shared" si="79"/>
        <v>1</v>
      </c>
      <c r="BG76" s="14">
        <f t="shared" si="80"/>
        <v>1</v>
      </c>
      <c r="BH76" s="14">
        <f t="shared" si="81"/>
        <v>1</v>
      </c>
      <c r="BI76" s="14">
        <f t="shared" si="82"/>
        <v>0</v>
      </c>
      <c r="BJ76" s="14">
        <f t="shared" si="83"/>
        <v>1</v>
      </c>
      <c r="BK76" s="14">
        <f t="shared" si="84"/>
        <v>1</v>
      </c>
      <c r="BL76" s="14">
        <f t="shared" si="85"/>
        <v>1</v>
      </c>
      <c r="BM76" s="14">
        <f t="shared" si="86"/>
        <v>0</v>
      </c>
      <c r="BN76" s="14">
        <f t="shared" si="87"/>
        <v>1</v>
      </c>
      <c r="BO76" s="14">
        <f t="shared" si="88"/>
        <v>1</v>
      </c>
      <c r="BP76" s="14">
        <f t="shared" si="89"/>
        <v>1</v>
      </c>
      <c r="BQ76" s="14">
        <f t="shared" si="90"/>
        <v>0</v>
      </c>
      <c r="BR76" s="14">
        <f t="shared" si="91"/>
        <v>1</v>
      </c>
      <c r="BS76" s="14">
        <f t="shared" si="92"/>
        <v>1</v>
      </c>
      <c r="BT76" s="14">
        <f t="shared" si="93"/>
        <v>1</v>
      </c>
      <c r="BU76" s="14">
        <f t="shared" si="94"/>
        <v>0</v>
      </c>
      <c r="BV76" s="14">
        <f t="shared" si="95"/>
        <v>1</v>
      </c>
      <c r="BW76" s="14">
        <f t="shared" si="96"/>
        <v>1</v>
      </c>
      <c r="BX76" s="14">
        <f t="shared" si="97"/>
        <v>1</v>
      </c>
      <c r="BY76" s="14">
        <f t="shared" si="98"/>
        <v>0</v>
      </c>
      <c r="BZ76" s="14"/>
      <c r="CA76" s="177"/>
      <c r="CB76" s="177"/>
      <c r="CC76" s="14"/>
      <c r="CD76" s="156"/>
      <c r="CE76" s="156"/>
      <c r="CF76" s="156"/>
      <c r="CG76" s="156"/>
      <c r="CH76" s="156"/>
      <c r="CI76" s="156"/>
      <c r="CJ76" s="156"/>
      <c r="CK76" s="156"/>
      <c r="CL76" s="156"/>
      <c r="CM76" s="156"/>
      <c r="CN76" s="156"/>
      <c r="CO76" s="156"/>
      <c r="CP76" s="156"/>
    </row>
    <row r="77" spans="1:94" ht="14.65" thickBot="1">
      <c r="A77" s="156"/>
      <c r="B77" s="180" t="s">
        <v>196</v>
      </c>
      <c r="C77" s="181"/>
      <c r="D77" s="182"/>
      <c r="E77" s="458"/>
      <c r="F77" s="178" t="s">
        <v>183</v>
      </c>
      <c r="G77" s="179">
        <v>0</v>
      </c>
      <c r="H77" s="486">
        <f>SUM(H72:H76)</f>
        <v>0</v>
      </c>
      <c r="I77" s="487">
        <f t="shared" ref="I77:AM77" si="110">SUM(I72:I76)</f>
        <v>0</v>
      </c>
      <c r="J77" s="487">
        <f t="shared" si="110"/>
        <v>0</v>
      </c>
      <c r="K77" s="488">
        <f t="shared" si="110"/>
        <v>0</v>
      </c>
      <c r="L77" s="486">
        <f t="shared" si="110"/>
        <v>0</v>
      </c>
      <c r="M77" s="487">
        <f t="shared" si="110"/>
        <v>0</v>
      </c>
      <c r="N77" s="487">
        <f t="shared" si="110"/>
        <v>0</v>
      </c>
      <c r="O77" s="488">
        <f t="shared" si="110"/>
        <v>0</v>
      </c>
      <c r="P77" s="486">
        <f t="shared" si="110"/>
        <v>0</v>
      </c>
      <c r="Q77" s="487">
        <f t="shared" si="110"/>
        <v>0</v>
      </c>
      <c r="R77" s="487">
        <f t="shared" si="110"/>
        <v>0</v>
      </c>
      <c r="S77" s="488">
        <f t="shared" si="110"/>
        <v>0</v>
      </c>
      <c r="T77" s="486">
        <f t="shared" si="110"/>
        <v>0</v>
      </c>
      <c r="U77" s="487">
        <f t="shared" si="110"/>
        <v>0</v>
      </c>
      <c r="V77" s="487">
        <f t="shared" si="110"/>
        <v>0</v>
      </c>
      <c r="W77" s="488">
        <f t="shared" si="110"/>
        <v>0</v>
      </c>
      <c r="X77" s="486">
        <f t="shared" si="110"/>
        <v>0</v>
      </c>
      <c r="Y77" s="487">
        <f t="shared" si="110"/>
        <v>0</v>
      </c>
      <c r="Z77" s="487">
        <f t="shared" si="110"/>
        <v>0</v>
      </c>
      <c r="AA77" s="488">
        <f t="shared" si="110"/>
        <v>0</v>
      </c>
      <c r="AB77" s="486">
        <f t="shared" si="110"/>
        <v>0</v>
      </c>
      <c r="AC77" s="487">
        <f t="shared" si="110"/>
        <v>0</v>
      </c>
      <c r="AD77" s="487">
        <f t="shared" si="110"/>
        <v>0</v>
      </c>
      <c r="AE77" s="488">
        <f t="shared" si="110"/>
        <v>0</v>
      </c>
      <c r="AF77" s="486">
        <f t="shared" si="110"/>
        <v>0</v>
      </c>
      <c r="AG77" s="487">
        <f t="shared" si="110"/>
        <v>0</v>
      </c>
      <c r="AH77" s="487">
        <f t="shared" si="110"/>
        <v>0</v>
      </c>
      <c r="AI77" s="488">
        <f t="shared" si="110"/>
        <v>0</v>
      </c>
      <c r="AJ77" s="486">
        <f t="shared" si="110"/>
        <v>0</v>
      </c>
      <c r="AK77" s="487">
        <f t="shared" si="110"/>
        <v>0</v>
      </c>
      <c r="AL77" s="487">
        <f t="shared" si="110"/>
        <v>0</v>
      </c>
      <c r="AM77" s="488">
        <f t="shared" si="110"/>
        <v>0</v>
      </c>
      <c r="AN77" s="156"/>
      <c r="AO77" s="72" t="s">
        <v>233</v>
      </c>
      <c r="AP77" s="71"/>
      <c r="AQ77" s="8"/>
      <c r="AR77" s="65">
        <f t="shared" si="65"/>
        <v>0</v>
      </c>
      <c r="AS77" s="157"/>
      <c r="AT77" s="14">
        <f t="shared" si="67"/>
        <v>0</v>
      </c>
      <c r="AU77" s="14">
        <f t="shared" si="68"/>
        <v>0</v>
      </c>
      <c r="AV77" s="14">
        <f t="shared" si="69"/>
        <v>0</v>
      </c>
      <c r="AW77" s="14">
        <f t="shared" si="70"/>
        <v>0</v>
      </c>
      <c r="AX77" s="14">
        <f t="shared" si="71"/>
        <v>0</v>
      </c>
      <c r="AY77" s="14">
        <f t="shared" si="72"/>
        <v>0</v>
      </c>
      <c r="AZ77" s="14">
        <f t="shared" si="73"/>
        <v>0</v>
      </c>
      <c r="BA77" s="14">
        <f t="shared" si="74"/>
        <v>0</v>
      </c>
      <c r="BB77" s="14">
        <f t="shared" si="75"/>
        <v>0</v>
      </c>
      <c r="BC77" s="14">
        <f t="shared" si="76"/>
        <v>0</v>
      </c>
      <c r="BD77" s="14">
        <f t="shared" si="77"/>
        <v>0</v>
      </c>
      <c r="BE77" s="14">
        <f t="shared" si="78"/>
        <v>0</v>
      </c>
      <c r="BF77" s="14">
        <f t="shared" si="79"/>
        <v>0</v>
      </c>
      <c r="BG77" s="14">
        <f t="shared" si="80"/>
        <v>0</v>
      </c>
      <c r="BH77" s="14">
        <f t="shared" si="81"/>
        <v>0</v>
      </c>
      <c r="BI77" s="14">
        <f t="shared" si="82"/>
        <v>0</v>
      </c>
      <c r="BJ77" s="14">
        <f t="shared" si="83"/>
        <v>0</v>
      </c>
      <c r="BK77" s="14">
        <f t="shared" si="84"/>
        <v>0</v>
      </c>
      <c r="BL77" s="14">
        <f t="shared" si="85"/>
        <v>0</v>
      </c>
      <c r="BM77" s="14">
        <f t="shared" si="86"/>
        <v>0</v>
      </c>
      <c r="BN77" s="14">
        <f t="shared" si="87"/>
        <v>0</v>
      </c>
      <c r="BO77" s="14">
        <f t="shared" si="88"/>
        <v>0</v>
      </c>
      <c r="BP77" s="14">
        <f t="shared" si="89"/>
        <v>0</v>
      </c>
      <c r="BQ77" s="14">
        <f t="shared" si="90"/>
        <v>0</v>
      </c>
      <c r="BR77" s="14">
        <f t="shared" si="91"/>
        <v>0</v>
      </c>
      <c r="BS77" s="14">
        <f t="shared" si="92"/>
        <v>0</v>
      </c>
      <c r="BT77" s="14">
        <f t="shared" si="93"/>
        <v>0</v>
      </c>
      <c r="BU77" s="14">
        <f t="shared" si="94"/>
        <v>0</v>
      </c>
      <c r="BV77" s="14">
        <f t="shared" si="95"/>
        <v>0</v>
      </c>
      <c r="BW77" s="14">
        <f t="shared" si="96"/>
        <v>0</v>
      </c>
      <c r="BX77" s="14">
        <f t="shared" si="97"/>
        <v>0</v>
      </c>
      <c r="BY77" s="14">
        <f t="shared" si="98"/>
        <v>0</v>
      </c>
      <c r="BZ77" s="14"/>
      <c r="CA77" s="177"/>
      <c r="CB77" s="177"/>
      <c r="CC77" s="14"/>
      <c r="CD77" s="156"/>
      <c r="CE77" s="156"/>
      <c r="CF77" s="156"/>
      <c r="CG77" s="156"/>
      <c r="CH77" s="156"/>
      <c r="CI77" s="156"/>
      <c r="CJ77" s="156"/>
      <c r="CK77" s="156"/>
      <c r="CL77" s="156"/>
      <c r="CM77" s="156"/>
      <c r="CN77" s="156"/>
      <c r="CO77" s="156"/>
      <c r="CP77" s="156"/>
    </row>
    <row r="78" spans="1:94" ht="14.65" thickBot="1">
      <c r="A78" s="156"/>
      <c r="B78" s="173" t="s">
        <v>234</v>
      </c>
      <c r="C78" s="174" t="s">
        <v>235</v>
      </c>
      <c r="D78" s="175" t="s">
        <v>181</v>
      </c>
      <c r="E78" s="456" t="s">
        <v>293</v>
      </c>
      <c r="F78" s="60" t="s">
        <v>46</v>
      </c>
      <c r="G78" s="61">
        <v>3</v>
      </c>
      <c r="H78" s="492"/>
      <c r="I78" s="493"/>
      <c r="J78" s="493"/>
      <c r="K78" s="494">
        <f t="shared" si="57"/>
        <v>0</v>
      </c>
      <c r="L78" s="492"/>
      <c r="M78" s="493"/>
      <c r="N78" s="493"/>
      <c r="O78" s="494">
        <f t="shared" si="58"/>
        <v>0</v>
      </c>
      <c r="P78" s="492"/>
      <c r="Q78" s="493"/>
      <c r="R78" s="493"/>
      <c r="S78" s="494">
        <f t="shared" si="59"/>
        <v>0</v>
      </c>
      <c r="T78" s="492"/>
      <c r="U78" s="493"/>
      <c r="V78" s="493"/>
      <c r="W78" s="494">
        <f t="shared" si="60"/>
        <v>0</v>
      </c>
      <c r="X78" s="492"/>
      <c r="Y78" s="493"/>
      <c r="Z78" s="493"/>
      <c r="AA78" s="494">
        <f t="shared" si="61"/>
        <v>0</v>
      </c>
      <c r="AB78" s="492"/>
      <c r="AC78" s="493"/>
      <c r="AD78" s="493"/>
      <c r="AE78" s="494">
        <f t="shared" si="62"/>
        <v>0</v>
      </c>
      <c r="AF78" s="492"/>
      <c r="AG78" s="493"/>
      <c r="AH78" s="493"/>
      <c r="AI78" s="494">
        <f t="shared" si="63"/>
        <v>0</v>
      </c>
      <c r="AJ78" s="492"/>
      <c r="AK78" s="493"/>
      <c r="AL78" s="493"/>
      <c r="AM78" s="494">
        <f t="shared" si="64"/>
        <v>0</v>
      </c>
      <c r="AN78" s="156"/>
      <c r="AO78" s="72"/>
      <c r="AP78" s="71"/>
      <c r="AQ78" s="8"/>
      <c r="AR78" s="65" t="str">
        <f t="shared" si="65"/>
        <v>Please complete all cells in row</v>
      </c>
      <c r="AS78" s="157"/>
      <c r="AT78" s="14">
        <f t="shared" si="67"/>
        <v>1</v>
      </c>
      <c r="AU78" s="14">
        <f t="shared" si="68"/>
        <v>1</v>
      </c>
      <c r="AV78" s="14">
        <f t="shared" si="69"/>
        <v>1</v>
      </c>
      <c r="AW78" s="14">
        <f t="shared" si="70"/>
        <v>0</v>
      </c>
      <c r="AX78" s="14">
        <f t="shared" si="71"/>
        <v>1</v>
      </c>
      <c r="AY78" s="14">
        <f t="shared" si="72"/>
        <v>1</v>
      </c>
      <c r="AZ78" s="14">
        <f t="shared" si="73"/>
        <v>1</v>
      </c>
      <c r="BA78" s="14">
        <f t="shared" si="74"/>
        <v>0</v>
      </c>
      <c r="BB78" s="14">
        <f t="shared" si="75"/>
        <v>1</v>
      </c>
      <c r="BC78" s="14">
        <f t="shared" si="76"/>
        <v>1</v>
      </c>
      <c r="BD78" s="14">
        <f t="shared" si="77"/>
        <v>1</v>
      </c>
      <c r="BE78" s="14">
        <f t="shared" si="78"/>
        <v>0</v>
      </c>
      <c r="BF78" s="14">
        <f t="shared" si="79"/>
        <v>1</v>
      </c>
      <c r="BG78" s="14">
        <f t="shared" si="80"/>
        <v>1</v>
      </c>
      <c r="BH78" s="14">
        <f t="shared" si="81"/>
        <v>1</v>
      </c>
      <c r="BI78" s="14">
        <f t="shared" si="82"/>
        <v>0</v>
      </c>
      <c r="BJ78" s="14">
        <f t="shared" si="83"/>
        <v>1</v>
      </c>
      <c r="BK78" s="14">
        <f t="shared" si="84"/>
        <v>1</v>
      </c>
      <c r="BL78" s="14">
        <f t="shared" si="85"/>
        <v>1</v>
      </c>
      <c r="BM78" s="14">
        <f t="shared" si="86"/>
        <v>0</v>
      </c>
      <c r="BN78" s="14">
        <f t="shared" si="87"/>
        <v>1</v>
      </c>
      <c r="BO78" s="14">
        <f t="shared" si="88"/>
        <v>1</v>
      </c>
      <c r="BP78" s="14">
        <f t="shared" si="89"/>
        <v>1</v>
      </c>
      <c r="BQ78" s="14">
        <f t="shared" si="90"/>
        <v>0</v>
      </c>
      <c r="BR78" s="14">
        <f t="shared" si="91"/>
        <v>1</v>
      </c>
      <c r="BS78" s="14">
        <f t="shared" si="92"/>
        <v>1</v>
      </c>
      <c r="BT78" s="14">
        <f t="shared" si="93"/>
        <v>1</v>
      </c>
      <c r="BU78" s="14">
        <f t="shared" si="94"/>
        <v>0</v>
      </c>
      <c r="BV78" s="14">
        <f t="shared" si="95"/>
        <v>1</v>
      </c>
      <c r="BW78" s="14">
        <f t="shared" si="96"/>
        <v>1</v>
      </c>
      <c r="BX78" s="14">
        <f t="shared" si="97"/>
        <v>1</v>
      </c>
      <c r="BY78" s="14">
        <f t="shared" si="98"/>
        <v>0</v>
      </c>
      <c r="BZ78" s="14"/>
      <c r="CA78" s="177"/>
      <c r="CB78" s="177"/>
      <c r="CC78" s="14"/>
      <c r="CD78" s="156"/>
      <c r="CE78" s="156"/>
      <c r="CF78" s="156"/>
      <c r="CG78" s="156"/>
      <c r="CH78" s="156"/>
      <c r="CI78" s="156"/>
      <c r="CJ78" s="156"/>
      <c r="CK78" s="156"/>
      <c r="CL78" s="156"/>
      <c r="CM78" s="156"/>
      <c r="CN78" s="156"/>
      <c r="CO78" s="156"/>
      <c r="CP78" s="156"/>
    </row>
    <row r="79" spans="1:94" ht="14.65" thickBot="1">
      <c r="A79" s="156"/>
      <c r="B79" s="173" t="s">
        <v>237</v>
      </c>
      <c r="C79" s="174" t="s">
        <v>235</v>
      </c>
      <c r="D79" s="174" t="s">
        <v>185</v>
      </c>
      <c r="E79" s="457" t="s">
        <v>294</v>
      </c>
      <c r="F79" s="178" t="s">
        <v>46</v>
      </c>
      <c r="G79" s="179">
        <v>3</v>
      </c>
      <c r="H79" s="484"/>
      <c r="I79" s="176"/>
      <c r="J79" s="176"/>
      <c r="K79" s="485">
        <f t="shared" si="57"/>
        <v>0</v>
      </c>
      <c r="L79" s="484"/>
      <c r="M79" s="176"/>
      <c r="N79" s="176"/>
      <c r="O79" s="485">
        <f t="shared" si="58"/>
        <v>0</v>
      </c>
      <c r="P79" s="484"/>
      <c r="Q79" s="176"/>
      <c r="R79" s="176"/>
      <c r="S79" s="485">
        <f t="shared" si="59"/>
        <v>0</v>
      </c>
      <c r="T79" s="484"/>
      <c r="U79" s="176"/>
      <c r="V79" s="176"/>
      <c r="W79" s="485">
        <f t="shared" si="60"/>
        <v>0</v>
      </c>
      <c r="X79" s="484"/>
      <c r="Y79" s="176"/>
      <c r="Z79" s="176"/>
      <c r="AA79" s="485">
        <f t="shared" si="61"/>
        <v>0</v>
      </c>
      <c r="AB79" s="484"/>
      <c r="AC79" s="176"/>
      <c r="AD79" s="176"/>
      <c r="AE79" s="485">
        <f t="shared" si="62"/>
        <v>0</v>
      </c>
      <c r="AF79" s="484"/>
      <c r="AG79" s="176"/>
      <c r="AH79" s="176"/>
      <c r="AI79" s="485">
        <f t="shared" si="63"/>
        <v>0</v>
      </c>
      <c r="AJ79" s="484"/>
      <c r="AK79" s="176"/>
      <c r="AL79" s="176"/>
      <c r="AM79" s="485">
        <f t="shared" si="64"/>
        <v>0</v>
      </c>
      <c r="AN79" s="156"/>
      <c r="AO79" s="72"/>
      <c r="AP79" s="71"/>
      <c r="AQ79" s="8"/>
      <c r="AR79" s="65" t="str">
        <f t="shared" si="65"/>
        <v>Please complete all cells in row</v>
      </c>
      <c r="AS79" s="157"/>
      <c r="AT79" s="14">
        <f t="shared" si="67"/>
        <v>1</v>
      </c>
      <c r="AU79" s="14">
        <f t="shared" si="68"/>
        <v>1</v>
      </c>
      <c r="AV79" s="14">
        <f t="shared" si="69"/>
        <v>1</v>
      </c>
      <c r="AW79" s="14">
        <f t="shared" si="70"/>
        <v>0</v>
      </c>
      <c r="AX79" s="14">
        <f t="shared" si="71"/>
        <v>1</v>
      </c>
      <c r="AY79" s="14">
        <f t="shared" si="72"/>
        <v>1</v>
      </c>
      <c r="AZ79" s="14">
        <f t="shared" si="73"/>
        <v>1</v>
      </c>
      <c r="BA79" s="14">
        <f t="shared" si="74"/>
        <v>0</v>
      </c>
      <c r="BB79" s="14">
        <f t="shared" si="75"/>
        <v>1</v>
      </c>
      <c r="BC79" s="14">
        <f t="shared" si="76"/>
        <v>1</v>
      </c>
      <c r="BD79" s="14">
        <f t="shared" si="77"/>
        <v>1</v>
      </c>
      <c r="BE79" s="14">
        <f t="shared" si="78"/>
        <v>0</v>
      </c>
      <c r="BF79" s="14">
        <f t="shared" si="79"/>
        <v>1</v>
      </c>
      <c r="BG79" s="14">
        <f t="shared" si="80"/>
        <v>1</v>
      </c>
      <c r="BH79" s="14">
        <f t="shared" si="81"/>
        <v>1</v>
      </c>
      <c r="BI79" s="14">
        <f t="shared" si="82"/>
        <v>0</v>
      </c>
      <c r="BJ79" s="14">
        <f t="shared" si="83"/>
        <v>1</v>
      </c>
      <c r="BK79" s="14">
        <f t="shared" si="84"/>
        <v>1</v>
      </c>
      <c r="BL79" s="14">
        <f t="shared" si="85"/>
        <v>1</v>
      </c>
      <c r="BM79" s="14">
        <f t="shared" si="86"/>
        <v>0</v>
      </c>
      <c r="BN79" s="14">
        <f t="shared" si="87"/>
        <v>1</v>
      </c>
      <c r="BO79" s="14">
        <f t="shared" si="88"/>
        <v>1</v>
      </c>
      <c r="BP79" s="14">
        <f t="shared" si="89"/>
        <v>1</v>
      </c>
      <c r="BQ79" s="14">
        <f t="shared" si="90"/>
        <v>0</v>
      </c>
      <c r="BR79" s="14">
        <f t="shared" si="91"/>
        <v>1</v>
      </c>
      <c r="BS79" s="14">
        <f t="shared" si="92"/>
        <v>1</v>
      </c>
      <c r="BT79" s="14">
        <f t="shared" si="93"/>
        <v>1</v>
      </c>
      <c r="BU79" s="14">
        <f t="shared" si="94"/>
        <v>0</v>
      </c>
      <c r="BV79" s="14">
        <f t="shared" si="95"/>
        <v>1</v>
      </c>
      <c r="BW79" s="14">
        <f t="shared" si="96"/>
        <v>1</v>
      </c>
      <c r="BX79" s="14">
        <f t="shared" si="97"/>
        <v>1</v>
      </c>
      <c r="BY79" s="14">
        <f t="shared" si="98"/>
        <v>0</v>
      </c>
      <c r="BZ79" s="14"/>
      <c r="CA79" s="177"/>
      <c r="CB79" s="177"/>
      <c r="CC79" s="14"/>
      <c r="CD79" s="156"/>
      <c r="CE79" s="156"/>
      <c r="CF79" s="156"/>
      <c r="CG79" s="156"/>
      <c r="CH79" s="156"/>
      <c r="CI79" s="156"/>
      <c r="CJ79" s="156"/>
      <c r="CK79" s="156"/>
      <c r="CL79" s="156"/>
      <c r="CM79" s="156"/>
      <c r="CN79" s="156"/>
      <c r="CO79" s="156"/>
      <c r="CP79" s="156"/>
    </row>
    <row r="80" spans="1:94" ht="14.65" thickBot="1">
      <c r="A80" s="156"/>
      <c r="B80" s="173" t="s">
        <v>239</v>
      </c>
      <c r="C80" s="174" t="s">
        <v>235</v>
      </c>
      <c r="D80" s="174" t="s">
        <v>188</v>
      </c>
      <c r="E80" s="457" t="s">
        <v>295</v>
      </c>
      <c r="F80" s="178" t="s">
        <v>46</v>
      </c>
      <c r="G80" s="179">
        <v>3</v>
      </c>
      <c r="H80" s="484"/>
      <c r="I80" s="176"/>
      <c r="J80" s="176"/>
      <c r="K80" s="485">
        <f t="shared" si="57"/>
        <v>0</v>
      </c>
      <c r="L80" s="484"/>
      <c r="M80" s="176"/>
      <c r="N80" s="176"/>
      <c r="O80" s="485">
        <f t="shared" si="58"/>
        <v>0</v>
      </c>
      <c r="P80" s="484"/>
      <c r="Q80" s="176"/>
      <c r="R80" s="176"/>
      <c r="S80" s="485">
        <f t="shared" si="59"/>
        <v>0</v>
      </c>
      <c r="T80" s="484"/>
      <c r="U80" s="176"/>
      <c r="V80" s="176"/>
      <c r="W80" s="485">
        <f t="shared" si="60"/>
        <v>0</v>
      </c>
      <c r="X80" s="484"/>
      <c r="Y80" s="176"/>
      <c r="Z80" s="176"/>
      <c r="AA80" s="485">
        <f t="shared" si="61"/>
        <v>0</v>
      </c>
      <c r="AB80" s="484"/>
      <c r="AC80" s="176"/>
      <c r="AD80" s="176"/>
      <c r="AE80" s="485">
        <f t="shared" si="62"/>
        <v>0</v>
      </c>
      <c r="AF80" s="484"/>
      <c r="AG80" s="176"/>
      <c r="AH80" s="176"/>
      <c r="AI80" s="485">
        <f>SUM(AF80:AH80)</f>
        <v>0</v>
      </c>
      <c r="AJ80" s="484"/>
      <c r="AK80" s="176"/>
      <c r="AL80" s="176"/>
      <c r="AM80" s="485">
        <f>SUM(AJ80:AL80)</f>
        <v>0</v>
      </c>
      <c r="AN80" s="156"/>
      <c r="AO80" s="72"/>
      <c r="AP80" s="71"/>
      <c r="AQ80" s="8"/>
      <c r="AR80" s="65" t="str">
        <f t="shared" si="65"/>
        <v>Please complete all cells in row</v>
      </c>
      <c r="AS80" s="157"/>
      <c r="AT80" s="14">
        <f t="shared" si="67"/>
        <v>1</v>
      </c>
      <c r="AU80" s="14">
        <f t="shared" si="68"/>
        <v>1</v>
      </c>
      <c r="AV80" s="14">
        <f t="shared" si="69"/>
        <v>1</v>
      </c>
      <c r="AW80" s="14">
        <f t="shared" si="70"/>
        <v>0</v>
      </c>
      <c r="AX80" s="14">
        <f t="shared" si="71"/>
        <v>1</v>
      </c>
      <c r="AY80" s="14">
        <f t="shared" si="72"/>
        <v>1</v>
      </c>
      <c r="AZ80" s="14">
        <f t="shared" si="73"/>
        <v>1</v>
      </c>
      <c r="BA80" s="14">
        <f t="shared" si="74"/>
        <v>0</v>
      </c>
      <c r="BB80" s="14">
        <f t="shared" si="75"/>
        <v>1</v>
      </c>
      <c r="BC80" s="14">
        <f t="shared" si="76"/>
        <v>1</v>
      </c>
      <c r="BD80" s="14">
        <f t="shared" si="77"/>
        <v>1</v>
      </c>
      <c r="BE80" s="14">
        <f t="shared" si="78"/>
        <v>0</v>
      </c>
      <c r="BF80" s="14">
        <f t="shared" si="79"/>
        <v>1</v>
      </c>
      <c r="BG80" s="14">
        <f t="shared" si="80"/>
        <v>1</v>
      </c>
      <c r="BH80" s="14">
        <f t="shared" si="81"/>
        <v>1</v>
      </c>
      <c r="BI80" s="14">
        <f t="shared" si="82"/>
        <v>0</v>
      </c>
      <c r="BJ80" s="14">
        <f t="shared" si="83"/>
        <v>1</v>
      </c>
      <c r="BK80" s="14">
        <f t="shared" si="84"/>
        <v>1</v>
      </c>
      <c r="BL80" s="14">
        <f t="shared" si="85"/>
        <v>1</v>
      </c>
      <c r="BM80" s="14">
        <f t="shared" si="86"/>
        <v>0</v>
      </c>
      <c r="BN80" s="14">
        <f t="shared" si="87"/>
        <v>1</v>
      </c>
      <c r="BO80" s="14">
        <f t="shared" si="88"/>
        <v>1</v>
      </c>
      <c r="BP80" s="14">
        <f t="shared" si="89"/>
        <v>1</v>
      </c>
      <c r="BQ80" s="14">
        <f t="shared" si="90"/>
        <v>0</v>
      </c>
      <c r="BR80" s="14">
        <f t="shared" si="91"/>
        <v>1</v>
      </c>
      <c r="BS80" s="14">
        <f t="shared" si="92"/>
        <v>1</v>
      </c>
      <c r="BT80" s="14">
        <f t="shared" si="93"/>
        <v>1</v>
      </c>
      <c r="BU80" s="14">
        <f t="shared" si="94"/>
        <v>0</v>
      </c>
      <c r="BV80" s="14">
        <f t="shared" si="95"/>
        <v>1</v>
      </c>
      <c r="BW80" s="14">
        <f t="shared" si="96"/>
        <v>1</v>
      </c>
      <c r="BX80" s="14">
        <f t="shared" si="97"/>
        <v>1</v>
      </c>
      <c r="BY80" s="14">
        <f t="shared" si="98"/>
        <v>0</v>
      </c>
      <c r="BZ80" s="14"/>
      <c r="CA80" s="177"/>
      <c r="CB80" s="177"/>
      <c r="CC80" s="14"/>
      <c r="CD80" s="156"/>
      <c r="CE80" s="156"/>
      <c r="CF80" s="156"/>
      <c r="CG80" s="156"/>
      <c r="CH80" s="156"/>
      <c r="CI80" s="156"/>
      <c r="CJ80" s="156"/>
      <c r="CK80" s="156"/>
      <c r="CL80" s="156"/>
      <c r="CM80" s="156"/>
      <c r="CN80" s="156"/>
      <c r="CO80" s="156"/>
      <c r="CP80" s="156"/>
    </row>
    <row r="81" spans="1:94" ht="14.65" thickBot="1">
      <c r="A81" s="156"/>
      <c r="B81" s="173" t="s">
        <v>241</v>
      </c>
      <c r="C81" s="174" t="s">
        <v>235</v>
      </c>
      <c r="D81" s="174" t="s">
        <v>191</v>
      </c>
      <c r="E81" s="457" t="s">
        <v>296</v>
      </c>
      <c r="F81" s="178" t="s">
        <v>46</v>
      </c>
      <c r="G81" s="179">
        <v>3</v>
      </c>
      <c r="H81" s="484"/>
      <c r="I81" s="176"/>
      <c r="J81" s="176"/>
      <c r="K81" s="485">
        <f t="shared" si="57"/>
        <v>0</v>
      </c>
      <c r="L81" s="484"/>
      <c r="M81" s="176"/>
      <c r="N81" s="176"/>
      <c r="O81" s="485">
        <f t="shared" si="58"/>
        <v>0</v>
      </c>
      <c r="P81" s="484"/>
      <c r="Q81" s="176"/>
      <c r="R81" s="176"/>
      <c r="S81" s="485">
        <f t="shared" si="59"/>
        <v>0</v>
      </c>
      <c r="T81" s="484"/>
      <c r="U81" s="176"/>
      <c r="V81" s="176"/>
      <c r="W81" s="485">
        <f t="shared" si="60"/>
        <v>0</v>
      </c>
      <c r="X81" s="484"/>
      <c r="Y81" s="176"/>
      <c r="Z81" s="176"/>
      <c r="AA81" s="485">
        <f t="shared" si="61"/>
        <v>0</v>
      </c>
      <c r="AB81" s="484"/>
      <c r="AC81" s="176"/>
      <c r="AD81" s="176"/>
      <c r="AE81" s="485">
        <f t="shared" si="62"/>
        <v>0</v>
      </c>
      <c r="AF81" s="484"/>
      <c r="AG81" s="176"/>
      <c r="AH81" s="176"/>
      <c r="AI81" s="485">
        <f t="shared" si="63"/>
        <v>0</v>
      </c>
      <c r="AJ81" s="484"/>
      <c r="AK81" s="176"/>
      <c r="AL81" s="176"/>
      <c r="AM81" s="485">
        <f t="shared" si="64"/>
        <v>0</v>
      </c>
      <c r="AN81" s="156"/>
      <c r="AO81" s="72"/>
      <c r="AP81" s="71"/>
      <c r="AQ81" s="8"/>
      <c r="AR81" s="65" t="str">
        <f t="shared" si="65"/>
        <v>Please complete all cells in row</v>
      </c>
      <c r="AS81" s="157"/>
      <c r="AT81" s="14">
        <f t="shared" si="67"/>
        <v>1</v>
      </c>
      <c r="AU81" s="14">
        <f t="shared" si="68"/>
        <v>1</v>
      </c>
      <c r="AV81" s="14">
        <f t="shared" si="69"/>
        <v>1</v>
      </c>
      <c r="AW81" s="14">
        <f t="shared" si="70"/>
        <v>0</v>
      </c>
      <c r="AX81" s="14">
        <f t="shared" si="71"/>
        <v>1</v>
      </c>
      <c r="AY81" s="14">
        <f t="shared" si="72"/>
        <v>1</v>
      </c>
      <c r="AZ81" s="14">
        <f t="shared" si="73"/>
        <v>1</v>
      </c>
      <c r="BA81" s="14">
        <f t="shared" si="74"/>
        <v>0</v>
      </c>
      <c r="BB81" s="14">
        <f t="shared" si="75"/>
        <v>1</v>
      </c>
      <c r="BC81" s="14">
        <f t="shared" si="76"/>
        <v>1</v>
      </c>
      <c r="BD81" s="14">
        <f t="shared" si="77"/>
        <v>1</v>
      </c>
      <c r="BE81" s="14">
        <f t="shared" si="78"/>
        <v>0</v>
      </c>
      <c r="BF81" s="14">
        <f t="shared" si="79"/>
        <v>1</v>
      </c>
      <c r="BG81" s="14">
        <f t="shared" si="80"/>
        <v>1</v>
      </c>
      <c r="BH81" s="14">
        <f t="shared" si="81"/>
        <v>1</v>
      </c>
      <c r="BI81" s="14">
        <f t="shared" si="82"/>
        <v>0</v>
      </c>
      <c r="BJ81" s="14">
        <f t="shared" si="83"/>
        <v>1</v>
      </c>
      <c r="BK81" s="14">
        <f t="shared" si="84"/>
        <v>1</v>
      </c>
      <c r="BL81" s="14">
        <f t="shared" si="85"/>
        <v>1</v>
      </c>
      <c r="BM81" s="14">
        <f t="shared" si="86"/>
        <v>0</v>
      </c>
      <c r="BN81" s="14">
        <f t="shared" si="87"/>
        <v>1</v>
      </c>
      <c r="BO81" s="14">
        <f t="shared" si="88"/>
        <v>1</v>
      </c>
      <c r="BP81" s="14">
        <f t="shared" si="89"/>
        <v>1</v>
      </c>
      <c r="BQ81" s="14">
        <f t="shared" si="90"/>
        <v>0</v>
      </c>
      <c r="BR81" s="14">
        <f t="shared" si="91"/>
        <v>1</v>
      </c>
      <c r="BS81" s="14">
        <f t="shared" si="92"/>
        <v>1</v>
      </c>
      <c r="BT81" s="14">
        <f t="shared" si="93"/>
        <v>1</v>
      </c>
      <c r="BU81" s="14">
        <f t="shared" si="94"/>
        <v>0</v>
      </c>
      <c r="BV81" s="14">
        <f t="shared" si="95"/>
        <v>1</v>
      </c>
      <c r="BW81" s="14">
        <f t="shared" si="96"/>
        <v>1</v>
      </c>
      <c r="BX81" s="14">
        <f t="shared" si="97"/>
        <v>1</v>
      </c>
      <c r="BY81" s="14">
        <f t="shared" si="98"/>
        <v>0</v>
      </c>
      <c r="BZ81" s="14"/>
      <c r="CA81" s="177"/>
      <c r="CB81" s="177"/>
      <c r="CC81" s="14"/>
      <c r="CD81" s="156"/>
      <c r="CE81" s="156"/>
      <c r="CF81" s="156"/>
      <c r="CG81" s="156"/>
      <c r="CH81" s="156"/>
      <c r="CI81" s="156"/>
      <c r="CJ81" s="156"/>
      <c r="CK81" s="156"/>
      <c r="CL81" s="156"/>
      <c r="CM81" s="156"/>
      <c r="CN81" s="156"/>
      <c r="CO81" s="156"/>
      <c r="CP81" s="156"/>
    </row>
    <row r="82" spans="1:94" ht="14.65" thickBot="1">
      <c r="A82" s="156"/>
      <c r="B82" s="173" t="s">
        <v>243</v>
      </c>
      <c r="C82" s="174" t="s">
        <v>235</v>
      </c>
      <c r="D82" s="174" t="s">
        <v>194</v>
      </c>
      <c r="E82" s="457" t="s">
        <v>297</v>
      </c>
      <c r="F82" s="178" t="s">
        <v>46</v>
      </c>
      <c r="G82" s="179">
        <v>3</v>
      </c>
      <c r="H82" s="484"/>
      <c r="I82" s="176"/>
      <c r="J82" s="176"/>
      <c r="K82" s="485">
        <f t="shared" si="57"/>
        <v>0</v>
      </c>
      <c r="L82" s="484"/>
      <c r="M82" s="176"/>
      <c r="N82" s="176"/>
      <c r="O82" s="485">
        <f t="shared" si="58"/>
        <v>0</v>
      </c>
      <c r="P82" s="484"/>
      <c r="Q82" s="176"/>
      <c r="R82" s="176"/>
      <c r="S82" s="485">
        <f t="shared" si="59"/>
        <v>0</v>
      </c>
      <c r="T82" s="484"/>
      <c r="U82" s="176"/>
      <c r="V82" s="176"/>
      <c r="W82" s="485">
        <f t="shared" si="60"/>
        <v>0</v>
      </c>
      <c r="X82" s="484"/>
      <c r="Y82" s="176"/>
      <c r="Z82" s="176"/>
      <c r="AA82" s="485">
        <f t="shared" si="61"/>
        <v>0</v>
      </c>
      <c r="AB82" s="484"/>
      <c r="AC82" s="176"/>
      <c r="AD82" s="176"/>
      <c r="AE82" s="485">
        <f t="shared" si="62"/>
        <v>0</v>
      </c>
      <c r="AF82" s="484"/>
      <c r="AG82" s="176"/>
      <c r="AH82" s="176"/>
      <c r="AI82" s="485">
        <f t="shared" si="63"/>
        <v>0</v>
      </c>
      <c r="AJ82" s="484"/>
      <c r="AK82" s="176"/>
      <c r="AL82" s="176"/>
      <c r="AM82" s="485">
        <f t="shared" si="64"/>
        <v>0</v>
      </c>
      <c r="AN82" s="156"/>
      <c r="AO82" s="72"/>
      <c r="AP82" s="71"/>
      <c r="AQ82" s="8"/>
      <c r="AR82" s="65" t="str">
        <f t="shared" si="65"/>
        <v>Please complete all cells in row</v>
      </c>
      <c r="AS82" s="157"/>
      <c r="AT82" s="14">
        <f t="shared" si="67"/>
        <v>1</v>
      </c>
      <c r="AU82" s="14">
        <f t="shared" si="68"/>
        <v>1</v>
      </c>
      <c r="AV82" s="14">
        <f t="shared" si="69"/>
        <v>1</v>
      </c>
      <c r="AW82" s="14">
        <f t="shared" si="70"/>
        <v>0</v>
      </c>
      <c r="AX82" s="14">
        <f t="shared" si="71"/>
        <v>1</v>
      </c>
      <c r="AY82" s="14">
        <f t="shared" si="72"/>
        <v>1</v>
      </c>
      <c r="AZ82" s="14">
        <f t="shared" si="73"/>
        <v>1</v>
      </c>
      <c r="BA82" s="14">
        <f t="shared" si="74"/>
        <v>0</v>
      </c>
      <c r="BB82" s="14">
        <f t="shared" si="75"/>
        <v>1</v>
      </c>
      <c r="BC82" s="14">
        <f t="shared" si="76"/>
        <v>1</v>
      </c>
      <c r="BD82" s="14">
        <f t="shared" si="77"/>
        <v>1</v>
      </c>
      <c r="BE82" s="14">
        <f t="shared" si="78"/>
        <v>0</v>
      </c>
      <c r="BF82" s="14">
        <f t="shared" si="79"/>
        <v>1</v>
      </c>
      <c r="BG82" s="14">
        <f t="shared" si="80"/>
        <v>1</v>
      </c>
      <c r="BH82" s="14">
        <f t="shared" si="81"/>
        <v>1</v>
      </c>
      <c r="BI82" s="14">
        <f t="shared" si="82"/>
        <v>0</v>
      </c>
      <c r="BJ82" s="14">
        <f t="shared" si="83"/>
        <v>1</v>
      </c>
      <c r="BK82" s="14">
        <f t="shared" si="84"/>
        <v>1</v>
      </c>
      <c r="BL82" s="14">
        <f t="shared" si="85"/>
        <v>1</v>
      </c>
      <c r="BM82" s="14">
        <f t="shared" si="86"/>
        <v>0</v>
      </c>
      <c r="BN82" s="14">
        <f t="shared" si="87"/>
        <v>1</v>
      </c>
      <c r="BO82" s="14">
        <f t="shared" si="88"/>
        <v>1</v>
      </c>
      <c r="BP82" s="14">
        <f t="shared" si="89"/>
        <v>1</v>
      </c>
      <c r="BQ82" s="14">
        <f t="shared" si="90"/>
        <v>0</v>
      </c>
      <c r="BR82" s="14">
        <f t="shared" si="91"/>
        <v>1</v>
      </c>
      <c r="BS82" s="14">
        <f t="shared" si="92"/>
        <v>1</v>
      </c>
      <c r="BT82" s="14">
        <f t="shared" si="93"/>
        <v>1</v>
      </c>
      <c r="BU82" s="14">
        <f t="shared" si="94"/>
        <v>0</v>
      </c>
      <c r="BV82" s="14">
        <f t="shared" si="95"/>
        <v>1</v>
      </c>
      <c r="BW82" s="14">
        <f t="shared" si="96"/>
        <v>1</v>
      </c>
      <c r="BX82" s="14">
        <f t="shared" si="97"/>
        <v>1</v>
      </c>
      <c r="BY82" s="14">
        <f t="shared" si="98"/>
        <v>0</v>
      </c>
      <c r="BZ82" s="14"/>
      <c r="CA82" s="177"/>
      <c r="CB82" s="177"/>
      <c r="CC82" s="14"/>
      <c r="CD82" s="156"/>
      <c r="CE82" s="156"/>
      <c r="CF82" s="156"/>
      <c r="CG82" s="156"/>
      <c r="CH82" s="156"/>
      <c r="CI82" s="156"/>
      <c r="CJ82" s="156"/>
      <c r="CK82" s="156"/>
      <c r="CL82" s="156"/>
      <c r="CM82" s="156"/>
      <c r="CN82" s="156"/>
      <c r="CO82" s="156"/>
      <c r="CP82" s="156"/>
    </row>
    <row r="83" spans="1:94" ht="14.65" thickBot="1">
      <c r="A83" s="156"/>
      <c r="B83" s="180" t="s">
        <v>196</v>
      </c>
      <c r="C83" s="181"/>
      <c r="D83" s="182"/>
      <c r="E83" s="458"/>
      <c r="F83" s="178" t="s">
        <v>46</v>
      </c>
      <c r="G83" s="179">
        <v>3</v>
      </c>
      <c r="H83" s="486">
        <f>SUM(H78:H82)</f>
        <v>0</v>
      </c>
      <c r="I83" s="487">
        <f t="shared" ref="I83:AM83" si="111">SUM(I78:I82)</f>
        <v>0</v>
      </c>
      <c r="J83" s="487">
        <f t="shared" si="111"/>
        <v>0</v>
      </c>
      <c r="K83" s="488">
        <f t="shared" si="111"/>
        <v>0</v>
      </c>
      <c r="L83" s="486">
        <f t="shared" si="111"/>
        <v>0</v>
      </c>
      <c r="M83" s="487">
        <f t="shared" si="111"/>
        <v>0</v>
      </c>
      <c r="N83" s="487">
        <f t="shared" si="111"/>
        <v>0</v>
      </c>
      <c r="O83" s="488">
        <f t="shared" si="111"/>
        <v>0</v>
      </c>
      <c r="P83" s="486">
        <f t="shared" si="111"/>
        <v>0</v>
      </c>
      <c r="Q83" s="487">
        <f t="shared" si="111"/>
        <v>0</v>
      </c>
      <c r="R83" s="487">
        <f t="shared" si="111"/>
        <v>0</v>
      </c>
      <c r="S83" s="488">
        <f t="shared" si="111"/>
        <v>0</v>
      </c>
      <c r="T83" s="486">
        <f t="shared" si="111"/>
        <v>0</v>
      </c>
      <c r="U83" s="487">
        <f t="shared" si="111"/>
        <v>0</v>
      </c>
      <c r="V83" s="487">
        <f t="shared" si="111"/>
        <v>0</v>
      </c>
      <c r="W83" s="488">
        <f t="shared" si="111"/>
        <v>0</v>
      </c>
      <c r="X83" s="486">
        <f t="shared" si="111"/>
        <v>0</v>
      </c>
      <c r="Y83" s="487">
        <f t="shared" si="111"/>
        <v>0</v>
      </c>
      <c r="Z83" s="487">
        <f t="shared" si="111"/>
        <v>0</v>
      </c>
      <c r="AA83" s="488">
        <f t="shared" si="111"/>
        <v>0</v>
      </c>
      <c r="AB83" s="486">
        <f t="shared" si="111"/>
        <v>0</v>
      </c>
      <c r="AC83" s="487">
        <f t="shared" si="111"/>
        <v>0</v>
      </c>
      <c r="AD83" s="487">
        <f t="shared" si="111"/>
        <v>0</v>
      </c>
      <c r="AE83" s="488">
        <f t="shared" si="111"/>
        <v>0</v>
      </c>
      <c r="AF83" s="486">
        <f t="shared" si="111"/>
        <v>0</v>
      </c>
      <c r="AG83" s="487">
        <f t="shared" si="111"/>
        <v>0</v>
      </c>
      <c r="AH83" s="487">
        <f t="shared" si="111"/>
        <v>0</v>
      </c>
      <c r="AI83" s="488">
        <f t="shared" si="111"/>
        <v>0</v>
      </c>
      <c r="AJ83" s="486">
        <f t="shared" si="111"/>
        <v>0</v>
      </c>
      <c r="AK83" s="487">
        <f t="shared" si="111"/>
        <v>0</v>
      </c>
      <c r="AL83" s="487">
        <f t="shared" si="111"/>
        <v>0</v>
      </c>
      <c r="AM83" s="488">
        <f t="shared" si="111"/>
        <v>0</v>
      </c>
      <c r="AN83" s="156"/>
      <c r="AO83" s="72" t="s">
        <v>245</v>
      </c>
      <c r="AP83" s="71"/>
      <c r="AQ83" s="8"/>
      <c r="AR83" s="65">
        <f t="shared" si="65"/>
        <v>0</v>
      </c>
      <c r="AS83" s="157"/>
      <c r="AT83" s="14">
        <f t="shared" si="67"/>
        <v>0</v>
      </c>
      <c r="AU83" s="14">
        <f t="shared" si="68"/>
        <v>0</v>
      </c>
      <c r="AV83" s="14">
        <f t="shared" si="69"/>
        <v>0</v>
      </c>
      <c r="AW83" s="14">
        <f t="shared" si="70"/>
        <v>0</v>
      </c>
      <c r="AX83" s="14">
        <f t="shared" si="71"/>
        <v>0</v>
      </c>
      <c r="AY83" s="14">
        <f t="shared" si="72"/>
        <v>0</v>
      </c>
      <c r="AZ83" s="14">
        <f t="shared" si="73"/>
        <v>0</v>
      </c>
      <c r="BA83" s="14">
        <f t="shared" si="74"/>
        <v>0</v>
      </c>
      <c r="BB83" s="14">
        <f t="shared" si="75"/>
        <v>0</v>
      </c>
      <c r="BC83" s="14">
        <f t="shared" si="76"/>
        <v>0</v>
      </c>
      <c r="BD83" s="14">
        <f t="shared" si="77"/>
        <v>0</v>
      </c>
      <c r="BE83" s="14">
        <f t="shared" si="78"/>
        <v>0</v>
      </c>
      <c r="BF83" s="14">
        <f t="shared" si="79"/>
        <v>0</v>
      </c>
      <c r="BG83" s="14">
        <f t="shared" si="80"/>
        <v>0</v>
      </c>
      <c r="BH83" s="14">
        <f t="shared" si="81"/>
        <v>0</v>
      </c>
      <c r="BI83" s="14">
        <f t="shared" si="82"/>
        <v>0</v>
      </c>
      <c r="BJ83" s="14">
        <f t="shared" si="83"/>
        <v>0</v>
      </c>
      <c r="BK83" s="14">
        <f t="shared" si="84"/>
        <v>0</v>
      </c>
      <c r="BL83" s="14">
        <f t="shared" si="85"/>
        <v>0</v>
      </c>
      <c r="BM83" s="14">
        <f t="shared" si="86"/>
        <v>0</v>
      </c>
      <c r="BN83" s="14">
        <f t="shared" si="87"/>
        <v>0</v>
      </c>
      <c r="BO83" s="14">
        <f t="shared" si="88"/>
        <v>0</v>
      </c>
      <c r="BP83" s="14">
        <f t="shared" si="89"/>
        <v>0</v>
      </c>
      <c r="BQ83" s="14">
        <f t="shared" si="90"/>
        <v>0</v>
      </c>
      <c r="BR83" s="14">
        <f t="shared" si="91"/>
        <v>0</v>
      </c>
      <c r="BS83" s="14">
        <f t="shared" si="92"/>
        <v>0</v>
      </c>
      <c r="BT83" s="14">
        <f t="shared" si="93"/>
        <v>0</v>
      </c>
      <c r="BU83" s="14">
        <f t="shared" si="94"/>
        <v>0</v>
      </c>
      <c r="BV83" s="14">
        <f t="shared" si="95"/>
        <v>0</v>
      </c>
      <c r="BW83" s="14">
        <f t="shared" si="96"/>
        <v>0</v>
      </c>
      <c r="BX83" s="14">
        <f t="shared" si="97"/>
        <v>0</v>
      </c>
      <c r="BY83" s="14">
        <f t="shared" si="98"/>
        <v>0</v>
      </c>
      <c r="BZ83" s="14"/>
      <c r="CA83" s="177"/>
      <c r="CB83" s="177"/>
      <c r="CC83" s="14"/>
      <c r="CD83" s="156"/>
      <c r="CE83" s="156"/>
      <c r="CF83" s="156"/>
      <c r="CG83" s="156"/>
      <c r="CH83" s="156"/>
      <c r="CI83" s="156"/>
      <c r="CJ83" s="156"/>
      <c r="CK83" s="156"/>
      <c r="CL83" s="156"/>
      <c r="CM83" s="156"/>
      <c r="CN83" s="156"/>
      <c r="CO83" s="156"/>
      <c r="CP83" s="156"/>
    </row>
    <row r="84" spans="1:94" ht="14.65" thickBot="1">
      <c r="A84" s="156"/>
      <c r="B84" s="173" t="s">
        <v>246</v>
      </c>
      <c r="C84" s="174" t="s">
        <v>247</v>
      </c>
      <c r="D84" s="175" t="s">
        <v>181</v>
      </c>
      <c r="E84" s="456" t="s">
        <v>298</v>
      </c>
      <c r="F84" s="60" t="s">
        <v>46</v>
      </c>
      <c r="G84" s="61">
        <v>3</v>
      </c>
      <c r="H84" s="492"/>
      <c r="I84" s="493"/>
      <c r="J84" s="493"/>
      <c r="K84" s="494">
        <f t="shared" si="57"/>
        <v>0</v>
      </c>
      <c r="L84" s="492"/>
      <c r="M84" s="493"/>
      <c r="N84" s="493"/>
      <c r="O84" s="494">
        <f t="shared" si="58"/>
        <v>0</v>
      </c>
      <c r="P84" s="492"/>
      <c r="Q84" s="493"/>
      <c r="R84" s="493"/>
      <c r="S84" s="494">
        <f t="shared" si="59"/>
        <v>0</v>
      </c>
      <c r="T84" s="492"/>
      <c r="U84" s="493"/>
      <c r="V84" s="493"/>
      <c r="W84" s="494">
        <f t="shared" si="60"/>
        <v>0</v>
      </c>
      <c r="X84" s="492"/>
      <c r="Y84" s="493"/>
      <c r="Z84" s="493"/>
      <c r="AA84" s="494">
        <f t="shared" si="61"/>
        <v>0</v>
      </c>
      <c r="AB84" s="492"/>
      <c r="AC84" s="493"/>
      <c r="AD84" s="493"/>
      <c r="AE84" s="494">
        <f t="shared" si="62"/>
        <v>0</v>
      </c>
      <c r="AF84" s="492"/>
      <c r="AG84" s="493"/>
      <c r="AH84" s="493"/>
      <c r="AI84" s="494">
        <f t="shared" si="63"/>
        <v>0</v>
      </c>
      <c r="AJ84" s="492"/>
      <c r="AK84" s="493"/>
      <c r="AL84" s="493"/>
      <c r="AM84" s="494">
        <f t="shared" si="64"/>
        <v>0</v>
      </c>
      <c r="AN84" s="156"/>
      <c r="AO84" s="72"/>
      <c r="AP84" s="71"/>
      <c r="AQ84" s="8"/>
      <c r="AR84" s="65" t="str">
        <f t="shared" si="65"/>
        <v>Please complete all cells in row</v>
      </c>
      <c r="AS84" s="157"/>
      <c r="AT84" s="14">
        <f t="shared" si="67"/>
        <v>1</v>
      </c>
      <c r="AU84" s="14">
        <f t="shared" si="68"/>
        <v>1</v>
      </c>
      <c r="AV84" s="14">
        <f t="shared" si="69"/>
        <v>1</v>
      </c>
      <c r="AW84" s="14">
        <f t="shared" si="70"/>
        <v>0</v>
      </c>
      <c r="AX84" s="14">
        <f t="shared" si="71"/>
        <v>1</v>
      </c>
      <c r="AY84" s="14">
        <f t="shared" si="72"/>
        <v>1</v>
      </c>
      <c r="AZ84" s="14">
        <f t="shared" si="73"/>
        <v>1</v>
      </c>
      <c r="BA84" s="14">
        <f t="shared" si="74"/>
        <v>0</v>
      </c>
      <c r="BB84" s="14">
        <f t="shared" si="75"/>
        <v>1</v>
      </c>
      <c r="BC84" s="14">
        <f t="shared" si="76"/>
        <v>1</v>
      </c>
      <c r="BD84" s="14">
        <f t="shared" si="77"/>
        <v>1</v>
      </c>
      <c r="BE84" s="14">
        <f t="shared" si="78"/>
        <v>0</v>
      </c>
      <c r="BF84" s="14">
        <f t="shared" si="79"/>
        <v>1</v>
      </c>
      <c r="BG84" s="14">
        <f t="shared" si="80"/>
        <v>1</v>
      </c>
      <c r="BH84" s="14">
        <f t="shared" si="81"/>
        <v>1</v>
      </c>
      <c r="BI84" s="14">
        <f t="shared" si="82"/>
        <v>0</v>
      </c>
      <c r="BJ84" s="14">
        <f t="shared" si="83"/>
        <v>1</v>
      </c>
      <c r="BK84" s="14">
        <f t="shared" si="84"/>
        <v>1</v>
      </c>
      <c r="BL84" s="14">
        <f t="shared" si="85"/>
        <v>1</v>
      </c>
      <c r="BM84" s="14">
        <f t="shared" si="86"/>
        <v>0</v>
      </c>
      <c r="BN84" s="14">
        <f t="shared" si="87"/>
        <v>1</v>
      </c>
      <c r="BO84" s="14">
        <f t="shared" si="88"/>
        <v>1</v>
      </c>
      <c r="BP84" s="14">
        <f t="shared" si="89"/>
        <v>1</v>
      </c>
      <c r="BQ84" s="14">
        <f t="shared" si="90"/>
        <v>0</v>
      </c>
      <c r="BR84" s="14">
        <f t="shared" si="91"/>
        <v>1</v>
      </c>
      <c r="BS84" s="14">
        <f t="shared" si="92"/>
        <v>1</v>
      </c>
      <c r="BT84" s="14">
        <f t="shared" si="93"/>
        <v>1</v>
      </c>
      <c r="BU84" s="14">
        <f t="shared" si="94"/>
        <v>0</v>
      </c>
      <c r="BV84" s="14">
        <f t="shared" si="95"/>
        <v>1</v>
      </c>
      <c r="BW84" s="14">
        <f t="shared" si="96"/>
        <v>1</v>
      </c>
      <c r="BX84" s="14">
        <f t="shared" si="97"/>
        <v>1</v>
      </c>
      <c r="BY84" s="14">
        <f t="shared" si="98"/>
        <v>0</v>
      </c>
      <c r="BZ84" s="14"/>
      <c r="CA84" s="177"/>
      <c r="CB84" s="177"/>
      <c r="CC84" s="14"/>
      <c r="CD84" s="156"/>
      <c r="CE84" s="156"/>
      <c r="CF84" s="156"/>
      <c r="CG84" s="156"/>
      <c r="CH84" s="156"/>
      <c r="CI84" s="156"/>
      <c r="CJ84" s="156"/>
      <c r="CK84" s="156"/>
      <c r="CL84" s="156"/>
      <c r="CM84" s="156"/>
      <c r="CN84" s="156"/>
      <c r="CO84" s="156"/>
      <c r="CP84" s="156"/>
    </row>
    <row r="85" spans="1:94" ht="14.65" thickBot="1">
      <c r="A85" s="156"/>
      <c r="B85" s="173" t="s">
        <v>249</v>
      </c>
      <c r="C85" s="174" t="s">
        <v>247</v>
      </c>
      <c r="D85" s="174" t="s">
        <v>185</v>
      </c>
      <c r="E85" s="457" t="s">
        <v>299</v>
      </c>
      <c r="F85" s="178" t="s">
        <v>46</v>
      </c>
      <c r="G85" s="179">
        <v>3</v>
      </c>
      <c r="H85" s="484"/>
      <c r="I85" s="176"/>
      <c r="J85" s="176"/>
      <c r="K85" s="485">
        <f t="shared" si="57"/>
        <v>0</v>
      </c>
      <c r="L85" s="484"/>
      <c r="M85" s="176"/>
      <c r="N85" s="176"/>
      <c r="O85" s="485">
        <f t="shared" si="58"/>
        <v>0</v>
      </c>
      <c r="P85" s="484"/>
      <c r="Q85" s="176"/>
      <c r="R85" s="176"/>
      <c r="S85" s="485">
        <f t="shared" si="59"/>
        <v>0</v>
      </c>
      <c r="T85" s="484"/>
      <c r="U85" s="176"/>
      <c r="V85" s="176"/>
      <c r="W85" s="485">
        <f t="shared" si="60"/>
        <v>0</v>
      </c>
      <c r="X85" s="484"/>
      <c r="Y85" s="176"/>
      <c r="Z85" s="176"/>
      <c r="AA85" s="485">
        <f t="shared" si="61"/>
        <v>0</v>
      </c>
      <c r="AB85" s="484"/>
      <c r="AC85" s="176"/>
      <c r="AD85" s="176"/>
      <c r="AE85" s="485">
        <f t="shared" si="62"/>
        <v>0</v>
      </c>
      <c r="AF85" s="484"/>
      <c r="AG85" s="176"/>
      <c r="AH85" s="176"/>
      <c r="AI85" s="485">
        <f t="shared" si="63"/>
        <v>0</v>
      </c>
      <c r="AJ85" s="484"/>
      <c r="AK85" s="176"/>
      <c r="AL85" s="176"/>
      <c r="AM85" s="485">
        <f t="shared" si="64"/>
        <v>0</v>
      </c>
      <c r="AN85" s="156"/>
      <c r="AO85" s="72"/>
      <c r="AP85" s="71"/>
      <c r="AQ85" s="8"/>
      <c r="AR85" s="65" t="str">
        <f t="shared" si="65"/>
        <v>Please complete all cells in row</v>
      </c>
      <c r="AS85" s="157"/>
      <c r="AT85" s="14">
        <f t="shared" si="67"/>
        <v>1</v>
      </c>
      <c r="AU85" s="14">
        <f t="shared" si="68"/>
        <v>1</v>
      </c>
      <c r="AV85" s="14">
        <f t="shared" si="69"/>
        <v>1</v>
      </c>
      <c r="AW85" s="14">
        <f t="shared" si="70"/>
        <v>0</v>
      </c>
      <c r="AX85" s="14">
        <f t="shared" si="71"/>
        <v>1</v>
      </c>
      <c r="AY85" s="14">
        <f t="shared" si="72"/>
        <v>1</v>
      </c>
      <c r="AZ85" s="14">
        <f t="shared" si="73"/>
        <v>1</v>
      </c>
      <c r="BA85" s="14">
        <f t="shared" si="74"/>
        <v>0</v>
      </c>
      <c r="BB85" s="14">
        <f t="shared" si="75"/>
        <v>1</v>
      </c>
      <c r="BC85" s="14">
        <f t="shared" si="76"/>
        <v>1</v>
      </c>
      <c r="BD85" s="14">
        <f t="shared" si="77"/>
        <v>1</v>
      </c>
      <c r="BE85" s="14">
        <f t="shared" si="78"/>
        <v>0</v>
      </c>
      <c r="BF85" s="14">
        <f t="shared" si="79"/>
        <v>1</v>
      </c>
      <c r="BG85" s="14">
        <f t="shared" si="80"/>
        <v>1</v>
      </c>
      <c r="BH85" s="14">
        <f t="shared" si="81"/>
        <v>1</v>
      </c>
      <c r="BI85" s="14">
        <f t="shared" si="82"/>
        <v>0</v>
      </c>
      <c r="BJ85" s="14">
        <f t="shared" si="83"/>
        <v>1</v>
      </c>
      <c r="BK85" s="14">
        <f t="shared" si="84"/>
        <v>1</v>
      </c>
      <c r="BL85" s="14">
        <f t="shared" si="85"/>
        <v>1</v>
      </c>
      <c r="BM85" s="14">
        <f t="shared" si="86"/>
        <v>0</v>
      </c>
      <c r="BN85" s="14">
        <f t="shared" si="87"/>
        <v>1</v>
      </c>
      <c r="BO85" s="14">
        <f t="shared" si="88"/>
        <v>1</v>
      </c>
      <c r="BP85" s="14">
        <f t="shared" si="89"/>
        <v>1</v>
      </c>
      <c r="BQ85" s="14">
        <f t="shared" si="90"/>
        <v>0</v>
      </c>
      <c r="BR85" s="14">
        <f t="shared" si="91"/>
        <v>1</v>
      </c>
      <c r="BS85" s="14">
        <f t="shared" si="92"/>
        <v>1</v>
      </c>
      <c r="BT85" s="14">
        <f t="shared" si="93"/>
        <v>1</v>
      </c>
      <c r="BU85" s="14">
        <f t="shared" si="94"/>
        <v>0</v>
      </c>
      <c r="BV85" s="14">
        <f t="shared" si="95"/>
        <v>1</v>
      </c>
      <c r="BW85" s="14">
        <f t="shared" si="96"/>
        <v>1</v>
      </c>
      <c r="BX85" s="14">
        <f t="shared" si="97"/>
        <v>1</v>
      </c>
      <c r="BY85" s="14">
        <f t="shared" si="98"/>
        <v>0</v>
      </c>
      <c r="BZ85" s="14"/>
      <c r="CA85" s="177"/>
      <c r="CB85" s="177"/>
      <c r="CC85" s="14"/>
      <c r="CD85" s="156"/>
      <c r="CE85" s="156"/>
      <c r="CF85" s="156"/>
      <c r="CG85" s="156"/>
      <c r="CH85" s="156"/>
      <c r="CI85" s="156"/>
      <c r="CJ85" s="156"/>
      <c r="CK85" s="156"/>
      <c r="CL85" s="156"/>
      <c r="CM85" s="156"/>
      <c r="CN85" s="156"/>
      <c r="CO85" s="156"/>
      <c r="CP85" s="156"/>
    </row>
    <row r="86" spans="1:94" ht="14.65" thickBot="1">
      <c r="A86" s="156"/>
      <c r="B86" s="173" t="s">
        <v>251</v>
      </c>
      <c r="C86" s="174" t="s">
        <v>247</v>
      </c>
      <c r="D86" s="174" t="s">
        <v>188</v>
      </c>
      <c r="E86" s="457" t="s">
        <v>300</v>
      </c>
      <c r="F86" s="178" t="s">
        <v>46</v>
      </c>
      <c r="G86" s="179">
        <v>3</v>
      </c>
      <c r="H86" s="484"/>
      <c r="I86" s="176"/>
      <c r="J86" s="176"/>
      <c r="K86" s="485">
        <f t="shared" si="57"/>
        <v>0</v>
      </c>
      <c r="L86" s="484"/>
      <c r="M86" s="176"/>
      <c r="N86" s="176"/>
      <c r="O86" s="485">
        <f t="shared" si="58"/>
        <v>0</v>
      </c>
      <c r="P86" s="484"/>
      <c r="Q86" s="176"/>
      <c r="R86" s="176"/>
      <c r="S86" s="485">
        <f t="shared" si="59"/>
        <v>0</v>
      </c>
      <c r="T86" s="484"/>
      <c r="U86" s="176"/>
      <c r="V86" s="176"/>
      <c r="W86" s="485">
        <f t="shared" si="60"/>
        <v>0</v>
      </c>
      <c r="X86" s="484"/>
      <c r="Y86" s="176"/>
      <c r="Z86" s="176"/>
      <c r="AA86" s="485">
        <f t="shared" si="61"/>
        <v>0</v>
      </c>
      <c r="AB86" s="484"/>
      <c r="AC86" s="176"/>
      <c r="AD86" s="176"/>
      <c r="AE86" s="485">
        <f t="shared" si="62"/>
        <v>0</v>
      </c>
      <c r="AF86" s="484"/>
      <c r="AG86" s="176"/>
      <c r="AH86" s="176"/>
      <c r="AI86" s="485">
        <f t="shared" si="63"/>
        <v>0</v>
      </c>
      <c r="AJ86" s="484"/>
      <c r="AK86" s="176"/>
      <c r="AL86" s="176"/>
      <c r="AM86" s="485">
        <f t="shared" si="64"/>
        <v>0</v>
      </c>
      <c r="AN86" s="156"/>
      <c r="AO86" s="72"/>
      <c r="AP86" s="71"/>
      <c r="AQ86" s="8"/>
      <c r="AR86" s="65" t="str">
        <f t="shared" si="65"/>
        <v>Please complete all cells in row</v>
      </c>
      <c r="AS86" s="157"/>
      <c r="AT86" s="14">
        <f t="shared" si="67"/>
        <v>1</v>
      </c>
      <c r="AU86" s="14">
        <f t="shared" si="68"/>
        <v>1</v>
      </c>
      <c r="AV86" s="14">
        <f t="shared" si="69"/>
        <v>1</v>
      </c>
      <c r="AW86" s="14">
        <f t="shared" si="70"/>
        <v>0</v>
      </c>
      <c r="AX86" s="14">
        <f t="shared" si="71"/>
        <v>1</v>
      </c>
      <c r="AY86" s="14">
        <f t="shared" si="72"/>
        <v>1</v>
      </c>
      <c r="AZ86" s="14">
        <f t="shared" si="73"/>
        <v>1</v>
      </c>
      <c r="BA86" s="14">
        <f t="shared" si="74"/>
        <v>0</v>
      </c>
      <c r="BB86" s="14">
        <f t="shared" si="75"/>
        <v>1</v>
      </c>
      <c r="BC86" s="14">
        <f t="shared" si="76"/>
        <v>1</v>
      </c>
      <c r="BD86" s="14">
        <f t="shared" si="77"/>
        <v>1</v>
      </c>
      <c r="BE86" s="14">
        <f t="shared" si="78"/>
        <v>0</v>
      </c>
      <c r="BF86" s="14">
        <f t="shared" si="79"/>
        <v>1</v>
      </c>
      <c r="BG86" s="14">
        <f t="shared" si="80"/>
        <v>1</v>
      </c>
      <c r="BH86" s="14">
        <f t="shared" si="81"/>
        <v>1</v>
      </c>
      <c r="BI86" s="14">
        <f t="shared" si="82"/>
        <v>0</v>
      </c>
      <c r="BJ86" s="14">
        <f t="shared" si="83"/>
        <v>1</v>
      </c>
      <c r="BK86" s="14">
        <f t="shared" si="84"/>
        <v>1</v>
      </c>
      <c r="BL86" s="14">
        <f t="shared" si="85"/>
        <v>1</v>
      </c>
      <c r="BM86" s="14">
        <f t="shared" si="86"/>
        <v>0</v>
      </c>
      <c r="BN86" s="14">
        <f t="shared" si="87"/>
        <v>1</v>
      </c>
      <c r="BO86" s="14">
        <f t="shared" si="88"/>
        <v>1</v>
      </c>
      <c r="BP86" s="14">
        <f t="shared" si="89"/>
        <v>1</v>
      </c>
      <c r="BQ86" s="14">
        <f t="shared" si="90"/>
        <v>0</v>
      </c>
      <c r="BR86" s="14">
        <f t="shared" si="91"/>
        <v>1</v>
      </c>
      <c r="BS86" s="14">
        <f t="shared" si="92"/>
        <v>1</v>
      </c>
      <c r="BT86" s="14">
        <f t="shared" si="93"/>
        <v>1</v>
      </c>
      <c r="BU86" s="14">
        <f t="shared" si="94"/>
        <v>0</v>
      </c>
      <c r="BV86" s="14">
        <f t="shared" si="95"/>
        <v>1</v>
      </c>
      <c r="BW86" s="14">
        <f t="shared" si="96"/>
        <v>1</v>
      </c>
      <c r="BX86" s="14">
        <f t="shared" si="97"/>
        <v>1</v>
      </c>
      <c r="BY86" s="14">
        <f t="shared" si="98"/>
        <v>0</v>
      </c>
      <c r="BZ86" s="14"/>
      <c r="CA86" s="177"/>
      <c r="CB86" s="177"/>
      <c r="CC86" s="14"/>
      <c r="CD86" s="156"/>
      <c r="CE86" s="156"/>
      <c r="CF86" s="156"/>
      <c r="CG86" s="156"/>
      <c r="CH86" s="156"/>
      <c r="CI86" s="156"/>
      <c r="CJ86" s="156"/>
      <c r="CK86" s="156"/>
      <c r="CL86" s="156"/>
      <c r="CM86" s="156"/>
      <c r="CN86" s="156"/>
      <c r="CO86" s="156"/>
      <c r="CP86" s="156"/>
    </row>
    <row r="87" spans="1:94" ht="14.65" thickBot="1">
      <c r="A87" s="156"/>
      <c r="B87" s="173" t="s">
        <v>253</v>
      </c>
      <c r="C87" s="174" t="s">
        <v>247</v>
      </c>
      <c r="D87" s="174" t="s">
        <v>191</v>
      </c>
      <c r="E87" s="457" t="s">
        <v>301</v>
      </c>
      <c r="F87" s="178" t="s">
        <v>46</v>
      </c>
      <c r="G87" s="179">
        <v>3</v>
      </c>
      <c r="H87" s="484"/>
      <c r="I87" s="176"/>
      <c r="J87" s="176"/>
      <c r="K87" s="485">
        <f t="shared" si="57"/>
        <v>0</v>
      </c>
      <c r="L87" s="484"/>
      <c r="M87" s="176"/>
      <c r="N87" s="176"/>
      <c r="O87" s="485">
        <f t="shared" si="58"/>
        <v>0</v>
      </c>
      <c r="P87" s="484"/>
      <c r="Q87" s="176"/>
      <c r="R87" s="176"/>
      <c r="S87" s="485">
        <f t="shared" si="59"/>
        <v>0</v>
      </c>
      <c r="T87" s="484"/>
      <c r="U87" s="176"/>
      <c r="V87" s="176"/>
      <c r="W87" s="485">
        <f t="shared" si="60"/>
        <v>0</v>
      </c>
      <c r="X87" s="484"/>
      <c r="Y87" s="176"/>
      <c r="Z87" s="176"/>
      <c r="AA87" s="485">
        <f t="shared" si="61"/>
        <v>0</v>
      </c>
      <c r="AB87" s="484"/>
      <c r="AC87" s="176"/>
      <c r="AD87" s="176"/>
      <c r="AE87" s="485">
        <f t="shared" si="62"/>
        <v>0</v>
      </c>
      <c r="AF87" s="484"/>
      <c r="AG87" s="176"/>
      <c r="AH87" s="176"/>
      <c r="AI87" s="485">
        <f t="shared" si="63"/>
        <v>0</v>
      </c>
      <c r="AJ87" s="484"/>
      <c r="AK87" s="176"/>
      <c r="AL87" s="176"/>
      <c r="AM87" s="485">
        <f t="shared" si="64"/>
        <v>0</v>
      </c>
      <c r="AN87" s="156"/>
      <c r="AO87" s="72"/>
      <c r="AP87" s="71"/>
      <c r="AQ87" s="8"/>
      <c r="AR87" s="65" t="str">
        <f t="shared" si="65"/>
        <v>Please complete all cells in row</v>
      </c>
      <c r="AS87" s="157"/>
      <c r="AT87" s="14">
        <f t="shared" si="67"/>
        <v>1</v>
      </c>
      <c r="AU87" s="14">
        <f t="shared" si="68"/>
        <v>1</v>
      </c>
      <c r="AV87" s="14">
        <f t="shared" si="69"/>
        <v>1</v>
      </c>
      <c r="AW87" s="14">
        <f t="shared" si="70"/>
        <v>0</v>
      </c>
      <c r="AX87" s="14">
        <f t="shared" si="71"/>
        <v>1</v>
      </c>
      <c r="AY87" s="14">
        <f t="shared" si="72"/>
        <v>1</v>
      </c>
      <c r="AZ87" s="14">
        <f t="shared" si="73"/>
        <v>1</v>
      </c>
      <c r="BA87" s="14">
        <f t="shared" si="74"/>
        <v>0</v>
      </c>
      <c r="BB87" s="14">
        <f t="shared" si="75"/>
        <v>1</v>
      </c>
      <c r="BC87" s="14">
        <f t="shared" si="76"/>
        <v>1</v>
      </c>
      <c r="BD87" s="14">
        <f t="shared" si="77"/>
        <v>1</v>
      </c>
      <c r="BE87" s="14">
        <f t="shared" si="78"/>
        <v>0</v>
      </c>
      <c r="BF87" s="14">
        <f t="shared" si="79"/>
        <v>1</v>
      </c>
      <c r="BG87" s="14">
        <f t="shared" si="80"/>
        <v>1</v>
      </c>
      <c r="BH87" s="14">
        <f t="shared" si="81"/>
        <v>1</v>
      </c>
      <c r="BI87" s="14">
        <f t="shared" si="82"/>
        <v>0</v>
      </c>
      <c r="BJ87" s="14">
        <f t="shared" si="83"/>
        <v>1</v>
      </c>
      <c r="BK87" s="14">
        <f t="shared" si="84"/>
        <v>1</v>
      </c>
      <c r="BL87" s="14">
        <f t="shared" si="85"/>
        <v>1</v>
      </c>
      <c r="BM87" s="14">
        <f t="shared" si="86"/>
        <v>0</v>
      </c>
      <c r="BN87" s="14">
        <f t="shared" si="87"/>
        <v>1</v>
      </c>
      <c r="BO87" s="14">
        <f t="shared" si="88"/>
        <v>1</v>
      </c>
      <c r="BP87" s="14">
        <f t="shared" si="89"/>
        <v>1</v>
      </c>
      <c r="BQ87" s="14">
        <f t="shared" si="90"/>
        <v>0</v>
      </c>
      <c r="BR87" s="14">
        <f t="shared" si="91"/>
        <v>1</v>
      </c>
      <c r="BS87" s="14">
        <f t="shared" si="92"/>
        <v>1</v>
      </c>
      <c r="BT87" s="14">
        <f t="shared" si="93"/>
        <v>1</v>
      </c>
      <c r="BU87" s="14">
        <f t="shared" si="94"/>
        <v>0</v>
      </c>
      <c r="BV87" s="14">
        <f t="shared" si="95"/>
        <v>1</v>
      </c>
      <c r="BW87" s="14">
        <f t="shared" si="96"/>
        <v>1</v>
      </c>
      <c r="BX87" s="14">
        <f t="shared" si="97"/>
        <v>1</v>
      </c>
      <c r="BY87" s="14">
        <f t="shared" si="98"/>
        <v>0</v>
      </c>
      <c r="BZ87" s="14"/>
      <c r="CA87" s="177"/>
      <c r="CB87" s="177"/>
      <c r="CC87" s="14"/>
      <c r="CD87" s="156"/>
      <c r="CE87" s="156"/>
      <c r="CF87" s="156"/>
      <c r="CG87" s="156"/>
      <c r="CH87" s="156"/>
      <c r="CI87" s="156"/>
      <c r="CJ87" s="156"/>
      <c r="CK87" s="156"/>
      <c r="CL87" s="156"/>
      <c r="CM87" s="156"/>
      <c r="CN87" s="156"/>
      <c r="CO87" s="156"/>
      <c r="CP87" s="156"/>
    </row>
    <row r="88" spans="1:94" ht="14.65" thickBot="1">
      <c r="A88" s="156"/>
      <c r="B88" s="173" t="s">
        <v>255</v>
      </c>
      <c r="C88" s="174" t="s">
        <v>247</v>
      </c>
      <c r="D88" s="174" t="s">
        <v>194</v>
      </c>
      <c r="E88" s="457" t="s">
        <v>302</v>
      </c>
      <c r="F88" s="178" t="s">
        <v>46</v>
      </c>
      <c r="G88" s="179">
        <v>3</v>
      </c>
      <c r="H88" s="484"/>
      <c r="I88" s="176"/>
      <c r="J88" s="176"/>
      <c r="K88" s="485">
        <f t="shared" si="57"/>
        <v>0</v>
      </c>
      <c r="L88" s="484"/>
      <c r="M88" s="176"/>
      <c r="N88" s="176"/>
      <c r="O88" s="485">
        <f t="shared" si="58"/>
        <v>0</v>
      </c>
      <c r="P88" s="484"/>
      <c r="Q88" s="176"/>
      <c r="R88" s="176"/>
      <c r="S88" s="485">
        <f t="shared" si="59"/>
        <v>0</v>
      </c>
      <c r="T88" s="484"/>
      <c r="U88" s="176"/>
      <c r="V88" s="176"/>
      <c r="W88" s="485">
        <f t="shared" si="60"/>
        <v>0</v>
      </c>
      <c r="X88" s="484"/>
      <c r="Y88" s="176"/>
      <c r="Z88" s="176"/>
      <c r="AA88" s="485">
        <f t="shared" si="61"/>
        <v>0</v>
      </c>
      <c r="AB88" s="484"/>
      <c r="AC88" s="176"/>
      <c r="AD88" s="176"/>
      <c r="AE88" s="485">
        <f t="shared" si="62"/>
        <v>0</v>
      </c>
      <c r="AF88" s="484"/>
      <c r="AG88" s="176"/>
      <c r="AH88" s="176"/>
      <c r="AI88" s="485">
        <f t="shared" si="63"/>
        <v>0</v>
      </c>
      <c r="AJ88" s="484"/>
      <c r="AK88" s="176"/>
      <c r="AL88" s="176"/>
      <c r="AM88" s="485">
        <f t="shared" si="64"/>
        <v>0</v>
      </c>
      <c r="AN88" s="156"/>
      <c r="AO88" s="72"/>
      <c r="AP88" s="71"/>
      <c r="AQ88" s="8"/>
      <c r="AR88" s="65" t="str">
        <f t="shared" si="65"/>
        <v>Please complete all cells in row</v>
      </c>
      <c r="AS88" s="157"/>
      <c r="AT88" s="14">
        <f t="shared" si="67"/>
        <v>1</v>
      </c>
      <c r="AU88" s="14">
        <f t="shared" si="68"/>
        <v>1</v>
      </c>
      <c r="AV88" s="14">
        <f t="shared" si="69"/>
        <v>1</v>
      </c>
      <c r="AW88" s="14">
        <f t="shared" si="70"/>
        <v>0</v>
      </c>
      <c r="AX88" s="14">
        <f t="shared" si="71"/>
        <v>1</v>
      </c>
      <c r="AY88" s="14">
        <f t="shared" si="72"/>
        <v>1</v>
      </c>
      <c r="AZ88" s="14">
        <f t="shared" si="73"/>
        <v>1</v>
      </c>
      <c r="BA88" s="14">
        <f t="shared" si="74"/>
        <v>0</v>
      </c>
      <c r="BB88" s="14">
        <f t="shared" si="75"/>
        <v>1</v>
      </c>
      <c r="BC88" s="14">
        <f t="shared" si="76"/>
        <v>1</v>
      </c>
      <c r="BD88" s="14">
        <f t="shared" si="77"/>
        <v>1</v>
      </c>
      <c r="BE88" s="14">
        <f t="shared" si="78"/>
        <v>0</v>
      </c>
      <c r="BF88" s="14">
        <f t="shared" si="79"/>
        <v>1</v>
      </c>
      <c r="BG88" s="14">
        <f t="shared" si="80"/>
        <v>1</v>
      </c>
      <c r="BH88" s="14">
        <f t="shared" si="81"/>
        <v>1</v>
      </c>
      <c r="BI88" s="14">
        <f t="shared" si="82"/>
        <v>0</v>
      </c>
      <c r="BJ88" s="14">
        <f t="shared" si="83"/>
        <v>1</v>
      </c>
      <c r="BK88" s="14">
        <f t="shared" si="84"/>
        <v>1</v>
      </c>
      <c r="BL88" s="14">
        <f t="shared" si="85"/>
        <v>1</v>
      </c>
      <c r="BM88" s="14">
        <f t="shared" si="86"/>
        <v>0</v>
      </c>
      <c r="BN88" s="14">
        <f t="shared" si="87"/>
        <v>1</v>
      </c>
      <c r="BO88" s="14">
        <f t="shared" si="88"/>
        <v>1</v>
      </c>
      <c r="BP88" s="14">
        <f t="shared" si="89"/>
        <v>1</v>
      </c>
      <c r="BQ88" s="14">
        <f t="shared" si="90"/>
        <v>0</v>
      </c>
      <c r="BR88" s="14">
        <f t="shared" si="91"/>
        <v>1</v>
      </c>
      <c r="BS88" s="14">
        <f t="shared" si="92"/>
        <v>1</v>
      </c>
      <c r="BT88" s="14">
        <f t="shared" si="93"/>
        <v>1</v>
      </c>
      <c r="BU88" s="14">
        <f t="shared" si="94"/>
        <v>0</v>
      </c>
      <c r="BV88" s="14">
        <f t="shared" si="95"/>
        <v>1</v>
      </c>
      <c r="BW88" s="14">
        <f t="shared" si="96"/>
        <v>1</v>
      </c>
      <c r="BX88" s="14">
        <f t="shared" si="97"/>
        <v>1</v>
      </c>
      <c r="BY88" s="14">
        <f t="shared" si="98"/>
        <v>0</v>
      </c>
      <c r="BZ88" s="14"/>
      <c r="CA88" s="177"/>
      <c r="CB88" s="177"/>
      <c r="CC88" s="14"/>
      <c r="CD88" s="156"/>
      <c r="CE88" s="156"/>
      <c r="CF88" s="156"/>
      <c r="CG88" s="156"/>
      <c r="CH88" s="156"/>
      <c r="CI88" s="156"/>
      <c r="CJ88" s="156"/>
      <c r="CK88" s="156"/>
      <c r="CL88" s="156"/>
      <c r="CM88" s="156"/>
      <c r="CN88" s="156"/>
      <c r="CO88" s="156"/>
      <c r="CP88" s="156"/>
    </row>
    <row r="89" spans="1:94" ht="14.65" thickBot="1">
      <c r="A89" s="156"/>
      <c r="B89" s="180" t="s">
        <v>196</v>
      </c>
      <c r="C89" s="181"/>
      <c r="D89" s="182"/>
      <c r="E89" s="458"/>
      <c r="F89" s="178" t="s">
        <v>46</v>
      </c>
      <c r="G89" s="179">
        <v>3</v>
      </c>
      <c r="H89" s="486">
        <f>SUM(H84:H88)</f>
        <v>0</v>
      </c>
      <c r="I89" s="487">
        <f t="shared" ref="I89:AM89" si="112">SUM(I84:I88)</f>
        <v>0</v>
      </c>
      <c r="J89" s="487">
        <f t="shared" si="112"/>
        <v>0</v>
      </c>
      <c r="K89" s="488">
        <f t="shared" si="112"/>
        <v>0</v>
      </c>
      <c r="L89" s="486">
        <f t="shared" si="112"/>
        <v>0</v>
      </c>
      <c r="M89" s="487">
        <f t="shared" si="112"/>
        <v>0</v>
      </c>
      <c r="N89" s="487">
        <f t="shared" si="112"/>
        <v>0</v>
      </c>
      <c r="O89" s="488">
        <f t="shared" si="112"/>
        <v>0</v>
      </c>
      <c r="P89" s="486">
        <f t="shared" si="112"/>
        <v>0</v>
      </c>
      <c r="Q89" s="487">
        <f t="shared" si="112"/>
        <v>0</v>
      </c>
      <c r="R89" s="487">
        <f t="shared" si="112"/>
        <v>0</v>
      </c>
      <c r="S89" s="488">
        <f t="shared" si="112"/>
        <v>0</v>
      </c>
      <c r="T89" s="486">
        <f t="shared" si="112"/>
        <v>0</v>
      </c>
      <c r="U89" s="487">
        <f t="shared" si="112"/>
        <v>0</v>
      </c>
      <c r="V89" s="487">
        <f t="shared" si="112"/>
        <v>0</v>
      </c>
      <c r="W89" s="488">
        <f t="shared" si="112"/>
        <v>0</v>
      </c>
      <c r="X89" s="486">
        <f t="shared" si="112"/>
        <v>0</v>
      </c>
      <c r="Y89" s="487">
        <f t="shared" si="112"/>
        <v>0</v>
      </c>
      <c r="Z89" s="487">
        <f t="shared" si="112"/>
        <v>0</v>
      </c>
      <c r="AA89" s="488">
        <f t="shared" si="112"/>
        <v>0</v>
      </c>
      <c r="AB89" s="486">
        <f t="shared" si="112"/>
        <v>0</v>
      </c>
      <c r="AC89" s="487">
        <f t="shared" si="112"/>
        <v>0</v>
      </c>
      <c r="AD89" s="487">
        <f t="shared" si="112"/>
        <v>0</v>
      </c>
      <c r="AE89" s="488">
        <f t="shared" si="112"/>
        <v>0</v>
      </c>
      <c r="AF89" s="486">
        <f t="shared" si="112"/>
        <v>0</v>
      </c>
      <c r="AG89" s="487">
        <f t="shared" si="112"/>
        <v>0</v>
      </c>
      <c r="AH89" s="487">
        <f t="shared" si="112"/>
        <v>0</v>
      </c>
      <c r="AI89" s="488">
        <f t="shared" si="112"/>
        <v>0</v>
      </c>
      <c r="AJ89" s="486">
        <f t="shared" si="112"/>
        <v>0</v>
      </c>
      <c r="AK89" s="487">
        <f t="shared" si="112"/>
        <v>0</v>
      </c>
      <c r="AL89" s="487">
        <f t="shared" si="112"/>
        <v>0</v>
      </c>
      <c r="AM89" s="488">
        <f t="shared" si="112"/>
        <v>0</v>
      </c>
      <c r="AN89" s="156"/>
      <c r="AO89" s="76" t="s">
        <v>257</v>
      </c>
      <c r="AP89" s="75"/>
      <c r="AQ89" s="8"/>
      <c r="AR89" s="65">
        <f t="shared" si="65"/>
        <v>0</v>
      </c>
      <c r="AS89" s="157"/>
      <c r="AT89" s="14">
        <f t="shared" si="67"/>
        <v>0</v>
      </c>
      <c r="AU89" s="14">
        <f t="shared" si="68"/>
        <v>0</v>
      </c>
      <c r="AV89" s="14">
        <f t="shared" si="69"/>
        <v>0</v>
      </c>
      <c r="AW89" s="14">
        <f t="shared" si="70"/>
        <v>0</v>
      </c>
      <c r="AX89" s="14">
        <f t="shared" si="71"/>
        <v>0</v>
      </c>
      <c r="AY89" s="14">
        <f t="shared" si="72"/>
        <v>0</v>
      </c>
      <c r="AZ89" s="14">
        <f t="shared" si="73"/>
        <v>0</v>
      </c>
      <c r="BA89" s="14">
        <f t="shared" si="74"/>
        <v>0</v>
      </c>
      <c r="BB89" s="14">
        <f t="shared" si="75"/>
        <v>0</v>
      </c>
      <c r="BC89" s="14">
        <f t="shared" si="76"/>
        <v>0</v>
      </c>
      <c r="BD89" s="14">
        <f t="shared" si="77"/>
        <v>0</v>
      </c>
      <c r="BE89" s="14">
        <f t="shared" si="78"/>
        <v>0</v>
      </c>
      <c r="BF89" s="14">
        <f t="shared" si="79"/>
        <v>0</v>
      </c>
      <c r="BG89" s="14">
        <f t="shared" si="80"/>
        <v>0</v>
      </c>
      <c r="BH89" s="14">
        <f t="shared" si="81"/>
        <v>0</v>
      </c>
      <c r="BI89" s="14">
        <f t="shared" si="82"/>
        <v>0</v>
      </c>
      <c r="BJ89" s="14">
        <f t="shared" si="83"/>
        <v>0</v>
      </c>
      <c r="BK89" s="14">
        <f t="shared" si="84"/>
        <v>0</v>
      </c>
      <c r="BL89" s="14">
        <f t="shared" si="85"/>
        <v>0</v>
      </c>
      <c r="BM89" s="14">
        <f t="shared" si="86"/>
        <v>0</v>
      </c>
      <c r="BN89" s="14">
        <f t="shared" si="87"/>
        <v>0</v>
      </c>
      <c r="BO89" s="14">
        <f t="shared" si="88"/>
        <v>0</v>
      </c>
      <c r="BP89" s="14">
        <f t="shared" si="89"/>
        <v>0</v>
      </c>
      <c r="BQ89" s="14">
        <f t="shared" si="90"/>
        <v>0</v>
      </c>
      <c r="BR89" s="14">
        <f t="shared" si="91"/>
        <v>0</v>
      </c>
      <c r="BS89" s="14">
        <f t="shared" si="92"/>
        <v>0</v>
      </c>
      <c r="BT89" s="14">
        <f t="shared" si="93"/>
        <v>0</v>
      </c>
      <c r="BU89" s="14">
        <f t="shared" si="94"/>
        <v>0</v>
      </c>
      <c r="BV89" s="14">
        <f t="shared" si="95"/>
        <v>0</v>
      </c>
      <c r="BW89" s="14">
        <f t="shared" si="96"/>
        <v>0</v>
      </c>
      <c r="BX89" s="14">
        <f t="shared" si="97"/>
        <v>0</v>
      </c>
      <c r="BY89" s="14">
        <f t="shared" si="98"/>
        <v>0</v>
      </c>
      <c r="BZ89" s="14"/>
      <c r="CA89" s="177"/>
      <c r="CB89" s="177"/>
      <c r="CC89" s="14"/>
      <c r="CD89" s="156"/>
      <c r="CE89" s="156"/>
      <c r="CF89" s="156"/>
      <c r="CG89" s="156"/>
      <c r="CH89" s="156"/>
      <c r="CI89" s="156"/>
      <c r="CJ89" s="156"/>
      <c r="CK89" s="156"/>
      <c r="CL89" s="156"/>
      <c r="CM89" s="156"/>
      <c r="CN89" s="156"/>
      <c r="CO89" s="156"/>
      <c r="CP89" s="156"/>
    </row>
    <row r="90" spans="1:94" ht="14.65" thickBot="1">
      <c r="A90" s="156"/>
      <c r="B90" s="173" t="s">
        <v>258</v>
      </c>
      <c r="C90" s="481" t="s">
        <v>259</v>
      </c>
      <c r="D90" s="175" t="s">
        <v>181</v>
      </c>
      <c r="E90" s="456" t="s">
        <v>303</v>
      </c>
      <c r="F90" s="60" t="s">
        <v>183</v>
      </c>
      <c r="G90" s="61">
        <v>0</v>
      </c>
      <c r="H90" s="492"/>
      <c r="I90" s="493"/>
      <c r="J90" s="493"/>
      <c r="K90" s="494">
        <f t="shared" si="57"/>
        <v>0</v>
      </c>
      <c r="L90" s="492"/>
      <c r="M90" s="493"/>
      <c r="N90" s="493"/>
      <c r="O90" s="494">
        <f t="shared" si="58"/>
        <v>0</v>
      </c>
      <c r="P90" s="492"/>
      <c r="Q90" s="493"/>
      <c r="R90" s="493"/>
      <c r="S90" s="494">
        <f t="shared" si="59"/>
        <v>0</v>
      </c>
      <c r="T90" s="492"/>
      <c r="U90" s="493"/>
      <c r="V90" s="493"/>
      <c r="W90" s="494">
        <f t="shared" si="60"/>
        <v>0</v>
      </c>
      <c r="X90" s="492"/>
      <c r="Y90" s="493"/>
      <c r="Z90" s="493"/>
      <c r="AA90" s="494">
        <f t="shared" si="61"/>
        <v>0</v>
      </c>
      <c r="AB90" s="492"/>
      <c r="AC90" s="493"/>
      <c r="AD90" s="493"/>
      <c r="AE90" s="494">
        <f t="shared" si="62"/>
        <v>0</v>
      </c>
      <c r="AF90" s="492"/>
      <c r="AG90" s="493"/>
      <c r="AH90" s="493"/>
      <c r="AI90" s="494">
        <f t="shared" si="63"/>
        <v>0</v>
      </c>
      <c r="AJ90" s="492"/>
      <c r="AK90" s="493"/>
      <c r="AL90" s="493"/>
      <c r="AM90" s="494">
        <f t="shared" si="64"/>
        <v>0</v>
      </c>
      <c r="AN90" s="156"/>
      <c r="AO90" s="72"/>
      <c r="AP90" s="71"/>
      <c r="AQ90" s="8"/>
      <c r="AR90" s="65" t="str">
        <f t="shared" si="65"/>
        <v>Please complete all cells in row</v>
      </c>
      <c r="AS90" s="157"/>
      <c r="AT90" s="14">
        <f t="shared" si="67"/>
        <v>1</v>
      </c>
      <c r="AU90" s="14">
        <f t="shared" si="68"/>
        <v>1</v>
      </c>
      <c r="AV90" s="14">
        <f t="shared" si="69"/>
        <v>1</v>
      </c>
      <c r="AW90" s="14">
        <f t="shared" si="70"/>
        <v>0</v>
      </c>
      <c r="AX90" s="14">
        <f t="shared" si="71"/>
        <v>1</v>
      </c>
      <c r="AY90" s="14">
        <f t="shared" si="72"/>
        <v>1</v>
      </c>
      <c r="AZ90" s="14">
        <f t="shared" si="73"/>
        <v>1</v>
      </c>
      <c r="BA90" s="14">
        <f t="shared" si="74"/>
        <v>0</v>
      </c>
      <c r="BB90" s="14">
        <f t="shared" si="75"/>
        <v>1</v>
      </c>
      <c r="BC90" s="14">
        <f t="shared" si="76"/>
        <v>1</v>
      </c>
      <c r="BD90" s="14">
        <f t="shared" si="77"/>
        <v>1</v>
      </c>
      <c r="BE90" s="14">
        <f t="shared" si="78"/>
        <v>0</v>
      </c>
      <c r="BF90" s="14">
        <f t="shared" si="79"/>
        <v>1</v>
      </c>
      <c r="BG90" s="14">
        <f t="shared" si="80"/>
        <v>1</v>
      </c>
      <c r="BH90" s="14">
        <f t="shared" si="81"/>
        <v>1</v>
      </c>
      <c r="BI90" s="14">
        <f t="shared" si="82"/>
        <v>0</v>
      </c>
      <c r="BJ90" s="14">
        <f t="shared" si="83"/>
        <v>1</v>
      </c>
      <c r="BK90" s="14">
        <f t="shared" si="84"/>
        <v>1</v>
      </c>
      <c r="BL90" s="14">
        <f t="shared" si="85"/>
        <v>1</v>
      </c>
      <c r="BM90" s="14">
        <f t="shared" si="86"/>
        <v>0</v>
      </c>
      <c r="BN90" s="14">
        <f t="shared" si="87"/>
        <v>1</v>
      </c>
      <c r="BO90" s="14">
        <f t="shared" si="88"/>
        <v>1</v>
      </c>
      <c r="BP90" s="14">
        <f t="shared" si="89"/>
        <v>1</v>
      </c>
      <c r="BQ90" s="14">
        <f t="shared" si="90"/>
        <v>0</v>
      </c>
      <c r="BR90" s="14">
        <f t="shared" si="91"/>
        <v>1</v>
      </c>
      <c r="BS90" s="14">
        <f t="shared" si="92"/>
        <v>1</v>
      </c>
      <c r="BT90" s="14">
        <f t="shared" si="93"/>
        <v>1</v>
      </c>
      <c r="BU90" s="14">
        <f t="shared" si="94"/>
        <v>0</v>
      </c>
      <c r="BV90" s="14">
        <f t="shared" si="95"/>
        <v>1</v>
      </c>
      <c r="BW90" s="14">
        <f t="shared" si="96"/>
        <v>1</v>
      </c>
      <c r="BX90" s="14">
        <f t="shared" si="97"/>
        <v>1</v>
      </c>
      <c r="BY90" s="14">
        <f t="shared" si="98"/>
        <v>0</v>
      </c>
      <c r="BZ90" s="14"/>
      <c r="CA90" s="177"/>
      <c r="CB90" s="177"/>
      <c r="CC90" s="14"/>
      <c r="CD90" s="156"/>
      <c r="CE90" s="156"/>
      <c r="CF90" s="156"/>
      <c r="CG90" s="156"/>
      <c r="CH90" s="156"/>
      <c r="CI90" s="156"/>
      <c r="CJ90" s="156"/>
      <c r="CK90" s="156"/>
      <c r="CL90" s="156"/>
      <c r="CM90" s="156"/>
      <c r="CN90" s="156"/>
      <c r="CO90" s="156"/>
      <c r="CP90" s="156"/>
    </row>
    <row r="91" spans="1:94" ht="14.65" thickBot="1">
      <c r="A91" s="156"/>
      <c r="B91" s="173" t="s">
        <v>261</v>
      </c>
      <c r="C91" s="174" t="s">
        <v>259</v>
      </c>
      <c r="D91" s="174" t="s">
        <v>185</v>
      </c>
      <c r="E91" s="457" t="s">
        <v>304</v>
      </c>
      <c r="F91" s="178" t="s">
        <v>183</v>
      </c>
      <c r="G91" s="179">
        <v>0</v>
      </c>
      <c r="H91" s="484"/>
      <c r="I91" s="176"/>
      <c r="J91" s="176"/>
      <c r="K91" s="485">
        <f t="shared" si="57"/>
        <v>0</v>
      </c>
      <c r="L91" s="484"/>
      <c r="M91" s="176"/>
      <c r="N91" s="176"/>
      <c r="O91" s="485">
        <f t="shared" si="58"/>
        <v>0</v>
      </c>
      <c r="P91" s="484"/>
      <c r="Q91" s="176"/>
      <c r="R91" s="176"/>
      <c r="S91" s="485">
        <f t="shared" si="59"/>
        <v>0</v>
      </c>
      <c r="T91" s="484"/>
      <c r="U91" s="176"/>
      <c r="V91" s="176"/>
      <c r="W91" s="485">
        <f t="shared" si="60"/>
        <v>0</v>
      </c>
      <c r="X91" s="484"/>
      <c r="Y91" s="176"/>
      <c r="Z91" s="176"/>
      <c r="AA91" s="485">
        <f t="shared" si="61"/>
        <v>0</v>
      </c>
      <c r="AB91" s="484"/>
      <c r="AC91" s="176"/>
      <c r="AD91" s="176"/>
      <c r="AE91" s="485">
        <f t="shared" si="62"/>
        <v>0</v>
      </c>
      <c r="AF91" s="484"/>
      <c r="AG91" s="176"/>
      <c r="AH91" s="176"/>
      <c r="AI91" s="485">
        <f t="shared" si="63"/>
        <v>0</v>
      </c>
      <c r="AJ91" s="484"/>
      <c r="AK91" s="176"/>
      <c r="AL91" s="176"/>
      <c r="AM91" s="485">
        <f t="shared" si="64"/>
        <v>0</v>
      </c>
      <c r="AN91" s="156"/>
      <c r="AO91" s="72"/>
      <c r="AP91" s="71"/>
      <c r="AQ91" s="8"/>
      <c r="AR91" s="65" t="str">
        <f t="shared" si="65"/>
        <v>Please complete all cells in row</v>
      </c>
      <c r="AS91" s="157"/>
      <c r="AT91" s="14">
        <f t="shared" si="67"/>
        <v>1</v>
      </c>
      <c r="AU91" s="14">
        <f t="shared" si="68"/>
        <v>1</v>
      </c>
      <c r="AV91" s="14">
        <f t="shared" si="69"/>
        <v>1</v>
      </c>
      <c r="AW91" s="14">
        <f t="shared" si="70"/>
        <v>0</v>
      </c>
      <c r="AX91" s="14">
        <f t="shared" si="71"/>
        <v>1</v>
      </c>
      <c r="AY91" s="14">
        <f t="shared" si="72"/>
        <v>1</v>
      </c>
      <c r="AZ91" s="14">
        <f t="shared" si="73"/>
        <v>1</v>
      </c>
      <c r="BA91" s="14">
        <f t="shared" si="74"/>
        <v>0</v>
      </c>
      <c r="BB91" s="14">
        <f t="shared" si="75"/>
        <v>1</v>
      </c>
      <c r="BC91" s="14">
        <f t="shared" si="76"/>
        <v>1</v>
      </c>
      <c r="BD91" s="14">
        <f t="shared" si="77"/>
        <v>1</v>
      </c>
      <c r="BE91" s="14">
        <f t="shared" si="78"/>
        <v>0</v>
      </c>
      <c r="BF91" s="14">
        <f t="shared" si="79"/>
        <v>1</v>
      </c>
      <c r="BG91" s="14">
        <f t="shared" si="80"/>
        <v>1</v>
      </c>
      <c r="BH91" s="14">
        <f t="shared" si="81"/>
        <v>1</v>
      </c>
      <c r="BI91" s="14">
        <f t="shared" si="82"/>
        <v>0</v>
      </c>
      <c r="BJ91" s="14">
        <f t="shared" si="83"/>
        <v>1</v>
      </c>
      <c r="BK91" s="14">
        <f t="shared" si="84"/>
        <v>1</v>
      </c>
      <c r="BL91" s="14">
        <f t="shared" si="85"/>
        <v>1</v>
      </c>
      <c r="BM91" s="14">
        <f t="shared" si="86"/>
        <v>0</v>
      </c>
      <c r="BN91" s="14">
        <f t="shared" si="87"/>
        <v>1</v>
      </c>
      <c r="BO91" s="14">
        <f t="shared" si="88"/>
        <v>1</v>
      </c>
      <c r="BP91" s="14">
        <f t="shared" si="89"/>
        <v>1</v>
      </c>
      <c r="BQ91" s="14">
        <f t="shared" si="90"/>
        <v>0</v>
      </c>
      <c r="BR91" s="14">
        <f t="shared" si="91"/>
        <v>1</v>
      </c>
      <c r="BS91" s="14">
        <f t="shared" si="92"/>
        <v>1</v>
      </c>
      <c r="BT91" s="14">
        <f t="shared" si="93"/>
        <v>1</v>
      </c>
      <c r="BU91" s="14">
        <f t="shared" si="94"/>
        <v>0</v>
      </c>
      <c r="BV91" s="14">
        <f t="shared" si="95"/>
        <v>1</v>
      </c>
      <c r="BW91" s="14">
        <f t="shared" si="96"/>
        <v>1</v>
      </c>
      <c r="BX91" s="14">
        <f t="shared" si="97"/>
        <v>1</v>
      </c>
      <c r="BY91" s="14">
        <f t="shared" si="98"/>
        <v>0</v>
      </c>
      <c r="BZ91" s="14"/>
      <c r="CA91" s="177"/>
      <c r="CB91" s="177"/>
      <c r="CC91" s="14"/>
      <c r="CD91" s="156"/>
      <c r="CE91" s="156"/>
      <c r="CF91" s="156"/>
      <c r="CG91" s="156"/>
      <c r="CH91" s="156"/>
      <c r="CI91" s="156"/>
      <c r="CJ91" s="156"/>
      <c r="CK91" s="156"/>
      <c r="CL91" s="156"/>
      <c r="CM91" s="156"/>
      <c r="CN91" s="156"/>
      <c r="CO91" s="156"/>
      <c r="CP91" s="156"/>
    </row>
    <row r="92" spans="1:94" ht="14.65" thickBot="1">
      <c r="A92" s="156"/>
      <c r="B92" s="173" t="s">
        <v>263</v>
      </c>
      <c r="C92" s="174" t="s">
        <v>259</v>
      </c>
      <c r="D92" s="174" t="s">
        <v>188</v>
      </c>
      <c r="E92" s="457" t="s">
        <v>305</v>
      </c>
      <c r="F92" s="178" t="s">
        <v>183</v>
      </c>
      <c r="G92" s="179">
        <v>0</v>
      </c>
      <c r="H92" s="484"/>
      <c r="I92" s="176"/>
      <c r="J92" s="176"/>
      <c r="K92" s="485">
        <f t="shared" si="57"/>
        <v>0</v>
      </c>
      <c r="L92" s="484"/>
      <c r="M92" s="176"/>
      <c r="N92" s="176"/>
      <c r="O92" s="485">
        <f t="shared" si="58"/>
        <v>0</v>
      </c>
      <c r="P92" s="484"/>
      <c r="Q92" s="176"/>
      <c r="R92" s="176"/>
      <c r="S92" s="485">
        <f t="shared" si="59"/>
        <v>0</v>
      </c>
      <c r="T92" s="484"/>
      <c r="U92" s="176"/>
      <c r="V92" s="176"/>
      <c r="W92" s="485">
        <f t="shared" si="60"/>
        <v>0</v>
      </c>
      <c r="X92" s="484"/>
      <c r="Y92" s="176"/>
      <c r="Z92" s="176"/>
      <c r="AA92" s="485">
        <f t="shared" si="61"/>
        <v>0</v>
      </c>
      <c r="AB92" s="484"/>
      <c r="AC92" s="176"/>
      <c r="AD92" s="176"/>
      <c r="AE92" s="485">
        <f t="shared" si="62"/>
        <v>0</v>
      </c>
      <c r="AF92" s="484"/>
      <c r="AG92" s="176"/>
      <c r="AH92" s="176"/>
      <c r="AI92" s="485">
        <f t="shared" si="63"/>
        <v>0</v>
      </c>
      <c r="AJ92" s="484"/>
      <c r="AK92" s="176"/>
      <c r="AL92" s="176"/>
      <c r="AM92" s="485">
        <f t="shared" si="64"/>
        <v>0</v>
      </c>
      <c r="AN92" s="156"/>
      <c r="AO92" s="72"/>
      <c r="AP92" s="71"/>
      <c r="AQ92" s="8"/>
      <c r="AR92" s="65" t="str">
        <f t="shared" si="65"/>
        <v>Please complete all cells in row</v>
      </c>
      <c r="AS92" s="157"/>
      <c r="AT92" s="14">
        <f t="shared" si="67"/>
        <v>1</v>
      </c>
      <c r="AU92" s="14">
        <f t="shared" si="68"/>
        <v>1</v>
      </c>
      <c r="AV92" s="14">
        <f t="shared" si="69"/>
        <v>1</v>
      </c>
      <c r="AW92" s="14">
        <f t="shared" si="70"/>
        <v>0</v>
      </c>
      <c r="AX92" s="14">
        <f t="shared" si="71"/>
        <v>1</v>
      </c>
      <c r="AY92" s="14">
        <f t="shared" si="72"/>
        <v>1</v>
      </c>
      <c r="AZ92" s="14">
        <f t="shared" si="73"/>
        <v>1</v>
      </c>
      <c r="BA92" s="14">
        <f t="shared" si="74"/>
        <v>0</v>
      </c>
      <c r="BB92" s="14">
        <f t="shared" si="75"/>
        <v>1</v>
      </c>
      <c r="BC92" s="14">
        <f t="shared" si="76"/>
        <v>1</v>
      </c>
      <c r="BD92" s="14">
        <f t="shared" si="77"/>
        <v>1</v>
      </c>
      <c r="BE92" s="14">
        <f t="shared" si="78"/>
        <v>0</v>
      </c>
      <c r="BF92" s="14">
        <f t="shared" si="79"/>
        <v>1</v>
      </c>
      <c r="BG92" s="14">
        <f t="shared" si="80"/>
        <v>1</v>
      </c>
      <c r="BH92" s="14">
        <f t="shared" si="81"/>
        <v>1</v>
      </c>
      <c r="BI92" s="14">
        <f t="shared" si="82"/>
        <v>0</v>
      </c>
      <c r="BJ92" s="14">
        <f t="shared" si="83"/>
        <v>1</v>
      </c>
      <c r="BK92" s="14">
        <f t="shared" si="84"/>
        <v>1</v>
      </c>
      <c r="BL92" s="14">
        <f t="shared" si="85"/>
        <v>1</v>
      </c>
      <c r="BM92" s="14">
        <f t="shared" si="86"/>
        <v>0</v>
      </c>
      <c r="BN92" s="14">
        <f t="shared" si="87"/>
        <v>1</v>
      </c>
      <c r="BO92" s="14">
        <f t="shared" si="88"/>
        <v>1</v>
      </c>
      <c r="BP92" s="14">
        <f t="shared" si="89"/>
        <v>1</v>
      </c>
      <c r="BQ92" s="14">
        <f t="shared" si="90"/>
        <v>0</v>
      </c>
      <c r="BR92" s="14">
        <f t="shared" si="91"/>
        <v>1</v>
      </c>
      <c r="BS92" s="14">
        <f t="shared" si="92"/>
        <v>1</v>
      </c>
      <c r="BT92" s="14">
        <f t="shared" si="93"/>
        <v>1</v>
      </c>
      <c r="BU92" s="14">
        <f t="shared" si="94"/>
        <v>0</v>
      </c>
      <c r="BV92" s="14">
        <f t="shared" si="95"/>
        <v>1</v>
      </c>
      <c r="BW92" s="14">
        <f t="shared" si="96"/>
        <v>1</v>
      </c>
      <c r="BX92" s="14">
        <f t="shared" si="97"/>
        <v>1</v>
      </c>
      <c r="BY92" s="14">
        <f t="shared" si="98"/>
        <v>0</v>
      </c>
      <c r="BZ92" s="14"/>
      <c r="CA92" s="177"/>
      <c r="CB92" s="177"/>
      <c r="CC92" s="14"/>
      <c r="CD92" s="156"/>
      <c r="CE92" s="156"/>
      <c r="CF92" s="156"/>
      <c r="CG92" s="156"/>
      <c r="CH92" s="156"/>
      <c r="CI92" s="156"/>
      <c r="CJ92" s="156"/>
      <c r="CK92" s="156"/>
      <c r="CL92" s="156"/>
      <c r="CM92" s="156"/>
      <c r="CN92" s="156"/>
      <c r="CO92" s="156"/>
      <c r="CP92" s="156"/>
    </row>
    <row r="93" spans="1:94" ht="14.65" thickBot="1">
      <c r="A93" s="156"/>
      <c r="B93" s="173" t="s">
        <v>265</v>
      </c>
      <c r="C93" s="174" t="s">
        <v>259</v>
      </c>
      <c r="D93" s="174" t="s">
        <v>191</v>
      </c>
      <c r="E93" s="457" t="s">
        <v>306</v>
      </c>
      <c r="F93" s="178" t="s">
        <v>183</v>
      </c>
      <c r="G93" s="179">
        <v>0</v>
      </c>
      <c r="H93" s="484"/>
      <c r="I93" s="176"/>
      <c r="J93" s="176"/>
      <c r="K93" s="485">
        <f t="shared" si="57"/>
        <v>0</v>
      </c>
      <c r="L93" s="484"/>
      <c r="M93" s="176"/>
      <c r="N93" s="176"/>
      <c r="O93" s="485">
        <f t="shared" si="58"/>
        <v>0</v>
      </c>
      <c r="P93" s="484"/>
      <c r="Q93" s="176"/>
      <c r="R93" s="176"/>
      <c r="S93" s="485">
        <f t="shared" si="59"/>
        <v>0</v>
      </c>
      <c r="T93" s="484"/>
      <c r="U93" s="176"/>
      <c r="V93" s="176"/>
      <c r="W93" s="485">
        <f t="shared" si="60"/>
        <v>0</v>
      </c>
      <c r="X93" s="484"/>
      <c r="Y93" s="176"/>
      <c r="Z93" s="176"/>
      <c r="AA93" s="485">
        <f t="shared" si="61"/>
        <v>0</v>
      </c>
      <c r="AB93" s="484"/>
      <c r="AC93" s="176"/>
      <c r="AD93" s="176"/>
      <c r="AE93" s="485">
        <f t="shared" si="62"/>
        <v>0</v>
      </c>
      <c r="AF93" s="484"/>
      <c r="AG93" s="176"/>
      <c r="AH93" s="176"/>
      <c r="AI93" s="485">
        <f t="shared" si="63"/>
        <v>0</v>
      </c>
      <c r="AJ93" s="484"/>
      <c r="AK93" s="176"/>
      <c r="AL93" s="176"/>
      <c r="AM93" s="485">
        <f t="shared" si="64"/>
        <v>0</v>
      </c>
      <c r="AN93" s="156"/>
      <c r="AO93" s="72"/>
      <c r="AP93" s="71"/>
      <c r="AQ93" s="8"/>
      <c r="AR93" s="65" t="str">
        <f t="shared" si="65"/>
        <v>Please complete all cells in row</v>
      </c>
      <c r="AS93" s="157"/>
      <c r="AT93" s="14">
        <f t="shared" si="67"/>
        <v>1</v>
      </c>
      <c r="AU93" s="14">
        <f t="shared" si="68"/>
        <v>1</v>
      </c>
      <c r="AV93" s="14">
        <f t="shared" si="69"/>
        <v>1</v>
      </c>
      <c r="AW93" s="14">
        <f t="shared" si="70"/>
        <v>0</v>
      </c>
      <c r="AX93" s="14">
        <f t="shared" si="71"/>
        <v>1</v>
      </c>
      <c r="AY93" s="14">
        <f t="shared" si="72"/>
        <v>1</v>
      </c>
      <c r="AZ93" s="14">
        <f t="shared" si="73"/>
        <v>1</v>
      </c>
      <c r="BA93" s="14">
        <f t="shared" si="74"/>
        <v>0</v>
      </c>
      <c r="BB93" s="14">
        <f t="shared" si="75"/>
        <v>1</v>
      </c>
      <c r="BC93" s="14">
        <f t="shared" si="76"/>
        <v>1</v>
      </c>
      <c r="BD93" s="14">
        <f t="shared" si="77"/>
        <v>1</v>
      </c>
      <c r="BE93" s="14">
        <f t="shared" si="78"/>
        <v>0</v>
      </c>
      <c r="BF93" s="14">
        <f t="shared" si="79"/>
        <v>1</v>
      </c>
      <c r="BG93" s="14">
        <f t="shared" si="80"/>
        <v>1</v>
      </c>
      <c r="BH93" s="14">
        <f t="shared" si="81"/>
        <v>1</v>
      </c>
      <c r="BI93" s="14">
        <f t="shared" si="82"/>
        <v>0</v>
      </c>
      <c r="BJ93" s="14">
        <f t="shared" si="83"/>
        <v>1</v>
      </c>
      <c r="BK93" s="14">
        <f t="shared" si="84"/>
        <v>1</v>
      </c>
      <c r="BL93" s="14">
        <f t="shared" si="85"/>
        <v>1</v>
      </c>
      <c r="BM93" s="14">
        <f t="shared" si="86"/>
        <v>0</v>
      </c>
      <c r="BN93" s="14">
        <f t="shared" si="87"/>
        <v>1</v>
      </c>
      <c r="BO93" s="14">
        <f t="shared" si="88"/>
        <v>1</v>
      </c>
      <c r="BP93" s="14">
        <f t="shared" si="89"/>
        <v>1</v>
      </c>
      <c r="BQ93" s="14">
        <f t="shared" si="90"/>
        <v>0</v>
      </c>
      <c r="BR93" s="14">
        <f t="shared" si="91"/>
        <v>1</v>
      </c>
      <c r="BS93" s="14">
        <f t="shared" si="92"/>
        <v>1</v>
      </c>
      <c r="BT93" s="14">
        <f t="shared" si="93"/>
        <v>1</v>
      </c>
      <c r="BU93" s="14">
        <f t="shared" si="94"/>
        <v>0</v>
      </c>
      <c r="BV93" s="14">
        <f t="shared" si="95"/>
        <v>1</v>
      </c>
      <c r="BW93" s="14">
        <f t="shared" si="96"/>
        <v>1</v>
      </c>
      <c r="BX93" s="14">
        <f t="shared" si="97"/>
        <v>1</v>
      </c>
      <c r="BY93" s="14">
        <f t="shared" si="98"/>
        <v>0</v>
      </c>
      <c r="BZ93" s="14"/>
      <c r="CA93" s="177"/>
      <c r="CB93" s="177"/>
      <c r="CC93" s="14"/>
      <c r="CD93" s="156"/>
      <c r="CE93" s="156"/>
      <c r="CF93" s="156"/>
      <c r="CG93" s="156"/>
      <c r="CH93" s="156"/>
      <c r="CI93" s="156"/>
      <c r="CJ93" s="156"/>
      <c r="CK93" s="156"/>
      <c r="CL93" s="156"/>
      <c r="CM93" s="156"/>
      <c r="CN93" s="156"/>
      <c r="CO93" s="156"/>
      <c r="CP93" s="156"/>
    </row>
    <row r="94" spans="1:94" ht="14.65" thickBot="1">
      <c r="A94" s="156"/>
      <c r="B94" s="173" t="s">
        <v>267</v>
      </c>
      <c r="C94" s="174" t="s">
        <v>259</v>
      </c>
      <c r="D94" s="174" t="s">
        <v>194</v>
      </c>
      <c r="E94" s="457" t="s">
        <v>307</v>
      </c>
      <c r="F94" s="178" t="s">
        <v>183</v>
      </c>
      <c r="G94" s="179">
        <v>0</v>
      </c>
      <c r="H94" s="484"/>
      <c r="I94" s="176"/>
      <c r="J94" s="176"/>
      <c r="K94" s="485">
        <f t="shared" si="57"/>
        <v>0</v>
      </c>
      <c r="L94" s="484"/>
      <c r="M94" s="176"/>
      <c r="N94" s="176"/>
      <c r="O94" s="485">
        <f t="shared" si="58"/>
        <v>0</v>
      </c>
      <c r="P94" s="484"/>
      <c r="Q94" s="176"/>
      <c r="R94" s="176"/>
      <c r="S94" s="485">
        <f t="shared" si="59"/>
        <v>0</v>
      </c>
      <c r="T94" s="484"/>
      <c r="U94" s="176"/>
      <c r="V94" s="176"/>
      <c r="W94" s="485">
        <f t="shared" si="60"/>
        <v>0</v>
      </c>
      <c r="X94" s="484"/>
      <c r="Y94" s="176"/>
      <c r="Z94" s="176"/>
      <c r="AA94" s="485">
        <f t="shared" si="61"/>
        <v>0</v>
      </c>
      <c r="AB94" s="484"/>
      <c r="AC94" s="176"/>
      <c r="AD94" s="176"/>
      <c r="AE94" s="485">
        <f t="shared" si="62"/>
        <v>0</v>
      </c>
      <c r="AF94" s="484"/>
      <c r="AG94" s="176"/>
      <c r="AH94" s="176"/>
      <c r="AI94" s="485">
        <f t="shared" si="63"/>
        <v>0</v>
      </c>
      <c r="AJ94" s="484"/>
      <c r="AK94" s="176"/>
      <c r="AL94" s="176"/>
      <c r="AM94" s="485">
        <f t="shared" si="64"/>
        <v>0</v>
      </c>
      <c r="AN94" s="156"/>
      <c r="AO94" s="72"/>
      <c r="AP94" s="71"/>
      <c r="AQ94" s="8"/>
      <c r="AR94" s="65" t="str">
        <f t="shared" si="65"/>
        <v>Please complete all cells in row</v>
      </c>
      <c r="AS94" s="157"/>
      <c r="AT94" s="14">
        <f t="shared" si="67"/>
        <v>1</v>
      </c>
      <c r="AU94" s="14">
        <f t="shared" si="68"/>
        <v>1</v>
      </c>
      <c r="AV94" s="14">
        <f t="shared" si="69"/>
        <v>1</v>
      </c>
      <c r="AW94" s="14">
        <f t="shared" si="70"/>
        <v>0</v>
      </c>
      <c r="AX94" s="14">
        <f t="shared" si="71"/>
        <v>1</v>
      </c>
      <c r="AY94" s="14">
        <f t="shared" si="72"/>
        <v>1</v>
      </c>
      <c r="AZ94" s="14">
        <f t="shared" si="73"/>
        <v>1</v>
      </c>
      <c r="BA94" s="14">
        <f t="shared" si="74"/>
        <v>0</v>
      </c>
      <c r="BB94" s="14">
        <f t="shared" si="75"/>
        <v>1</v>
      </c>
      <c r="BC94" s="14">
        <f t="shared" si="76"/>
        <v>1</v>
      </c>
      <c r="BD94" s="14">
        <f t="shared" si="77"/>
        <v>1</v>
      </c>
      <c r="BE94" s="14">
        <f t="shared" si="78"/>
        <v>0</v>
      </c>
      <c r="BF94" s="14">
        <f t="shared" si="79"/>
        <v>1</v>
      </c>
      <c r="BG94" s="14">
        <f t="shared" si="80"/>
        <v>1</v>
      </c>
      <c r="BH94" s="14">
        <f t="shared" si="81"/>
        <v>1</v>
      </c>
      <c r="BI94" s="14">
        <f t="shared" si="82"/>
        <v>0</v>
      </c>
      <c r="BJ94" s="14">
        <f t="shared" si="83"/>
        <v>1</v>
      </c>
      <c r="BK94" s="14">
        <f t="shared" si="84"/>
        <v>1</v>
      </c>
      <c r="BL94" s="14">
        <f t="shared" si="85"/>
        <v>1</v>
      </c>
      <c r="BM94" s="14">
        <f t="shared" si="86"/>
        <v>0</v>
      </c>
      <c r="BN94" s="14">
        <f t="shared" si="87"/>
        <v>1</v>
      </c>
      <c r="BO94" s="14">
        <f t="shared" si="88"/>
        <v>1</v>
      </c>
      <c r="BP94" s="14">
        <f t="shared" si="89"/>
        <v>1</v>
      </c>
      <c r="BQ94" s="14">
        <f t="shared" si="90"/>
        <v>0</v>
      </c>
      <c r="BR94" s="14">
        <f t="shared" si="91"/>
        <v>1</v>
      </c>
      <c r="BS94" s="14">
        <f t="shared" si="92"/>
        <v>1</v>
      </c>
      <c r="BT94" s="14">
        <f t="shared" si="93"/>
        <v>1</v>
      </c>
      <c r="BU94" s="14">
        <f t="shared" si="94"/>
        <v>0</v>
      </c>
      <c r="BV94" s="14">
        <f t="shared" si="95"/>
        <v>1</v>
      </c>
      <c r="BW94" s="14">
        <f t="shared" si="96"/>
        <v>1</v>
      </c>
      <c r="BX94" s="14">
        <f t="shared" si="97"/>
        <v>1</v>
      </c>
      <c r="BY94" s="14">
        <f t="shared" si="98"/>
        <v>0</v>
      </c>
      <c r="BZ94" s="14"/>
      <c r="CA94" s="177"/>
      <c r="CB94" s="177"/>
      <c r="CC94" s="14"/>
      <c r="CD94" s="156"/>
      <c r="CE94" s="156"/>
      <c r="CF94" s="156"/>
      <c r="CG94" s="156"/>
      <c r="CH94" s="156"/>
      <c r="CI94" s="156"/>
      <c r="CJ94" s="156"/>
      <c r="CK94" s="156"/>
      <c r="CL94" s="156"/>
      <c r="CM94" s="156"/>
      <c r="CN94" s="156"/>
      <c r="CO94" s="156"/>
      <c r="CP94" s="156"/>
    </row>
    <row r="95" spans="1:94" ht="14.65" thickBot="1">
      <c r="A95" s="156"/>
      <c r="B95" s="882" t="s">
        <v>196</v>
      </c>
      <c r="C95" s="181"/>
      <c r="D95" s="182"/>
      <c r="E95" s="182"/>
      <c r="F95" s="244" t="s">
        <v>183</v>
      </c>
      <c r="G95" s="245">
        <v>0</v>
      </c>
      <c r="H95" s="486">
        <f>SUM(H90:H94)</f>
        <v>0</v>
      </c>
      <c r="I95" s="487">
        <f t="shared" ref="I95:AM95" si="113">SUM(I90:I94)</f>
        <v>0</v>
      </c>
      <c r="J95" s="487">
        <f t="shared" si="113"/>
        <v>0</v>
      </c>
      <c r="K95" s="488">
        <f t="shared" si="113"/>
        <v>0</v>
      </c>
      <c r="L95" s="486">
        <f t="shared" si="113"/>
        <v>0</v>
      </c>
      <c r="M95" s="487">
        <f t="shared" si="113"/>
        <v>0</v>
      </c>
      <c r="N95" s="487">
        <f t="shared" si="113"/>
        <v>0</v>
      </c>
      <c r="O95" s="488">
        <f t="shared" si="113"/>
        <v>0</v>
      </c>
      <c r="P95" s="486">
        <f t="shared" si="113"/>
        <v>0</v>
      </c>
      <c r="Q95" s="487">
        <f t="shared" si="113"/>
        <v>0</v>
      </c>
      <c r="R95" s="487">
        <f t="shared" si="113"/>
        <v>0</v>
      </c>
      <c r="S95" s="488">
        <f t="shared" si="113"/>
        <v>0</v>
      </c>
      <c r="T95" s="486">
        <f t="shared" si="113"/>
        <v>0</v>
      </c>
      <c r="U95" s="487">
        <f t="shared" si="113"/>
        <v>0</v>
      </c>
      <c r="V95" s="487">
        <f t="shared" si="113"/>
        <v>0</v>
      </c>
      <c r="W95" s="488">
        <f t="shared" si="113"/>
        <v>0</v>
      </c>
      <c r="X95" s="486">
        <f t="shared" si="113"/>
        <v>0</v>
      </c>
      <c r="Y95" s="487">
        <f t="shared" si="113"/>
        <v>0</v>
      </c>
      <c r="Z95" s="487">
        <f t="shared" si="113"/>
        <v>0</v>
      </c>
      <c r="AA95" s="488">
        <f t="shared" si="113"/>
        <v>0</v>
      </c>
      <c r="AB95" s="486">
        <f t="shared" si="113"/>
        <v>0</v>
      </c>
      <c r="AC95" s="487">
        <f t="shared" si="113"/>
        <v>0</v>
      </c>
      <c r="AD95" s="487">
        <f t="shared" si="113"/>
        <v>0</v>
      </c>
      <c r="AE95" s="488">
        <f t="shared" si="113"/>
        <v>0</v>
      </c>
      <c r="AF95" s="486">
        <f t="shared" si="113"/>
        <v>0</v>
      </c>
      <c r="AG95" s="487">
        <f t="shared" si="113"/>
        <v>0</v>
      </c>
      <c r="AH95" s="487">
        <f t="shared" si="113"/>
        <v>0</v>
      </c>
      <c r="AI95" s="488">
        <f t="shared" si="113"/>
        <v>0</v>
      </c>
      <c r="AJ95" s="486">
        <f t="shared" si="113"/>
        <v>0</v>
      </c>
      <c r="AK95" s="487">
        <f t="shared" si="113"/>
        <v>0</v>
      </c>
      <c r="AL95" s="487">
        <f t="shared" si="113"/>
        <v>0</v>
      </c>
      <c r="AM95" s="488">
        <f t="shared" si="113"/>
        <v>0</v>
      </c>
      <c r="AN95" s="156"/>
      <c r="AO95" s="76" t="s">
        <v>269</v>
      </c>
      <c r="AP95" s="75"/>
      <c r="AQ95" s="8"/>
      <c r="AR95" s="65">
        <f t="shared" si="65"/>
        <v>0</v>
      </c>
      <c r="AS95" s="157"/>
      <c r="AT95" s="14">
        <f xml:space="preserve"> IF( ISNUMBER(H95), 0, 1 )</f>
        <v>0</v>
      </c>
      <c r="AU95" s="14">
        <f t="shared" si="68"/>
        <v>0</v>
      </c>
      <c r="AV95" s="14">
        <f t="shared" si="69"/>
        <v>0</v>
      </c>
      <c r="AW95" s="14">
        <f t="shared" si="70"/>
        <v>0</v>
      </c>
      <c r="AX95" s="14">
        <f t="shared" si="71"/>
        <v>0</v>
      </c>
      <c r="AY95" s="14">
        <f t="shared" si="72"/>
        <v>0</v>
      </c>
      <c r="AZ95" s="14">
        <f t="shared" si="73"/>
        <v>0</v>
      </c>
      <c r="BA95" s="14">
        <f t="shared" si="74"/>
        <v>0</v>
      </c>
      <c r="BB95" s="14">
        <f t="shared" si="75"/>
        <v>0</v>
      </c>
      <c r="BC95" s="14">
        <f t="shared" si="76"/>
        <v>0</v>
      </c>
      <c r="BD95" s="14">
        <f t="shared" si="77"/>
        <v>0</v>
      </c>
      <c r="BE95" s="14">
        <f t="shared" si="78"/>
        <v>0</v>
      </c>
      <c r="BF95" s="14">
        <f t="shared" si="79"/>
        <v>0</v>
      </c>
      <c r="BG95" s="14">
        <f t="shared" si="80"/>
        <v>0</v>
      </c>
      <c r="BH95" s="14">
        <f t="shared" si="81"/>
        <v>0</v>
      </c>
      <c r="BI95" s="14">
        <f t="shared" si="82"/>
        <v>0</v>
      </c>
      <c r="BJ95" s="14">
        <f t="shared" si="83"/>
        <v>0</v>
      </c>
      <c r="BK95" s="14">
        <f t="shared" si="84"/>
        <v>0</v>
      </c>
      <c r="BL95" s="14">
        <f t="shared" si="85"/>
        <v>0</v>
      </c>
      <c r="BM95" s="14">
        <f t="shared" si="86"/>
        <v>0</v>
      </c>
      <c r="BN95" s="14">
        <f t="shared" si="87"/>
        <v>0</v>
      </c>
      <c r="BO95" s="14">
        <f t="shared" si="88"/>
        <v>0</v>
      </c>
      <c r="BP95" s="14">
        <f t="shared" si="89"/>
        <v>0</v>
      </c>
      <c r="BQ95" s="14">
        <f t="shared" si="90"/>
        <v>0</v>
      </c>
      <c r="BR95" s="14">
        <f t="shared" si="91"/>
        <v>0</v>
      </c>
      <c r="BS95" s="14">
        <f t="shared" si="92"/>
        <v>0</v>
      </c>
      <c r="BT95" s="14">
        <f t="shared" si="93"/>
        <v>0</v>
      </c>
      <c r="BU95" s="14">
        <f t="shared" si="94"/>
        <v>0</v>
      </c>
      <c r="BV95" s="14">
        <f t="shared" si="95"/>
        <v>0</v>
      </c>
      <c r="BW95" s="14">
        <f t="shared" si="96"/>
        <v>0</v>
      </c>
      <c r="BX95" s="14">
        <f t="shared" si="97"/>
        <v>0</v>
      </c>
      <c r="BY95" s="14">
        <f t="shared" si="98"/>
        <v>0</v>
      </c>
      <c r="BZ95" s="14"/>
      <c r="CA95" s="177"/>
      <c r="CB95" s="177"/>
      <c r="CC95" s="14"/>
      <c r="CD95" s="156"/>
      <c r="CE95" s="156"/>
      <c r="CF95" s="156"/>
      <c r="CG95" s="156"/>
      <c r="CH95" s="156"/>
      <c r="CI95" s="156"/>
      <c r="CJ95" s="156"/>
      <c r="CK95" s="156"/>
      <c r="CL95" s="156"/>
      <c r="CM95" s="156"/>
      <c r="CN95" s="156"/>
      <c r="CO95" s="156"/>
      <c r="CP95" s="156"/>
    </row>
    <row r="96" spans="1:94" ht="14.65" thickBot="1">
      <c r="A96" s="156"/>
      <c r="B96" s="776" t="s">
        <v>308</v>
      </c>
      <c r="C96" s="883"/>
      <c r="D96" s="883"/>
      <c r="E96" s="883"/>
      <c r="F96" s="883"/>
      <c r="G96" s="884"/>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O96" s="184"/>
      <c r="AP96" s="184"/>
      <c r="AQ96" s="8"/>
      <c r="AR96" s="65">
        <f t="shared" si="65"/>
        <v>0</v>
      </c>
      <c r="AS96" s="157"/>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77"/>
      <c r="CB96" s="177"/>
      <c r="CC96" s="14"/>
      <c r="CD96" s="156"/>
      <c r="CE96" s="156"/>
      <c r="CF96" s="156"/>
      <c r="CG96" s="156"/>
      <c r="CH96" s="156"/>
      <c r="CI96" s="156"/>
      <c r="CJ96" s="156"/>
      <c r="CK96" s="156"/>
      <c r="CL96" s="156"/>
      <c r="CM96" s="156"/>
      <c r="CN96" s="156"/>
      <c r="CO96" s="156"/>
      <c r="CP96" s="156"/>
    </row>
    <row r="97" spans="1:94" ht="14.65" thickBot="1">
      <c r="A97" s="156"/>
      <c r="B97" s="621">
        <v>8</v>
      </c>
      <c r="C97" s="889"/>
      <c r="D97" s="890"/>
      <c r="E97" s="890"/>
      <c r="F97" s="890"/>
      <c r="G97" s="891"/>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O97" s="184"/>
      <c r="AP97" s="184"/>
      <c r="AQ97" s="8"/>
      <c r="AR97" s="65" t="str">
        <f t="shared" si="65"/>
        <v>Please complete all cells in row</v>
      </c>
      <c r="AS97" s="157"/>
      <c r="AT97" s="14">
        <f xml:space="preserve"> IF( ISNUMBER(C97), 0, 1 )</f>
        <v>1</v>
      </c>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77"/>
      <c r="CB97" s="177"/>
      <c r="CC97" s="14"/>
      <c r="CD97" s="156"/>
      <c r="CE97" s="156"/>
      <c r="CF97" s="156"/>
      <c r="CG97" s="156"/>
      <c r="CH97" s="156"/>
      <c r="CI97" s="156"/>
      <c r="CJ97" s="156"/>
      <c r="CK97" s="156"/>
      <c r="CL97" s="156"/>
      <c r="CM97" s="156"/>
      <c r="CN97" s="156"/>
      <c r="CO97" s="156"/>
      <c r="CP97" s="156"/>
    </row>
    <row r="98" spans="1:94">
      <c r="A98" s="156"/>
      <c r="B98" s="112"/>
      <c r="C98" s="156"/>
      <c r="D98" s="156"/>
      <c r="E98" s="156"/>
      <c r="F98" s="156"/>
      <c r="G98" s="156"/>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56"/>
      <c r="AO98" s="88"/>
      <c r="AP98" s="110"/>
      <c r="AQ98" s="8"/>
      <c r="AR98" s="111"/>
      <c r="AS98" s="157"/>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7"/>
      <c r="CB98" s="157"/>
      <c r="CC98" s="156"/>
      <c r="CD98" s="156"/>
      <c r="CE98" s="156"/>
      <c r="CF98" s="156"/>
      <c r="CG98" s="156"/>
      <c r="CH98" s="156"/>
      <c r="CI98" s="156"/>
      <c r="CJ98" s="156"/>
      <c r="CK98" s="156"/>
      <c r="CL98" s="156"/>
      <c r="CM98" s="156"/>
      <c r="CN98" s="156"/>
      <c r="CO98" s="156"/>
      <c r="CP98" s="156"/>
    </row>
    <row r="99" spans="1:94">
      <c r="A99" s="156"/>
      <c r="B99" s="112" t="s">
        <v>100</v>
      </c>
      <c r="C99" s="113"/>
      <c r="D99" s="156"/>
      <c r="E99" s="156"/>
      <c r="F99" s="156"/>
      <c r="G99" s="156"/>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56"/>
      <c r="AO99" s="88"/>
      <c r="AP99" s="110"/>
      <c r="AQ99" s="8"/>
      <c r="AR99" s="111"/>
      <c r="AS99" s="157"/>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6"/>
      <c r="BU99" s="156"/>
      <c r="BV99" s="156"/>
      <c r="BW99" s="156"/>
      <c r="BX99" s="156"/>
      <c r="BY99" s="156"/>
      <c r="BZ99" s="156"/>
      <c r="CA99" s="157"/>
      <c r="CB99" s="157"/>
      <c r="CC99" s="156"/>
      <c r="CD99" s="156"/>
      <c r="CE99" s="156"/>
      <c r="CF99" s="156"/>
      <c r="CG99" s="156"/>
      <c r="CH99" s="156"/>
      <c r="CI99" s="156"/>
      <c r="CJ99" s="156"/>
      <c r="CK99" s="156"/>
      <c r="CL99" s="156"/>
      <c r="CM99" s="156"/>
      <c r="CN99" s="156"/>
      <c r="CO99" s="156"/>
      <c r="CP99" s="156"/>
    </row>
    <row r="100" spans="1:94">
      <c r="A100" s="156"/>
      <c r="B100" s="116"/>
      <c r="C100" s="117" t="s">
        <v>101</v>
      </c>
      <c r="D100" s="156"/>
      <c r="E100" s="156"/>
      <c r="F100" s="156"/>
      <c r="G100" s="156"/>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56"/>
      <c r="AO100" s="88"/>
      <c r="AP100" s="110"/>
      <c r="AQ100" s="8"/>
      <c r="AR100" s="111"/>
      <c r="AS100" s="157"/>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7"/>
      <c r="CB100" s="157"/>
      <c r="CC100" s="156"/>
      <c r="CD100" s="156"/>
      <c r="CE100" s="156"/>
      <c r="CF100" s="156"/>
      <c r="CG100" s="156"/>
      <c r="CH100" s="156"/>
      <c r="CI100" s="156"/>
      <c r="CJ100" s="156"/>
      <c r="CK100" s="156"/>
      <c r="CL100" s="156"/>
      <c r="CM100" s="156"/>
      <c r="CN100" s="156"/>
      <c r="CO100" s="156"/>
      <c r="CP100" s="156"/>
    </row>
    <row r="101" spans="1:94">
      <c r="A101" s="156"/>
      <c r="B101" s="118"/>
      <c r="C101" s="117" t="s">
        <v>102</v>
      </c>
      <c r="D101" s="156"/>
      <c r="E101" s="156"/>
      <c r="F101" s="156"/>
      <c r="G101" s="156"/>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56"/>
      <c r="AO101" s="88"/>
      <c r="AP101" s="110"/>
      <c r="AQ101" s="8"/>
      <c r="AR101" s="111"/>
      <c r="AS101" s="157"/>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7"/>
      <c r="CB101" s="157"/>
      <c r="CC101" s="156"/>
      <c r="CD101" s="156"/>
      <c r="CE101" s="156"/>
      <c r="CF101" s="156"/>
      <c r="CG101" s="156"/>
      <c r="CH101" s="156"/>
      <c r="CI101" s="156"/>
      <c r="CJ101" s="156"/>
      <c r="CK101" s="156"/>
      <c r="CL101" s="156"/>
      <c r="CM101" s="156"/>
      <c r="CN101" s="156"/>
      <c r="CO101" s="156"/>
      <c r="CP101" s="156"/>
    </row>
    <row r="102" spans="1:94">
      <c r="A102" s="156"/>
      <c r="B102" s="120"/>
      <c r="C102" s="117" t="s">
        <v>103</v>
      </c>
      <c r="D102" s="156"/>
      <c r="E102" s="156"/>
      <c r="F102" s="156"/>
      <c r="G102" s="156"/>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56"/>
      <c r="AO102" s="88"/>
      <c r="AP102" s="110"/>
      <c r="AQ102" s="8"/>
      <c r="AR102" s="108"/>
      <c r="AS102" s="157"/>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7"/>
      <c r="CB102" s="157"/>
      <c r="CC102" s="156"/>
      <c r="CD102" s="156"/>
      <c r="CE102" s="156"/>
      <c r="CF102" s="156"/>
      <c r="CG102" s="156"/>
      <c r="CH102" s="156"/>
      <c r="CI102" s="156"/>
      <c r="CJ102" s="156"/>
      <c r="CK102" s="156"/>
      <c r="CL102" s="156"/>
      <c r="CM102" s="156"/>
      <c r="CN102" s="156"/>
      <c r="CO102" s="156"/>
      <c r="CP102" s="156"/>
    </row>
    <row r="103" spans="1:94">
      <c r="A103" s="156"/>
      <c r="B103" s="121"/>
      <c r="C103" s="117" t="s">
        <v>104</v>
      </c>
      <c r="D103" s="156"/>
      <c r="E103" s="156"/>
      <c r="F103" s="156"/>
      <c r="G103" s="156"/>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56"/>
      <c r="AO103" s="88"/>
      <c r="AP103" s="110"/>
      <c r="AQ103" s="8"/>
      <c r="AR103" s="108"/>
      <c r="AS103" s="157"/>
      <c r="AT103" s="156"/>
      <c r="AU103" s="156"/>
      <c r="AV103" s="156"/>
      <c r="AW103" s="15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7"/>
      <c r="CB103" s="157"/>
      <c r="CC103" s="156"/>
      <c r="CD103" s="156"/>
      <c r="CE103" s="156"/>
      <c r="CF103" s="156"/>
      <c r="CG103" s="156"/>
      <c r="CH103" s="156"/>
      <c r="CI103" s="156"/>
      <c r="CJ103" s="156"/>
      <c r="CK103" s="156"/>
      <c r="CL103" s="156"/>
      <c r="CM103" s="156"/>
      <c r="CN103" s="156"/>
      <c r="CO103" s="156"/>
      <c r="CP103" s="156"/>
    </row>
    <row r="104" spans="1:94" ht="14.65" thickBot="1">
      <c r="A104" s="156"/>
      <c r="B104" s="156"/>
      <c r="C104" s="156"/>
      <c r="D104" s="156"/>
      <c r="E104" s="156"/>
      <c r="F104" s="156"/>
      <c r="G104" s="156"/>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56"/>
      <c r="AO104" s="88"/>
      <c r="AP104" s="110"/>
      <c r="AQ104" s="8"/>
      <c r="AR104" s="108"/>
      <c r="AS104" s="157"/>
      <c r="AT104" s="156"/>
      <c r="AU104" s="156"/>
      <c r="AV104" s="156"/>
      <c r="AW104" s="156"/>
      <c r="AX104" s="156"/>
      <c r="AY104" s="156"/>
      <c r="AZ104" s="156"/>
      <c r="BA104" s="156"/>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7"/>
      <c r="CB104" s="157"/>
      <c r="CC104" s="156"/>
      <c r="CD104" s="156"/>
      <c r="CE104" s="156"/>
      <c r="CF104" s="156"/>
      <c r="CG104" s="156"/>
      <c r="CH104" s="156"/>
      <c r="CI104" s="156"/>
      <c r="CJ104" s="156"/>
      <c r="CK104" s="156"/>
      <c r="CL104" s="156"/>
      <c r="CM104" s="156"/>
      <c r="CN104" s="156"/>
      <c r="CO104" s="156"/>
      <c r="CP104" s="156"/>
    </row>
    <row r="105" spans="1:94" ht="15.4" thickBot="1">
      <c r="B105" s="700" t="s">
        <v>309</v>
      </c>
      <c r="C105" s="701"/>
      <c r="D105" s="701"/>
      <c r="E105" s="701"/>
      <c r="F105" s="701"/>
      <c r="G105" s="701"/>
      <c r="H105" s="701"/>
      <c r="I105" s="701"/>
      <c r="J105" s="701"/>
      <c r="K105" s="701"/>
      <c r="L105" s="702"/>
      <c r="AO105" s="144"/>
      <c r="AP105" s="145"/>
      <c r="AQ105" s="20"/>
      <c r="AR105" s="52"/>
    </row>
    <row r="106" spans="1:94" ht="67.5" customHeight="1" thickBot="1">
      <c r="B106" s="779" t="s">
        <v>310</v>
      </c>
      <c r="C106" s="780"/>
      <c r="D106" s="780"/>
      <c r="E106" s="780"/>
      <c r="F106" s="780"/>
      <c r="G106" s="780"/>
      <c r="H106" s="780"/>
      <c r="I106" s="780"/>
      <c r="J106" s="780"/>
      <c r="K106" s="780"/>
      <c r="L106" s="781"/>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O106" s="144"/>
      <c r="AP106" s="145"/>
      <c r="AQ106" s="20"/>
      <c r="AR106" s="52"/>
    </row>
    <row r="107" spans="1:94" ht="14.65" thickBot="1">
      <c r="B107" s="531"/>
      <c r="C107" s="531"/>
      <c r="D107" s="531"/>
      <c r="E107" s="531"/>
      <c r="F107" s="531"/>
      <c r="G107" s="531"/>
      <c r="H107" s="531"/>
      <c r="I107" s="531"/>
      <c r="J107" s="531"/>
      <c r="K107" s="531"/>
      <c r="L107" s="531"/>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O107" s="144"/>
      <c r="AP107" s="145"/>
      <c r="AQ107" s="20"/>
      <c r="AR107" s="52"/>
    </row>
    <row r="108" spans="1:94" ht="14.65" thickBot="1">
      <c r="B108" s="506" t="s">
        <v>107</v>
      </c>
      <c r="C108" s="744" t="s">
        <v>108</v>
      </c>
      <c r="D108" s="745"/>
      <c r="E108" s="745"/>
      <c r="F108" s="745"/>
      <c r="G108" s="745"/>
      <c r="H108" s="745"/>
      <c r="I108" s="745"/>
      <c r="J108" s="745"/>
      <c r="K108" s="745"/>
      <c r="L108" s="746"/>
      <c r="AO108" s="144"/>
      <c r="AP108" s="145"/>
      <c r="AQ108" s="20"/>
      <c r="AR108" s="52"/>
    </row>
    <row r="109" spans="1:94">
      <c r="B109" s="500" t="s">
        <v>311</v>
      </c>
      <c r="C109" s="522"/>
      <c r="D109" s="522"/>
      <c r="E109" s="501"/>
      <c r="F109" s="502"/>
      <c r="G109" s="502"/>
      <c r="H109" s="502"/>
      <c r="I109" s="502"/>
      <c r="J109" s="502"/>
      <c r="K109" s="502"/>
      <c r="L109" s="503"/>
      <c r="AO109" s="144"/>
      <c r="AP109" s="145"/>
      <c r="AQ109" s="20"/>
      <c r="AR109" s="52"/>
    </row>
    <row r="110" spans="1:94">
      <c r="A110" s="187"/>
      <c r="B110" s="58" t="s">
        <v>312</v>
      </c>
      <c r="C110" s="152" t="s">
        <v>313</v>
      </c>
      <c r="D110" s="151"/>
      <c r="E110" s="151"/>
      <c r="F110" s="151"/>
      <c r="G110" s="151"/>
      <c r="H110" s="151"/>
      <c r="I110" s="151"/>
      <c r="J110" s="151"/>
      <c r="K110" s="151"/>
      <c r="L110" s="421"/>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44"/>
      <c r="AP110" s="145"/>
      <c r="AQ110" s="20"/>
      <c r="AR110" s="14"/>
      <c r="AS110" s="187"/>
      <c r="AT110" s="187"/>
      <c r="AU110" s="187"/>
      <c r="AV110" s="187"/>
      <c r="AW110" s="187"/>
      <c r="AX110" s="187"/>
      <c r="AY110" s="187"/>
      <c r="AZ110" s="187"/>
      <c r="BA110" s="187"/>
      <c r="BB110" s="187"/>
      <c r="BC110" s="187"/>
      <c r="BD110" s="187"/>
      <c r="BE110" s="187"/>
      <c r="BF110" s="187"/>
      <c r="BG110" s="187"/>
      <c r="BH110" s="187"/>
      <c r="BI110" s="187"/>
      <c r="BJ110" s="187"/>
      <c r="BK110" s="187"/>
      <c r="BL110" s="187"/>
      <c r="BM110" s="187"/>
      <c r="BN110" s="187"/>
      <c r="BO110" s="187"/>
      <c r="BP110" s="187"/>
      <c r="BQ110" s="187"/>
      <c r="BR110" s="187"/>
      <c r="BS110" s="187"/>
      <c r="BT110" s="187"/>
      <c r="BU110" s="187"/>
      <c r="BV110" s="187"/>
      <c r="BW110" s="187"/>
      <c r="BX110" s="187"/>
      <c r="BY110" s="187"/>
      <c r="BZ110" s="187"/>
      <c r="CA110" s="187"/>
      <c r="CB110" s="187"/>
      <c r="CC110" s="187"/>
      <c r="CD110" s="187"/>
      <c r="CE110" s="187"/>
      <c r="CF110" s="187"/>
      <c r="CG110" s="187"/>
      <c r="CH110" s="187"/>
      <c r="CI110" s="187"/>
      <c r="CJ110" s="187"/>
      <c r="CK110" s="187"/>
      <c r="CL110" s="187"/>
      <c r="CM110" s="187"/>
      <c r="CN110" s="187"/>
      <c r="CO110" s="187"/>
      <c r="CP110" s="187"/>
    </row>
    <row r="111" spans="1:94" ht="84.75" customHeight="1">
      <c r="B111" s="58" t="s">
        <v>314</v>
      </c>
      <c r="C111" s="733" t="s">
        <v>315</v>
      </c>
      <c r="D111" s="728"/>
      <c r="E111" s="728"/>
      <c r="F111" s="728"/>
      <c r="G111" s="728"/>
      <c r="H111" s="728"/>
      <c r="I111" s="728"/>
      <c r="J111" s="728"/>
      <c r="K111" s="728"/>
      <c r="L111" s="729"/>
      <c r="AO111" s="144"/>
      <c r="AP111" s="145"/>
      <c r="AQ111" s="20"/>
      <c r="AR111" s="14"/>
    </row>
    <row r="112" spans="1:94">
      <c r="B112" s="58" t="s">
        <v>316</v>
      </c>
      <c r="C112" s="727" t="s">
        <v>199</v>
      </c>
      <c r="D112" s="728"/>
      <c r="E112" s="728"/>
      <c r="F112" s="728"/>
      <c r="G112" s="728"/>
      <c r="H112" s="728"/>
      <c r="I112" s="728"/>
      <c r="J112" s="728"/>
      <c r="K112" s="728"/>
      <c r="L112" s="729"/>
      <c r="AO112" s="144"/>
      <c r="AP112" s="145"/>
      <c r="AQ112" s="20"/>
      <c r="AR112" s="14"/>
    </row>
    <row r="113" spans="1:94">
      <c r="B113" s="58" t="s">
        <v>317</v>
      </c>
      <c r="C113" s="727" t="s">
        <v>211</v>
      </c>
      <c r="D113" s="728"/>
      <c r="E113" s="728"/>
      <c r="F113" s="728"/>
      <c r="G113" s="728"/>
      <c r="H113" s="728"/>
      <c r="I113" s="728"/>
      <c r="J113" s="728"/>
      <c r="K113" s="728"/>
      <c r="L113" s="729"/>
      <c r="AO113" s="144"/>
      <c r="AP113" s="145"/>
      <c r="AQ113" s="20"/>
      <c r="AR113" s="14"/>
    </row>
    <row r="114" spans="1:94">
      <c r="B114" s="58" t="s">
        <v>318</v>
      </c>
      <c r="C114" s="444" t="s">
        <v>223</v>
      </c>
      <c r="D114" s="445"/>
      <c r="E114" s="445"/>
      <c r="F114" s="445"/>
      <c r="G114" s="445"/>
      <c r="H114" s="445"/>
      <c r="I114" s="445"/>
      <c r="J114" s="445"/>
      <c r="K114" s="445"/>
      <c r="L114" s="504"/>
      <c r="AO114" s="144"/>
      <c r="AP114" s="145"/>
      <c r="AQ114" s="20"/>
      <c r="AR114" s="14"/>
    </row>
    <row r="115" spans="1:94">
      <c r="B115" s="58" t="s">
        <v>319</v>
      </c>
      <c r="C115" s="727" t="s">
        <v>320</v>
      </c>
      <c r="D115" s="728"/>
      <c r="E115" s="728"/>
      <c r="F115" s="728"/>
      <c r="G115" s="728"/>
      <c r="H115" s="728"/>
      <c r="I115" s="728"/>
      <c r="J115" s="728"/>
      <c r="K115" s="728"/>
      <c r="L115" s="729"/>
      <c r="AO115" s="144"/>
      <c r="AP115" s="145"/>
      <c r="AQ115" s="20"/>
      <c r="AR115" s="14"/>
    </row>
    <row r="116" spans="1:94">
      <c r="B116" s="58" t="s">
        <v>321</v>
      </c>
      <c r="C116" s="727" t="s">
        <v>322</v>
      </c>
      <c r="D116" s="728"/>
      <c r="E116" s="728"/>
      <c r="F116" s="728"/>
      <c r="G116" s="728"/>
      <c r="H116" s="728"/>
      <c r="I116" s="728"/>
      <c r="J116" s="728"/>
      <c r="K116" s="728"/>
      <c r="L116" s="729"/>
      <c r="AO116" s="144"/>
      <c r="AP116" s="145"/>
      <c r="AQ116" s="20"/>
      <c r="AR116" s="14"/>
    </row>
    <row r="117" spans="1:94">
      <c r="B117" s="58" t="s">
        <v>323</v>
      </c>
      <c r="C117" s="727" t="s">
        <v>324</v>
      </c>
      <c r="D117" s="728"/>
      <c r="E117" s="728"/>
      <c r="F117" s="728"/>
      <c r="G117" s="728"/>
      <c r="H117" s="728"/>
      <c r="I117" s="728"/>
      <c r="J117" s="728"/>
      <c r="K117" s="728"/>
      <c r="L117" s="729"/>
      <c r="AO117" s="144"/>
      <c r="AP117" s="145"/>
      <c r="AQ117" s="20"/>
      <c r="AR117" s="14"/>
    </row>
    <row r="118" spans="1:94" ht="14.65" thickBot="1">
      <c r="B118" s="77">
        <v>8</v>
      </c>
      <c r="C118" s="730" t="s">
        <v>325</v>
      </c>
      <c r="D118" s="731"/>
      <c r="E118" s="731"/>
      <c r="F118" s="731"/>
      <c r="G118" s="731"/>
      <c r="H118" s="731"/>
      <c r="I118" s="731"/>
      <c r="J118" s="731"/>
      <c r="K118" s="731"/>
      <c r="L118" s="732"/>
      <c r="AO118" s="144"/>
      <c r="AP118" s="145"/>
      <c r="AQ118" s="20"/>
      <c r="AR118" s="14"/>
    </row>
    <row r="119" spans="1:94">
      <c r="B119" s="500" t="s">
        <v>326</v>
      </c>
      <c r="C119" s="522"/>
      <c r="D119" s="522"/>
      <c r="E119" s="501"/>
      <c r="F119" s="502"/>
      <c r="G119" s="502"/>
      <c r="H119" s="502"/>
      <c r="I119" s="502"/>
      <c r="J119" s="502"/>
      <c r="K119" s="502"/>
      <c r="L119" s="503"/>
      <c r="AO119" s="144"/>
      <c r="AP119" s="145"/>
      <c r="AQ119" s="20"/>
      <c r="AR119" s="14"/>
    </row>
    <row r="120" spans="1:94" ht="28.5" customHeight="1">
      <c r="B120" s="58" t="s">
        <v>312</v>
      </c>
      <c r="C120" s="733" t="s">
        <v>327</v>
      </c>
      <c r="D120" s="734"/>
      <c r="E120" s="734"/>
      <c r="F120" s="734"/>
      <c r="G120" s="734"/>
      <c r="H120" s="734"/>
      <c r="I120" s="734"/>
      <c r="J120" s="734"/>
      <c r="K120" s="734"/>
      <c r="L120" s="735"/>
      <c r="AO120" s="144"/>
      <c r="AP120" s="145"/>
      <c r="AQ120" s="20"/>
      <c r="AR120" s="14"/>
    </row>
    <row r="121" spans="1:94">
      <c r="B121" s="58" t="s">
        <v>314</v>
      </c>
      <c r="C121" s="727" t="s">
        <v>180</v>
      </c>
      <c r="D121" s="728"/>
      <c r="E121" s="728"/>
      <c r="F121" s="728"/>
      <c r="G121" s="728"/>
      <c r="H121" s="728"/>
      <c r="I121" s="728"/>
      <c r="J121" s="728"/>
      <c r="K121" s="728"/>
      <c r="L121" s="729"/>
      <c r="AO121" s="144"/>
      <c r="AP121" s="145"/>
      <c r="AQ121" s="20"/>
      <c r="AR121" s="14"/>
    </row>
    <row r="122" spans="1:94">
      <c r="B122" s="58" t="s">
        <v>316</v>
      </c>
      <c r="C122" s="727" t="s">
        <v>199</v>
      </c>
      <c r="D122" s="728"/>
      <c r="E122" s="728"/>
      <c r="F122" s="728"/>
      <c r="G122" s="728"/>
      <c r="H122" s="728"/>
      <c r="I122" s="728"/>
      <c r="J122" s="728"/>
      <c r="K122" s="728"/>
      <c r="L122" s="729"/>
      <c r="AO122" s="144"/>
      <c r="AP122" s="145"/>
      <c r="AQ122" s="20"/>
      <c r="AR122" s="14"/>
    </row>
    <row r="123" spans="1:94">
      <c r="A123" s="156"/>
      <c r="B123" s="58" t="s">
        <v>317</v>
      </c>
      <c r="C123" s="727" t="s">
        <v>211</v>
      </c>
      <c r="D123" s="728"/>
      <c r="E123" s="728"/>
      <c r="F123" s="728"/>
      <c r="G123" s="728"/>
      <c r="H123" s="728"/>
      <c r="I123" s="728"/>
      <c r="J123" s="728"/>
      <c r="K123" s="728"/>
      <c r="L123" s="729"/>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56"/>
      <c r="AO123" s="88"/>
      <c r="AP123" s="110"/>
      <c r="AQ123" s="8"/>
      <c r="AR123" s="40"/>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6"/>
      <c r="BQ123" s="156"/>
      <c r="BR123" s="156"/>
      <c r="BS123" s="156"/>
      <c r="BT123" s="156"/>
      <c r="BU123" s="156"/>
      <c r="BV123" s="156"/>
      <c r="BW123" s="156"/>
      <c r="BX123" s="156"/>
      <c r="BY123" s="156"/>
      <c r="BZ123" s="156"/>
      <c r="CA123" s="157"/>
      <c r="CB123" s="157"/>
      <c r="CC123" s="156"/>
      <c r="CD123" s="156"/>
      <c r="CE123" s="156"/>
      <c r="CF123" s="156"/>
      <c r="CG123" s="156"/>
      <c r="CH123" s="156"/>
      <c r="CI123" s="156"/>
      <c r="CJ123" s="156"/>
      <c r="CK123" s="156"/>
      <c r="CL123" s="156"/>
      <c r="CM123" s="156"/>
      <c r="CN123" s="156"/>
      <c r="CO123" s="156"/>
      <c r="CP123" s="156"/>
    </row>
    <row r="124" spans="1:94">
      <c r="A124" s="156"/>
      <c r="B124" s="58" t="s">
        <v>318</v>
      </c>
      <c r="C124" s="444" t="s">
        <v>223</v>
      </c>
      <c r="D124" s="445"/>
      <c r="E124" s="445"/>
      <c r="F124" s="445"/>
      <c r="G124" s="445"/>
      <c r="H124" s="445"/>
      <c r="I124" s="445"/>
      <c r="J124" s="445"/>
      <c r="K124" s="445"/>
      <c r="L124" s="504"/>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56"/>
      <c r="AO124" s="88"/>
      <c r="AP124" s="110"/>
      <c r="AQ124" s="8"/>
      <c r="AR124" s="40"/>
      <c r="AS124" s="156"/>
      <c r="AT124" s="156"/>
      <c r="AU124" s="156"/>
      <c r="AV124" s="156"/>
      <c r="AW124" s="156"/>
      <c r="AX124" s="156"/>
      <c r="AY124" s="156"/>
      <c r="AZ124" s="156"/>
      <c r="BA124" s="156"/>
      <c r="BB124" s="156"/>
      <c r="BC124" s="156"/>
      <c r="BD124" s="156"/>
      <c r="BE124" s="156"/>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7"/>
      <c r="CB124" s="157"/>
      <c r="CC124" s="156"/>
      <c r="CD124" s="156"/>
      <c r="CE124" s="156"/>
      <c r="CF124" s="156"/>
      <c r="CG124" s="156"/>
      <c r="CH124" s="156"/>
      <c r="CI124" s="156"/>
      <c r="CJ124" s="156"/>
      <c r="CK124" s="156"/>
      <c r="CL124" s="156"/>
      <c r="CM124" s="156"/>
      <c r="CN124" s="156"/>
      <c r="CO124" s="156"/>
      <c r="CP124" s="156"/>
    </row>
    <row r="125" spans="1:94">
      <c r="A125" s="156"/>
      <c r="B125" s="58" t="s">
        <v>319</v>
      </c>
      <c r="C125" s="727" t="s">
        <v>320</v>
      </c>
      <c r="D125" s="728"/>
      <c r="E125" s="728"/>
      <c r="F125" s="728"/>
      <c r="G125" s="728"/>
      <c r="H125" s="728"/>
      <c r="I125" s="728"/>
      <c r="J125" s="728"/>
      <c r="K125" s="728"/>
      <c r="L125" s="729"/>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88"/>
      <c r="AP125" s="110"/>
      <c r="AQ125" s="8"/>
      <c r="AR125" s="40"/>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5"/>
      <c r="BR125" s="185"/>
      <c r="BS125" s="185"/>
      <c r="BT125" s="185"/>
      <c r="BU125" s="185"/>
      <c r="BV125" s="185"/>
      <c r="BW125" s="185"/>
      <c r="BX125" s="185"/>
      <c r="BY125" s="185"/>
      <c r="BZ125" s="185"/>
      <c r="CA125" s="189"/>
      <c r="CB125" s="189"/>
      <c r="CC125" s="185"/>
      <c r="CD125" s="185"/>
      <c r="CE125" s="185"/>
      <c r="CF125" s="185"/>
      <c r="CG125" s="185"/>
      <c r="CH125" s="185"/>
      <c r="CI125" s="185"/>
      <c r="CJ125" s="185"/>
      <c r="CK125" s="185"/>
      <c r="CL125" s="185"/>
      <c r="CM125" s="185"/>
      <c r="CN125" s="185"/>
      <c r="CO125" s="185"/>
      <c r="CP125" s="185"/>
    </row>
    <row r="126" spans="1:94" ht="15.4">
      <c r="A126" s="156"/>
      <c r="B126" s="58" t="s">
        <v>321</v>
      </c>
      <c r="C126" s="727" t="s">
        <v>322</v>
      </c>
      <c r="D126" s="728"/>
      <c r="E126" s="728"/>
      <c r="F126" s="728"/>
      <c r="G126" s="728"/>
      <c r="H126" s="728"/>
      <c r="I126" s="728"/>
      <c r="J126" s="728"/>
      <c r="K126" s="728"/>
      <c r="L126" s="729"/>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66"/>
      <c r="AP126" s="8"/>
      <c r="AQ126" s="8"/>
      <c r="AR126" s="40"/>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5"/>
      <c r="BR126" s="185"/>
      <c r="BS126" s="185"/>
      <c r="BT126" s="185"/>
      <c r="BU126" s="185"/>
      <c r="BV126" s="185"/>
      <c r="BW126" s="185"/>
      <c r="BX126" s="185"/>
      <c r="BY126" s="185"/>
      <c r="BZ126" s="185"/>
      <c r="CA126" s="189"/>
      <c r="CB126" s="189"/>
      <c r="CC126" s="185"/>
      <c r="CD126" s="185"/>
      <c r="CE126" s="185"/>
      <c r="CF126" s="185"/>
      <c r="CG126" s="185"/>
      <c r="CH126" s="185"/>
      <c r="CI126" s="185"/>
      <c r="CJ126" s="185"/>
      <c r="CK126" s="185"/>
      <c r="CL126" s="185"/>
      <c r="CM126" s="185"/>
      <c r="CN126" s="185"/>
      <c r="CO126" s="185"/>
      <c r="CP126" s="185"/>
    </row>
    <row r="127" spans="1:94" ht="15.4">
      <c r="A127" s="156"/>
      <c r="B127" s="58" t="s">
        <v>323</v>
      </c>
      <c r="C127" s="727" t="s">
        <v>324</v>
      </c>
      <c r="D127" s="728"/>
      <c r="E127" s="728"/>
      <c r="F127" s="728"/>
      <c r="G127" s="728"/>
      <c r="H127" s="728"/>
      <c r="I127" s="728"/>
      <c r="J127" s="728"/>
      <c r="K127" s="728"/>
      <c r="L127" s="729"/>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66"/>
      <c r="AP127" s="8"/>
      <c r="AQ127" s="8"/>
      <c r="AR127" s="40"/>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9"/>
      <c r="CB127" s="189"/>
      <c r="CC127" s="185"/>
      <c r="CD127" s="185"/>
      <c r="CE127" s="185"/>
      <c r="CF127" s="185"/>
      <c r="CG127" s="185"/>
      <c r="CH127" s="185"/>
      <c r="CI127" s="185"/>
      <c r="CJ127" s="185"/>
      <c r="CK127" s="185"/>
      <c r="CL127" s="185"/>
      <c r="CM127" s="185"/>
      <c r="CN127" s="185"/>
      <c r="CO127" s="185"/>
      <c r="CP127" s="185"/>
    </row>
    <row r="128" spans="1:94" ht="15.75" thickBot="1">
      <c r="A128" s="156"/>
      <c r="B128" s="58">
        <v>8</v>
      </c>
      <c r="C128" s="727" t="s">
        <v>328</v>
      </c>
      <c r="D128" s="728"/>
      <c r="E128" s="728"/>
      <c r="F128" s="728"/>
      <c r="G128" s="728"/>
      <c r="H128" s="728"/>
      <c r="I128" s="728"/>
      <c r="J128" s="728"/>
      <c r="K128" s="728"/>
      <c r="L128" s="729"/>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66"/>
      <c r="AP128" s="8"/>
      <c r="AQ128" s="8"/>
      <c r="AR128" s="40"/>
      <c r="AS128" s="185"/>
      <c r="AT128" s="185"/>
      <c r="AU128" s="185"/>
      <c r="AV128" s="185"/>
      <c r="AW128" s="185"/>
      <c r="AX128" s="185"/>
      <c r="AY128" s="185"/>
      <c r="AZ128" s="185"/>
      <c r="BA128" s="185"/>
      <c r="BB128" s="185"/>
      <c r="BC128" s="185"/>
      <c r="BD128" s="185"/>
      <c r="BE128" s="185"/>
      <c r="BF128" s="185"/>
      <c r="BG128" s="185"/>
      <c r="BH128" s="185"/>
      <c r="BI128" s="185"/>
      <c r="BJ128" s="185"/>
      <c r="BK128" s="185"/>
      <c r="BL128" s="185"/>
      <c r="BM128" s="185"/>
      <c r="BN128" s="185"/>
      <c r="BO128" s="185"/>
      <c r="BP128" s="185"/>
      <c r="BQ128" s="185"/>
      <c r="BR128" s="185"/>
      <c r="BS128" s="185"/>
      <c r="BT128" s="185"/>
      <c r="BU128" s="185"/>
      <c r="BV128" s="185"/>
      <c r="BW128" s="185"/>
      <c r="BX128" s="185"/>
      <c r="BY128" s="185"/>
      <c r="BZ128" s="185"/>
      <c r="CA128" s="189"/>
      <c r="CB128" s="189"/>
      <c r="CC128" s="185"/>
      <c r="CD128" s="185"/>
      <c r="CE128" s="185"/>
      <c r="CF128" s="185"/>
      <c r="CG128" s="185"/>
      <c r="CH128" s="185"/>
      <c r="CI128" s="185"/>
      <c r="CJ128" s="185"/>
      <c r="CK128" s="185"/>
      <c r="CL128" s="185"/>
      <c r="CM128" s="185"/>
      <c r="CN128" s="185"/>
      <c r="CO128" s="185"/>
      <c r="CP128" s="185"/>
    </row>
    <row r="129" spans="1:94">
      <c r="A129" s="156"/>
      <c r="B129" s="500"/>
      <c r="C129" s="747" t="s">
        <v>329</v>
      </c>
      <c r="D129" s="747"/>
      <c r="E129" s="501"/>
      <c r="F129" s="502"/>
      <c r="G129" s="502"/>
      <c r="H129" s="502"/>
      <c r="I129" s="502"/>
      <c r="J129" s="502"/>
      <c r="K129" s="502"/>
      <c r="L129" s="503"/>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8"/>
      <c r="AP129" s="8"/>
      <c r="AQ129" s="8"/>
      <c r="AR129" s="40"/>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c r="BW129" s="185"/>
      <c r="BX129" s="185"/>
      <c r="BY129" s="185"/>
      <c r="BZ129" s="185"/>
      <c r="CA129" s="189"/>
      <c r="CB129" s="189"/>
      <c r="CC129" s="185"/>
      <c r="CD129" s="185"/>
      <c r="CE129" s="185"/>
      <c r="CF129" s="185"/>
      <c r="CG129" s="185"/>
      <c r="CH129" s="185"/>
      <c r="CI129" s="185"/>
      <c r="CJ129" s="185"/>
      <c r="CK129" s="185"/>
      <c r="CL129" s="185"/>
      <c r="CM129" s="185"/>
      <c r="CN129" s="185"/>
      <c r="CO129" s="185"/>
      <c r="CP129" s="185"/>
    </row>
    <row r="130" spans="1:94" ht="14.65" thickBot="1">
      <c r="A130" s="156"/>
      <c r="B130" s="77"/>
      <c r="C130" s="742"/>
      <c r="D130" s="743"/>
      <c r="E130" s="422"/>
      <c r="F130" s="423"/>
      <c r="G130" s="423"/>
      <c r="H130" s="423"/>
      <c r="I130" s="423"/>
      <c r="J130" s="423"/>
      <c r="K130" s="423"/>
      <c r="L130" s="424"/>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56"/>
      <c r="AO130" s="8"/>
      <c r="AP130" s="8"/>
      <c r="AQ130" s="8"/>
      <c r="AR130" s="40"/>
      <c r="AS130" s="156"/>
      <c r="AT130" s="156"/>
      <c r="AU130" s="156"/>
      <c r="AV130" s="156"/>
      <c r="AW130" s="156"/>
      <c r="AX130" s="156"/>
      <c r="AY130" s="156"/>
      <c r="AZ130" s="156"/>
      <c r="BA130" s="156"/>
      <c r="BB130" s="156"/>
      <c r="BC130" s="156"/>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7"/>
      <c r="CB130" s="157"/>
      <c r="CC130" s="156"/>
      <c r="CD130" s="156"/>
      <c r="CE130" s="156"/>
      <c r="CF130" s="156"/>
      <c r="CG130" s="156"/>
      <c r="CH130" s="156"/>
      <c r="CI130" s="156"/>
      <c r="CJ130" s="156"/>
      <c r="CK130" s="156"/>
      <c r="CL130" s="156"/>
      <c r="CM130" s="156"/>
      <c r="CN130" s="156"/>
      <c r="CO130" s="156"/>
      <c r="CP130" s="156"/>
    </row>
    <row r="131" spans="1:94">
      <c r="A131" s="156"/>
      <c r="B131" s="156"/>
      <c r="C131" s="156"/>
      <c r="D131" s="156"/>
      <c r="E131" s="156"/>
      <c r="F131" s="156"/>
      <c r="G131" s="156"/>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56"/>
      <c r="AO131" s="8"/>
      <c r="AP131" s="8"/>
      <c r="AQ131" s="8"/>
      <c r="AR131" s="40"/>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c r="BN131" s="156"/>
      <c r="BO131" s="156"/>
      <c r="BP131" s="156"/>
      <c r="BQ131" s="156"/>
      <c r="BR131" s="156"/>
      <c r="BS131" s="156"/>
      <c r="BT131" s="156"/>
      <c r="BU131" s="156"/>
      <c r="BV131" s="156"/>
      <c r="BW131" s="156"/>
      <c r="BX131" s="156"/>
      <c r="BY131" s="156"/>
      <c r="BZ131" s="156"/>
      <c r="CA131" s="157"/>
      <c r="CB131" s="157"/>
      <c r="CC131" s="156"/>
      <c r="CD131" s="156"/>
      <c r="CE131" s="156"/>
      <c r="CF131" s="156"/>
      <c r="CG131" s="156"/>
      <c r="CH131" s="156"/>
      <c r="CI131" s="156"/>
      <c r="CJ131" s="156"/>
      <c r="CK131" s="156"/>
      <c r="CL131" s="156"/>
      <c r="CM131" s="156"/>
      <c r="CN131" s="156"/>
      <c r="CO131" s="156"/>
      <c r="CP131" s="156"/>
    </row>
  </sheetData>
  <mergeCells count="47">
    <mergeCell ref="C127:L127"/>
    <mergeCell ref="C128:L128"/>
    <mergeCell ref="C130:D130"/>
    <mergeCell ref="C108:L108"/>
    <mergeCell ref="C129:D129"/>
    <mergeCell ref="C111:L111"/>
    <mergeCell ref="C112:L112"/>
    <mergeCell ref="C113:L113"/>
    <mergeCell ref="C115:L115"/>
    <mergeCell ref="C116:L116"/>
    <mergeCell ref="C117:L117"/>
    <mergeCell ref="AF52:AI52"/>
    <mergeCell ref="AJ52:AM52"/>
    <mergeCell ref="C97:G97"/>
    <mergeCell ref="B105:L105"/>
    <mergeCell ref="B106:L106"/>
    <mergeCell ref="AB52:AE52"/>
    <mergeCell ref="X52:AA52"/>
    <mergeCell ref="H6:K6"/>
    <mergeCell ref="L6:O6"/>
    <mergeCell ref="P6:S6"/>
    <mergeCell ref="T6:W6"/>
    <mergeCell ref="X6:AA6"/>
    <mergeCell ref="AB6:AE6"/>
    <mergeCell ref="C126:L126"/>
    <mergeCell ref="AO1:AR1"/>
    <mergeCell ref="AT1:BZ1"/>
    <mergeCell ref="B2:C2"/>
    <mergeCell ref="B3:F3"/>
    <mergeCell ref="B4:C4"/>
    <mergeCell ref="H4:AE4"/>
    <mergeCell ref="AF4:AM4"/>
    <mergeCell ref="AF6:AI6"/>
    <mergeCell ref="AJ6:AM6"/>
    <mergeCell ref="C51:G51"/>
    <mergeCell ref="H52:K52"/>
    <mergeCell ref="L52:O52"/>
    <mergeCell ref="P52:S52"/>
    <mergeCell ref="T52:W52"/>
    <mergeCell ref="B50:G50"/>
    <mergeCell ref="B96:G96"/>
    <mergeCell ref="C122:L122"/>
    <mergeCell ref="C123:L123"/>
    <mergeCell ref="C125:L125"/>
    <mergeCell ref="C118:L118"/>
    <mergeCell ref="C121:L121"/>
    <mergeCell ref="C120:L120"/>
  </mergeCells>
  <phoneticPr fontId="27" type="noConversion"/>
  <conditionalFormatting sqref="AR99:AR109">
    <cfRule type="cellIs" dxfId="108" priority="10" operator="equal">
      <formula>0</formula>
    </cfRule>
  </conditionalFormatting>
  <conditionalFormatting sqref="AR52">
    <cfRule type="cellIs" dxfId="107" priority="9" operator="equal">
      <formula>0</formula>
    </cfRule>
  </conditionalFormatting>
  <conditionalFormatting sqref="AR8:AR25 AR32:AR43">
    <cfRule type="cellIs" dxfId="106" priority="8" operator="equal">
      <formula>0</formula>
    </cfRule>
  </conditionalFormatting>
  <conditionalFormatting sqref="AR54:AR71 AR78:AR89">
    <cfRule type="cellIs" dxfId="105" priority="6" operator="equal">
      <formula>0</formula>
    </cfRule>
  </conditionalFormatting>
  <conditionalFormatting sqref="AR44:AR51">
    <cfRule type="cellIs" dxfId="104" priority="5" operator="equal">
      <formula>0</formula>
    </cfRule>
  </conditionalFormatting>
  <conditionalFormatting sqref="AR90:AR97">
    <cfRule type="cellIs" dxfId="103" priority="4" operator="equal">
      <formula>0</formula>
    </cfRule>
  </conditionalFormatting>
  <conditionalFormatting sqref="AR98">
    <cfRule type="cellIs" dxfId="102" priority="3" operator="equal">
      <formula>0</formula>
    </cfRule>
  </conditionalFormatting>
  <conditionalFormatting sqref="AR26:AR31">
    <cfRule type="cellIs" dxfId="101" priority="2" operator="equal">
      <formula>0</formula>
    </cfRule>
  </conditionalFormatting>
  <conditionalFormatting sqref="AR72:AR77">
    <cfRule type="cellIs" dxfId="100"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09A73-353F-453C-AB16-1C59761F8713}">
  <dimension ref="A1:AW49"/>
  <sheetViews>
    <sheetView showGridLines="0" topLeftCell="A28" zoomScaleNormal="100" workbookViewId="0">
      <selection activeCell="C54" sqref="C54"/>
    </sheetView>
  </sheetViews>
  <sheetFormatPr defaultRowHeight="14.25"/>
  <cols>
    <col min="1" max="1" width="1.85546875" style="8" customWidth="1"/>
    <col min="2" max="2" width="7.5703125" style="8" customWidth="1"/>
    <col min="3" max="3" width="55.5703125" style="8" customWidth="1"/>
    <col min="4" max="4" width="24.7109375" style="8" customWidth="1"/>
    <col min="5" max="5" width="6.5703125" style="8" customWidth="1"/>
    <col min="6" max="6" width="6.42578125" style="8" customWidth="1"/>
    <col min="7" max="7" width="30" style="8" customWidth="1"/>
    <col min="8" max="14" width="11" style="8" customWidth="1"/>
    <col min="15" max="15" width="6" style="8" customWidth="1"/>
    <col min="16" max="16" width="22.5703125" style="8" customWidth="1"/>
    <col min="17" max="17" width="19.5703125" style="8" customWidth="1"/>
    <col min="18" max="18" width="6.140625" style="8" customWidth="1"/>
    <col min="19" max="19" width="33.85546875" style="40" customWidth="1"/>
    <col min="20" max="20" width="3" style="40" hidden="1" customWidth="1"/>
    <col min="21" max="21" width="30.5703125" style="14" hidden="1" customWidth="1"/>
    <col min="22" max="22" width="8.140625" style="14" hidden="1" customWidth="1"/>
    <col min="23" max="23" width="23.85546875" style="40" hidden="1" customWidth="1"/>
    <col min="24" max="24" width="9.28515625" style="40" hidden="1" customWidth="1"/>
    <col min="25" max="35" width="9.85546875" style="40" hidden="1" customWidth="1"/>
    <col min="36" max="36" width="5.140625" style="8" customWidth="1"/>
    <col min="37" max="49" width="9.140625" style="8"/>
  </cols>
  <sheetData>
    <row r="1" spans="1:49" ht="18.75">
      <c r="A1" s="190"/>
      <c r="B1" s="191" t="s">
        <v>330</v>
      </c>
      <c r="C1" s="192"/>
      <c r="D1" s="193"/>
      <c r="E1" s="193"/>
      <c r="F1" s="193"/>
      <c r="G1" s="193"/>
      <c r="H1" s="193"/>
      <c r="I1" s="193"/>
      <c r="J1" s="193"/>
      <c r="K1" s="193"/>
      <c r="L1" s="193"/>
      <c r="M1" s="193"/>
      <c r="N1" s="194"/>
      <c r="O1" s="195"/>
      <c r="P1" s="13" t="s">
        <v>21</v>
      </c>
      <c r="Q1" s="13"/>
      <c r="R1" s="13"/>
      <c r="S1" s="13"/>
      <c r="T1" s="196"/>
      <c r="W1" s="14"/>
      <c r="X1" s="14"/>
      <c r="Y1" s="14"/>
      <c r="Z1" s="14"/>
      <c r="AA1" s="14"/>
      <c r="AB1" s="14"/>
      <c r="AC1" s="14"/>
      <c r="AD1" s="14"/>
      <c r="AE1" s="14"/>
      <c r="AF1" s="14"/>
      <c r="AG1" s="14"/>
      <c r="AH1" s="14"/>
      <c r="AI1" s="196"/>
      <c r="AJ1" s="190"/>
      <c r="AK1" s="9"/>
      <c r="AL1" s="10"/>
      <c r="AM1" s="10"/>
      <c r="AN1" s="10"/>
      <c r="AO1" s="10"/>
      <c r="AP1" s="10"/>
      <c r="AQ1" s="10"/>
      <c r="AR1" s="10"/>
      <c r="AS1" s="10"/>
      <c r="AT1" s="10"/>
      <c r="AU1" s="10"/>
      <c r="AV1" s="11"/>
      <c r="AW1" s="19" t="s">
        <v>331</v>
      </c>
    </row>
    <row r="2" spans="1:49" ht="19.149999999999999" thickBot="1">
      <c r="A2" s="197"/>
      <c r="B2" s="198"/>
      <c r="C2" s="199"/>
      <c r="D2" s="200"/>
      <c r="E2" s="200"/>
      <c r="F2" s="200"/>
      <c r="G2" s="200"/>
      <c r="H2" s="200"/>
      <c r="I2" s="200"/>
      <c r="J2" s="200"/>
      <c r="K2" s="200"/>
      <c r="L2" s="200"/>
      <c r="M2" s="200"/>
      <c r="N2" s="201"/>
      <c r="O2" s="195"/>
      <c r="P2" s="23"/>
      <c r="Q2" s="23"/>
      <c r="R2" s="23"/>
      <c r="S2" s="23"/>
      <c r="T2" s="14"/>
      <c r="W2" s="14"/>
      <c r="X2" s="14"/>
      <c r="Y2" s="14"/>
      <c r="Z2" s="14"/>
      <c r="AA2" s="14"/>
      <c r="AB2" s="14"/>
      <c r="AC2" s="14"/>
      <c r="AD2" s="14"/>
      <c r="AE2" s="14"/>
      <c r="AF2" s="14"/>
      <c r="AG2" s="14"/>
      <c r="AH2" s="14"/>
      <c r="AI2" s="14"/>
      <c r="AJ2" s="197"/>
      <c r="AK2" s="21"/>
      <c r="AL2" s="22"/>
      <c r="AM2" s="22"/>
      <c r="AN2" s="22"/>
      <c r="AO2" s="22"/>
      <c r="AP2" s="22"/>
      <c r="AQ2" s="22"/>
      <c r="AR2" s="22"/>
      <c r="AS2" s="22"/>
      <c r="AT2" s="22"/>
      <c r="AU2" s="22"/>
      <c r="AV2" s="12"/>
      <c r="AW2" s="27"/>
    </row>
    <row r="3" spans="1:49" ht="18.399999999999999" thickBot="1">
      <c r="A3" s="202"/>
      <c r="B3" s="203"/>
      <c r="C3" s="204"/>
      <c r="D3" s="205"/>
      <c r="E3" s="205"/>
      <c r="F3" s="205"/>
      <c r="G3" s="205"/>
      <c r="H3" s="748" t="s">
        <v>332</v>
      </c>
      <c r="I3" s="749"/>
      <c r="J3" s="749"/>
      <c r="K3" s="749"/>
      <c r="L3" s="750"/>
      <c r="M3" s="749" t="s">
        <v>333</v>
      </c>
      <c r="N3" s="750"/>
      <c r="O3" s="202"/>
      <c r="P3" s="202"/>
      <c r="Q3" s="202"/>
      <c r="R3" s="202"/>
      <c r="T3" s="196"/>
      <c r="W3" s="14"/>
      <c r="X3" s="14"/>
      <c r="Y3" s="14"/>
      <c r="Z3" s="14"/>
      <c r="AA3" s="14"/>
      <c r="AB3" s="14"/>
      <c r="AC3" s="14"/>
      <c r="AD3" s="14"/>
      <c r="AE3" s="14"/>
      <c r="AF3" s="14"/>
      <c r="AG3" s="14"/>
      <c r="AH3" s="14"/>
      <c r="AI3" s="196"/>
      <c r="AJ3" s="202"/>
      <c r="AK3" s="202"/>
      <c r="AL3" s="202"/>
      <c r="AM3" s="202"/>
      <c r="AN3" s="202"/>
      <c r="AO3" s="202"/>
      <c r="AP3" s="202"/>
      <c r="AQ3" s="202"/>
      <c r="AR3" s="202"/>
      <c r="AS3" s="202"/>
      <c r="AT3" s="202"/>
      <c r="AU3" s="202"/>
      <c r="AV3" s="202"/>
      <c r="AW3" s="202"/>
    </row>
    <row r="4" spans="1:49" ht="27.4" thickBot="1">
      <c r="A4" s="206"/>
      <c r="B4" s="740" t="s">
        <v>29</v>
      </c>
      <c r="C4" s="741"/>
      <c r="D4" s="161" t="s">
        <v>334</v>
      </c>
      <c r="E4" s="162" t="s">
        <v>31</v>
      </c>
      <c r="F4" s="163" t="s">
        <v>32</v>
      </c>
      <c r="G4" s="207" t="s">
        <v>335</v>
      </c>
      <c r="H4" s="162" t="s">
        <v>336</v>
      </c>
      <c r="I4" s="162" t="s">
        <v>337</v>
      </c>
      <c r="J4" s="162" t="s">
        <v>338</v>
      </c>
      <c r="K4" s="208" t="s">
        <v>339</v>
      </c>
      <c r="L4" s="455" t="s">
        <v>340</v>
      </c>
      <c r="M4" s="604" t="s">
        <v>341</v>
      </c>
      <c r="N4" s="209" t="s">
        <v>342</v>
      </c>
      <c r="O4" s="206"/>
      <c r="P4" s="210" t="s">
        <v>35</v>
      </c>
      <c r="Q4" s="39" t="s">
        <v>36</v>
      </c>
      <c r="R4" s="40"/>
      <c r="S4" s="34" t="s">
        <v>37</v>
      </c>
      <c r="T4" s="196"/>
      <c r="W4" s="14"/>
      <c r="X4" s="14"/>
      <c r="Y4" s="14"/>
      <c r="Z4" s="14"/>
      <c r="AA4" s="14"/>
      <c r="AB4" s="14"/>
      <c r="AC4" s="14"/>
      <c r="AD4" s="14"/>
      <c r="AE4" s="14"/>
      <c r="AF4" s="14"/>
      <c r="AG4" s="14"/>
      <c r="AH4" s="14"/>
      <c r="AI4" s="196"/>
      <c r="AJ4" s="206"/>
      <c r="AK4" s="206"/>
      <c r="AL4" s="206"/>
      <c r="AM4" s="206"/>
      <c r="AN4" s="206"/>
      <c r="AO4" s="206"/>
      <c r="AP4" s="206"/>
      <c r="AQ4" s="206"/>
      <c r="AR4" s="206"/>
      <c r="AS4" s="206"/>
      <c r="AT4" s="206"/>
      <c r="AU4" s="206"/>
      <c r="AV4" s="206"/>
      <c r="AW4" s="206"/>
    </row>
    <row r="5" spans="1:49" ht="14.65" thickBot="1">
      <c r="A5" s="206"/>
      <c r="B5" s="211"/>
      <c r="C5" s="212"/>
      <c r="D5" s="213"/>
      <c r="E5" s="213"/>
      <c r="F5" s="213"/>
      <c r="G5" s="213"/>
      <c r="H5" s="214"/>
      <c r="I5" s="214"/>
      <c r="J5" s="214"/>
      <c r="K5" s="214"/>
      <c r="L5" s="214"/>
      <c r="M5" s="214"/>
      <c r="N5" s="215"/>
      <c r="O5" s="206"/>
      <c r="P5" s="40"/>
      <c r="Q5" s="40"/>
      <c r="R5" s="40"/>
      <c r="S5" s="216"/>
      <c r="T5" s="196"/>
      <c r="U5" s="16"/>
      <c r="V5" s="16"/>
      <c r="W5" s="682" t="s">
        <v>22</v>
      </c>
      <c r="X5" s="682"/>
      <c r="Y5" s="682"/>
      <c r="Z5" s="682"/>
      <c r="AA5" s="682"/>
      <c r="AB5" s="682"/>
      <c r="AC5" s="682"/>
      <c r="AD5" s="682"/>
      <c r="AE5" s="682"/>
      <c r="AF5" s="682"/>
      <c r="AG5" s="17"/>
      <c r="AH5" s="17"/>
      <c r="AI5" s="196"/>
      <c r="AJ5" s="206"/>
      <c r="AK5" s="206"/>
      <c r="AL5" s="206"/>
      <c r="AM5" s="206"/>
      <c r="AN5" s="206"/>
      <c r="AO5" s="206"/>
      <c r="AP5" s="206"/>
      <c r="AQ5" s="206"/>
      <c r="AR5" s="206"/>
      <c r="AS5" s="206"/>
      <c r="AT5" s="206"/>
      <c r="AU5" s="206"/>
      <c r="AV5" s="206"/>
      <c r="AW5" s="206"/>
    </row>
    <row r="6" spans="1:49" ht="14.65" thickBot="1">
      <c r="A6" s="206"/>
      <c r="B6" s="751" t="s">
        <v>38</v>
      </c>
      <c r="C6" s="752"/>
      <c r="D6" s="752"/>
      <c r="E6" s="752"/>
      <c r="F6" s="752"/>
      <c r="G6" s="753"/>
      <c r="H6" s="754" t="s">
        <v>39</v>
      </c>
      <c r="I6" s="755"/>
      <c r="J6" s="755"/>
      <c r="K6" s="755"/>
      <c r="L6" s="755"/>
      <c r="M6" s="755"/>
      <c r="N6" s="756"/>
      <c r="O6" s="206"/>
      <c r="P6" s="40"/>
      <c r="Q6" s="40"/>
      <c r="R6" s="40"/>
      <c r="S6" s="14"/>
      <c r="T6" s="196"/>
      <c r="U6" s="24" t="s">
        <v>343</v>
      </c>
      <c r="V6" s="24" t="s">
        <v>344</v>
      </c>
      <c r="W6" s="24" t="s">
        <v>34</v>
      </c>
      <c r="X6" s="25"/>
      <c r="Y6" s="25"/>
      <c r="Z6" s="25"/>
      <c r="AA6" s="25"/>
      <c r="AB6" s="25"/>
      <c r="AC6" s="25"/>
      <c r="AD6" s="25"/>
      <c r="AE6" s="25"/>
      <c r="AF6" s="25"/>
      <c r="AG6" s="25"/>
      <c r="AH6" s="25"/>
      <c r="AI6" s="196"/>
      <c r="AJ6" s="206"/>
      <c r="AK6" s="206"/>
      <c r="AL6" s="206"/>
      <c r="AM6" s="206"/>
      <c r="AN6" s="206"/>
      <c r="AO6" s="206"/>
      <c r="AP6" s="206"/>
      <c r="AQ6" s="206"/>
      <c r="AR6" s="206"/>
      <c r="AS6" s="206"/>
      <c r="AT6" s="206"/>
      <c r="AU6" s="206"/>
      <c r="AV6" s="206"/>
      <c r="AW6" s="206"/>
    </row>
    <row r="7" spans="1:49" ht="14.65" thickBot="1">
      <c r="A7" s="206"/>
      <c r="B7" s="211"/>
      <c r="C7" s="212"/>
      <c r="D7" s="213"/>
      <c r="E7" s="213"/>
      <c r="F7" s="213"/>
      <c r="G7" s="213"/>
      <c r="H7" s="213"/>
      <c r="I7" s="214"/>
      <c r="J7" s="214"/>
      <c r="K7" s="214"/>
      <c r="L7" s="214"/>
      <c r="M7" s="214"/>
      <c r="N7" s="206"/>
      <c r="O7" s="206"/>
      <c r="P7" s="40"/>
      <c r="Q7" s="40"/>
      <c r="R7" s="40"/>
      <c r="S7" s="111"/>
      <c r="T7" s="196"/>
      <c r="W7" s="25"/>
      <c r="X7" s="25"/>
      <c r="Y7" s="25"/>
      <c r="Z7" s="25"/>
      <c r="AA7" s="25"/>
      <c r="AB7" s="25"/>
      <c r="AC7" s="25"/>
      <c r="AD7" s="25"/>
      <c r="AE7" s="25"/>
      <c r="AF7" s="25"/>
      <c r="AG7" s="217"/>
      <c r="AH7" s="25"/>
      <c r="AI7" s="196"/>
      <c r="AJ7" s="206"/>
      <c r="AK7" s="206"/>
      <c r="AL7" s="206"/>
      <c r="AM7" s="206"/>
      <c r="AN7" s="206"/>
      <c r="AO7" s="206"/>
      <c r="AP7" s="206"/>
      <c r="AQ7" s="206"/>
      <c r="AR7" s="206"/>
      <c r="AS7" s="206"/>
      <c r="AT7" s="206"/>
      <c r="AU7" s="206"/>
      <c r="AV7" s="206"/>
      <c r="AW7" s="206"/>
    </row>
    <row r="8" spans="1:49" ht="14.65" thickBot="1">
      <c r="A8" s="218"/>
      <c r="B8" s="219" t="s">
        <v>41</v>
      </c>
      <c r="C8" s="220" t="s">
        <v>345</v>
      </c>
      <c r="D8" s="757"/>
      <c r="E8" s="757"/>
      <c r="F8" s="757"/>
      <c r="G8" s="757"/>
      <c r="H8" s="221"/>
      <c r="I8" s="222"/>
      <c r="J8" s="222"/>
      <c r="K8" s="222"/>
      <c r="L8" s="222"/>
      <c r="M8" s="222"/>
      <c r="N8" s="218"/>
      <c r="O8" s="218"/>
      <c r="P8" s="40"/>
      <c r="Q8" s="40"/>
      <c r="R8" s="40"/>
      <c r="S8" s="111"/>
      <c r="T8" s="196"/>
      <c r="W8" s="14"/>
      <c r="X8" s="14"/>
      <c r="Y8" s="14"/>
      <c r="Z8" s="14"/>
      <c r="AA8" s="14"/>
      <c r="AB8" s="14"/>
      <c r="AC8" s="14"/>
      <c r="AD8" s="14"/>
      <c r="AE8" s="14"/>
      <c r="AF8" s="14"/>
      <c r="AG8" s="498" t="s">
        <v>72</v>
      </c>
      <c r="AH8" s="14"/>
      <c r="AI8" s="196"/>
      <c r="AJ8" s="218"/>
      <c r="AK8" s="218"/>
      <c r="AL8" s="218"/>
      <c r="AM8" s="218"/>
      <c r="AN8" s="218"/>
      <c r="AO8" s="218"/>
      <c r="AP8" s="218"/>
      <c r="AQ8" s="218"/>
      <c r="AR8" s="218"/>
      <c r="AS8" s="218"/>
      <c r="AT8" s="218"/>
      <c r="AU8" s="218"/>
      <c r="AV8" s="218"/>
      <c r="AW8" s="218"/>
    </row>
    <row r="9" spans="1:49">
      <c r="A9" s="206"/>
      <c r="B9" s="223">
        <v>1</v>
      </c>
      <c r="C9" s="224" t="s">
        <v>346</v>
      </c>
      <c r="D9" s="225"/>
      <c r="E9" s="226" t="s">
        <v>347</v>
      </c>
      <c r="F9" s="227">
        <v>0</v>
      </c>
      <c r="G9" s="228"/>
      <c r="H9" s="213"/>
      <c r="I9" s="214"/>
      <c r="J9" s="214"/>
      <c r="K9" s="214"/>
      <c r="L9" s="214"/>
      <c r="M9" s="214"/>
      <c r="N9" s="206"/>
      <c r="O9" s="206"/>
      <c r="P9" s="229"/>
      <c r="Q9" s="230"/>
      <c r="R9" s="300"/>
      <c r="S9" s="111" t="str">
        <f xml:space="preserve"> IF( SUM( W9:AD9 ) = 0, 0, $U$6 )</f>
        <v>Please include a description in column G</v>
      </c>
      <c r="T9" s="196"/>
      <c r="W9" s="14">
        <f xml:space="preserve"> IF( ISBLANK(G9), 1, 0 )</f>
        <v>1</v>
      </c>
      <c r="X9" s="14"/>
      <c r="Y9" s="25"/>
      <c r="Z9" s="25"/>
      <c r="AA9" s="25"/>
      <c r="AB9" s="25"/>
      <c r="AC9" s="25"/>
      <c r="AD9" s="25"/>
      <c r="AE9" s="25"/>
      <c r="AF9" s="25"/>
      <c r="AG9" s="123" t="s">
        <v>47</v>
      </c>
      <c r="AH9" s="25"/>
      <c r="AI9" s="196"/>
      <c r="AJ9" s="206"/>
      <c r="AK9" s="206"/>
      <c r="AL9" s="206"/>
      <c r="AM9" s="206"/>
      <c r="AN9" s="206"/>
      <c r="AO9" s="206"/>
      <c r="AP9" s="206"/>
      <c r="AQ9" s="206"/>
      <c r="AR9" s="206"/>
      <c r="AS9" s="206"/>
      <c r="AT9" s="206"/>
      <c r="AU9" s="206"/>
      <c r="AV9" s="206"/>
      <c r="AW9" s="206"/>
    </row>
    <row r="10" spans="1:49" ht="14.65" thickBot="1">
      <c r="A10" s="206"/>
      <c r="B10" s="231">
        <v>2</v>
      </c>
      <c r="C10" s="232" t="s">
        <v>348</v>
      </c>
      <c r="D10" s="233"/>
      <c r="E10" s="178" t="s">
        <v>347</v>
      </c>
      <c r="F10" s="234">
        <v>0</v>
      </c>
      <c r="G10" s="235"/>
      <c r="H10" s="213"/>
      <c r="I10" s="214"/>
      <c r="J10" s="214"/>
      <c r="K10" s="214"/>
      <c r="L10" s="214"/>
      <c r="M10" s="214"/>
      <c r="N10" s="206"/>
      <c r="O10" s="206"/>
      <c r="P10" s="236"/>
      <c r="Q10" s="237"/>
      <c r="R10" s="259"/>
      <c r="S10" s="111" t="str">
        <f xml:space="preserve"> IF( SUM( W10:AD10 ) = 0, 0, $V$6 )</f>
        <v>Please select a relevant cost category</v>
      </c>
      <c r="T10" s="196"/>
      <c r="W10" s="14">
        <f xml:space="preserve"> IF( ISBLANK(G10), 1, 0 )</f>
        <v>1</v>
      </c>
      <c r="X10" s="25"/>
      <c r="Y10" s="25"/>
      <c r="Z10" s="25"/>
      <c r="AA10" s="25"/>
      <c r="AB10" s="25"/>
      <c r="AC10" s="25"/>
      <c r="AD10" s="25"/>
      <c r="AE10" s="25"/>
      <c r="AF10" s="25"/>
      <c r="AG10" s="123" t="s">
        <v>44</v>
      </c>
      <c r="AH10" s="25"/>
      <c r="AI10" s="196"/>
      <c r="AJ10" s="206"/>
      <c r="AK10" s="206"/>
      <c r="AL10" s="206"/>
      <c r="AM10" s="206"/>
      <c r="AN10" s="206"/>
      <c r="AO10" s="206"/>
      <c r="AP10" s="206"/>
      <c r="AQ10" s="206"/>
      <c r="AR10" s="206"/>
      <c r="AS10" s="206"/>
      <c r="AT10" s="206"/>
      <c r="AU10" s="206"/>
      <c r="AV10" s="206"/>
      <c r="AW10" s="206"/>
    </row>
    <row r="11" spans="1:49" ht="14.65" thickBot="1">
      <c r="A11" s="206"/>
      <c r="B11" s="231">
        <v>3</v>
      </c>
      <c r="C11" s="238" t="s">
        <v>349</v>
      </c>
      <c r="D11" s="233" t="s">
        <v>350</v>
      </c>
      <c r="E11" s="178" t="s">
        <v>46</v>
      </c>
      <c r="F11" s="179">
        <v>3</v>
      </c>
      <c r="G11" s="222"/>
      <c r="H11" s="206"/>
      <c r="I11" s="239"/>
      <c r="J11" s="239"/>
      <c r="K11" s="239"/>
      <c r="L11" s="239"/>
      <c r="M11" s="496"/>
      <c r="N11" s="241"/>
      <c r="O11" s="206"/>
      <c r="P11" s="236"/>
      <c r="Q11" s="237"/>
      <c r="R11" s="259"/>
      <c r="S11" s="111" t="str">
        <f xml:space="preserve"> IF( SUM( X11:AD11 ) = 0, 0, $W$6 )</f>
        <v>Please complete all cells in row</v>
      </c>
      <c r="T11" s="196"/>
      <c r="W11" s="25"/>
      <c r="X11" s="25"/>
      <c r="Y11" s="25"/>
      <c r="Z11" s="25"/>
      <c r="AA11" s="25"/>
      <c r="AB11" s="25"/>
      <c r="AC11" s="14">
        <f xml:space="preserve"> IF( ISNUMBER(M11), 0, 1 )</f>
        <v>1</v>
      </c>
      <c r="AD11" s="14">
        <f xml:space="preserve"> IF( ISNUMBER(N11), 0, 1 )</f>
        <v>1</v>
      </c>
      <c r="AE11" s="25"/>
      <c r="AF11" s="25"/>
      <c r="AG11" s="123" t="s">
        <v>51</v>
      </c>
      <c r="AH11" s="25"/>
      <c r="AI11" s="196"/>
      <c r="AJ11" s="206"/>
      <c r="AK11" s="206"/>
      <c r="AL11" s="206"/>
      <c r="AM11" s="206"/>
      <c r="AN11" s="206"/>
      <c r="AO11" s="206"/>
      <c r="AP11" s="206"/>
      <c r="AQ11" s="206"/>
      <c r="AR11" s="206"/>
      <c r="AS11" s="206"/>
      <c r="AT11" s="206"/>
      <c r="AU11" s="206"/>
      <c r="AV11" s="206"/>
      <c r="AW11" s="206"/>
    </row>
    <row r="12" spans="1:49" ht="14.65" thickBot="1">
      <c r="A12" s="206"/>
      <c r="B12" s="242">
        <v>4</v>
      </c>
      <c r="C12" s="243" t="s">
        <v>351</v>
      </c>
      <c r="D12" s="495" t="s">
        <v>352</v>
      </c>
      <c r="E12" s="244" t="s">
        <v>46</v>
      </c>
      <c r="F12" s="245">
        <v>3</v>
      </c>
      <c r="G12" s="222"/>
      <c r="H12" s="496"/>
      <c r="I12" s="240"/>
      <c r="J12" s="240"/>
      <c r="K12" s="240"/>
      <c r="L12" s="241"/>
      <c r="M12" s="213"/>
      <c r="N12" s="206"/>
      <c r="O12" s="206"/>
      <c r="P12" s="246"/>
      <c r="Q12" s="247"/>
      <c r="R12" s="259"/>
      <c r="S12" s="111" t="str">
        <f xml:space="preserve"> IF( SUM( X12:AD12 ) = 0, 0, $W$6 )</f>
        <v>Please complete all cells in row</v>
      </c>
      <c r="T12" s="196"/>
      <c r="W12" s="25"/>
      <c r="X12" s="14">
        <f xml:space="preserve"> IF( ISNUMBER(H12), 0, 1 )</f>
        <v>1</v>
      </c>
      <c r="Y12" s="14">
        <f xml:space="preserve"> IF( ISNUMBER(I12), 0, 1 )</f>
        <v>1</v>
      </c>
      <c r="Z12" s="14">
        <f xml:space="preserve"> IF( ISNUMBER(J12), 0, 1 )</f>
        <v>1</v>
      </c>
      <c r="AA12" s="14">
        <f xml:space="preserve"> IF( ISNUMBER(K12), 0, 1 )</f>
        <v>1</v>
      </c>
      <c r="AB12" s="14">
        <f xml:space="preserve"> IF( ISNUMBER(L12), 0, 1 )</f>
        <v>1</v>
      </c>
      <c r="AC12" s="14"/>
      <c r="AD12" s="25"/>
      <c r="AE12" s="25"/>
      <c r="AF12" s="25"/>
      <c r="AG12" s="123" t="s">
        <v>53</v>
      </c>
      <c r="AH12" s="25"/>
      <c r="AI12" s="196"/>
      <c r="AJ12" s="206"/>
      <c r="AK12" s="206"/>
      <c r="AL12" s="206"/>
      <c r="AM12" s="206"/>
      <c r="AN12" s="206"/>
      <c r="AO12" s="206"/>
      <c r="AP12" s="206"/>
      <c r="AQ12" s="206"/>
      <c r="AR12" s="206"/>
      <c r="AS12" s="206"/>
      <c r="AT12" s="206"/>
      <c r="AU12" s="206"/>
      <c r="AV12" s="206"/>
      <c r="AW12" s="206"/>
    </row>
    <row r="13" spans="1:49" ht="14.65" thickBot="1">
      <c r="A13" s="206"/>
      <c r="B13" s="211"/>
      <c r="C13" s="212"/>
      <c r="D13" s="213"/>
      <c r="E13" s="213"/>
      <c r="F13" s="213"/>
      <c r="G13" s="213"/>
      <c r="H13" s="213"/>
      <c r="I13" s="213"/>
      <c r="J13" s="213"/>
      <c r="K13" s="213"/>
      <c r="L13" s="213"/>
      <c r="M13" s="213"/>
      <c r="N13" s="206"/>
      <c r="O13" s="206"/>
      <c r="P13" s="184"/>
      <c r="Q13" s="184"/>
      <c r="R13" s="184"/>
      <c r="S13" s="111"/>
      <c r="T13" s="196"/>
      <c r="W13" s="25"/>
      <c r="X13" s="25"/>
      <c r="Y13" s="25"/>
      <c r="Z13" s="25"/>
      <c r="AA13" s="25"/>
      <c r="AB13" s="25"/>
      <c r="AC13" s="25"/>
      <c r="AD13" s="25"/>
      <c r="AE13" s="25"/>
      <c r="AF13" s="25"/>
      <c r="AG13" s="123" t="s">
        <v>55</v>
      </c>
      <c r="AH13" s="25"/>
      <c r="AI13" s="196"/>
      <c r="AJ13" s="206"/>
      <c r="AK13" s="206"/>
      <c r="AL13" s="206"/>
      <c r="AM13" s="206"/>
      <c r="AN13" s="206"/>
      <c r="AO13" s="206"/>
      <c r="AP13" s="206"/>
      <c r="AQ13" s="206"/>
      <c r="AR13" s="206"/>
      <c r="AS13" s="206"/>
      <c r="AT13" s="206"/>
      <c r="AU13" s="206"/>
      <c r="AV13" s="206"/>
      <c r="AW13" s="206"/>
    </row>
    <row r="14" spans="1:49" ht="14.65" thickBot="1">
      <c r="A14" s="218"/>
      <c r="B14" s="219" t="s">
        <v>64</v>
      </c>
      <c r="C14" s="220" t="s">
        <v>353</v>
      </c>
      <c r="D14" s="757"/>
      <c r="E14" s="757"/>
      <c r="F14" s="757"/>
      <c r="G14" s="757"/>
      <c r="H14" s="222"/>
      <c r="I14" s="222"/>
      <c r="J14" s="222"/>
      <c r="K14" s="222"/>
      <c r="L14" s="222"/>
      <c r="M14" s="222"/>
      <c r="N14" s="218"/>
      <c r="O14" s="218"/>
      <c r="P14" s="114"/>
      <c r="Q14" s="114"/>
      <c r="R14" s="114"/>
      <c r="S14" s="111"/>
      <c r="T14" s="196"/>
      <c r="W14" s="25"/>
      <c r="X14" s="25"/>
      <c r="Y14" s="25"/>
      <c r="Z14" s="25"/>
      <c r="AA14" s="25"/>
      <c r="AB14" s="25"/>
      <c r="AC14" s="25"/>
      <c r="AD14" s="25"/>
      <c r="AE14" s="25"/>
      <c r="AF14" s="25"/>
      <c r="AG14" s="499" t="s">
        <v>96</v>
      </c>
      <c r="AH14" s="25"/>
      <c r="AI14" s="196"/>
      <c r="AJ14" s="218"/>
      <c r="AK14" s="218"/>
      <c r="AL14" s="218"/>
      <c r="AM14" s="218"/>
      <c r="AN14" s="218"/>
      <c r="AO14" s="218"/>
      <c r="AP14" s="218"/>
      <c r="AQ14" s="218"/>
      <c r="AR14" s="218"/>
      <c r="AS14" s="218"/>
      <c r="AT14" s="218"/>
      <c r="AU14" s="218"/>
      <c r="AV14" s="218"/>
      <c r="AW14" s="218"/>
    </row>
    <row r="15" spans="1:49">
      <c r="A15" s="206"/>
      <c r="B15" s="223">
        <v>5</v>
      </c>
      <c r="C15" s="224" t="s">
        <v>346</v>
      </c>
      <c r="D15" s="225"/>
      <c r="E15" s="226" t="s">
        <v>347</v>
      </c>
      <c r="F15" s="227">
        <v>0</v>
      </c>
      <c r="G15" s="228"/>
      <c r="H15" s="214"/>
      <c r="I15" s="214"/>
      <c r="J15" s="214"/>
      <c r="K15" s="214"/>
      <c r="L15" s="214"/>
      <c r="M15" s="214"/>
      <c r="N15" s="206"/>
      <c r="O15" s="206"/>
      <c r="P15" s="229"/>
      <c r="Q15" s="230"/>
      <c r="R15" s="300"/>
      <c r="S15" s="111" t="str">
        <f xml:space="preserve"> IF( SUM( W15:AD15 ) = 0, 0, $U$6 )</f>
        <v>Please include a description in column G</v>
      </c>
      <c r="T15" s="196"/>
      <c r="W15" s="14">
        <f xml:space="preserve"> IF( ISBLANK(G15), 1, 0 )</f>
        <v>1</v>
      </c>
      <c r="X15" s="14"/>
      <c r="Y15" s="25"/>
      <c r="Z15" s="25"/>
      <c r="AA15" s="25"/>
      <c r="AB15" s="25"/>
      <c r="AC15" s="25"/>
      <c r="AD15" s="25"/>
      <c r="AE15" s="25"/>
      <c r="AF15" s="25"/>
      <c r="AG15" s="498" t="s">
        <v>70</v>
      </c>
      <c r="AH15" s="25"/>
      <c r="AI15" s="196"/>
      <c r="AJ15" s="206"/>
      <c r="AK15" s="206"/>
      <c r="AL15" s="206"/>
      <c r="AM15" s="206"/>
      <c r="AN15" s="206"/>
      <c r="AO15" s="206"/>
      <c r="AP15" s="206"/>
      <c r="AQ15" s="206"/>
      <c r="AR15" s="206"/>
      <c r="AS15" s="206"/>
      <c r="AT15" s="206"/>
      <c r="AU15" s="206"/>
      <c r="AV15" s="206"/>
      <c r="AW15" s="206"/>
    </row>
    <row r="16" spans="1:49" ht="14.65" thickBot="1">
      <c r="A16" s="206"/>
      <c r="B16" s="231">
        <v>6</v>
      </c>
      <c r="C16" s="232" t="s">
        <v>348</v>
      </c>
      <c r="D16" s="233"/>
      <c r="E16" s="178" t="s">
        <v>347</v>
      </c>
      <c r="F16" s="234">
        <v>0</v>
      </c>
      <c r="G16" s="235"/>
      <c r="H16" s="213"/>
      <c r="I16" s="214"/>
      <c r="J16" s="214"/>
      <c r="K16" s="214"/>
      <c r="L16" s="214"/>
      <c r="M16" s="214"/>
      <c r="N16" s="206"/>
      <c r="O16" s="206"/>
      <c r="P16" s="236"/>
      <c r="Q16" s="237"/>
      <c r="R16" s="259"/>
      <c r="S16" s="111" t="str">
        <f xml:space="preserve"> IF( SUM( W16:AD16 ) = 0, 0, $V$6 )</f>
        <v>Please select a relevant cost category</v>
      </c>
      <c r="T16" s="196"/>
      <c r="W16" s="14">
        <f xml:space="preserve"> IF( ISBLANK(G16), 1, 0 )</f>
        <v>1</v>
      </c>
      <c r="X16" s="25"/>
      <c r="Y16" s="25"/>
      <c r="Z16" s="25"/>
      <c r="AA16" s="25"/>
      <c r="AB16" s="25"/>
      <c r="AC16" s="25"/>
      <c r="AD16" s="25"/>
      <c r="AE16" s="25"/>
      <c r="AF16" s="25"/>
      <c r="AG16" s="498" t="s">
        <v>66</v>
      </c>
      <c r="AH16" s="25"/>
      <c r="AI16" s="196"/>
      <c r="AJ16" s="206"/>
      <c r="AK16" s="206"/>
      <c r="AL16" s="206"/>
      <c r="AM16" s="206"/>
      <c r="AN16" s="206"/>
      <c r="AO16" s="206"/>
      <c r="AP16" s="206"/>
      <c r="AQ16" s="206"/>
      <c r="AR16" s="206"/>
      <c r="AS16" s="206"/>
      <c r="AT16" s="206"/>
      <c r="AU16" s="206"/>
      <c r="AV16" s="206"/>
      <c r="AW16" s="206"/>
    </row>
    <row r="17" spans="1:49" ht="14.65" thickBot="1">
      <c r="A17" s="206"/>
      <c r="B17" s="231">
        <v>7</v>
      </c>
      <c r="C17" s="238" t="s">
        <v>349</v>
      </c>
      <c r="D17" s="233" t="s">
        <v>354</v>
      </c>
      <c r="E17" s="178" t="s">
        <v>46</v>
      </c>
      <c r="F17" s="179">
        <v>3</v>
      </c>
      <c r="G17" s="222"/>
      <c r="H17" s="206"/>
      <c r="I17" s="239"/>
      <c r="J17" s="239"/>
      <c r="K17" s="239"/>
      <c r="L17" s="239"/>
      <c r="M17" s="496"/>
      <c r="N17" s="241"/>
      <c r="O17" s="206"/>
      <c r="P17" s="236"/>
      <c r="Q17" s="237"/>
      <c r="R17" s="259"/>
      <c r="S17" s="111" t="str">
        <f xml:space="preserve"> IF( SUM( X17:AD17 ) = 0, 0, $W$6 )</f>
        <v>Please complete all cells in row</v>
      </c>
      <c r="T17" s="196"/>
      <c r="W17" s="25"/>
      <c r="X17" s="25"/>
      <c r="Y17" s="25"/>
      <c r="Z17" s="25"/>
      <c r="AA17" s="25"/>
      <c r="AB17" s="25"/>
      <c r="AC17" s="14">
        <f xml:space="preserve"> IF( ISNUMBER(M17), 0, 1 )</f>
        <v>1</v>
      </c>
      <c r="AD17" s="14">
        <f xml:space="preserve"> IF( ISNUMBER(N17), 0, 1 )</f>
        <v>1</v>
      </c>
      <c r="AE17" s="25"/>
      <c r="AF17" s="25"/>
      <c r="AG17" s="499" t="s">
        <v>81</v>
      </c>
      <c r="AH17" s="25"/>
      <c r="AI17" s="196"/>
      <c r="AJ17" s="206"/>
      <c r="AK17" s="206"/>
      <c r="AL17" s="206"/>
      <c r="AM17" s="206"/>
      <c r="AN17" s="206"/>
      <c r="AO17" s="206"/>
      <c r="AP17" s="206"/>
      <c r="AQ17" s="206"/>
      <c r="AR17" s="206"/>
      <c r="AS17" s="206"/>
      <c r="AT17" s="206"/>
      <c r="AU17" s="206"/>
      <c r="AV17" s="206"/>
      <c r="AW17" s="206"/>
    </row>
    <row r="18" spans="1:49" ht="14.65" thickBot="1">
      <c r="A18" s="206"/>
      <c r="B18" s="242">
        <v>8</v>
      </c>
      <c r="C18" s="243" t="s">
        <v>351</v>
      </c>
      <c r="D18" s="495" t="s">
        <v>355</v>
      </c>
      <c r="E18" s="244" t="s">
        <v>46</v>
      </c>
      <c r="F18" s="245">
        <v>3</v>
      </c>
      <c r="G18" s="222"/>
      <c r="H18" s="496"/>
      <c r="I18" s="240"/>
      <c r="J18" s="240"/>
      <c r="K18" s="240"/>
      <c r="L18" s="241"/>
      <c r="M18" s="213"/>
      <c r="N18" s="206"/>
      <c r="O18" s="206"/>
      <c r="P18" s="246"/>
      <c r="Q18" s="247"/>
      <c r="R18" s="259"/>
      <c r="S18" s="111" t="str">
        <f xml:space="preserve"> IF( SUM( X18:AD18 ) = 0, 0, $W$6 )</f>
        <v>Please complete all cells in row</v>
      </c>
      <c r="T18" s="196"/>
      <c r="W18" s="25"/>
      <c r="X18" s="14">
        <f xml:space="preserve"> IF( ISNUMBER(H18), 0, 1 )</f>
        <v>1</v>
      </c>
      <c r="Y18" s="14">
        <f xml:space="preserve"> IF( ISNUMBER(I18), 0, 1 )</f>
        <v>1</v>
      </c>
      <c r="Z18" s="14">
        <f xml:space="preserve"> IF( ISNUMBER(J18), 0, 1 )</f>
        <v>1</v>
      </c>
      <c r="AA18" s="14">
        <f xml:space="preserve"> IF( ISNUMBER(K18), 0, 1 )</f>
        <v>1</v>
      </c>
      <c r="AB18" s="14">
        <f xml:space="preserve"> IF( ISNUMBER(L18), 0, 1 )</f>
        <v>1</v>
      </c>
      <c r="AC18" s="14"/>
      <c r="AD18" s="25"/>
      <c r="AE18" s="25"/>
      <c r="AF18" s="25"/>
      <c r="AG18" s="123" t="s">
        <v>49</v>
      </c>
      <c r="AH18" s="25"/>
      <c r="AI18" s="196"/>
      <c r="AJ18" s="206"/>
      <c r="AK18" s="206"/>
      <c r="AL18" s="206"/>
      <c r="AM18" s="206"/>
      <c r="AN18" s="206"/>
      <c r="AO18" s="206"/>
      <c r="AP18" s="206"/>
      <c r="AQ18" s="206"/>
      <c r="AR18" s="206"/>
      <c r="AS18" s="206"/>
      <c r="AT18" s="206"/>
      <c r="AU18" s="206"/>
      <c r="AV18" s="206"/>
      <c r="AW18" s="206"/>
    </row>
    <row r="19" spans="1:49" ht="14.65" thickBot="1">
      <c r="A19" s="218"/>
      <c r="B19" s="248"/>
      <c r="C19" s="249"/>
      <c r="D19" s="250"/>
      <c r="E19" s="221"/>
      <c r="F19" s="221"/>
      <c r="G19" s="221"/>
      <c r="H19" s="213"/>
      <c r="I19" s="213"/>
      <c r="J19" s="213"/>
      <c r="K19" s="213"/>
      <c r="L19" s="213"/>
      <c r="M19" s="213"/>
      <c r="N19" s="206"/>
      <c r="O19" s="218"/>
      <c r="P19" s="251"/>
      <c r="Q19" s="251"/>
      <c r="R19" s="251"/>
      <c r="S19" s="111"/>
      <c r="T19" s="196"/>
      <c r="W19" s="25"/>
      <c r="X19" s="25"/>
      <c r="Y19" s="25"/>
      <c r="Z19" s="25"/>
      <c r="AA19" s="25"/>
      <c r="AB19" s="25"/>
      <c r="AC19" s="25"/>
      <c r="AD19" s="25"/>
      <c r="AE19" s="25"/>
      <c r="AF19" s="25"/>
      <c r="AG19" s="123" t="s">
        <v>57</v>
      </c>
      <c r="AH19" s="25"/>
      <c r="AI19" s="196"/>
      <c r="AJ19" s="218"/>
      <c r="AK19" s="218"/>
      <c r="AL19" s="218"/>
      <c r="AM19" s="218"/>
      <c r="AN19" s="218"/>
      <c r="AO19" s="218"/>
      <c r="AP19" s="218"/>
      <c r="AQ19" s="218"/>
      <c r="AR19" s="218"/>
      <c r="AS19" s="218"/>
      <c r="AT19" s="218"/>
      <c r="AU19" s="218"/>
      <c r="AV19" s="218"/>
      <c r="AW19" s="218"/>
    </row>
    <row r="20" spans="1:49" ht="14.65" thickBot="1">
      <c r="A20" s="218"/>
      <c r="B20" s="219" t="s">
        <v>79</v>
      </c>
      <c r="C20" s="220" t="s">
        <v>356</v>
      </c>
      <c r="D20" s="757"/>
      <c r="E20" s="757"/>
      <c r="F20" s="757"/>
      <c r="G20" s="757"/>
      <c r="H20" s="222"/>
      <c r="I20" s="222"/>
      <c r="J20" s="222"/>
      <c r="K20" s="222"/>
      <c r="L20" s="222"/>
      <c r="M20" s="222"/>
      <c r="N20" s="218"/>
      <c r="O20" s="218"/>
      <c r="P20" s="114"/>
      <c r="Q20" s="114"/>
      <c r="R20" s="114"/>
      <c r="S20" s="111"/>
      <c r="T20" s="196"/>
      <c r="W20" s="25"/>
      <c r="X20" s="25"/>
      <c r="Y20" s="25"/>
      <c r="Z20" s="25"/>
      <c r="AA20" s="25"/>
      <c r="AB20" s="25"/>
      <c r="AC20" s="25"/>
      <c r="AD20" s="25"/>
      <c r="AE20" s="25"/>
      <c r="AF20" s="25"/>
      <c r="AG20" s="499" t="s">
        <v>83</v>
      </c>
      <c r="AH20" s="25"/>
      <c r="AI20" s="196"/>
      <c r="AJ20" s="218"/>
      <c r="AK20" s="218"/>
      <c r="AL20" s="218"/>
      <c r="AM20" s="218"/>
      <c r="AN20" s="218"/>
      <c r="AO20" s="218"/>
      <c r="AP20" s="218"/>
      <c r="AQ20" s="218"/>
      <c r="AR20" s="218"/>
      <c r="AS20" s="218"/>
      <c r="AT20" s="218"/>
      <c r="AU20" s="218"/>
      <c r="AV20" s="218"/>
      <c r="AW20" s="218"/>
    </row>
    <row r="21" spans="1:49">
      <c r="A21" s="206"/>
      <c r="B21" s="223">
        <v>9</v>
      </c>
      <c r="C21" s="224" t="s">
        <v>346</v>
      </c>
      <c r="D21" s="225"/>
      <c r="E21" s="226" t="s">
        <v>347</v>
      </c>
      <c r="F21" s="227">
        <v>0</v>
      </c>
      <c r="G21" s="228"/>
      <c r="H21" s="214"/>
      <c r="I21" s="214"/>
      <c r="J21" s="214"/>
      <c r="K21" s="214"/>
      <c r="L21" s="214"/>
      <c r="M21" s="214"/>
      <c r="N21" s="215"/>
      <c r="O21" s="206"/>
      <c r="P21" s="229"/>
      <c r="Q21" s="230"/>
      <c r="R21" s="300"/>
      <c r="S21" s="111" t="str">
        <f xml:space="preserve"> IF( SUM( W21:AD21 ) = 0, 0, $U$6 )</f>
        <v>Please include a description in column G</v>
      </c>
      <c r="T21" s="196"/>
      <c r="W21" s="14">
        <f xml:space="preserve"> IF( ISBLANK(G21), 1, 0 )</f>
        <v>1</v>
      </c>
      <c r="X21" s="14"/>
      <c r="Y21" s="25"/>
      <c r="Z21" s="25"/>
      <c r="AA21" s="25"/>
      <c r="AB21" s="25"/>
      <c r="AC21" s="25"/>
      <c r="AD21" s="25"/>
      <c r="AE21" s="25"/>
      <c r="AF21" s="25"/>
      <c r="AG21" s="498" t="s">
        <v>74</v>
      </c>
      <c r="AH21" s="25"/>
      <c r="AI21" s="196"/>
      <c r="AJ21" s="206"/>
      <c r="AK21" s="206"/>
      <c r="AL21" s="206"/>
      <c r="AM21" s="206"/>
      <c r="AN21" s="206"/>
      <c r="AO21" s="206"/>
      <c r="AP21" s="206"/>
      <c r="AQ21" s="206"/>
      <c r="AR21" s="206"/>
      <c r="AS21" s="206"/>
      <c r="AT21" s="206"/>
      <c r="AU21" s="206"/>
      <c r="AV21" s="206"/>
      <c r="AW21" s="206"/>
    </row>
    <row r="22" spans="1:49" ht="14.65" thickBot="1">
      <c r="A22" s="206"/>
      <c r="B22" s="231">
        <v>10</v>
      </c>
      <c r="C22" s="232" t="s">
        <v>348</v>
      </c>
      <c r="D22" s="233"/>
      <c r="E22" s="178" t="s">
        <v>347</v>
      </c>
      <c r="F22" s="234">
        <v>0</v>
      </c>
      <c r="G22" s="235"/>
      <c r="H22" s="214"/>
      <c r="I22" s="214"/>
      <c r="J22" s="214"/>
      <c r="K22" s="214"/>
      <c r="L22" s="214"/>
      <c r="M22" s="214"/>
      <c r="N22" s="206"/>
      <c r="O22" s="206"/>
      <c r="P22" s="236"/>
      <c r="Q22" s="237"/>
      <c r="R22" s="259"/>
      <c r="S22" s="111" t="str">
        <f xml:space="preserve"> IF( SUM( W22:AD22 ) = 0, 0, $V$6 )</f>
        <v>Please select a relevant cost category</v>
      </c>
      <c r="T22" s="196"/>
      <c r="W22" s="14">
        <f xml:space="preserve"> IF( ISBLANK(G22), 1, 0 )</f>
        <v>1</v>
      </c>
      <c r="X22" s="25"/>
      <c r="Y22" s="25"/>
      <c r="Z22" s="25"/>
      <c r="AA22" s="25"/>
      <c r="AB22" s="25"/>
      <c r="AC22" s="25"/>
      <c r="AD22" s="25"/>
      <c r="AE22" s="25"/>
      <c r="AF22" s="25"/>
      <c r="AG22" s="498" t="s">
        <v>59</v>
      </c>
      <c r="AH22" s="25"/>
      <c r="AI22" s="196"/>
      <c r="AJ22" s="206"/>
      <c r="AK22" s="206"/>
      <c r="AL22" s="206"/>
      <c r="AM22" s="206"/>
      <c r="AN22" s="206"/>
      <c r="AO22" s="206"/>
      <c r="AP22" s="206"/>
      <c r="AQ22" s="206"/>
      <c r="AR22" s="206"/>
      <c r="AS22" s="206"/>
      <c r="AT22" s="206"/>
      <c r="AU22" s="206"/>
      <c r="AV22" s="206"/>
      <c r="AW22" s="206"/>
    </row>
    <row r="23" spans="1:49" ht="14.65" thickBot="1">
      <c r="A23" s="206"/>
      <c r="B23" s="231">
        <v>11</v>
      </c>
      <c r="C23" s="238" t="s">
        <v>349</v>
      </c>
      <c r="D23" s="233" t="s">
        <v>357</v>
      </c>
      <c r="E23" s="178" t="s">
        <v>46</v>
      </c>
      <c r="F23" s="179">
        <v>3</v>
      </c>
      <c r="G23" s="222"/>
      <c r="H23" s="206"/>
      <c r="I23" s="239"/>
      <c r="J23" s="239"/>
      <c r="K23" s="239"/>
      <c r="L23" s="239"/>
      <c r="M23" s="496"/>
      <c r="N23" s="241"/>
      <c r="O23" s="206"/>
      <c r="P23" s="236"/>
      <c r="Q23" s="237"/>
      <c r="R23" s="259"/>
      <c r="S23" s="111" t="str">
        <f xml:space="preserve"> IF( SUM( X23:AD23 ) = 0, 0, $W$6 )</f>
        <v>Please complete all cells in row</v>
      </c>
      <c r="T23" s="196"/>
      <c r="W23" s="25"/>
      <c r="X23" s="25"/>
      <c r="Y23" s="25"/>
      <c r="Z23" s="25"/>
      <c r="AA23" s="25"/>
      <c r="AB23" s="25"/>
      <c r="AC23" s="14">
        <f xml:space="preserve"> IF( ISNUMBER(M23), 0, 1 )</f>
        <v>1</v>
      </c>
      <c r="AD23" s="14">
        <f xml:space="preserve"> IF( ISNUMBER(N23), 0, 1 )</f>
        <v>1</v>
      </c>
      <c r="AE23" s="25"/>
      <c r="AF23" s="25"/>
      <c r="AG23" s="498" t="s">
        <v>358</v>
      </c>
      <c r="AH23" s="25"/>
      <c r="AI23" s="196"/>
      <c r="AJ23" s="206"/>
      <c r="AK23" s="206"/>
      <c r="AL23" s="206"/>
      <c r="AM23" s="206"/>
      <c r="AN23" s="206"/>
      <c r="AO23" s="206"/>
      <c r="AP23" s="206"/>
      <c r="AQ23" s="206"/>
      <c r="AR23" s="206"/>
      <c r="AS23" s="206"/>
      <c r="AT23" s="206"/>
      <c r="AU23" s="206"/>
      <c r="AV23" s="206"/>
      <c r="AW23" s="206"/>
    </row>
    <row r="24" spans="1:49" ht="14.65" thickBot="1">
      <c r="A24" s="206"/>
      <c r="B24" s="242">
        <v>12</v>
      </c>
      <c r="C24" s="243" t="s">
        <v>351</v>
      </c>
      <c r="D24" s="495" t="s">
        <v>359</v>
      </c>
      <c r="E24" s="244" t="s">
        <v>46</v>
      </c>
      <c r="F24" s="245">
        <v>3</v>
      </c>
      <c r="G24" s="222"/>
      <c r="H24" s="496"/>
      <c r="I24" s="240"/>
      <c r="J24" s="240"/>
      <c r="K24" s="240"/>
      <c r="L24" s="241"/>
      <c r="M24" s="213"/>
      <c r="N24" s="206"/>
      <c r="O24" s="206"/>
      <c r="P24" s="246"/>
      <c r="Q24" s="247"/>
      <c r="R24" s="259"/>
      <c r="S24" s="111" t="str">
        <f xml:space="preserve"> IF( SUM( X24:AD24 ) = 0, 0, $W$6 )</f>
        <v>Please complete all cells in row</v>
      </c>
      <c r="T24" s="196"/>
      <c r="W24" s="25"/>
      <c r="X24" s="14">
        <f xml:space="preserve"> IF( ISNUMBER(H24), 0, 1 )</f>
        <v>1</v>
      </c>
      <c r="Y24" s="14">
        <f xml:space="preserve"> IF( ISNUMBER(I24), 0, 1 )</f>
        <v>1</v>
      </c>
      <c r="Z24" s="14">
        <f xml:space="preserve"> IF( ISNUMBER(J24), 0, 1 )</f>
        <v>1</v>
      </c>
      <c r="AA24" s="14">
        <f xml:space="preserve"> IF( ISNUMBER(K24), 0, 1 )</f>
        <v>1</v>
      </c>
      <c r="AB24" s="14">
        <f xml:space="preserve"> IF( ISNUMBER(L24), 0, 1 )</f>
        <v>1</v>
      </c>
      <c r="AC24" s="14"/>
      <c r="AD24" s="25"/>
      <c r="AE24" s="25"/>
      <c r="AF24" s="25"/>
      <c r="AG24" s="498" t="s">
        <v>68</v>
      </c>
      <c r="AH24" s="25"/>
      <c r="AI24" s="196"/>
      <c r="AJ24" s="206"/>
      <c r="AK24" s="206"/>
      <c r="AL24" s="206"/>
      <c r="AM24" s="206"/>
      <c r="AN24" s="206"/>
      <c r="AO24" s="206"/>
      <c r="AP24" s="206"/>
      <c r="AQ24" s="206"/>
      <c r="AR24" s="206"/>
      <c r="AS24" s="206"/>
      <c r="AT24" s="206"/>
      <c r="AU24" s="206"/>
      <c r="AV24" s="206"/>
      <c r="AW24" s="206"/>
    </row>
    <row r="25" spans="1:49" ht="14.65" thickBot="1">
      <c r="A25" s="218"/>
      <c r="B25" s="248"/>
      <c r="C25" s="249"/>
      <c r="D25" s="250"/>
      <c r="E25" s="221"/>
      <c r="F25" s="221"/>
      <c r="G25" s="221"/>
      <c r="H25" s="213"/>
      <c r="I25" s="213"/>
      <c r="J25" s="213"/>
      <c r="K25" s="213"/>
      <c r="L25" s="213"/>
      <c r="M25" s="213"/>
      <c r="N25" s="206"/>
      <c r="O25" s="218"/>
      <c r="P25" s="251"/>
      <c r="Q25" s="251"/>
      <c r="R25" s="251"/>
      <c r="S25" s="111"/>
      <c r="T25" s="196"/>
      <c r="W25" s="25"/>
      <c r="X25" s="25"/>
      <c r="Y25" s="25"/>
      <c r="Z25" s="25"/>
      <c r="AA25" s="25"/>
      <c r="AB25" s="25"/>
      <c r="AC25" s="25"/>
      <c r="AD25" s="25"/>
      <c r="AE25" s="25"/>
      <c r="AF25" s="25"/>
      <c r="AG25" s="499" t="s">
        <v>90</v>
      </c>
      <c r="AH25" s="25"/>
      <c r="AI25" s="252"/>
      <c r="AJ25" s="218"/>
      <c r="AK25" s="218"/>
      <c r="AL25" s="218"/>
      <c r="AM25" s="218"/>
      <c r="AN25" s="218"/>
      <c r="AO25" s="218"/>
      <c r="AP25" s="218"/>
      <c r="AQ25" s="218"/>
      <c r="AR25" s="218"/>
      <c r="AS25" s="218"/>
      <c r="AT25" s="218"/>
      <c r="AU25" s="218"/>
      <c r="AV25" s="218"/>
      <c r="AW25" s="218"/>
    </row>
    <row r="26" spans="1:49" ht="14.65" thickBot="1">
      <c r="A26" s="218"/>
      <c r="B26" s="219" t="s">
        <v>88</v>
      </c>
      <c r="C26" s="220" t="s">
        <v>360</v>
      </c>
      <c r="D26" s="757"/>
      <c r="E26" s="757"/>
      <c r="F26" s="757"/>
      <c r="G26" s="757"/>
      <c r="H26" s="222"/>
      <c r="I26" s="222"/>
      <c r="J26" s="222"/>
      <c r="K26" s="222"/>
      <c r="L26" s="222"/>
      <c r="M26" s="222"/>
      <c r="N26" s="218"/>
      <c r="O26" s="218"/>
      <c r="P26" s="114"/>
      <c r="Q26" s="114"/>
      <c r="R26" s="114"/>
      <c r="S26" s="111"/>
      <c r="T26" s="196"/>
      <c r="W26" s="25"/>
      <c r="X26" s="25"/>
      <c r="Y26" s="25"/>
      <c r="Z26" s="25"/>
      <c r="AA26" s="25"/>
      <c r="AB26" s="25"/>
      <c r="AC26" s="25"/>
      <c r="AD26" s="25"/>
      <c r="AE26" s="25"/>
      <c r="AF26" s="25"/>
      <c r="AH26" s="25"/>
      <c r="AI26" s="252"/>
      <c r="AJ26" s="218"/>
      <c r="AK26" s="218"/>
      <c r="AL26" s="218"/>
      <c r="AM26" s="218"/>
      <c r="AN26" s="218"/>
      <c r="AO26" s="218"/>
      <c r="AP26" s="218"/>
      <c r="AQ26" s="218"/>
      <c r="AR26" s="218"/>
      <c r="AS26" s="218"/>
      <c r="AT26" s="218"/>
      <c r="AU26" s="218"/>
      <c r="AV26" s="218"/>
      <c r="AW26" s="218"/>
    </row>
    <row r="27" spans="1:49">
      <c r="A27" s="206"/>
      <c r="B27" s="223">
        <v>13</v>
      </c>
      <c r="C27" s="224" t="s">
        <v>346</v>
      </c>
      <c r="D27" s="225"/>
      <c r="E27" s="226" t="s">
        <v>347</v>
      </c>
      <c r="F27" s="227">
        <v>0</v>
      </c>
      <c r="G27" s="228"/>
      <c r="H27" s="214"/>
      <c r="I27" s="214"/>
      <c r="J27" s="214"/>
      <c r="K27" s="214"/>
      <c r="L27" s="214"/>
      <c r="M27" s="214"/>
      <c r="N27" s="215"/>
      <c r="O27" s="206"/>
      <c r="P27" s="229"/>
      <c r="Q27" s="230"/>
      <c r="R27" s="300"/>
      <c r="S27" s="111" t="str">
        <f xml:space="preserve"> IF( SUM( W27:AD27 ) = 0, 0, $U$6 )</f>
        <v>Please include a description in column G</v>
      </c>
      <c r="T27" s="252"/>
      <c r="W27" s="14">
        <f xml:space="preserve"> IF( ISBLANK(G27), 1, 0 )</f>
        <v>1</v>
      </c>
      <c r="X27" s="14"/>
      <c r="Y27" s="25"/>
      <c r="Z27" s="25"/>
      <c r="AA27" s="25"/>
      <c r="AB27" s="25"/>
      <c r="AC27" s="25"/>
      <c r="AD27" s="25"/>
      <c r="AE27" s="25"/>
      <c r="AF27" s="25"/>
      <c r="AH27" s="25"/>
      <c r="AI27" s="252"/>
      <c r="AJ27" s="206"/>
      <c r="AK27" s="206"/>
      <c r="AL27" s="206"/>
      <c r="AM27" s="206"/>
      <c r="AN27" s="206"/>
      <c r="AO27" s="206"/>
      <c r="AP27" s="206"/>
      <c r="AQ27" s="206"/>
      <c r="AR27" s="206"/>
      <c r="AS27" s="206"/>
      <c r="AT27" s="206"/>
      <c r="AU27" s="206"/>
      <c r="AV27" s="206"/>
      <c r="AW27" s="206"/>
    </row>
    <row r="28" spans="1:49" ht="14.65" thickBot="1">
      <c r="A28" s="206"/>
      <c r="B28" s="231">
        <v>14</v>
      </c>
      <c r="C28" s="232" t="s">
        <v>348</v>
      </c>
      <c r="D28" s="233"/>
      <c r="E28" s="178" t="s">
        <v>347</v>
      </c>
      <c r="F28" s="234">
        <v>0</v>
      </c>
      <c r="G28" s="235"/>
      <c r="H28" s="214"/>
      <c r="I28" s="214"/>
      <c r="J28" s="214"/>
      <c r="K28" s="214"/>
      <c r="L28" s="214"/>
      <c r="M28" s="214"/>
      <c r="N28" s="206"/>
      <c r="O28" s="206"/>
      <c r="P28" s="236"/>
      <c r="Q28" s="237"/>
      <c r="R28" s="259"/>
      <c r="S28" s="111" t="str">
        <f xml:space="preserve"> IF( SUM( W28:AD28 ) = 0, 0, $V$6 )</f>
        <v>Please select a relevant cost category</v>
      </c>
      <c r="T28" s="196"/>
      <c r="W28" s="14">
        <f xml:space="preserve"> IF( ISBLANK(G28), 1, 0 )</f>
        <v>1</v>
      </c>
      <c r="X28" s="25"/>
      <c r="Y28" s="25"/>
      <c r="Z28" s="25"/>
      <c r="AA28" s="25"/>
      <c r="AB28" s="25"/>
      <c r="AC28" s="25"/>
      <c r="AD28" s="25"/>
      <c r="AE28" s="25"/>
      <c r="AF28" s="25"/>
      <c r="AH28" s="25"/>
      <c r="AI28" s="196"/>
      <c r="AJ28" s="206"/>
      <c r="AK28" s="206"/>
      <c r="AL28" s="206"/>
      <c r="AM28" s="206"/>
      <c r="AN28" s="206"/>
      <c r="AO28" s="206"/>
      <c r="AP28" s="206"/>
      <c r="AQ28" s="206"/>
      <c r="AR28" s="206"/>
      <c r="AS28" s="206"/>
      <c r="AT28" s="206"/>
      <c r="AU28" s="206"/>
      <c r="AV28" s="206"/>
      <c r="AW28" s="206"/>
    </row>
    <row r="29" spans="1:49" ht="14.65" thickBot="1">
      <c r="A29" s="206"/>
      <c r="B29" s="231">
        <v>15</v>
      </c>
      <c r="C29" s="238" t="s">
        <v>349</v>
      </c>
      <c r="D29" s="233" t="s">
        <v>361</v>
      </c>
      <c r="E29" s="178" t="s">
        <v>46</v>
      </c>
      <c r="F29" s="179">
        <v>3</v>
      </c>
      <c r="G29" s="222"/>
      <c r="H29" s="206"/>
      <c r="I29" s="239"/>
      <c r="J29" s="239"/>
      <c r="K29" s="239"/>
      <c r="L29" s="239"/>
      <c r="M29" s="496"/>
      <c r="N29" s="241"/>
      <c r="O29" s="206"/>
      <c r="P29" s="236"/>
      <c r="Q29" s="237"/>
      <c r="R29" s="259"/>
      <c r="S29" s="111" t="str">
        <f xml:space="preserve"> IF( SUM( X29:AD29 ) = 0, 0, $W$6 )</f>
        <v>Please complete all cells in row</v>
      </c>
      <c r="T29" s="196"/>
      <c r="W29" s="25"/>
      <c r="X29" s="25"/>
      <c r="Y29" s="25"/>
      <c r="Z29" s="25"/>
      <c r="AA29" s="25"/>
      <c r="AB29" s="25"/>
      <c r="AC29" s="14">
        <f xml:space="preserve"> IF( ISNUMBER(M29), 0, 1 )</f>
        <v>1</v>
      </c>
      <c r="AD29" s="14">
        <f xml:space="preserve"> IF( ISNUMBER(N29), 0, 1 )</f>
        <v>1</v>
      </c>
      <c r="AE29" s="25"/>
      <c r="AF29" s="25"/>
      <c r="AH29" s="25"/>
      <c r="AI29" s="196"/>
      <c r="AJ29" s="206"/>
      <c r="AK29" s="206"/>
      <c r="AL29" s="206"/>
      <c r="AM29" s="206"/>
      <c r="AN29" s="206"/>
      <c r="AO29" s="206"/>
      <c r="AP29" s="206"/>
      <c r="AQ29" s="206"/>
      <c r="AR29" s="206"/>
      <c r="AS29" s="206"/>
      <c r="AT29" s="206"/>
      <c r="AU29" s="206"/>
      <c r="AV29" s="206"/>
      <c r="AW29" s="206"/>
    </row>
    <row r="30" spans="1:49" ht="14.65" thickBot="1">
      <c r="A30" s="206"/>
      <c r="B30" s="242">
        <v>16</v>
      </c>
      <c r="C30" s="243" t="s">
        <v>351</v>
      </c>
      <c r="D30" s="495" t="s">
        <v>362</v>
      </c>
      <c r="E30" s="244" t="s">
        <v>46</v>
      </c>
      <c r="F30" s="245">
        <v>3</v>
      </c>
      <c r="G30" s="222"/>
      <c r="H30" s="496"/>
      <c r="I30" s="240"/>
      <c r="J30" s="240"/>
      <c r="K30" s="240"/>
      <c r="L30" s="241"/>
      <c r="M30" s="213"/>
      <c r="N30" s="206"/>
      <c r="O30" s="206"/>
      <c r="P30" s="246"/>
      <c r="Q30" s="247"/>
      <c r="R30" s="259"/>
      <c r="S30" s="111" t="str">
        <f xml:space="preserve"> IF( SUM( X30:AD30 ) = 0, 0, $W$6 )</f>
        <v>Please complete all cells in row</v>
      </c>
      <c r="T30" s="196"/>
      <c r="W30" s="25"/>
      <c r="X30" s="14">
        <f xml:space="preserve"> IF( ISNUMBER(H30), 0, 1 )</f>
        <v>1</v>
      </c>
      <c r="Y30" s="14">
        <f xml:space="preserve"> IF( ISNUMBER(I30), 0, 1 )</f>
        <v>1</v>
      </c>
      <c r="Z30" s="14">
        <f xml:space="preserve"> IF( ISNUMBER(J30), 0, 1 )</f>
        <v>1</v>
      </c>
      <c r="AA30" s="14">
        <f xml:space="preserve"> IF( ISNUMBER(K30), 0, 1 )</f>
        <v>1</v>
      </c>
      <c r="AB30" s="14">
        <f xml:space="preserve"> IF( ISNUMBER(L30), 0, 1 )</f>
        <v>1</v>
      </c>
      <c r="AC30" s="14"/>
      <c r="AD30" s="25"/>
      <c r="AE30" s="25"/>
      <c r="AF30" s="25"/>
      <c r="AH30" s="25"/>
      <c r="AI30" s="196"/>
      <c r="AJ30" s="206"/>
      <c r="AK30" s="206"/>
      <c r="AL30" s="206"/>
      <c r="AM30" s="206"/>
      <c r="AN30" s="206"/>
      <c r="AO30" s="206"/>
      <c r="AP30" s="206"/>
      <c r="AQ30" s="206"/>
      <c r="AR30" s="206"/>
      <c r="AS30" s="206"/>
      <c r="AT30" s="206"/>
      <c r="AU30" s="206"/>
      <c r="AV30" s="206"/>
      <c r="AW30" s="206"/>
    </row>
    <row r="31" spans="1:49">
      <c r="A31" s="206"/>
      <c r="B31" s="211"/>
      <c r="C31" s="213"/>
      <c r="D31" s="221"/>
      <c r="E31" s="221"/>
      <c r="F31" s="221"/>
      <c r="G31" s="221"/>
      <c r="H31" s="213"/>
      <c r="I31" s="213"/>
      <c r="J31" s="213"/>
      <c r="K31" s="213"/>
      <c r="L31" s="213"/>
      <c r="M31" s="213"/>
      <c r="N31" s="206"/>
      <c r="O31" s="206"/>
      <c r="P31" s="110"/>
      <c r="Q31" s="110"/>
      <c r="R31" s="110"/>
      <c r="S31" s="111"/>
      <c r="T31" s="196"/>
      <c r="W31" s="25"/>
      <c r="X31" s="25"/>
      <c r="Y31" s="25"/>
      <c r="Z31" s="25"/>
      <c r="AA31" s="25"/>
      <c r="AB31" s="25"/>
      <c r="AC31" s="25"/>
      <c r="AD31" s="25"/>
      <c r="AE31" s="25"/>
      <c r="AF31" s="25"/>
      <c r="AH31" s="25"/>
      <c r="AI31" s="196"/>
      <c r="AJ31" s="206"/>
      <c r="AK31" s="206"/>
      <c r="AL31" s="206"/>
      <c r="AM31" s="206"/>
      <c r="AN31" s="206"/>
      <c r="AO31" s="206"/>
      <c r="AP31" s="206"/>
      <c r="AQ31" s="206"/>
      <c r="AR31" s="206"/>
      <c r="AS31" s="206"/>
      <c r="AT31" s="206"/>
      <c r="AU31" s="206"/>
      <c r="AV31" s="206"/>
      <c r="AW31" s="206"/>
    </row>
    <row r="32" spans="1:49">
      <c r="B32" s="20"/>
      <c r="C32" s="20"/>
      <c r="D32" s="20"/>
      <c r="E32" s="20"/>
      <c r="F32" s="20"/>
      <c r="G32" s="20"/>
      <c r="H32" s="213"/>
      <c r="I32" s="213"/>
      <c r="J32" s="213"/>
      <c r="K32" s="213"/>
      <c r="L32" s="213"/>
      <c r="M32" s="213"/>
      <c r="N32" s="206"/>
      <c r="S32" s="119"/>
      <c r="T32" s="263"/>
      <c r="U32" s="154"/>
      <c r="V32" s="154"/>
      <c r="W32" s="25"/>
      <c r="X32" s="25"/>
      <c r="Y32" s="25"/>
      <c r="Z32" s="25"/>
      <c r="AA32" s="25"/>
      <c r="AB32" s="25"/>
      <c r="AC32" s="25"/>
      <c r="AD32" s="25"/>
      <c r="AE32" s="25"/>
      <c r="AF32" s="25"/>
      <c r="AG32" s="25"/>
      <c r="AH32" s="25"/>
      <c r="AI32" s="263"/>
    </row>
    <row r="33" spans="1:49">
      <c r="A33" s="213"/>
      <c r="B33" s="112" t="s">
        <v>100</v>
      </c>
      <c r="C33" s="113"/>
      <c r="D33" s="214"/>
      <c r="E33" s="214"/>
      <c r="F33" s="214"/>
      <c r="G33" s="214"/>
      <c r="H33" s="222"/>
      <c r="I33" s="222"/>
      <c r="J33" s="222"/>
      <c r="K33" s="222"/>
      <c r="L33" s="222"/>
      <c r="M33" s="222"/>
      <c r="N33" s="218"/>
      <c r="O33" s="213"/>
      <c r="P33" s="213"/>
      <c r="Q33" s="213"/>
      <c r="R33" s="213"/>
      <c r="S33" s="119"/>
      <c r="T33" s="263"/>
      <c r="U33" s="154"/>
      <c r="V33" s="154"/>
      <c r="W33" s="25"/>
      <c r="X33" s="25"/>
      <c r="Y33" s="25"/>
      <c r="Z33" s="25"/>
      <c r="AA33" s="25"/>
      <c r="AB33" s="25"/>
      <c r="AC33" s="25"/>
      <c r="AD33" s="25"/>
      <c r="AE33" s="25"/>
      <c r="AF33" s="25"/>
      <c r="AG33" s="25"/>
      <c r="AH33" s="25"/>
      <c r="AI33" s="263"/>
      <c r="AJ33" s="213"/>
      <c r="AK33" s="213"/>
      <c r="AL33" s="213"/>
      <c r="AM33" s="213"/>
      <c r="AN33" s="213"/>
      <c r="AO33" s="213"/>
      <c r="AP33" s="213"/>
      <c r="AQ33" s="213"/>
      <c r="AR33" s="213"/>
      <c r="AS33" s="213"/>
      <c r="AT33" s="213"/>
      <c r="AU33" s="213"/>
      <c r="AV33" s="213"/>
      <c r="AW33" s="213"/>
    </row>
    <row r="34" spans="1:49">
      <c r="A34" s="213"/>
      <c r="B34" s="116"/>
      <c r="C34" s="117" t="s">
        <v>101</v>
      </c>
      <c r="D34" s="214"/>
      <c r="E34" s="214"/>
      <c r="F34" s="214"/>
      <c r="G34" s="214"/>
      <c r="H34" s="214"/>
      <c r="I34" s="214"/>
      <c r="J34" s="214"/>
      <c r="K34" s="214"/>
      <c r="L34" s="214"/>
      <c r="M34" s="214"/>
      <c r="N34" s="213"/>
      <c r="O34" s="213"/>
      <c r="P34" s="213"/>
      <c r="Q34" s="213"/>
      <c r="R34" s="213"/>
      <c r="S34" s="119"/>
      <c r="T34" s="263"/>
      <c r="U34" s="154"/>
      <c r="V34" s="154"/>
      <c r="W34" s="25"/>
      <c r="X34" s="25"/>
      <c r="Y34" s="25"/>
      <c r="Z34" s="25"/>
      <c r="AA34" s="25"/>
      <c r="AB34" s="25"/>
      <c r="AC34" s="25"/>
      <c r="AD34" s="25"/>
      <c r="AE34" s="25"/>
      <c r="AF34" s="25"/>
      <c r="AG34" s="25"/>
      <c r="AH34" s="25"/>
      <c r="AI34" s="263"/>
      <c r="AJ34" s="213"/>
      <c r="AK34" s="213"/>
      <c r="AL34" s="213"/>
      <c r="AM34" s="213"/>
      <c r="AN34" s="213"/>
      <c r="AO34" s="213"/>
      <c r="AP34" s="213"/>
      <c r="AQ34" s="213"/>
      <c r="AR34" s="213"/>
      <c r="AS34" s="213"/>
      <c r="AT34" s="213"/>
      <c r="AU34" s="213"/>
      <c r="AV34" s="213"/>
      <c r="AW34" s="213"/>
    </row>
    <row r="35" spans="1:49">
      <c r="A35" s="213"/>
      <c r="B35" s="118"/>
      <c r="C35" s="117" t="s">
        <v>102</v>
      </c>
      <c r="D35" s="214"/>
      <c r="E35" s="214"/>
      <c r="F35" s="214"/>
      <c r="G35" s="214"/>
      <c r="H35" s="214"/>
      <c r="I35" s="214"/>
      <c r="J35" s="214"/>
      <c r="K35" s="214"/>
      <c r="L35" s="214"/>
      <c r="M35" s="214"/>
      <c r="N35" s="213"/>
      <c r="O35" s="213"/>
      <c r="P35" s="213"/>
      <c r="Q35" s="213"/>
      <c r="R35" s="213"/>
      <c r="S35" s="119"/>
      <c r="T35" s="263"/>
      <c r="U35" s="154"/>
      <c r="V35" s="154"/>
      <c r="W35" s="25"/>
      <c r="X35" s="25"/>
      <c r="Y35" s="25"/>
      <c r="Z35" s="25"/>
      <c r="AA35" s="25"/>
      <c r="AB35" s="25"/>
      <c r="AC35" s="25"/>
      <c r="AD35" s="25"/>
      <c r="AE35" s="25"/>
      <c r="AF35" s="25"/>
      <c r="AG35" s="25"/>
      <c r="AH35" s="25"/>
      <c r="AI35" s="263"/>
      <c r="AJ35" s="213"/>
      <c r="AK35" s="213"/>
      <c r="AL35" s="213"/>
      <c r="AM35" s="213"/>
      <c r="AN35" s="213"/>
      <c r="AO35" s="213"/>
      <c r="AP35" s="213"/>
      <c r="AQ35" s="213"/>
      <c r="AR35" s="213"/>
      <c r="AS35" s="213"/>
      <c r="AT35" s="213"/>
      <c r="AU35" s="213"/>
      <c r="AV35" s="213"/>
      <c r="AW35" s="213"/>
    </row>
    <row r="36" spans="1:49">
      <c r="A36" s="213"/>
      <c r="B36" s="120"/>
      <c r="C36" s="117" t="s">
        <v>103</v>
      </c>
      <c r="D36" s="214"/>
      <c r="E36" s="214"/>
      <c r="F36" s="214"/>
      <c r="G36" s="214"/>
      <c r="H36" s="214"/>
      <c r="I36" s="214"/>
      <c r="J36" s="214"/>
      <c r="K36" s="214"/>
      <c r="L36" s="214"/>
      <c r="M36" s="214"/>
      <c r="N36" s="213"/>
      <c r="O36" s="213"/>
      <c r="P36" s="213"/>
      <c r="Q36" s="213"/>
      <c r="R36" s="213"/>
      <c r="S36" s="119"/>
      <c r="T36" s="263"/>
      <c r="U36" s="154"/>
      <c r="V36" s="154"/>
      <c r="W36" s="25"/>
      <c r="X36" s="25"/>
      <c r="Y36" s="25"/>
      <c r="Z36" s="25"/>
      <c r="AA36" s="25"/>
      <c r="AB36" s="25"/>
      <c r="AC36" s="25"/>
      <c r="AD36" s="25"/>
      <c r="AE36" s="25"/>
      <c r="AF36" s="25"/>
      <c r="AG36" s="25"/>
      <c r="AH36" s="25"/>
      <c r="AI36" s="263"/>
      <c r="AJ36" s="213"/>
      <c r="AK36" s="213"/>
      <c r="AL36" s="213"/>
      <c r="AM36" s="213"/>
      <c r="AN36" s="213"/>
      <c r="AO36" s="213"/>
      <c r="AP36" s="213"/>
      <c r="AQ36" s="213"/>
      <c r="AR36" s="213"/>
      <c r="AS36" s="213"/>
      <c r="AT36" s="213"/>
      <c r="AU36" s="213"/>
      <c r="AV36" s="213"/>
      <c r="AW36" s="213"/>
    </row>
    <row r="37" spans="1:49">
      <c r="A37" s="213"/>
      <c r="B37" s="121"/>
      <c r="C37" s="117" t="s">
        <v>104</v>
      </c>
      <c r="D37" s="214"/>
      <c r="E37" s="214"/>
      <c r="F37" s="214"/>
      <c r="G37" s="214"/>
      <c r="H37" s="214"/>
      <c r="I37" s="214"/>
      <c r="J37" s="214"/>
      <c r="K37" s="214"/>
      <c r="L37" s="214"/>
      <c r="M37" s="214"/>
      <c r="N37" s="213"/>
      <c r="O37" s="213"/>
      <c r="P37" s="213"/>
      <c r="Q37" s="213"/>
      <c r="R37" s="213"/>
      <c r="T37" s="263"/>
      <c r="U37" s="154"/>
      <c r="V37" s="154"/>
      <c r="W37" s="264"/>
      <c r="X37" s="14"/>
      <c r="Y37" s="14"/>
      <c r="Z37" s="14"/>
      <c r="AA37" s="14"/>
      <c r="AB37" s="14"/>
      <c r="AC37" s="14"/>
      <c r="AD37" s="14"/>
      <c r="AE37" s="14"/>
      <c r="AF37" s="14"/>
      <c r="AG37" s="25"/>
      <c r="AH37" s="14"/>
      <c r="AI37" s="263"/>
      <c r="AJ37" s="213"/>
      <c r="AK37" s="213"/>
      <c r="AL37" s="213"/>
      <c r="AM37" s="213"/>
      <c r="AN37" s="213"/>
      <c r="AO37" s="213"/>
      <c r="AP37" s="213"/>
      <c r="AQ37" s="213"/>
      <c r="AR37" s="213"/>
      <c r="AS37" s="213"/>
      <c r="AT37" s="213"/>
      <c r="AU37" s="213"/>
      <c r="AV37" s="213"/>
      <c r="AW37" s="213"/>
    </row>
    <row r="38" spans="1:49" ht="14.65" thickBot="1">
      <c r="A38" s="206"/>
      <c r="B38" s="214"/>
      <c r="C38" s="214"/>
      <c r="D38" s="214"/>
      <c r="E38" s="214"/>
      <c r="F38" s="214"/>
      <c r="G38" s="214"/>
      <c r="H38" s="214"/>
      <c r="I38" s="214"/>
      <c r="J38" s="214"/>
      <c r="K38" s="214"/>
      <c r="L38" s="214"/>
      <c r="M38" s="214"/>
      <c r="N38" s="206"/>
      <c r="O38" s="206"/>
      <c r="P38" s="206"/>
      <c r="Q38" s="206"/>
      <c r="R38" s="206"/>
      <c r="T38" s="263"/>
      <c r="U38" s="154"/>
      <c r="V38" s="154"/>
      <c r="W38" s="265"/>
      <c r="X38" s="14"/>
      <c r="Y38" s="14"/>
      <c r="Z38" s="14"/>
      <c r="AA38" s="14"/>
      <c r="AB38" s="14"/>
      <c r="AC38" s="14"/>
      <c r="AD38" s="14"/>
      <c r="AE38" s="14"/>
      <c r="AF38" s="14"/>
      <c r="AG38" s="14"/>
      <c r="AH38" s="14"/>
      <c r="AI38" s="263"/>
      <c r="AJ38" s="206"/>
      <c r="AK38" s="206"/>
      <c r="AL38" s="206"/>
      <c r="AM38" s="206"/>
      <c r="AN38" s="206"/>
      <c r="AO38" s="206"/>
      <c r="AP38" s="206"/>
      <c r="AQ38" s="206"/>
      <c r="AR38" s="206"/>
      <c r="AS38" s="206"/>
      <c r="AT38" s="206"/>
      <c r="AU38" s="206"/>
      <c r="AV38" s="206"/>
      <c r="AW38" s="206"/>
    </row>
    <row r="39" spans="1:49" ht="15" thickBot="1">
      <c r="A39" s="206"/>
      <c r="B39" s="770" t="s">
        <v>363</v>
      </c>
      <c r="C39" s="771"/>
      <c r="D39" s="771"/>
      <c r="E39" s="771"/>
      <c r="F39" s="771"/>
      <c r="G39" s="771"/>
      <c r="H39" s="771"/>
      <c r="I39" s="771"/>
      <c r="J39" s="771"/>
      <c r="K39" s="771"/>
      <c r="L39" s="771"/>
      <c r="M39" s="772"/>
      <c r="N39" s="206"/>
      <c r="O39" s="206"/>
      <c r="P39" s="206"/>
      <c r="Q39" s="206"/>
      <c r="R39" s="206"/>
      <c r="AG39" s="14"/>
      <c r="AJ39" s="206"/>
      <c r="AK39" s="206"/>
      <c r="AL39" s="206"/>
      <c r="AM39" s="206"/>
      <c r="AN39" s="206"/>
      <c r="AO39" s="206"/>
      <c r="AP39" s="206"/>
      <c r="AQ39" s="206"/>
      <c r="AR39" s="206"/>
      <c r="AS39" s="206"/>
      <c r="AT39" s="206"/>
      <c r="AU39" s="206"/>
      <c r="AV39" s="206"/>
      <c r="AW39" s="206"/>
    </row>
    <row r="40" spans="1:49" ht="96.75" customHeight="1" thickBot="1">
      <c r="A40" s="206"/>
      <c r="B40" s="779" t="s">
        <v>364</v>
      </c>
      <c r="C40" s="780"/>
      <c r="D40" s="780"/>
      <c r="E40" s="780"/>
      <c r="F40" s="780"/>
      <c r="G40" s="780"/>
      <c r="H40" s="780"/>
      <c r="I40" s="780"/>
      <c r="J40" s="780"/>
      <c r="K40" s="780"/>
      <c r="L40" s="780"/>
      <c r="M40" s="781"/>
      <c r="N40" s="206"/>
      <c r="O40" s="206"/>
      <c r="P40" s="206"/>
      <c r="Q40" s="206"/>
      <c r="R40" s="206"/>
      <c r="AJ40" s="206"/>
      <c r="AK40" s="206"/>
      <c r="AL40" s="206"/>
      <c r="AM40" s="206"/>
      <c r="AN40" s="206"/>
      <c r="AO40" s="206"/>
      <c r="AP40" s="206"/>
      <c r="AQ40" s="206"/>
      <c r="AR40" s="206"/>
      <c r="AS40" s="206"/>
      <c r="AT40" s="206"/>
      <c r="AU40" s="206"/>
      <c r="AV40" s="206"/>
      <c r="AW40" s="206"/>
    </row>
    <row r="41" spans="1:49" ht="12.75" customHeight="1" thickBot="1">
      <c r="A41" s="206"/>
      <c r="M41" s="214"/>
      <c r="N41" s="206"/>
      <c r="O41" s="206"/>
      <c r="P41" s="206"/>
      <c r="Q41" s="206"/>
      <c r="R41" s="206"/>
      <c r="AJ41" s="206"/>
      <c r="AK41" s="206"/>
      <c r="AL41" s="206"/>
      <c r="AM41" s="206"/>
      <c r="AN41" s="206"/>
      <c r="AO41" s="206"/>
      <c r="AP41" s="206"/>
      <c r="AQ41" s="206"/>
      <c r="AR41" s="206"/>
      <c r="AS41" s="206"/>
      <c r="AT41" s="206"/>
      <c r="AU41" s="206"/>
      <c r="AV41" s="206"/>
      <c r="AW41" s="206"/>
    </row>
    <row r="42" spans="1:49">
      <c r="A42" s="206"/>
      <c r="B42" s="266" t="s">
        <v>107</v>
      </c>
      <c r="C42" s="773" t="s">
        <v>108</v>
      </c>
      <c r="D42" s="774"/>
      <c r="E42" s="774"/>
      <c r="F42" s="774"/>
      <c r="G42" s="774"/>
      <c r="H42" s="774"/>
      <c r="I42" s="774"/>
      <c r="J42" s="774"/>
      <c r="K42" s="774"/>
      <c r="L42" s="774"/>
      <c r="M42" s="775"/>
      <c r="N42" s="206"/>
      <c r="O42" s="206"/>
      <c r="P42" s="206"/>
      <c r="Q42" s="206"/>
      <c r="R42" s="206"/>
      <c r="AJ42" s="206"/>
      <c r="AK42" s="206"/>
      <c r="AL42" s="206"/>
      <c r="AM42" s="206"/>
      <c r="AN42" s="206"/>
      <c r="AO42" s="206"/>
      <c r="AP42" s="206"/>
      <c r="AQ42" s="206"/>
      <c r="AR42" s="206"/>
      <c r="AS42" s="206"/>
      <c r="AT42" s="206"/>
      <c r="AU42" s="206"/>
      <c r="AV42" s="206"/>
      <c r="AW42" s="206"/>
    </row>
    <row r="43" spans="1:49" ht="18.75" customHeight="1">
      <c r="A43" s="206"/>
      <c r="B43" s="268" t="s">
        <v>365</v>
      </c>
      <c r="C43" s="268" t="str">
        <f>$C$8</f>
        <v>Special cost claim 1</v>
      </c>
      <c r="D43" s="268"/>
      <c r="E43" s="268"/>
      <c r="F43" s="268"/>
      <c r="G43" s="268"/>
      <c r="H43" s="268"/>
      <c r="I43" s="268"/>
      <c r="J43" s="268"/>
      <c r="K43" s="268"/>
      <c r="L43" s="268"/>
      <c r="M43" s="269"/>
      <c r="N43" s="206"/>
      <c r="O43" s="206"/>
      <c r="P43" s="206"/>
      <c r="Q43" s="206"/>
      <c r="R43" s="206"/>
      <c r="AJ43" s="206"/>
      <c r="AK43" s="206"/>
      <c r="AL43" s="206"/>
      <c r="AM43" s="206"/>
      <c r="AN43" s="206"/>
      <c r="AO43" s="206"/>
      <c r="AP43" s="206"/>
      <c r="AQ43" s="206"/>
      <c r="AR43" s="206"/>
      <c r="AS43" s="206"/>
      <c r="AT43" s="206"/>
      <c r="AU43" s="206"/>
      <c r="AV43" s="206"/>
      <c r="AW43" s="206"/>
    </row>
    <row r="44" spans="1:49" ht="29.25" customHeight="1">
      <c r="A44" s="206"/>
      <c r="B44" s="270">
        <v>1</v>
      </c>
      <c r="C44" s="758" t="s">
        <v>366</v>
      </c>
      <c r="D44" s="759"/>
      <c r="E44" s="759"/>
      <c r="F44" s="759"/>
      <c r="G44" s="759"/>
      <c r="H44" s="759"/>
      <c r="I44" s="759"/>
      <c r="J44" s="759"/>
      <c r="K44" s="759"/>
      <c r="L44" s="759"/>
      <c r="M44" s="760"/>
      <c r="N44" s="206"/>
      <c r="O44" s="206"/>
      <c r="P44" s="206"/>
      <c r="Q44" s="206"/>
      <c r="R44" s="206"/>
      <c r="AJ44" s="206"/>
      <c r="AK44" s="206"/>
      <c r="AL44" s="206"/>
      <c r="AM44" s="206"/>
      <c r="AN44" s="206"/>
      <c r="AO44" s="206"/>
      <c r="AP44" s="206"/>
      <c r="AQ44" s="206"/>
      <c r="AR44" s="206"/>
      <c r="AS44" s="206"/>
      <c r="AT44" s="206"/>
      <c r="AU44" s="206"/>
      <c r="AV44" s="206"/>
      <c r="AW44" s="206"/>
    </row>
    <row r="45" spans="1:49" ht="30" customHeight="1">
      <c r="A45" s="206"/>
      <c r="B45" s="270">
        <v>2</v>
      </c>
      <c r="C45" s="758" t="s">
        <v>367</v>
      </c>
      <c r="D45" s="759"/>
      <c r="E45" s="759"/>
      <c r="F45" s="759"/>
      <c r="G45" s="759"/>
      <c r="H45" s="759"/>
      <c r="I45" s="759"/>
      <c r="J45" s="759"/>
      <c r="K45" s="759"/>
      <c r="L45" s="759"/>
      <c r="M45" s="760"/>
      <c r="N45" s="206"/>
      <c r="O45" s="206"/>
      <c r="P45" s="206"/>
      <c r="Q45" s="206"/>
      <c r="R45" s="206"/>
      <c r="AJ45" s="206"/>
      <c r="AK45" s="206"/>
      <c r="AL45" s="206"/>
      <c r="AM45" s="206"/>
      <c r="AN45" s="206"/>
      <c r="AO45" s="206"/>
      <c r="AP45" s="206"/>
      <c r="AQ45" s="206"/>
      <c r="AR45" s="206"/>
      <c r="AS45" s="206"/>
      <c r="AT45" s="206"/>
      <c r="AU45" s="206"/>
      <c r="AV45" s="206"/>
      <c r="AW45" s="206"/>
    </row>
    <row r="46" spans="1:49">
      <c r="A46" s="206"/>
      <c r="B46" s="270">
        <v>3</v>
      </c>
      <c r="C46" s="761" t="s">
        <v>368</v>
      </c>
      <c r="D46" s="762"/>
      <c r="E46" s="762"/>
      <c r="F46" s="762"/>
      <c r="G46" s="762"/>
      <c r="H46" s="762"/>
      <c r="I46" s="762"/>
      <c r="J46" s="762"/>
      <c r="K46" s="762"/>
      <c r="L46" s="762"/>
      <c r="M46" s="763"/>
      <c r="N46" s="206"/>
      <c r="O46" s="206"/>
      <c r="P46" s="206"/>
      <c r="Q46" s="206"/>
      <c r="R46" s="206"/>
      <c r="AJ46" s="206"/>
      <c r="AK46" s="206"/>
      <c r="AL46" s="206"/>
      <c r="AM46" s="206"/>
      <c r="AN46" s="206"/>
      <c r="AO46" s="206"/>
      <c r="AP46" s="206"/>
      <c r="AQ46" s="206"/>
      <c r="AR46" s="206"/>
      <c r="AS46" s="206"/>
      <c r="AT46" s="206"/>
      <c r="AU46" s="206"/>
      <c r="AV46" s="206"/>
      <c r="AW46" s="206"/>
    </row>
    <row r="47" spans="1:49">
      <c r="A47" s="206"/>
      <c r="B47" s="270">
        <v>4</v>
      </c>
      <c r="C47" s="764" t="s">
        <v>369</v>
      </c>
      <c r="D47" s="765"/>
      <c r="E47" s="765"/>
      <c r="F47" s="765"/>
      <c r="G47" s="765"/>
      <c r="H47" s="765"/>
      <c r="I47" s="765"/>
      <c r="J47" s="765"/>
      <c r="K47" s="765"/>
      <c r="L47" s="765"/>
      <c r="M47" s="766"/>
      <c r="N47" s="206"/>
      <c r="O47" s="206"/>
      <c r="P47" s="206"/>
      <c r="Q47" s="206"/>
      <c r="R47" s="206"/>
      <c r="AJ47" s="206"/>
      <c r="AK47" s="206"/>
      <c r="AL47" s="206"/>
      <c r="AM47" s="206"/>
      <c r="AN47" s="206"/>
      <c r="AO47" s="206"/>
      <c r="AP47" s="206"/>
      <c r="AQ47" s="206"/>
      <c r="AR47" s="206"/>
      <c r="AS47" s="206"/>
      <c r="AT47" s="206"/>
      <c r="AU47" s="206"/>
      <c r="AV47" s="206"/>
      <c r="AW47" s="206"/>
    </row>
    <row r="48" spans="1:49">
      <c r="A48" s="206"/>
      <c r="B48" s="271" t="s">
        <v>370</v>
      </c>
      <c r="C48" s="268"/>
      <c r="D48" s="268"/>
      <c r="E48" s="268"/>
      <c r="F48" s="268"/>
      <c r="G48" s="268"/>
      <c r="H48" s="268"/>
      <c r="I48" s="268"/>
      <c r="J48" s="268"/>
      <c r="K48" s="268"/>
      <c r="L48" s="268"/>
      <c r="M48" s="269"/>
      <c r="N48" s="206"/>
      <c r="O48" s="206"/>
      <c r="P48" s="206"/>
      <c r="Q48" s="206"/>
      <c r="R48" s="206"/>
      <c r="AJ48" s="206"/>
      <c r="AK48" s="206"/>
      <c r="AL48" s="206"/>
      <c r="AM48" s="206"/>
      <c r="AN48" s="206"/>
      <c r="AO48" s="206"/>
      <c r="AP48" s="206"/>
      <c r="AQ48" s="206"/>
      <c r="AR48" s="206"/>
      <c r="AS48" s="206"/>
      <c r="AT48" s="206"/>
      <c r="AU48" s="206"/>
      <c r="AV48" s="206"/>
      <c r="AW48" s="206"/>
    </row>
    <row r="49" spans="1:49" ht="14.65" thickBot="1">
      <c r="A49" s="206"/>
      <c r="B49" s="272" t="s">
        <v>371</v>
      </c>
      <c r="C49" s="767" t="s">
        <v>372</v>
      </c>
      <c r="D49" s="768"/>
      <c r="E49" s="768"/>
      <c r="F49" s="768"/>
      <c r="G49" s="768"/>
      <c r="H49" s="768"/>
      <c r="I49" s="768"/>
      <c r="J49" s="768"/>
      <c r="K49" s="768"/>
      <c r="L49" s="768"/>
      <c r="M49" s="769"/>
      <c r="N49" s="206"/>
      <c r="O49" s="206"/>
      <c r="P49" s="206"/>
      <c r="Q49" s="206"/>
      <c r="R49" s="206"/>
      <c r="AJ49" s="206"/>
      <c r="AK49" s="206"/>
      <c r="AL49" s="206"/>
      <c r="AM49" s="206"/>
      <c r="AN49" s="206"/>
      <c r="AO49" s="206"/>
      <c r="AP49" s="206"/>
      <c r="AQ49" s="206"/>
      <c r="AR49" s="206"/>
      <c r="AS49" s="206"/>
      <c r="AT49" s="206"/>
      <c r="AU49" s="206"/>
      <c r="AV49" s="206"/>
      <c r="AW49" s="206"/>
    </row>
  </sheetData>
  <mergeCells count="18">
    <mergeCell ref="C46:M46"/>
    <mergeCell ref="C47:M47"/>
    <mergeCell ref="C49:M49"/>
    <mergeCell ref="B39:M39"/>
    <mergeCell ref="B40:M40"/>
    <mergeCell ref="C42:M42"/>
    <mergeCell ref="C44:M44"/>
    <mergeCell ref="D8:G8"/>
    <mergeCell ref="D14:G14"/>
    <mergeCell ref="D20:G20"/>
    <mergeCell ref="D26:G26"/>
    <mergeCell ref="C45:M45"/>
    <mergeCell ref="H3:L3"/>
    <mergeCell ref="M3:N3"/>
    <mergeCell ref="B4:C4"/>
    <mergeCell ref="W5:AF5"/>
    <mergeCell ref="B6:G6"/>
    <mergeCell ref="H6:N6"/>
  </mergeCells>
  <conditionalFormatting sqref="P9:P10">
    <cfRule type="cellIs" dxfId="99" priority="11" operator="notEqual">
      <formula>""</formula>
    </cfRule>
  </conditionalFormatting>
  <conditionalFormatting sqref="P15:P16">
    <cfRule type="cellIs" dxfId="98" priority="10" operator="notEqual">
      <formula>""</formula>
    </cfRule>
  </conditionalFormatting>
  <conditionalFormatting sqref="P21:P22">
    <cfRule type="cellIs" dxfId="97" priority="9" operator="notEqual">
      <formula>""</formula>
    </cfRule>
  </conditionalFormatting>
  <conditionalFormatting sqref="P27:P28">
    <cfRule type="cellIs" dxfId="96" priority="8" operator="notEqual">
      <formula>""</formula>
    </cfRule>
  </conditionalFormatting>
  <conditionalFormatting sqref="S7 S32:S36">
    <cfRule type="cellIs" dxfId="95" priority="3" operator="equal">
      <formula>0</formula>
    </cfRule>
  </conditionalFormatting>
  <conditionalFormatting sqref="S8">
    <cfRule type="cellIs" dxfId="94" priority="2" operator="equal">
      <formula>0</formula>
    </cfRule>
  </conditionalFormatting>
  <conditionalFormatting sqref="S9:S31">
    <cfRule type="cellIs" dxfId="93" priority="1" operator="equal">
      <formula>0</formula>
    </cfRule>
  </conditionalFormatting>
  <dataValidations count="1">
    <dataValidation type="list" allowBlank="1" showInputMessage="1" showErrorMessage="1" sqref="G28 G22 G16 G10" xr:uid="{301CABF8-EDB1-4719-9321-C48BB383B8BF}">
      <formula1>$AG$8:$AG$25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DF6A1-2B25-465C-9FE3-CA9AD306A0C6}">
  <dimension ref="A1:CD68"/>
  <sheetViews>
    <sheetView showGridLines="0" topLeftCell="A4" zoomScale="70" zoomScaleNormal="70" workbookViewId="0">
      <selection activeCell="M31" sqref="M31"/>
    </sheetView>
  </sheetViews>
  <sheetFormatPr defaultRowHeight="14.25"/>
  <cols>
    <col min="1" max="1" width="2.140625" customWidth="1"/>
    <col min="3" max="3" width="59.42578125" bestFit="1" customWidth="1"/>
    <col min="4" max="4" width="23.7109375" bestFit="1" customWidth="1"/>
    <col min="8" max="8" width="11" customWidth="1"/>
    <col min="10" max="10" width="12.140625" customWidth="1"/>
    <col min="13" max="13" width="10.7109375" customWidth="1"/>
    <col min="15" max="15" width="12.140625" customWidth="1"/>
    <col min="18" max="18" width="11.5703125" customWidth="1"/>
    <col min="20" max="20" width="13" customWidth="1"/>
    <col min="23" max="23" width="11.140625" customWidth="1"/>
    <col min="25" max="25" width="11.85546875" customWidth="1"/>
    <col min="28" max="28" width="11.7109375" bestFit="1" customWidth="1"/>
    <col min="34" max="34" width="3.7109375" customWidth="1"/>
    <col min="35" max="35" width="24.7109375" style="187" customWidth="1"/>
    <col min="36" max="36" width="16.7109375" style="187" customWidth="1"/>
    <col min="37" max="37" width="3.28515625" style="187" customWidth="1"/>
    <col min="38" max="38" width="26.140625" style="187" customWidth="1"/>
    <col min="39" max="39" width="5.42578125" customWidth="1"/>
    <col min="40" max="69" width="9.140625" hidden="1" customWidth="1"/>
  </cols>
  <sheetData>
    <row r="1" spans="1:82" ht="18.75">
      <c r="A1" s="190"/>
      <c r="B1" s="191" t="s">
        <v>373</v>
      </c>
      <c r="C1" s="192"/>
      <c r="D1" s="193"/>
      <c r="E1" s="193"/>
      <c r="F1" s="193"/>
      <c r="G1" s="193"/>
      <c r="H1" s="193"/>
      <c r="I1" s="193"/>
      <c r="J1" s="193"/>
      <c r="K1" s="193"/>
      <c r="L1" s="193"/>
      <c r="M1" s="193"/>
      <c r="N1" s="194"/>
      <c r="O1" s="194"/>
      <c r="P1" s="130"/>
      <c r="Q1" s="130"/>
      <c r="R1" s="130"/>
      <c r="S1" s="130"/>
      <c r="T1" s="130"/>
      <c r="U1" s="130"/>
      <c r="V1" s="130"/>
      <c r="W1" s="130"/>
      <c r="X1" s="130"/>
      <c r="Y1" s="130"/>
      <c r="Z1" s="130"/>
      <c r="AA1" s="130"/>
      <c r="AB1" s="130"/>
      <c r="AC1" s="130"/>
      <c r="AD1" s="130"/>
      <c r="AE1" s="130"/>
      <c r="AF1" s="130"/>
      <c r="AG1" s="130"/>
      <c r="AH1" s="273"/>
      <c r="AI1" s="398" t="s">
        <v>21</v>
      </c>
      <c r="AJ1" s="398"/>
      <c r="AK1" s="398"/>
      <c r="AL1" s="398"/>
      <c r="AM1" s="190"/>
      <c r="AN1" s="196"/>
      <c r="AO1" s="14"/>
      <c r="AP1" s="14"/>
      <c r="AQ1" s="14"/>
      <c r="AR1" s="14"/>
      <c r="AS1" s="14"/>
      <c r="AT1" s="14"/>
      <c r="AU1" s="14"/>
      <c r="AV1" s="14"/>
      <c r="AW1" s="14"/>
      <c r="AX1" s="14"/>
      <c r="AY1" s="14"/>
      <c r="AZ1" s="14"/>
      <c r="BA1" s="14"/>
      <c r="BB1" s="14"/>
      <c r="BC1" s="14"/>
      <c r="BD1" s="14"/>
      <c r="BE1" s="14"/>
      <c r="BF1" s="14"/>
      <c r="BG1" s="190"/>
      <c r="BH1" s="190"/>
      <c r="BI1" s="190"/>
      <c r="BJ1" s="190"/>
      <c r="BK1" s="190"/>
      <c r="BL1" s="190"/>
      <c r="BM1" s="190"/>
      <c r="BN1" s="190"/>
      <c r="BO1" s="190"/>
      <c r="BP1" s="274"/>
      <c r="BQ1" s="274"/>
      <c r="BR1" s="9"/>
      <c r="BS1" s="10"/>
      <c r="BT1" s="10"/>
      <c r="BU1" s="10"/>
      <c r="BV1" s="10"/>
      <c r="BW1" s="10"/>
      <c r="BX1" s="10"/>
      <c r="BY1" s="10"/>
      <c r="BZ1" s="10"/>
      <c r="CA1" s="10"/>
      <c r="CB1" s="10"/>
      <c r="CC1" s="11"/>
      <c r="CD1" s="19" t="s">
        <v>374</v>
      </c>
    </row>
    <row r="2" spans="1:82" ht="18.399999999999999" thickBot="1">
      <c r="A2" s="202"/>
      <c r="B2" s="275"/>
      <c r="C2" s="276"/>
      <c r="D2" s="205"/>
      <c r="E2" s="205"/>
      <c r="F2" s="205"/>
      <c r="G2" s="205"/>
      <c r="H2" s="205"/>
      <c r="I2" s="205"/>
      <c r="J2" s="205"/>
      <c r="K2" s="205"/>
      <c r="L2" s="205"/>
      <c r="M2" s="205"/>
      <c r="N2" s="205"/>
      <c r="O2" s="205"/>
      <c r="P2" s="205"/>
      <c r="Q2" s="277"/>
      <c r="R2" s="202"/>
      <c r="S2" s="202"/>
      <c r="T2" s="40"/>
      <c r="U2" s="40"/>
      <c r="V2" s="202"/>
      <c r="W2" s="202"/>
      <c r="X2" s="202"/>
      <c r="Y2" s="202"/>
      <c r="Z2" s="202"/>
      <c r="AA2" s="202"/>
      <c r="AB2" s="202"/>
      <c r="AC2" s="202"/>
      <c r="AD2" s="202"/>
      <c r="AE2" s="202"/>
      <c r="AF2" s="202"/>
      <c r="AG2" s="278"/>
      <c r="AH2" s="278"/>
      <c r="AI2" s="399"/>
      <c r="AJ2" s="399"/>
      <c r="AK2" s="399"/>
      <c r="AL2" s="399"/>
      <c r="AM2" s="202"/>
      <c r="AN2" s="196"/>
      <c r="AO2" s="14"/>
      <c r="AP2" s="14"/>
      <c r="AQ2" s="14"/>
      <c r="AR2" s="14"/>
      <c r="AS2" s="14"/>
      <c r="AT2" s="14"/>
      <c r="AU2" s="14"/>
      <c r="AV2" s="14"/>
      <c r="AW2" s="14"/>
      <c r="AX2" s="14"/>
      <c r="AY2" s="14"/>
      <c r="AZ2" s="14"/>
      <c r="BA2" s="14"/>
      <c r="BB2" s="14"/>
      <c r="BC2" s="14"/>
      <c r="BD2" s="14"/>
      <c r="BE2" s="14"/>
      <c r="BF2" s="14"/>
      <c r="BG2" s="202"/>
      <c r="BH2" s="202"/>
      <c r="BI2" s="202"/>
      <c r="BJ2" s="202"/>
      <c r="BK2" s="202"/>
      <c r="BL2" s="202"/>
      <c r="BM2" s="202"/>
      <c r="BN2" s="202"/>
      <c r="BO2" s="202"/>
      <c r="BP2" s="279"/>
      <c r="BQ2" s="279"/>
      <c r="BR2" s="202"/>
    </row>
    <row r="3" spans="1:82" ht="24.4" customHeight="1" thickBot="1">
      <c r="A3" s="202"/>
      <c r="B3" s="275"/>
      <c r="C3" s="276"/>
      <c r="D3" s="205"/>
      <c r="E3" s="205"/>
      <c r="F3" s="205"/>
      <c r="G3" s="748" t="s">
        <v>375</v>
      </c>
      <c r="H3" s="749"/>
      <c r="I3" s="749"/>
      <c r="J3" s="749"/>
      <c r="K3" s="750"/>
      <c r="L3" s="749" t="s">
        <v>376</v>
      </c>
      <c r="M3" s="750"/>
      <c r="N3" s="150"/>
      <c r="O3" s="150"/>
      <c r="P3" s="150"/>
      <c r="Q3" s="280"/>
      <c r="R3" s="202"/>
      <c r="S3" s="202"/>
      <c r="T3" s="40"/>
      <c r="U3" s="40"/>
      <c r="V3" s="202"/>
      <c r="W3" s="202"/>
      <c r="X3" s="202"/>
      <c r="Y3" s="202"/>
      <c r="Z3" s="202"/>
      <c r="AA3" s="202"/>
      <c r="AB3" s="202"/>
      <c r="AC3" s="202"/>
      <c r="AD3" s="202"/>
      <c r="AE3" s="202"/>
      <c r="AF3" s="202"/>
      <c r="AG3" s="278"/>
      <c r="AH3" s="278"/>
      <c r="AI3" s="400"/>
      <c r="AJ3" s="400"/>
      <c r="AK3" s="401"/>
      <c r="AL3" s="360"/>
      <c r="AM3" s="202"/>
      <c r="AN3" s="196"/>
      <c r="AO3" s="14"/>
      <c r="AP3" s="14"/>
      <c r="AQ3" s="14"/>
      <c r="AR3" s="14"/>
      <c r="AS3" s="14"/>
      <c r="AT3" s="14"/>
      <c r="AU3" s="14"/>
      <c r="AV3" s="14"/>
      <c r="AW3" s="14"/>
      <c r="AX3" s="14"/>
      <c r="AY3" s="14"/>
      <c r="AZ3" s="14"/>
      <c r="BA3" s="14"/>
      <c r="BB3" s="14"/>
      <c r="BC3" s="14"/>
      <c r="BD3" s="14"/>
      <c r="BE3" s="14"/>
      <c r="BF3" s="14"/>
      <c r="BG3" s="202"/>
      <c r="BH3" s="202"/>
      <c r="BI3" s="202"/>
      <c r="BJ3" s="202"/>
      <c r="BK3" s="202"/>
      <c r="BL3" s="202"/>
      <c r="BM3" s="202"/>
      <c r="BN3" s="202"/>
      <c r="BO3" s="202"/>
      <c r="BP3" s="279"/>
      <c r="BQ3" s="279"/>
      <c r="BR3" s="202"/>
    </row>
    <row r="4" spans="1:82" ht="38.25" customHeight="1" thickBot="1">
      <c r="A4" s="206"/>
      <c r="B4" s="776" t="s">
        <v>29</v>
      </c>
      <c r="C4" s="777"/>
      <c r="D4" s="161" t="s">
        <v>334</v>
      </c>
      <c r="E4" s="162" t="s">
        <v>31</v>
      </c>
      <c r="F4" s="163" t="s">
        <v>32</v>
      </c>
      <c r="G4" s="219" t="s">
        <v>336</v>
      </c>
      <c r="H4" s="162" t="s">
        <v>337</v>
      </c>
      <c r="I4" s="162" t="s">
        <v>338</v>
      </c>
      <c r="J4" s="162" t="s">
        <v>339</v>
      </c>
      <c r="K4" s="207" t="s">
        <v>340</v>
      </c>
      <c r="L4" s="219" t="s">
        <v>341</v>
      </c>
      <c r="M4" s="207" t="s">
        <v>342</v>
      </c>
      <c r="N4" s="281"/>
      <c r="O4" s="281"/>
      <c r="P4" s="281"/>
      <c r="Q4" s="281"/>
      <c r="R4" s="206"/>
      <c r="S4" s="206"/>
      <c r="T4" s="206"/>
      <c r="U4" s="40"/>
      <c r="V4" s="206"/>
      <c r="W4" s="206"/>
      <c r="X4" s="206"/>
      <c r="Y4" s="206"/>
      <c r="Z4" s="206"/>
      <c r="AA4" s="206"/>
      <c r="AB4" s="206"/>
      <c r="AC4" s="206"/>
      <c r="AD4" s="206"/>
      <c r="AE4" s="206"/>
      <c r="AF4" s="206"/>
      <c r="AG4" s="38"/>
      <c r="AH4" s="215"/>
      <c r="AI4" s="402" t="s">
        <v>35</v>
      </c>
      <c r="AJ4" s="402" t="s">
        <v>377</v>
      </c>
      <c r="AK4" s="38"/>
      <c r="AL4" s="402" t="s">
        <v>37</v>
      </c>
      <c r="AM4" s="206"/>
      <c r="AN4" s="196"/>
      <c r="AO4" s="14"/>
      <c r="AP4" s="14"/>
      <c r="AQ4" s="14"/>
      <c r="AR4" s="14"/>
      <c r="AS4" s="14"/>
      <c r="AT4" s="14"/>
      <c r="AU4" s="14"/>
      <c r="AV4" s="14"/>
      <c r="AW4" s="14"/>
      <c r="AX4" s="14"/>
      <c r="AY4" s="14"/>
      <c r="AZ4" s="14"/>
      <c r="BA4" s="14"/>
      <c r="BB4" s="14"/>
      <c r="BC4" s="14"/>
      <c r="BD4" s="14"/>
      <c r="BE4" s="14"/>
      <c r="BF4" s="14"/>
      <c r="BG4" s="206"/>
      <c r="BH4" s="206"/>
      <c r="BI4" s="206"/>
      <c r="BJ4" s="206"/>
      <c r="BK4" s="206"/>
      <c r="BL4" s="206"/>
      <c r="BM4" s="206"/>
      <c r="BN4" s="206"/>
      <c r="BO4" s="206"/>
      <c r="BP4" s="283"/>
      <c r="BQ4" s="283"/>
      <c r="BR4" s="206"/>
    </row>
    <row r="5" spans="1:82" ht="14.65" thickBot="1">
      <c r="A5" s="206"/>
      <c r="B5" s="211"/>
      <c r="C5" s="212"/>
      <c r="D5" s="213"/>
      <c r="E5" s="214"/>
      <c r="F5" s="214"/>
      <c r="G5" s="214"/>
      <c r="H5" s="214"/>
      <c r="I5" s="214"/>
      <c r="J5" s="214"/>
      <c r="K5" s="214"/>
      <c r="L5" s="214"/>
      <c r="M5" s="214"/>
      <c r="N5" s="214"/>
      <c r="O5" s="214"/>
      <c r="P5" s="214"/>
      <c r="Q5" s="284"/>
      <c r="R5" s="206"/>
      <c r="S5" s="206"/>
      <c r="T5" s="206"/>
      <c r="U5" s="40"/>
      <c r="V5" s="206"/>
      <c r="W5" s="206"/>
      <c r="X5" s="206"/>
      <c r="Y5" s="206"/>
      <c r="Z5" s="206"/>
      <c r="AA5" s="206"/>
      <c r="AB5" s="206"/>
      <c r="AC5" s="206"/>
      <c r="AD5" s="206"/>
      <c r="AE5" s="206"/>
      <c r="AF5" s="206"/>
      <c r="AG5" s="14"/>
      <c r="AH5" s="215"/>
      <c r="AI5" s="892"/>
      <c r="AJ5" s="360"/>
      <c r="AK5" s="362"/>
      <c r="AL5" s="216"/>
      <c r="AM5" s="206"/>
      <c r="AN5" s="196"/>
      <c r="AO5" s="16"/>
      <c r="AP5" s="16"/>
      <c r="AQ5" s="682" t="s">
        <v>22</v>
      </c>
      <c r="AR5" s="682"/>
      <c r="AS5" s="682"/>
      <c r="AT5" s="682"/>
      <c r="AU5" s="682"/>
      <c r="AV5" s="682"/>
      <c r="AW5" s="682"/>
      <c r="AX5" s="682"/>
      <c r="AY5" s="682"/>
      <c r="AZ5" s="682"/>
      <c r="BA5" s="682"/>
      <c r="BB5" s="682"/>
      <c r="BC5" s="682"/>
      <c r="BD5" s="17"/>
      <c r="BE5" s="17"/>
      <c r="BF5" s="14"/>
      <c r="BG5" s="206"/>
      <c r="BH5" s="206"/>
      <c r="BI5" s="206"/>
      <c r="BJ5" s="206"/>
      <c r="BK5" s="206"/>
      <c r="BL5" s="206"/>
      <c r="BM5" s="206"/>
      <c r="BN5" s="206"/>
      <c r="BO5" s="206"/>
      <c r="BP5" s="283"/>
      <c r="BQ5" s="283"/>
      <c r="BR5" s="206"/>
    </row>
    <row r="6" spans="1:82" ht="14.65" thickBot="1">
      <c r="A6" s="206"/>
      <c r="B6" s="285" t="s">
        <v>38</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436"/>
      <c r="AF6" s="206"/>
      <c r="AG6" s="14"/>
      <c r="AH6" s="215"/>
      <c r="AI6" s="360"/>
      <c r="AJ6" s="360"/>
      <c r="AK6" s="362"/>
      <c r="AL6" s="362"/>
      <c r="AM6" s="206"/>
      <c r="AN6" s="196"/>
      <c r="AO6" s="24"/>
      <c r="AP6" s="14"/>
      <c r="AQ6" s="24" t="s">
        <v>34</v>
      </c>
      <c r="AR6" s="25"/>
      <c r="AS6" s="25"/>
      <c r="AT6" s="25"/>
      <c r="AU6" s="25"/>
      <c r="AV6" s="25"/>
      <c r="AW6" s="25"/>
      <c r="AX6" s="25"/>
      <c r="AY6" s="25"/>
      <c r="AZ6" s="25"/>
      <c r="BA6" s="25"/>
      <c r="BB6" s="25"/>
      <c r="BC6" s="25"/>
      <c r="BD6" s="25"/>
      <c r="BE6" s="25"/>
      <c r="BF6" s="14"/>
      <c r="BG6" s="206"/>
      <c r="BH6" s="206"/>
      <c r="BI6" s="206"/>
      <c r="BJ6" s="206"/>
      <c r="BK6" s="206"/>
      <c r="BL6" s="206"/>
      <c r="BM6" s="206"/>
      <c r="BN6" s="206"/>
      <c r="BO6" s="206"/>
      <c r="BP6" s="283"/>
      <c r="BQ6" s="283"/>
      <c r="BR6" s="206"/>
    </row>
    <row r="7" spans="1:82" ht="14.65" thickBot="1">
      <c r="A7" s="206"/>
      <c r="B7" s="211"/>
      <c r="C7" s="212"/>
      <c r="D7" s="213"/>
      <c r="E7" s="213"/>
      <c r="F7" s="214"/>
      <c r="G7" s="214"/>
      <c r="H7" s="214"/>
      <c r="I7" s="214"/>
      <c r="J7" s="214"/>
      <c r="K7" s="214"/>
      <c r="L7" s="214"/>
      <c r="M7" s="214"/>
      <c r="N7" s="214"/>
      <c r="O7" s="214"/>
      <c r="P7" s="214"/>
      <c r="Q7" s="284"/>
      <c r="R7" s="206"/>
      <c r="S7" s="206"/>
      <c r="T7" s="206"/>
      <c r="U7" s="40"/>
      <c r="V7" s="206"/>
      <c r="W7" s="206"/>
      <c r="X7" s="206"/>
      <c r="Y7" s="206"/>
      <c r="Z7" s="206"/>
      <c r="AA7" s="206"/>
      <c r="AB7" s="206"/>
      <c r="AC7" s="206"/>
      <c r="AD7" s="206"/>
      <c r="AE7" s="206"/>
      <c r="AF7" s="206"/>
      <c r="AG7" s="14"/>
      <c r="AH7" s="215"/>
      <c r="AI7" s="360"/>
      <c r="AJ7" s="360"/>
      <c r="AK7" s="362"/>
      <c r="AL7" s="403"/>
      <c r="AM7" s="206"/>
      <c r="AN7" s="196"/>
      <c r="AO7" s="14"/>
      <c r="AP7" s="14"/>
      <c r="AQ7" s="25"/>
      <c r="AR7" s="25"/>
      <c r="AS7" s="25"/>
      <c r="AT7" s="25"/>
      <c r="AU7" s="25"/>
      <c r="AV7" s="25"/>
      <c r="AW7" s="25"/>
      <c r="AX7" s="25"/>
      <c r="AY7" s="25"/>
      <c r="AZ7" s="25"/>
      <c r="BA7" s="25"/>
      <c r="BB7" s="25"/>
      <c r="BC7" s="25"/>
      <c r="BD7" s="25"/>
      <c r="BE7" s="25"/>
      <c r="BF7" s="14"/>
      <c r="BG7" s="206"/>
      <c r="BH7" s="206"/>
      <c r="BI7" s="206"/>
      <c r="BJ7" s="206"/>
      <c r="BK7" s="206"/>
      <c r="BL7" s="206"/>
      <c r="BM7" s="206"/>
      <c r="BN7" s="206"/>
      <c r="BO7" s="206"/>
      <c r="BP7" s="283"/>
      <c r="BQ7" s="283"/>
      <c r="BR7" s="206"/>
    </row>
    <row r="8" spans="1:82" ht="14.65" thickBot="1">
      <c r="A8" s="218"/>
      <c r="B8" s="288" t="s">
        <v>41</v>
      </c>
      <c r="C8" s="220" t="s">
        <v>378</v>
      </c>
      <c r="D8" s="289"/>
      <c r="E8" s="222"/>
      <c r="F8" s="222"/>
      <c r="G8" s="222"/>
      <c r="H8" s="222"/>
      <c r="I8" s="222"/>
      <c r="J8" s="222"/>
      <c r="K8" s="222"/>
      <c r="L8" s="222"/>
      <c r="M8" s="222"/>
      <c r="N8" s="222"/>
      <c r="O8" s="222"/>
      <c r="P8" s="222"/>
      <c r="Q8" s="290"/>
      <c r="R8" s="218"/>
      <c r="S8" s="218"/>
      <c r="T8" s="218"/>
      <c r="U8" s="40"/>
      <c r="V8" s="218"/>
      <c r="W8" s="218"/>
      <c r="X8" s="218"/>
      <c r="Y8" s="218"/>
      <c r="Z8" s="218"/>
      <c r="AA8" s="218"/>
      <c r="AB8" s="218"/>
      <c r="AC8" s="218"/>
      <c r="AD8" s="218"/>
      <c r="AE8" s="218"/>
      <c r="AF8" s="218"/>
      <c r="AG8" s="14"/>
      <c r="AH8" s="291"/>
      <c r="AI8" s="360"/>
      <c r="AJ8" s="360"/>
      <c r="AK8" s="362"/>
      <c r="AL8" s="403"/>
      <c r="AM8" s="218"/>
      <c r="AN8" s="196"/>
      <c r="AO8" s="14"/>
      <c r="AP8" s="14"/>
      <c r="AQ8" s="14"/>
      <c r="AR8" s="14"/>
      <c r="AS8" s="14"/>
      <c r="AT8" s="14"/>
      <c r="AU8" s="14"/>
      <c r="AV8" s="14"/>
      <c r="AW8" s="14"/>
      <c r="AX8" s="14"/>
      <c r="AY8" s="14"/>
      <c r="AZ8" s="14"/>
      <c r="BA8" s="14"/>
      <c r="BB8" s="14"/>
      <c r="BC8" s="14"/>
      <c r="BD8" s="14"/>
      <c r="BE8" s="14"/>
      <c r="BF8" s="14"/>
      <c r="BG8" s="218"/>
      <c r="BH8" s="218"/>
      <c r="BI8" s="218"/>
      <c r="BJ8" s="218"/>
      <c r="BK8" s="218"/>
      <c r="BL8" s="218"/>
      <c r="BM8" s="218"/>
      <c r="BN8" s="218"/>
      <c r="BO8" s="218"/>
      <c r="BP8" s="292"/>
      <c r="BQ8" s="292"/>
      <c r="BR8" s="218"/>
    </row>
    <row r="9" spans="1:82" ht="15" customHeight="1" thickBot="1">
      <c r="A9" s="206"/>
      <c r="B9" s="223">
        <v>1</v>
      </c>
      <c r="C9" s="224" t="s">
        <v>379</v>
      </c>
      <c r="D9" s="293" t="s">
        <v>380</v>
      </c>
      <c r="E9" s="226" t="s">
        <v>46</v>
      </c>
      <c r="F9" s="294">
        <v>3</v>
      </c>
      <c r="G9" s="323">
        <f t="shared" ref="G9:K9" si="0">SUM(G10:G17)</f>
        <v>0</v>
      </c>
      <c r="H9" s="295">
        <f t="shared" si="0"/>
        <v>0</v>
      </c>
      <c r="I9" s="295">
        <f t="shared" si="0"/>
        <v>0</v>
      </c>
      <c r="J9" s="295">
        <f t="shared" si="0"/>
        <v>0</v>
      </c>
      <c r="K9" s="296">
        <f t="shared" si="0"/>
        <v>0</v>
      </c>
      <c r="L9" s="496"/>
      <c r="M9" s="241"/>
      <c r="N9" s="297"/>
      <c r="O9" s="297"/>
      <c r="P9" s="297"/>
      <c r="Q9" s="298"/>
      <c r="R9" s="206"/>
      <c r="S9" s="206"/>
      <c r="T9" s="206"/>
      <c r="U9" s="40"/>
      <c r="V9" s="206"/>
      <c r="W9" s="206"/>
      <c r="X9" s="206"/>
      <c r="Y9" s="206"/>
      <c r="Z9" s="206"/>
      <c r="AA9" s="206"/>
      <c r="AB9" s="206"/>
      <c r="AC9" s="206"/>
      <c r="AD9" s="206"/>
      <c r="AE9" s="206"/>
      <c r="AF9" s="206"/>
      <c r="AG9" s="299"/>
      <c r="AH9" s="215"/>
      <c r="AI9" s="471" t="s">
        <v>381</v>
      </c>
      <c r="AJ9" s="405"/>
      <c r="AK9" s="404"/>
      <c r="AL9" s="406" t="str">
        <f xml:space="preserve"> IF( SUM( AP9:AV9 ) = 0, 0,$AQ$6 )</f>
        <v>Please complete all cells in row</v>
      </c>
      <c r="AM9" s="206"/>
      <c r="AN9" s="196"/>
      <c r="AO9" s="14"/>
      <c r="AP9" s="14"/>
      <c r="AQ9" s="14"/>
      <c r="AR9" s="14"/>
      <c r="AS9" s="14"/>
      <c r="AT9" s="14"/>
      <c r="AU9" s="14">
        <f xml:space="preserve"> IF( ISNUMBER(L9), 0,1)</f>
        <v>1</v>
      </c>
      <c r="AV9" s="14">
        <f xml:space="preserve"> IF( ISNUMBER(M9), 0,1)</f>
        <v>1</v>
      </c>
      <c r="AW9" s="14"/>
      <c r="AX9" s="25"/>
      <c r="AY9" s="25"/>
      <c r="AZ9" s="25"/>
      <c r="BA9" s="25"/>
      <c r="BB9" s="25"/>
      <c r="BC9" s="25"/>
      <c r="BD9" s="25"/>
      <c r="BE9" s="25"/>
      <c r="BF9" s="14"/>
      <c r="BG9" s="206"/>
      <c r="BH9" s="206"/>
      <c r="BI9" s="206"/>
      <c r="BJ9" s="206"/>
      <c r="BK9" s="206"/>
      <c r="BL9" s="206"/>
      <c r="BM9" s="206"/>
      <c r="BN9" s="206"/>
      <c r="BO9" s="206"/>
      <c r="BP9" s="283"/>
      <c r="BQ9" s="283"/>
      <c r="BR9" s="206"/>
    </row>
    <row r="10" spans="1:82" ht="14.25" customHeight="1">
      <c r="A10" s="206"/>
      <c r="B10" s="231">
        <v>2</v>
      </c>
      <c r="C10" s="232" t="s">
        <v>382</v>
      </c>
      <c r="D10" s="301" t="s">
        <v>383</v>
      </c>
      <c r="E10" s="178" t="s">
        <v>46</v>
      </c>
      <c r="F10" s="234">
        <v>3</v>
      </c>
      <c r="G10" s="605"/>
      <c r="H10" s="302"/>
      <c r="I10" s="302"/>
      <c r="J10" s="395"/>
      <c r="K10" s="525"/>
      <c r="L10" s="298"/>
      <c r="M10" s="298"/>
      <c r="N10" s="298"/>
      <c r="O10" s="298"/>
      <c r="P10" s="298"/>
      <c r="Q10" s="298"/>
      <c r="R10" s="206"/>
      <c r="S10" s="206"/>
      <c r="T10" s="206"/>
      <c r="U10" s="40"/>
      <c r="V10" s="206"/>
      <c r="W10" s="206"/>
      <c r="X10" s="206"/>
      <c r="Y10" s="206"/>
      <c r="Z10" s="206"/>
      <c r="AA10" s="206"/>
      <c r="AB10" s="206"/>
      <c r="AC10" s="206"/>
      <c r="AD10" s="206"/>
      <c r="AE10" s="206"/>
      <c r="AF10" s="206"/>
      <c r="AG10" s="303"/>
      <c r="AH10" s="215"/>
      <c r="AI10" s="407"/>
      <c r="AJ10" s="408"/>
      <c r="AK10" s="357"/>
      <c r="AL10" s="406" t="str">
        <f t="shared" ref="AL10:AL16" si="1" xml:space="preserve"> IF( SUM( AP10:AV10 ) = 0, 0,$AQ$6 )</f>
        <v>Please complete all cells in row</v>
      </c>
      <c r="AM10" s="206"/>
      <c r="AN10" s="196"/>
      <c r="AO10" s="14"/>
      <c r="AP10" s="14">
        <f t="shared" ref="AP10:AS10" si="2" xml:space="preserve"> IF( ISNUMBER(G10), 0,1)</f>
        <v>1</v>
      </c>
      <c r="AQ10" s="14">
        <f t="shared" si="2"/>
        <v>1</v>
      </c>
      <c r="AR10" s="14">
        <f t="shared" si="2"/>
        <v>1</v>
      </c>
      <c r="AS10" s="14">
        <f t="shared" si="2"/>
        <v>1</v>
      </c>
      <c r="AT10" s="14">
        <f xml:space="preserve"> IF( ISNUMBER(K10), 0,1)</f>
        <v>1</v>
      </c>
      <c r="AU10" s="14"/>
      <c r="AV10" s="14"/>
      <c r="AW10" s="14"/>
      <c r="AX10" s="25"/>
      <c r="AY10" s="25"/>
      <c r="AZ10" s="25"/>
      <c r="BA10" s="25"/>
      <c r="BB10" s="25"/>
      <c r="BC10" s="25"/>
      <c r="BD10" s="25"/>
      <c r="BE10" s="25"/>
      <c r="BF10" s="14"/>
      <c r="BG10" s="206"/>
      <c r="BH10" s="206"/>
      <c r="BI10" s="206"/>
      <c r="BJ10" s="206"/>
      <c r="BK10" s="206"/>
      <c r="BL10" s="206"/>
      <c r="BM10" s="206"/>
      <c r="BN10" s="206"/>
      <c r="BO10" s="206"/>
      <c r="BP10" s="283"/>
      <c r="BQ10" s="283"/>
      <c r="BR10" s="206"/>
    </row>
    <row r="11" spans="1:82" ht="15" customHeight="1">
      <c r="A11" s="206"/>
      <c r="B11" s="231">
        <v>3</v>
      </c>
      <c r="C11" s="232" t="s">
        <v>384</v>
      </c>
      <c r="D11" s="301" t="s">
        <v>385</v>
      </c>
      <c r="E11" s="178" t="s">
        <v>46</v>
      </c>
      <c r="F11" s="234">
        <v>3</v>
      </c>
      <c r="G11" s="605"/>
      <c r="H11" s="302"/>
      <c r="I11" s="302"/>
      <c r="J11" s="395"/>
      <c r="K11" s="525"/>
      <c r="L11" s="298"/>
      <c r="M11" s="298"/>
      <c r="N11" s="298"/>
      <c r="O11" s="298"/>
      <c r="P11" s="298"/>
      <c r="Q11" s="298"/>
      <c r="R11" s="206"/>
      <c r="S11" s="206"/>
      <c r="T11" s="206"/>
      <c r="U11" s="40"/>
      <c r="V11" s="206"/>
      <c r="W11" s="206"/>
      <c r="X11" s="206"/>
      <c r="Y11" s="206"/>
      <c r="Z11" s="206"/>
      <c r="AA11" s="206"/>
      <c r="AB11" s="206"/>
      <c r="AC11" s="206"/>
      <c r="AD11" s="206"/>
      <c r="AE11" s="206"/>
      <c r="AF11" s="206"/>
      <c r="AG11" s="303"/>
      <c r="AH11" s="215"/>
      <c r="AI11" s="407"/>
      <c r="AJ11" s="408"/>
      <c r="AK11" s="357"/>
      <c r="AL11" s="406" t="str">
        <f t="shared" si="1"/>
        <v>Please complete all cells in row</v>
      </c>
      <c r="AM11" s="206"/>
      <c r="AN11" s="196"/>
      <c r="AO11" s="14"/>
      <c r="AP11" s="14">
        <f t="shared" ref="AP11:AP17" si="3" xml:space="preserve"> IF( ISNUMBER(G11), 0,1)</f>
        <v>1</v>
      </c>
      <c r="AQ11" s="14">
        <f t="shared" ref="AQ11:AQ17" si="4" xml:space="preserve"> IF( ISNUMBER(H11), 0,1)</f>
        <v>1</v>
      </c>
      <c r="AR11" s="14">
        <f t="shared" ref="AR11:AR17" si="5" xml:space="preserve"> IF( ISNUMBER(I11), 0,1)</f>
        <v>1</v>
      </c>
      <c r="AS11" s="14">
        <f t="shared" ref="AS11:AS17" si="6" xml:space="preserve"> IF( ISNUMBER(J11), 0,1)</f>
        <v>1</v>
      </c>
      <c r="AT11" s="14">
        <f t="shared" ref="AT11:AT16" si="7" xml:space="preserve"> IF( ISNUMBER(K11), 0,1)</f>
        <v>1</v>
      </c>
      <c r="AU11" s="14"/>
      <c r="AV11" s="14"/>
      <c r="AW11" s="14"/>
      <c r="AX11" s="25"/>
      <c r="AY11" s="25"/>
      <c r="AZ11" s="25"/>
      <c r="BA11" s="25"/>
      <c r="BB11" s="25"/>
      <c r="BC11" s="25"/>
      <c r="BD11" s="25"/>
      <c r="BE11" s="25"/>
      <c r="BF11" s="14"/>
      <c r="BG11" s="206"/>
      <c r="BH11" s="206"/>
      <c r="BI11" s="206"/>
      <c r="BJ11" s="206"/>
      <c r="BK11" s="206"/>
      <c r="BL11" s="206"/>
      <c r="BM11" s="206"/>
      <c r="BN11" s="206"/>
      <c r="BO11" s="206"/>
      <c r="BP11" s="283"/>
      <c r="BQ11" s="283"/>
      <c r="BR11" s="206"/>
    </row>
    <row r="12" spans="1:82">
      <c r="A12" s="206"/>
      <c r="B12" s="231">
        <v>4</v>
      </c>
      <c r="C12" s="232" t="s">
        <v>386</v>
      </c>
      <c r="D12" s="301" t="s">
        <v>387</v>
      </c>
      <c r="E12" s="178" t="s">
        <v>46</v>
      </c>
      <c r="F12" s="234">
        <v>3</v>
      </c>
      <c r="G12" s="605"/>
      <c r="H12" s="302"/>
      <c r="I12" s="302"/>
      <c r="J12" s="395"/>
      <c r="K12" s="525"/>
      <c r="L12" s="298"/>
      <c r="M12" s="298"/>
      <c r="N12" s="298"/>
      <c r="O12" s="298"/>
      <c r="P12" s="298"/>
      <c r="Q12" s="304"/>
      <c r="R12" s="206"/>
      <c r="S12" s="206"/>
      <c r="T12" s="206"/>
      <c r="U12" s="40"/>
      <c r="V12" s="206"/>
      <c r="W12" s="206"/>
      <c r="X12" s="206"/>
      <c r="Y12" s="206"/>
      <c r="Z12" s="206"/>
      <c r="AA12" s="206"/>
      <c r="AB12" s="206"/>
      <c r="AC12" s="206"/>
      <c r="AD12" s="206"/>
      <c r="AE12" s="206"/>
      <c r="AF12" s="206"/>
      <c r="AG12" s="303"/>
      <c r="AH12" s="215"/>
      <c r="AI12" s="407"/>
      <c r="AJ12" s="408"/>
      <c r="AK12" s="357"/>
      <c r="AL12" s="406" t="str">
        <f t="shared" si="1"/>
        <v>Please complete all cells in row</v>
      </c>
      <c r="AM12" s="206"/>
      <c r="AN12" s="196"/>
      <c r="AO12" s="14"/>
      <c r="AP12" s="14">
        <f t="shared" si="3"/>
        <v>1</v>
      </c>
      <c r="AQ12" s="14">
        <f t="shared" si="4"/>
        <v>1</v>
      </c>
      <c r="AR12" s="14">
        <f t="shared" si="5"/>
        <v>1</v>
      </c>
      <c r="AS12" s="14">
        <f t="shared" si="6"/>
        <v>1</v>
      </c>
      <c r="AT12" s="14">
        <f t="shared" si="7"/>
        <v>1</v>
      </c>
      <c r="AU12" s="14"/>
      <c r="AV12" s="14"/>
      <c r="AW12" s="14"/>
      <c r="AX12" s="25"/>
      <c r="AY12" s="25"/>
      <c r="AZ12" s="25"/>
      <c r="BA12" s="25"/>
      <c r="BB12" s="25"/>
      <c r="BC12" s="25"/>
      <c r="BD12" s="25"/>
      <c r="BE12" s="25"/>
      <c r="BF12" s="14"/>
      <c r="BG12" s="206"/>
      <c r="BH12" s="206"/>
      <c r="BI12" s="206"/>
      <c r="BJ12" s="206"/>
      <c r="BK12" s="206"/>
      <c r="BL12" s="206"/>
      <c r="BM12" s="206"/>
      <c r="BN12" s="206"/>
      <c r="BO12" s="206"/>
      <c r="BP12" s="283"/>
      <c r="BQ12" s="283"/>
      <c r="BR12" s="206"/>
    </row>
    <row r="13" spans="1:82">
      <c r="A13" s="206"/>
      <c r="B13" s="231">
        <v>5</v>
      </c>
      <c r="C13" s="232" t="s">
        <v>388</v>
      </c>
      <c r="D13" s="301" t="s">
        <v>389</v>
      </c>
      <c r="E13" s="178" t="s">
        <v>46</v>
      </c>
      <c r="F13" s="234">
        <v>3</v>
      </c>
      <c r="G13" s="327"/>
      <c r="H13" s="305"/>
      <c r="I13" s="305"/>
      <c r="J13" s="396"/>
      <c r="K13" s="525"/>
      <c r="L13" s="298"/>
      <c r="M13" s="298"/>
      <c r="N13" s="298"/>
      <c r="O13" s="298"/>
      <c r="P13" s="298"/>
      <c r="Q13" s="304"/>
      <c r="R13" s="206"/>
      <c r="S13" s="206"/>
      <c r="T13" s="206"/>
      <c r="U13" s="40"/>
      <c r="V13" s="206"/>
      <c r="W13" s="206"/>
      <c r="X13" s="206"/>
      <c r="Y13" s="206"/>
      <c r="Z13" s="206"/>
      <c r="AA13" s="206"/>
      <c r="AB13" s="206"/>
      <c r="AC13" s="206"/>
      <c r="AD13" s="206"/>
      <c r="AE13" s="206"/>
      <c r="AF13" s="206"/>
      <c r="AG13" s="303"/>
      <c r="AH13" s="215"/>
      <c r="AI13" s="407"/>
      <c r="AJ13" s="408"/>
      <c r="AK13" s="357"/>
      <c r="AL13" s="406" t="str">
        <f t="shared" si="1"/>
        <v>Please complete all cells in row</v>
      </c>
      <c r="AM13" s="206"/>
      <c r="AN13" s="196"/>
      <c r="AO13" s="14"/>
      <c r="AP13" s="14">
        <f t="shared" si="3"/>
        <v>1</v>
      </c>
      <c r="AQ13" s="14">
        <f t="shared" si="4"/>
        <v>1</v>
      </c>
      <c r="AR13" s="14">
        <f t="shared" si="5"/>
        <v>1</v>
      </c>
      <c r="AS13" s="14">
        <f t="shared" si="6"/>
        <v>1</v>
      </c>
      <c r="AT13" s="14">
        <f t="shared" si="7"/>
        <v>1</v>
      </c>
      <c r="AU13" s="14"/>
      <c r="AV13" s="14"/>
      <c r="AW13" s="14"/>
      <c r="AX13" s="25"/>
      <c r="AY13" s="25"/>
      <c r="AZ13" s="25"/>
      <c r="BA13" s="25"/>
      <c r="BB13" s="25"/>
      <c r="BC13" s="25"/>
      <c r="BD13" s="25"/>
      <c r="BE13" s="25"/>
      <c r="BF13" s="14"/>
      <c r="BG13" s="206"/>
      <c r="BH13" s="206"/>
      <c r="BI13" s="206"/>
      <c r="BJ13" s="206"/>
      <c r="BK13" s="206"/>
      <c r="BL13" s="206"/>
      <c r="BM13" s="206"/>
      <c r="BN13" s="206"/>
      <c r="BO13" s="206"/>
      <c r="BP13" s="283"/>
      <c r="BQ13" s="283"/>
      <c r="BR13" s="206"/>
    </row>
    <row r="14" spans="1:82">
      <c r="A14" s="206"/>
      <c r="B14" s="231">
        <v>6</v>
      </c>
      <c r="C14" s="232" t="s">
        <v>390</v>
      </c>
      <c r="D14" s="301" t="s">
        <v>391</v>
      </c>
      <c r="E14" s="178" t="s">
        <v>46</v>
      </c>
      <c r="F14" s="234">
        <v>3</v>
      </c>
      <c r="G14" s="327"/>
      <c r="H14" s="305"/>
      <c r="I14" s="305"/>
      <c r="J14" s="396"/>
      <c r="K14" s="525"/>
      <c r="L14" s="298"/>
      <c r="M14" s="298"/>
      <c r="N14" s="298"/>
      <c r="O14" s="298"/>
      <c r="P14" s="298"/>
      <c r="Q14" s="304"/>
      <c r="R14" s="206"/>
      <c r="S14" s="206"/>
      <c r="T14" s="206"/>
      <c r="U14" s="40"/>
      <c r="V14" s="206"/>
      <c r="W14" s="206"/>
      <c r="X14" s="206"/>
      <c r="Y14" s="206"/>
      <c r="Z14" s="206"/>
      <c r="AA14" s="206"/>
      <c r="AB14" s="206"/>
      <c r="AC14" s="206"/>
      <c r="AD14" s="206"/>
      <c r="AE14" s="206"/>
      <c r="AF14" s="206"/>
      <c r="AG14" s="303"/>
      <c r="AH14" s="215"/>
      <c r="AI14" s="407"/>
      <c r="AJ14" s="408"/>
      <c r="AK14" s="357"/>
      <c r="AL14" s="406" t="str">
        <f t="shared" si="1"/>
        <v>Please complete all cells in row</v>
      </c>
      <c r="AM14" s="206"/>
      <c r="AN14" s="196"/>
      <c r="AO14" s="14"/>
      <c r="AP14" s="14">
        <f t="shared" si="3"/>
        <v>1</v>
      </c>
      <c r="AQ14" s="14">
        <f t="shared" si="4"/>
        <v>1</v>
      </c>
      <c r="AR14" s="14">
        <f t="shared" si="5"/>
        <v>1</v>
      </c>
      <c r="AS14" s="14">
        <f t="shared" si="6"/>
        <v>1</v>
      </c>
      <c r="AT14" s="14">
        <f t="shared" si="7"/>
        <v>1</v>
      </c>
      <c r="AU14" s="14"/>
      <c r="AV14" s="14"/>
      <c r="AW14" s="14"/>
      <c r="AX14" s="25"/>
      <c r="AY14" s="25"/>
      <c r="AZ14" s="25"/>
      <c r="BA14" s="25"/>
      <c r="BB14" s="25"/>
      <c r="BC14" s="25"/>
      <c r="BD14" s="25"/>
      <c r="BE14" s="25"/>
      <c r="BF14" s="14"/>
      <c r="BG14" s="206"/>
      <c r="BH14" s="206"/>
      <c r="BI14" s="206"/>
      <c r="BJ14" s="206"/>
      <c r="BK14" s="206"/>
      <c r="BL14" s="206"/>
      <c r="BM14" s="206"/>
      <c r="BN14" s="206"/>
      <c r="BO14" s="206"/>
      <c r="BP14" s="283"/>
      <c r="BQ14" s="283"/>
      <c r="BR14" s="206"/>
    </row>
    <row r="15" spans="1:82">
      <c r="A15" s="206"/>
      <c r="B15" s="231">
        <v>7</v>
      </c>
      <c r="C15" s="232" t="s">
        <v>392</v>
      </c>
      <c r="D15" s="301" t="s">
        <v>393</v>
      </c>
      <c r="E15" s="178" t="s">
        <v>46</v>
      </c>
      <c r="F15" s="234">
        <v>3</v>
      </c>
      <c r="G15" s="327"/>
      <c r="H15" s="305"/>
      <c r="I15" s="305"/>
      <c r="J15" s="396"/>
      <c r="K15" s="525"/>
      <c r="L15" s="298"/>
      <c r="M15" s="298"/>
      <c r="N15" s="298"/>
      <c r="O15" s="298"/>
      <c r="P15" s="298"/>
      <c r="Q15" s="304"/>
      <c r="R15" s="206"/>
      <c r="S15" s="206"/>
      <c r="T15" s="206"/>
      <c r="U15" s="40"/>
      <c r="V15" s="206"/>
      <c r="W15" s="206"/>
      <c r="X15" s="206"/>
      <c r="Y15" s="206"/>
      <c r="Z15" s="206"/>
      <c r="AA15" s="206"/>
      <c r="AB15" s="206"/>
      <c r="AC15" s="206"/>
      <c r="AD15" s="206"/>
      <c r="AE15" s="206"/>
      <c r="AF15" s="206"/>
      <c r="AG15" s="303"/>
      <c r="AH15" s="215"/>
      <c r="AI15" s="407"/>
      <c r="AJ15" s="408"/>
      <c r="AK15" s="404"/>
      <c r="AL15" s="406" t="str">
        <f t="shared" si="1"/>
        <v>Please complete all cells in row</v>
      </c>
      <c r="AM15" s="206"/>
      <c r="AN15" s="196"/>
      <c r="AO15" s="14"/>
      <c r="AP15" s="14">
        <f t="shared" si="3"/>
        <v>1</v>
      </c>
      <c r="AQ15" s="14">
        <f t="shared" si="4"/>
        <v>1</v>
      </c>
      <c r="AR15" s="14">
        <f t="shared" si="5"/>
        <v>1</v>
      </c>
      <c r="AS15" s="14">
        <f t="shared" si="6"/>
        <v>1</v>
      </c>
      <c r="AT15" s="14">
        <f t="shared" si="7"/>
        <v>1</v>
      </c>
      <c r="AU15" s="14"/>
      <c r="AV15" s="14"/>
      <c r="AW15" s="14"/>
      <c r="AX15" s="25"/>
      <c r="AY15" s="25"/>
      <c r="AZ15" s="25"/>
      <c r="BA15" s="25"/>
      <c r="BB15" s="25"/>
      <c r="BC15" s="25"/>
      <c r="BD15" s="25"/>
      <c r="BE15" s="25"/>
      <c r="BF15" s="14"/>
      <c r="BG15" s="206"/>
      <c r="BH15" s="206"/>
      <c r="BI15" s="206"/>
      <c r="BJ15" s="206"/>
      <c r="BK15" s="206"/>
      <c r="BL15" s="206"/>
      <c r="BM15" s="206"/>
      <c r="BN15" s="206"/>
      <c r="BO15" s="206"/>
      <c r="BP15" s="283"/>
      <c r="BQ15" s="283"/>
      <c r="BR15" s="206"/>
    </row>
    <row r="16" spans="1:82">
      <c r="A16" s="206"/>
      <c r="B16" s="231">
        <v>8</v>
      </c>
      <c r="C16" s="232" t="s">
        <v>394</v>
      </c>
      <c r="D16" s="301" t="s">
        <v>395</v>
      </c>
      <c r="E16" s="178" t="s">
        <v>46</v>
      </c>
      <c r="F16" s="234">
        <v>3</v>
      </c>
      <c r="G16" s="327"/>
      <c r="H16" s="305"/>
      <c r="I16" s="305"/>
      <c r="J16" s="396"/>
      <c r="K16" s="525"/>
      <c r="L16" s="298"/>
      <c r="M16" s="298"/>
      <c r="N16" s="298"/>
      <c r="O16" s="298"/>
      <c r="P16" s="298"/>
      <c r="Q16" s="304"/>
      <c r="R16" s="206"/>
      <c r="S16" s="206"/>
      <c r="T16" s="206"/>
      <c r="U16" s="40"/>
      <c r="V16" s="206"/>
      <c r="W16" s="206"/>
      <c r="X16" s="206"/>
      <c r="Y16" s="206"/>
      <c r="Z16" s="206"/>
      <c r="AA16" s="206"/>
      <c r="AB16" s="206"/>
      <c r="AC16" s="206"/>
      <c r="AD16" s="206"/>
      <c r="AE16" s="206"/>
      <c r="AF16" s="206"/>
      <c r="AG16" s="303"/>
      <c r="AH16" s="215"/>
      <c r="AI16" s="407"/>
      <c r="AJ16" s="408"/>
      <c r="AK16" s="404"/>
      <c r="AL16" s="406" t="str">
        <f t="shared" si="1"/>
        <v>Please complete all cells in row</v>
      </c>
      <c r="AM16" s="206"/>
      <c r="AN16" s="196"/>
      <c r="AO16" s="14"/>
      <c r="AP16" s="14">
        <f xml:space="preserve"> IF( ISNUMBER(G16), 0,1)</f>
        <v>1</v>
      </c>
      <c r="AQ16" s="14">
        <f t="shared" si="4"/>
        <v>1</v>
      </c>
      <c r="AR16" s="14">
        <f t="shared" si="5"/>
        <v>1</v>
      </c>
      <c r="AS16" s="14">
        <f t="shared" si="6"/>
        <v>1</v>
      </c>
      <c r="AT16" s="14">
        <f t="shared" si="7"/>
        <v>1</v>
      </c>
      <c r="AU16" s="14"/>
      <c r="AV16" s="14"/>
      <c r="AW16" s="14"/>
      <c r="AX16" s="25"/>
      <c r="AY16" s="25"/>
      <c r="AZ16" s="25"/>
      <c r="BA16" s="25"/>
      <c r="BB16" s="25"/>
      <c r="BC16" s="25"/>
      <c r="BD16" s="25"/>
      <c r="BE16" s="25"/>
      <c r="BF16" s="14"/>
      <c r="BG16" s="206"/>
      <c r="BH16" s="206"/>
      <c r="BI16" s="206"/>
      <c r="BJ16" s="206"/>
      <c r="BK16" s="206"/>
      <c r="BL16" s="206"/>
      <c r="BM16" s="206"/>
      <c r="BN16" s="206"/>
      <c r="BO16" s="206"/>
      <c r="BP16" s="283"/>
      <c r="BQ16" s="283"/>
      <c r="BR16" s="206"/>
    </row>
    <row r="17" spans="1:70" ht="14.65" thickBot="1">
      <c r="A17" s="206"/>
      <c r="B17" s="242">
        <v>9</v>
      </c>
      <c r="C17" s="306" t="s">
        <v>396</v>
      </c>
      <c r="D17" s="307" t="s">
        <v>397</v>
      </c>
      <c r="E17" s="244" t="s">
        <v>46</v>
      </c>
      <c r="F17" s="308">
        <v>3</v>
      </c>
      <c r="G17" s="606"/>
      <c r="H17" s="309"/>
      <c r="I17" s="309"/>
      <c r="J17" s="397"/>
      <c r="K17" s="526"/>
      <c r="L17" s="298"/>
      <c r="M17" s="298"/>
      <c r="N17" s="298"/>
      <c r="O17" s="298"/>
      <c r="P17" s="298"/>
      <c r="Q17" s="304"/>
      <c r="R17" s="206"/>
      <c r="S17" s="206"/>
      <c r="T17" s="206"/>
      <c r="U17" s="40"/>
      <c r="V17" s="206"/>
      <c r="W17" s="206"/>
      <c r="X17" s="206"/>
      <c r="Y17" s="206"/>
      <c r="Z17" s="206"/>
      <c r="AA17" s="206"/>
      <c r="AB17" s="206"/>
      <c r="AC17" s="206"/>
      <c r="AD17" s="206"/>
      <c r="AE17" s="206"/>
      <c r="AF17" s="206"/>
      <c r="AG17" s="303"/>
      <c r="AH17" s="215"/>
      <c r="AI17" s="535"/>
      <c r="AJ17" s="536"/>
      <c r="AK17" s="409"/>
      <c r="AL17" s="406" t="str">
        <f xml:space="preserve"> IF( SUM( AP17:AV17 ) = 0, 0,$AQ$6 )</f>
        <v>Please complete all cells in row</v>
      </c>
      <c r="AM17" s="206"/>
      <c r="AN17" s="196"/>
      <c r="AO17" s="14"/>
      <c r="AP17" s="14">
        <f t="shared" si="3"/>
        <v>1</v>
      </c>
      <c r="AQ17" s="14">
        <f t="shared" si="4"/>
        <v>1</v>
      </c>
      <c r="AR17" s="14">
        <f t="shared" si="5"/>
        <v>1</v>
      </c>
      <c r="AS17" s="14">
        <f t="shared" si="6"/>
        <v>1</v>
      </c>
      <c r="AT17" s="14">
        <f xml:space="preserve"> IF( ISNUMBER(K17), 0,1)</f>
        <v>1</v>
      </c>
      <c r="AU17" s="14"/>
      <c r="AV17" s="14"/>
      <c r="AW17" s="14"/>
      <c r="AX17" s="25"/>
      <c r="AY17" s="25"/>
      <c r="AZ17" s="25"/>
      <c r="BA17" s="25"/>
      <c r="BB17" s="25"/>
      <c r="BC17" s="25"/>
      <c r="BD17" s="25"/>
      <c r="BE17" s="25"/>
      <c r="BF17" s="14"/>
      <c r="BG17" s="206"/>
      <c r="BH17" s="206"/>
      <c r="BI17" s="206"/>
      <c r="BJ17" s="206"/>
      <c r="BK17" s="206"/>
      <c r="BL17" s="206"/>
      <c r="BM17" s="206"/>
      <c r="BN17" s="206"/>
      <c r="BO17" s="206"/>
      <c r="BP17" s="283"/>
      <c r="BQ17" s="283"/>
      <c r="BR17" s="206"/>
    </row>
    <row r="18" spans="1:70">
      <c r="A18" s="206"/>
      <c r="B18" s="257"/>
      <c r="C18" s="310"/>
      <c r="D18" s="258"/>
      <c r="E18" s="258"/>
      <c r="F18" s="258"/>
      <c r="G18" s="311"/>
      <c r="H18" s="311"/>
      <c r="I18" s="311"/>
      <c r="J18" s="311"/>
      <c r="K18" s="311"/>
      <c r="L18" s="304"/>
      <c r="M18" s="304"/>
      <c r="N18" s="311"/>
      <c r="O18" s="311"/>
      <c r="P18" s="311"/>
      <c r="Q18" s="304"/>
      <c r="R18" s="259"/>
      <c r="S18" s="206"/>
      <c r="T18" s="111"/>
      <c r="U18" s="40"/>
      <c r="V18" s="206"/>
      <c r="W18" s="206"/>
      <c r="X18" s="206"/>
      <c r="Y18" s="206"/>
      <c r="Z18" s="206"/>
      <c r="AA18" s="206"/>
      <c r="AB18" s="206"/>
      <c r="AC18" s="206"/>
      <c r="AD18" s="206"/>
      <c r="AE18" s="206"/>
      <c r="AF18" s="206"/>
      <c r="AG18" s="215"/>
      <c r="AH18" s="215"/>
      <c r="AI18" s="409"/>
      <c r="AJ18" s="409"/>
      <c r="AK18" s="409"/>
      <c r="AL18" s="406"/>
      <c r="AM18" s="206"/>
      <c r="AN18" s="196"/>
      <c r="AO18" s="14"/>
      <c r="AP18" s="14"/>
      <c r="AQ18" s="14"/>
      <c r="AR18" s="14"/>
      <c r="AS18" s="14"/>
      <c r="AT18" s="14"/>
      <c r="AU18" s="14"/>
      <c r="AV18" s="14"/>
      <c r="AW18" s="14"/>
      <c r="AX18" s="25"/>
      <c r="AY18" s="25"/>
      <c r="AZ18" s="25"/>
      <c r="BA18" s="25"/>
      <c r="BB18" s="25"/>
      <c r="BC18" s="25"/>
      <c r="BD18" s="25"/>
      <c r="BE18" s="25"/>
      <c r="BF18" s="14"/>
      <c r="BG18" s="206"/>
      <c r="BH18" s="206"/>
      <c r="BI18" s="206"/>
      <c r="BJ18" s="206"/>
      <c r="BK18" s="206"/>
      <c r="BL18" s="206"/>
      <c r="BM18" s="206"/>
      <c r="BN18" s="206"/>
      <c r="BO18" s="206"/>
      <c r="BP18" s="283"/>
      <c r="BQ18" s="283"/>
      <c r="BR18" s="206"/>
    </row>
    <row r="19" spans="1:70" ht="14.65" thickBot="1">
      <c r="A19" s="206"/>
      <c r="B19" s="257"/>
      <c r="C19" s="310"/>
      <c r="D19" s="258"/>
      <c r="E19" s="258"/>
      <c r="F19" s="258"/>
      <c r="G19" s="311"/>
      <c r="H19" s="311"/>
      <c r="I19" s="311"/>
      <c r="J19" s="311"/>
      <c r="K19" s="311"/>
      <c r="L19" s="311"/>
      <c r="M19" s="311"/>
      <c r="N19" s="311"/>
      <c r="O19" s="311"/>
      <c r="P19" s="311"/>
      <c r="Q19" s="304"/>
      <c r="R19" s="259"/>
      <c r="S19" s="206"/>
      <c r="T19" s="312"/>
      <c r="U19" s="40"/>
      <c r="V19" s="206"/>
      <c r="W19" s="206"/>
      <c r="X19" s="206"/>
      <c r="Y19" s="206"/>
      <c r="Z19" s="206"/>
      <c r="AA19" s="206"/>
      <c r="AB19" s="206"/>
      <c r="AC19" s="206"/>
      <c r="AD19" s="206"/>
      <c r="AE19" s="206"/>
      <c r="AF19" s="206"/>
      <c r="AG19" s="215"/>
      <c r="AH19" s="215"/>
      <c r="AI19" s="409"/>
      <c r="AJ19" s="409"/>
      <c r="AK19" s="409"/>
      <c r="AL19" s="406"/>
      <c r="AM19" s="206"/>
      <c r="AN19" s="196"/>
      <c r="AO19" s="14"/>
      <c r="AP19" s="14"/>
      <c r="AQ19" s="14"/>
      <c r="AR19" s="14"/>
      <c r="AS19" s="14"/>
      <c r="AT19" s="14"/>
      <c r="AU19" s="14"/>
      <c r="AV19" s="14"/>
      <c r="AW19" s="14"/>
      <c r="AX19" s="25"/>
      <c r="AY19" s="25"/>
      <c r="AZ19" s="25"/>
      <c r="BA19" s="25"/>
      <c r="BB19" s="25"/>
      <c r="BC19" s="25"/>
      <c r="BD19" s="25"/>
      <c r="BE19" s="25"/>
      <c r="BF19" s="14"/>
      <c r="BG19" s="206"/>
      <c r="BH19" s="206"/>
      <c r="BI19" s="206"/>
      <c r="BJ19" s="206"/>
      <c r="BK19" s="206"/>
      <c r="BL19" s="206"/>
      <c r="BM19" s="206"/>
      <c r="BN19" s="206"/>
      <c r="BO19" s="206"/>
      <c r="BP19" s="283"/>
      <c r="BQ19" s="283"/>
      <c r="BR19" s="206"/>
    </row>
    <row r="20" spans="1:70" ht="14.65" thickBot="1">
      <c r="A20" s="206"/>
      <c r="G20" s="748" t="s">
        <v>398</v>
      </c>
      <c r="H20" s="749"/>
      <c r="I20" s="749"/>
      <c r="J20" s="749"/>
      <c r="K20" s="750"/>
      <c r="L20" s="748" t="s">
        <v>337</v>
      </c>
      <c r="M20" s="749"/>
      <c r="N20" s="749"/>
      <c r="O20" s="749"/>
      <c r="P20" s="750"/>
      <c r="Q20" s="748" t="s">
        <v>338</v>
      </c>
      <c r="R20" s="749"/>
      <c r="S20" s="749"/>
      <c r="T20" s="749"/>
      <c r="U20" s="750"/>
      <c r="V20" s="748" t="s">
        <v>339</v>
      </c>
      <c r="W20" s="749"/>
      <c r="X20" s="749"/>
      <c r="Y20" s="749"/>
      <c r="Z20" s="750"/>
      <c r="AA20" s="748" t="s">
        <v>340</v>
      </c>
      <c r="AB20" s="749"/>
      <c r="AC20" s="749"/>
      <c r="AD20" s="736"/>
      <c r="AE20" s="750"/>
      <c r="AF20" s="206"/>
      <c r="AG20" s="215"/>
      <c r="AH20" s="215"/>
      <c r="AI20" s="409"/>
      <c r="AJ20" s="409"/>
      <c r="AK20" s="409"/>
      <c r="AL20" s="406"/>
      <c r="AM20" s="206"/>
      <c r="AN20" s="196"/>
      <c r="AO20" s="14"/>
      <c r="AP20" s="14"/>
      <c r="AQ20" s="14"/>
      <c r="AR20" s="14"/>
      <c r="AS20" s="14"/>
      <c r="AT20" s="14"/>
      <c r="AU20" s="14"/>
      <c r="AV20" s="14"/>
      <c r="AW20" s="14"/>
      <c r="AX20" s="25"/>
      <c r="AY20" s="25"/>
      <c r="AZ20" s="25"/>
      <c r="BA20" s="25"/>
      <c r="BB20" s="25"/>
      <c r="BC20" s="25"/>
      <c r="BD20" s="25"/>
      <c r="BE20" s="25"/>
      <c r="BF20" s="260"/>
      <c r="BG20" s="206"/>
      <c r="BH20" s="206"/>
      <c r="BI20" s="206"/>
      <c r="BJ20" s="206"/>
      <c r="BK20" s="206"/>
      <c r="BL20" s="206"/>
      <c r="BM20" s="206"/>
      <c r="BN20" s="206"/>
      <c r="BO20" s="206"/>
      <c r="BP20" s="283"/>
      <c r="BQ20" s="283"/>
      <c r="BR20" s="206"/>
    </row>
    <row r="21" spans="1:70" ht="42" customHeight="1" thickBot="1">
      <c r="A21" s="206"/>
      <c r="B21" s="288" t="s">
        <v>64</v>
      </c>
      <c r="C21" s="313" t="s">
        <v>399</v>
      </c>
      <c r="D21" s="150"/>
      <c r="E21" s="20"/>
      <c r="F21" s="20"/>
      <c r="G21" s="219" t="s">
        <v>400</v>
      </c>
      <c r="H21" s="162" t="s">
        <v>401</v>
      </c>
      <c r="I21" s="162" t="s">
        <v>402</v>
      </c>
      <c r="J21" s="162" t="s">
        <v>403</v>
      </c>
      <c r="K21" s="207" t="s">
        <v>404</v>
      </c>
      <c r="L21" s="219" t="s">
        <v>400</v>
      </c>
      <c r="M21" s="162" t="s">
        <v>401</v>
      </c>
      <c r="N21" s="162" t="s">
        <v>402</v>
      </c>
      <c r="O21" s="162" t="s">
        <v>403</v>
      </c>
      <c r="P21" s="207" t="s">
        <v>404</v>
      </c>
      <c r="Q21" s="219" t="s">
        <v>400</v>
      </c>
      <c r="R21" s="162" t="s">
        <v>401</v>
      </c>
      <c r="S21" s="162" t="s">
        <v>402</v>
      </c>
      <c r="T21" s="162" t="s">
        <v>403</v>
      </c>
      <c r="U21" s="524" t="s">
        <v>404</v>
      </c>
      <c r="V21" s="219" t="s">
        <v>400</v>
      </c>
      <c r="W21" s="162" t="s">
        <v>401</v>
      </c>
      <c r="X21" s="162" t="s">
        <v>402</v>
      </c>
      <c r="Y21" s="162" t="s">
        <v>403</v>
      </c>
      <c r="Z21" s="207" t="s">
        <v>404</v>
      </c>
      <c r="AA21" s="219" t="s">
        <v>400</v>
      </c>
      <c r="AB21" s="162" t="s">
        <v>401</v>
      </c>
      <c r="AC21" s="163" t="s">
        <v>402</v>
      </c>
      <c r="AD21" s="207" t="s">
        <v>403</v>
      </c>
      <c r="AE21" s="447" t="s">
        <v>404</v>
      </c>
      <c r="AF21" s="206"/>
      <c r="AG21" s="215"/>
      <c r="AH21" s="215"/>
      <c r="AI21" s="410"/>
      <c r="AJ21" s="410"/>
      <c r="AK21" s="410"/>
      <c r="AL21" s="406"/>
      <c r="AM21" s="206"/>
      <c r="AN21" s="196"/>
      <c r="AO21" s="14"/>
      <c r="AP21" s="14"/>
      <c r="AQ21" s="14"/>
      <c r="AR21" s="14"/>
      <c r="AS21" s="14"/>
      <c r="AT21" s="14"/>
      <c r="AU21" s="14"/>
      <c r="AV21" s="14"/>
      <c r="AW21" s="14"/>
      <c r="AX21" s="25"/>
      <c r="AY21" s="25"/>
      <c r="AZ21" s="25"/>
      <c r="BA21" s="25"/>
      <c r="BB21" s="25"/>
      <c r="BC21" s="25"/>
      <c r="BD21" s="25"/>
      <c r="BE21" s="25"/>
      <c r="BF21" s="260"/>
      <c r="BG21" s="206"/>
      <c r="BH21" s="206"/>
      <c r="BI21" s="206"/>
      <c r="BJ21" s="206"/>
      <c r="BK21" s="206"/>
      <c r="BL21" s="206"/>
      <c r="BM21" s="206"/>
      <c r="BN21" s="206"/>
      <c r="BO21" s="206"/>
      <c r="BP21" s="283"/>
      <c r="BQ21" s="283"/>
      <c r="BR21" s="206"/>
    </row>
    <row r="22" spans="1:70" ht="11.25" customHeight="1">
      <c r="A22" s="8"/>
      <c r="B22" s="315">
        <v>10</v>
      </c>
      <c r="C22" s="316" t="s">
        <v>405</v>
      </c>
      <c r="D22" s="317" t="s">
        <v>406</v>
      </c>
      <c r="E22" s="318" t="s">
        <v>46</v>
      </c>
      <c r="F22" s="319">
        <v>3</v>
      </c>
      <c r="G22" s="320"/>
      <c r="H22" s="321"/>
      <c r="I22" s="321"/>
      <c r="J22" s="321"/>
      <c r="K22" s="322">
        <f>SUM(G22:J22)</f>
        <v>0</v>
      </c>
      <c r="L22" s="607">
        <f>+G25</f>
        <v>0</v>
      </c>
      <c r="M22" s="608">
        <f>+H25</f>
        <v>0</v>
      </c>
      <c r="N22" s="608">
        <f>+I25</f>
        <v>0</v>
      </c>
      <c r="O22" s="608">
        <f>+J25</f>
        <v>0</v>
      </c>
      <c r="P22" s="296">
        <f>SUM(L22:O22)</f>
        <v>0</v>
      </c>
      <c r="Q22" s="611">
        <f>+L25</f>
        <v>0</v>
      </c>
      <c r="R22" s="612">
        <f>+M25</f>
        <v>0</v>
      </c>
      <c r="S22" s="612">
        <f>+N25</f>
        <v>0</v>
      </c>
      <c r="T22" s="612">
        <f>+O25</f>
        <v>0</v>
      </c>
      <c r="U22" s="324">
        <f>SUM(Q22:T22)</f>
        <v>0</v>
      </c>
      <c r="V22" s="607">
        <f>+Q25</f>
        <v>0</v>
      </c>
      <c r="W22" s="608">
        <f>+R25</f>
        <v>0</v>
      </c>
      <c r="X22" s="608">
        <f>+S25</f>
        <v>0</v>
      </c>
      <c r="Y22" s="608">
        <f>+T25</f>
        <v>0</v>
      </c>
      <c r="Z22" s="296">
        <f>SUM(V22:Y22)</f>
        <v>0</v>
      </c>
      <c r="AA22" s="607">
        <f>+V25</f>
        <v>0</v>
      </c>
      <c r="AB22" s="608">
        <f>+W25</f>
        <v>0</v>
      </c>
      <c r="AC22" s="609">
        <f>+X25</f>
        <v>0</v>
      </c>
      <c r="AD22" s="613">
        <f>+Y25</f>
        <v>0</v>
      </c>
      <c r="AE22" s="296">
        <f>SUM(AA22:AD22)</f>
        <v>0</v>
      </c>
      <c r="AF22" s="8"/>
      <c r="AG22" s="20"/>
      <c r="AH22" s="20"/>
      <c r="AI22" s="471" t="s">
        <v>407</v>
      </c>
      <c r="AJ22" s="405"/>
      <c r="AK22" s="404"/>
      <c r="AL22" s="406" t="str">
        <f xml:space="preserve"> IF( SUM( AP22:BN22 ) = 0, 0,$AQ$6 )</f>
        <v>Please complete all cells in row</v>
      </c>
      <c r="AM22" s="8"/>
      <c r="AN22" s="252"/>
      <c r="AO22" s="260"/>
      <c r="AP22" s="14">
        <f xml:space="preserve"> IF( ISNUMBER(G22), 0,1)</f>
        <v>1</v>
      </c>
      <c r="AQ22" s="14">
        <f t="shared" ref="AQ22:BN24" si="8" xml:space="preserve"> IF( ISNUMBER(H22), 0,1)</f>
        <v>1</v>
      </c>
      <c r="AR22" s="14">
        <f t="shared" si="8"/>
        <v>1</v>
      </c>
      <c r="AS22" s="14">
        <f t="shared" si="8"/>
        <v>1</v>
      </c>
      <c r="AT22" s="14">
        <f t="shared" si="8"/>
        <v>0</v>
      </c>
      <c r="AU22" s="14">
        <f t="shared" si="8"/>
        <v>0</v>
      </c>
      <c r="AV22" s="14">
        <f t="shared" si="8"/>
        <v>0</v>
      </c>
      <c r="AW22" s="14">
        <f t="shared" si="8"/>
        <v>0</v>
      </c>
      <c r="AX22" s="14">
        <f t="shared" si="8"/>
        <v>0</v>
      </c>
      <c r="AY22" s="14">
        <f t="shared" si="8"/>
        <v>0</v>
      </c>
      <c r="AZ22" s="14">
        <f t="shared" si="8"/>
        <v>0</v>
      </c>
      <c r="BA22" s="14">
        <f t="shared" si="8"/>
        <v>0</v>
      </c>
      <c r="BB22" s="14">
        <f t="shared" si="8"/>
        <v>0</v>
      </c>
      <c r="BC22" s="14">
        <f t="shared" si="8"/>
        <v>0</v>
      </c>
      <c r="BD22" s="14">
        <f t="shared" si="8"/>
        <v>0</v>
      </c>
      <c r="BE22" s="14">
        <f t="shared" si="8"/>
        <v>0</v>
      </c>
      <c r="BF22" s="14">
        <f t="shared" si="8"/>
        <v>0</v>
      </c>
      <c r="BG22" s="14">
        <f t="shared" si="8"/>
        <v>0</v>
      </c>
      <c r="BH22" s="14">
        <f t="shared" si="8"/>
        <v>0</v>
      </c>
      <c r="BI22" s="14">
        <f t="shared" si="8"/>
        <v>0</v>
      </c>
      <c r="BJ22" s="14">
        <f t="shared" si="8"/>
        <v>0</v>
      </c>
      <c r="BK22" s="14">
        <f t="shared" si="8"/>
        <v>0</v>
      </c>
      <c r="BL22" s="14">
        <f t="shared" si="8"/>
        <v>0</v>
      </c>
      <c r="BM22" s="14">
        <f t="shared" si="8"/>
        <v>0</v>
      </c>
      <c r="BN22" s="14">
        <f t="shared" si="8"/>
        <v>0</v>
      </c>
      <c r="BO22" s="8"/>
      <c r="BP22" s="325"/>
      <c r="BQ22" s="325"/>
      <c r="BR22" s="8"/>
    </row>
    <row r="23" spans="1:70">
      <c r="A23" s="8"/>
      <c r="B23" s="231">
        <v>11</v>
      </c>
      <c r="C23" s="232" t="s">
        <v>408</v>
      </c>
      <c r="D23" s="326" t="s">
        <v>409</v>
      </c>
      <c r="E23" s="178" t="s">
        <v>46</v>
      </c>
      <c r="F23" s="234">
        <v>3</v>
      </c>
      <c r="G23" s="327"/>
      <c r="H23" s="305"/>
      <c r="I23" s="305"/>
      <c r="J23" s="305"/>
      <c r="K23" s="328">
        <f>SUM(G23:J23)</f>
        <v>0</v>
      </c>
      <c r="L23" s="327"/>
      <c r="M23" s="305"/>
      <c r="N23" s="305"/>
      <c r="O23" s="305"/>
      <c r="P23" s="328">
        <f>SUM(L23:O23)</f>
        <v>0</v>
      </c>
      <c r="Q23" s="327"/>
      <c r="R23" s="305"/>
      <c r="S23" s="305"/>
      <c r="T23" s="305"/>
      <c r="U23" s="329">
        <f>SUM(Q23:T23)</f>
        <v>0</v>
      </c>
      <c r="V23" s="327"/>
      <c r="W23" s="305"/>
      <c r="X23" s="305"/>
      <c r="Y23" s="305"/>
      <c r="Z23" s="328">
        <f>SUM(V23:Y23)</f>
        <v>0</v>
      </c>
      <c r="AA23" s="327"/>
      <c r="AB23" s="305"/>
      <c r="AC23" s="396"/>
      <c r="AD23" s="396"/>
      <c r="AE23" s="328">
        <f>SUM(AA23:AD23)</f>
        <v>0</v>
      </c>
      <c r="AF23" s="8"/>
      <c r="AG23" s="20"/>
      <c r="AH23" s="20"/>
      <c r="AI23" s="407"/>
      <c r="AJ23" s="408"/>
      <c r="AK23" s="409"/>
      <c r="AL23" s="406" t="str">
        <f xml:space="preserve"> IF( SUM( AP23:BN23 ) = 0, 0,$AQ$6 )</f>
        <v>Please complete all cells in row</v>
      </c>
      <c r="AM23" s="8"/>
      <c r="AN23" s="196"/>
      <c r="AO23" s="14"/>
      <c r="AP23" s="14">
        <f xml:space="preserve"> IF( ISNUMBER(G23), 0,1)</f>
        <v>1</v>
      </c>
      <c r="AQ23" s="14">
        <f t="shared" si="8"/>
        <v>1</v>
      </c>
      <c r="AR23" s="14">
        <f t="shared" si="8"/>
        <v>1</v>
      </c>
      <c r="AS23" s="14">
        <f t="shared" si="8"/>
        <v>1</v>
      </c>
      <c r="AT23" s="14">
        <f t="shared" si="8"/>
        <v>0</v>
      </c>
      <c r="AU23" s="14">
        <f t="shared" si="8"/>
        <v>1</v>
      </c>
      <c r="AV23" s="14">
        <f t="shared" si="8"/>
        <v>1</v>
      </c>
      <c r="AW23" s="14">
        <f t="shared" si="8"/>
        <v>1</v>
      </c>
      <c r="AX23" s="14">
        <f t="shared" si="8"/>
        <v>1</v>
      </c>
      <c r="AY23" s="14">
        <f t="shared" si="8"/>
        <v>0</v>
      </c>
      <c r="AZ23" s="14">
        <f t="shared" si="8"/>
        <v>1</v>
      </c>
      <c r="BA23" s="14">
        <f t="shared" si="8"/>
        <v>1</v>
      </c>
      <c r="BB23" s="14">
        <f t="shared" si="8"/>
        <v>1</v>
      </c>
      <c r="BC23" s="14">
        <f t="shared" si="8"/>
        <v>1</v>
      </c>
      <c r="BD23" s="14">
        <f t="shared" si="8"/>
        <v>0</v>
      </c>
      <c r="BE23" s="14">
        <f t="shared" si="8"/>
        <v>1</v>
      </c>
      <c r="BF23" s="14">
        <f t="shared" si="8"/>
        <v>1</v>
      </c>
      <c r="BG23" s="14">
        <f t="shared" si="8"/>
        <v>1</v>
      </c>
      <c r="BH23" s="14">
        <f t="shared" si="8"/>
        <v>1</v>
      </c>
      <c r="BI23" s="14">
        <f t="shared" si="8"/>
        <v>0</v>
      </c>
      <c r="BJ23" s="14">
        <f t="shared" si="8"/>
        <v>1</v>
      </c>
      <c r="BK23" s="14">
        <f t="shared" si="8"/>
        <v>1</v>
      </c>
      <c r="BL23" s="14">
        <f t="shared" si="8"/>
        <v>1</v>
      </c>
      <c r="BM23" s="14">
        <f t="shared" si="8"/>
        <v>1</v>
      </c>
      <c r="BN23" s="14">
        <f t="shared" si="8"/>
        <v>0</v>
      </c>
      <c r="BO23" s="8"/>
      <c r="BP23" s="325"/>
      <c r="BQ23" s="325"/>
      <c r="BR23" s="8"/>
    </row>
    <row r="24" spans="1:70">
      <c r="A24" s="8"/>
      <c r="B24" s="231">
        <v>12</v>
      </c>
      <c r="C24" s="232" t="s">
        <v>410</v>
      </c>
      <c r="D24" s="326" t="s">
        <v>411</v>
      </c>
      <c r="E24" s="178" t="s">
        <v>46</v>
      </c>
      <c r="F24" s="234">
        <v>3</v>
      </c>
      <c r="G24" s="327"/>
      <c r="H24" s="305"/>
      <c r="I24" s="305"/>
      <c r="J24" s="305"/>
      <c r="K24" s="328">
        <f>SUM(G24:J24)</f>
        <v>0</v>
      </c>
      <c r="L24" s="327"/>
      <c r="M24" s="305"/>
      <c r="N24" s="305"/>
      <c r="O24" s="305"/>
      <c r="P24" s="328">
        <f>SUM(L24:O24)</f>
        <v>0</v>
      </c>
      <c r="Q24" s="327"/>
      <c r="R24" s="305"/>
      <c r="S24" s="305"/>
      <c r="T24" s="305"/>
      <c r="U24" s="329">
        <f>SUM(Q24:T24)</f>
        <v>0</v>
      </c>
      <c r="V24" s="327"/>
      <c r="W24" s="305"/>
      <c r="X24" s="305"/>
      <c r="Y24" s="305"/>
      <c r="Z24" s="328">
        <f>SUM(V24:Y24)</f>
        <v>0</v>
      </c>
      <c r="AA24" s="327"/>
      <c r="AB24" s="305"/>
      <c r="AC24" s="396"/>
      <c r="AD24" s="396"/>
      <c r="AE24" s="328">
        <f>SUM(AA24:AD24)</f>
        <v>0</v>
      </c>
      <c r="AF24" s="8"/>
      <c r="AG24" s="20"/>
      <c r="AH24" s="20"/>
      <c r="AI24" s="407"/>
      <c r="AJ24" s="408"/>
      <c r="AK24" s="404"/>
      <c r="AL24" s="406" t="str">
        <f xml:space="preserve"> IF( SUM( AP24:BN24 ) = 0, 0,$AQ$6 )</f>
        <v>Please complete all cells in row</v>
      </c>
      <c r="AM24" s="8"/>
      <c r="AN24" s="196"/>
      <c r="AO24" s="14"/>
      <c r="AP24" s="14">
        <f xml:space="preserve"> IF( ISNUMBER(G24), 0,1)</f>
        <v>1</v>
      </c>
      <c r="AQ24" s="14">
        <f t="shared" si="8"/>
        <v>1</v>
      </c>
      <c r="AR24" s="14">
        <f t="shared" si="8"/>
        <v>1</v>
      </c>
      <c r="AS24" s="14">
        <f t="shared" si="8"/>
        <v>1</v>
      </c>
      <c r="AT24" s="14">
        <f t="shared" si="8"/>
        <v>0</v>
      </c>
      <c r="AU24" s="14">
        <f t="shared" si="8"/>
        <v>1</v>
      </c>
      <c r="AV24" s="14">
        <f t="shared" si="8"/>
        <v>1</v>
      </c>
      <c r="AW24" s="14">
        <f t="shared" si="8"/>
        <v>1</v>
      </c>
      <c r="AX24" s="14">
        <f t="shared" si="8"/>
        <v>1</v>
      </c>
      <c r="AY24" s="14">
        <f t="shared" si="8"/>
        <v>0</v>
      </c>
      <c r="AZ24" s="14">
        <f t="shared" si="8"/>
        <v>1</v>
      </c>
      <c r="BA24" s="14">
        <f t="shared" si="8"/>
        <v>1</v>
      </c>
      <c r="BB24" s="14">
        <f t="shared" si="8"/>
        <v>1</v>
      </c>
      <c r="BC24" s="14">
        <f t="shared" si="8"/>
        <v>1</v>
      </c>
      <c r="BD24" s="14">
        <f t="shared" si="8"/>
        <v>0</v>
      </c>
      <c r="BE24" s="14">
        <f t="shared" si="8"/>
        <v>1</v>
      </c>
      <c r="BF24" s="14">
        <f t="shared" si="8"/>
        <v>1</v>
      </c>
      <c r="BG24" s="14">
        <f t="shared" si="8"/>
        <v>1</v>
      </c>
      <c r="BH24" s="14">
        <f t="shared" si="8"/>
        <v>1</v>
      </c>
      <c r="BI24" s="14">
        <f t="shared" si="8"/>
        <v>0</v>
      </c>
      <c r="BJ24" s="14">
        <f t="shared" si="8"/>
        <v>1</v>
      </c>
      <c r="BK24" s="14">
        <f t="shared" si="8"/>
        <v>1</v>
      </c>
      <c r="BL24" s="14">
        <f t="shared" si="8"/>
        <v>1</v>
      </c>
      <c r="BM24" s="14">
        <f t="shared" si="8"/>
        <v>1</v>
      </c>
      <c r="BN24" s="14">
        <f t="shared" si="8"/>
        <v>0</v>
      </c>
      <c r="BO24" s="8"/>
      <c r="BP24" s="325"/>
      <c r="BQ24" s="325"/>
      <c r="BR24" s="8"/>
    </row>
    <row r="25" spans="1:70" ht="14.65" thickBot="1">
      <c r="A25" s="8"/>
      <c r="B25" s="242">
        <v>13</v>
      </c>
      <c r="C25" s="330" t="s">
        <v>412</v>
      </c>
      <c r="D25" s="331" t="s">
        <v>413</v>
      </c>
      <c r="E25" s="244" t="s">
        <v>46</v>
      </c>
      <c r="F25" s="308">
        <v>3</v>
      </c>
      <c r="G25" s="332">
        <f>SUM(G22:G24)</f>
        <v>0</v>
      </c>
      <c r="H25" s="333">
        <f t="shared" ref="H25:AD25" si="9">SUM(H22:H24)</f>
        <v>0</v>
      </c>
      <c r="I25" s="333">
        <f t="shared" si="9"/>
        <v>0</v>
      </c>
      <c r="J25" s="333">
        <f t="shared" si="9"/>
        <v>0</v>
      </c>
      <c r="K25" s="334">
        <f t="shared" si="9"/>
        <v>0</v>
      </c>
      <c r="L25" s="332">
        <f>SUM(L22:L24)</f>
        <v>0</v>
      </c>
      <c r="M25" s="333">
        <f t="shared" si="9"/>
        <v>0</v>
      </c>
      <c r="N25" s="333">
        <f t="shared" si="9"/>
        <v>0</v>
      </c>
      <c r="O25" s="333">
        <f t="shared" si="9"/>
        <v>0</v>
      </c>
      <c r="P25" s="334">
        <f t="shared" si="9"/>
        <v>0</v>
      </c>
      <c r="Q25" s="332">
        <f t="shared" si="9"/>
        <v>0</v>
      </c>
      <c r="R25" s="333">
        <f t="shared" si="9"/>
        <v>0</v>
      </c>
      <c r="S25" s="333">
        <f t="shared" si="9"/>
        <v>0</v>
      </c>
      <c r="T25" s="333">
        <f t="shared" si="9"/>
        <v>0</v>
      </c>
      <c r="U25" s="334">
        <f t="shared" si="9"/>
        <v>0</v>
      </c>
      <c r="V25" s="332">
        <f t="shared" si="9"/>
        <v>0</v>
      </c>
      <c r="W25" s="333">
        <f t="shared" si="9"/>
        <v>0</v>
      </c>
      <c r="X25" s="333">
        <f t="shared" si="9"/>
        <v>0</v>
      </c>
      <c r="Y25" s="333">
        <f t="shared" si="9"/>
        <v>0</v>
      </c>
      <c r="Z25" s="334">
        <f t="shared" si="9"/>
        <v>0</v>
      </c>
      <c r="AA25" s="332">
        <f>SUM(AA22:AA24)</f>
        <v>0</v>
      </c>
      <c r="AB25" s="333">
        <f t="shared" si="9"/>
        <v>0</v>
      </c>
      <c r="AC25" s="335">
        <f>SUM(AC22:AC24)</f>
        <v>0</v>
      </c>
      <c r="AD25" s="335">
        <f t="shared" si="9"/>
        <v>0</v>
      </c>
      <c r="AE25" s="334">
        <f>SUM(AE22:AE24)</f>
        <v>0</v>
      </c>
      <c r="AF25" s="8"/>
      <c r="AG25" s="20"/>
      <c r="AH25" s="20"/>
      <c r="AI25" s="535" t="s">
        <v>414</v>
      </c>
      <c r="AJ25" s="536"/>
      <c r="AK25" s="409"/>
      <c r="AL25" s="406"/>
      <c r="AM25" s="8"/>
      <c r="AN25" s="196"/>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8"/>
      <c r="BP25" s="325"/>
      <c r="BQ25" s="325"/>
      <c r="BR25" s="8"/>
    </row>
    <row r="26" spans="1:70">
      <c r="A26" s="8"/>
      <c r="B26" s="336"/>
      <c r="C26" s="337"/>
      <c r="D26" s="338"/>
      <c r="E26" s="338"/>
      <c r="F26" s="338"/>
      <c r="G26" s="339"/>
      <c r="H26" s="339"/>
      <c r="I26" s="339"/>
      <c r="J26" s="339"/>
      <c r="K26" s="339"/>
      <c r="L26" s="20"/>
      <c r="M26" s="20"/>
      <c r="N26" s="20"/>
      <c r="O26" s="20"/>
      <c r="P26" s="20"/>
      <c r="Q26" s="20"/>
      <c r="R26" s="303"/>
      <c r="S26" s="8"/>
      <c r="T26" s="8"/>
      <c r="U26" s="40"/>
      <c r="V26" s="8"/>
      <c r="W26" s="8"/>
      <c r="X26" s="8"/>
      <c r="Y26" s="8"/>
      <c r="Z26" s="8"/>
      <c r="AA26" s="8"/>
      <c r="AB26" s="8"/>
      <c r="AC26" s="8"/>
      <c r="AD26" s="8"/>
      <c r="AE26" s="8"/>
      <c r="AF26" s="8"/>
      <c r="AG26" s="20"/>
      <c r="AH26" s="20"/>
      <c r="AI26" s="366"/>
      <c r="AJ26" s="366"/>
      <c r="AK26" s="409"/>
      <c r="AL26" s="406">
        <f xml:space="preserve"> IF( SUM( AP26:AW26 ) = 0, 0,#REF! )</f>
        <v>0</v>
      </c>
      <c r="AM26" s="8"/>
      <c r="AN26" s="196"/>
      <c r="AO26" s="14"/>
      <c r="AP26" s="14"/>
      <c r="AQ26" s="25"/>
      <c r="AR26" s="25"/>
      <c r="AS26" s="25"/>
      <c r="AT26" s="25"/>
      <c r="AU26" s="25"/>
      <c r="AV26" s="25"/>
      <c r="AW26" s="25"/>
      <c r="AX26" s="25"/>
      <c r="AY26" s="25"/>
      <c r="AZ26" s="25"/>
      <c r="BA26" s="25"/>
      <c r="BB26" s="25"/>
      <c r="BC26" s="25"/>
      <c r="BD26" s="25"/>
      <c r="BE26" s="25"/>
      <c r="BF26" s="14"/>
      <c r="BG26" s="8"/>
      <c r="BH26" s="8"/>
      <c r="BI26" s="8"/>
      <c r="BJ26" s="8"/>
      <c r="BK26" s="8"/>
      <c r="BL26" s="8"/>
      <c r="BM26" s="8"/>
      <c r="BN26" s="8"/>
      <c r="BO26" s="8"/>
      <c r="BP26" s="325"/>
      <c r="BQ26" s="325"/>
      <c r="BR26" s="8"/>
    </row>
    <row r="27" spans="1:70">
      <c r="A27" s="8"/>
      <c r="B27" s="257"/>
      <c r="C27" s="310"/>
      <c r="D27" s="258"/>
      <c r="E27" s="258"/>
      <c r="F27" s="258"/>
      <c r="G27" s="340"/>
      <c r="H27" s="340"/>
      <c r="I27" s="340"/>
      <c r="J27" s="340"/>
      <c r="K27" s="340"/>
      <c r="L27" s="340"/>
      <c r="M27" s="340"/>
      <c r="N27" s="340"/>
      <c r="O27" s="340"/>
      <c r="P27" s="340"/>
      <c r="Q27" s="341"/>
      <c r="R27" s="259"/>
      <c r="S27" s="8"/>
      <c r="T27" s="119"/>
      <c r="U27" s="40"/>
      <c r="V27" s="8"/>
      <c r="W27" s="8"/>
      <c r="X27" s="8"/>
      <c r="Y27" s="8"/>
      <c r="Z27" s="8"/>
      <c r="AA27" s="8"/>
      <c r="AB27" s="8"/>
      <c r="AC27" s="8"/>
      <c r="AD27" s="8"/>
      <c r="AE27" s="8"/>
      <c r="AF27" s="8"/>
      <c r="AG27" s="8"/>
      <c r="AH27" s="20"/>
      <c r="AI27" s="41"/>
      <c r="AJ27" s="41"/>
      <c r="AK27" s="41"/>
      <c r="AL27" s="403"/>
      <c r="AM27" s="8"/>
      <c r="AN27" s="255"/>
      <c r="AO27" s="256"/>
      <c r="AP27" s="256"/>
      <c r="AQ27" s="25"/>
      <c r="AR27" s="25"/>
      <c r="AS27" s="25"/>
      <c r="AT27" s="25"/>
      <c r="AU27" s="25"/>
      <c r="AV27" s="25"/>
      <c r="AW27" s="25"/>
      <c r="AX27" s="25"/>
      <c r="AY27" s="25"/>
      <c r="AZ27" s="25"/>
      <c r="BA27" s="25"/>
      <c r="BB27" s="25"/>
      <c r="BC27" s="25"/>
      <c r="BD27" s="25"/>
      <c r="BE27" s="25"/>
      <c r="BF27" s="256"/>
      <c r="BG27" s="8"/>
      <c r="BH27" s="8"/>
      <c r="BI27" s="8"/>
      <c r="BJ27" s="8"/>
      <c r="BK27" s="8"/>
      <c r="BL27" s="8"/>
      <c r="BM27" s="8"/>
      <c r="BN27" s="8"/>
      <c r="BO27" s="8"/>
      <c r="BP27" s="325"/>
      <c r="BQ27" s="325"/>
      <c r="BR27" s="8"/>
    </row>
    <row r="28" spans="1:70">
      <c r="A28" s="8"/>
      <c r="B28" s="112" t="s">
        <v>100</v>
      </c>
      <c r="C28" s="310"/>
      <c r="D28" s="258"/>
      <c r="E28" s="258"/>
      <c r="F28" s="258"/>
      <c r="G28" s="340"/>
      <c r="H28" s="340"/>
      <c r="I28" s="340"/>
      <c r="J28" s="340"/>
      <c r="K28" s="340"/>
      <c r="L28" s="340"/>
      <c r="M28" s="340"/>
      <c r="N28" s="340"/>
      <c r="O28" s="340"/>
      <c r="P28" s="340"/>
      <c r="Q28" s="341"/>
      <c r="R28" s="259"/>
      <c r="S28" s="8"/>
      <c r="T28" s="119"/>
      <c r="U28" s="40"/>
      <c r="V28" s="8"/>
      <c r="W28" s="8"/>
      <c r="X28" s="8"/>
      <c r="Y28" s="8"/>
      <c r="Z28" s="8"/>
      <c r="AA28" s="8"/>
      <c r="AB28" s="8"/>
      <c r="AC28" s="8"/>
      <c r="AD28" s="8"/>
      <c r="AE28" s="8"/>
      <c r="AF28" s="8"/>
      <c r="AG28" s="8"/>
      <c r="AH28" s="20"/>
      <c r="AI28" s="404"/>
      <c r="AJ28" s="404"/>
      <c r="AK28" s="404"/>
      <c r="AL28" s="403">
        <f xml:space="preserve"> IF( SUM( AN28:AT28 ) = 0, 0, $V$6 )</f>
        <v>0</v>
      </c>
      <c r="AM28" s="8"/>
      <c r="AN28" s="255"/>
      <c r="AO28" s="256"/>
      <c r="AP28" s="256"/>
      <c r="AQ28" s="25"/>
      <c r="AR28" s="25"/>
      <c r="AS28" s="25"/>
      <c r="AT28" s="25"/>
      <c r="AU28" s="25"/>
      <c r="AV28" s="25"/>
      <c r="AW28" s="25"/>
      <c r="AX28" s="25"/>
      <c r="AY28" s="25"/>
      <c r="AZ28" s="25"/>
      <c r="BA28" s="25"/>
      <c r="BB28" s="25"/>
      <c r="BC28" s="25"/>
      <c r="BD28" s="25"/>
      <c r="BE28" s="25"/>
      <c r="BF28" s="256"/>
      <c r="BG28" s="8"/>
      <c r="BH28" s="8"/>
      <c r="BI28" s="8"/>
      <c r="BJ28" s="8"/>
      <c r="BK28" s="8"/>
      <c r="BL28" s="8"/>
      <c r="BM28" s="8"/>
      <c r="BN28" s="8"/>
      <c r="BO28" s="8"/>
      <c r="BP28" s="325"/>
      <c r="BQ28" s="325"/>
      <c r="BR28" s="8"/>
    </row>
    <row r="29" spans="1:70">
      <c r="A29" s="213"/>
      <c r="B29" s="116"/>
      <c r="C29" s="117" t="s">
        <v>101</v>
      </c>
      <c r="D29" s="213"/>
      <c r="E29" s="213"/>
      <c r="F29" s="213"/>
      <c r="G29" s="213"/>
      <c r="H29" s="213"/>
      <c r="I29" s="213"/>
      <c r="J29" s="213"/>
      <c r="K29" s="213"/>
      <c r="L29" s="213"/>
      <c r="M29" s="213"/>
      <c r="N29" s="213"/>
      <c r="O29" s="213"/>
      <c r="P29" s="213"/>
      <c r="Q29" s="284"/>
      <c r="R29" s="213"/>
      <c r="S29" s="213"/>
      <c r="T29" s="119"/>
      <c r="U29" s="40"/>
      <c r="V29" s="213"/>
      <c r="W29" s="213"/>
      <c r="X29" s="213"/>
      <c r="Y29" s="213"/>
      <c r="Z29" s="213"/>
      <c r="AA29" s="213"/>
      <c r="AB29" s="213"/>
      <c r="AC29" s="213"/>
      <c r="AD29" s="213"/>
      <c r="AE29" s="213"/>
      <c r="AF29" s="213"/>
      <c r="AG29" s="213"/>
      <c r="AH29" s="284"/>
      <c r="AI29" s="409"/>
      <c r="AJ29" s="409"/>
      <c r="AK29" s="409"/>
      <c r="AL29" s="403">
        <f xml:space="preserve"> IF( SUM( AN29:AT29 ) = 0, 0, $V$6 )</f>
        <v>0</v>
      </c>
      <c r="AM29" s="213"/>
      <c r="AN29" s="255"/>
      <c r="AO29" s="256"/>
      <c r="AP29" s="256"/>
      <c r="AQ29" s="25"/>
      <c r="AR29" s="25"/>
      <c r="AS29" s="25"/>
      <c r="AT29" s="25"/>
      <c r="AU29" s="25"/>
      <c r="AV29" s="25"/>
      <c r="AW29" s="25"/>
      <c r="AX29" s="25"/>
      <c r="AY29" s="25"/>
      <c r="AZ29" s="25"/>
      <c r="BA29" s="25"/>
      <c r="BB29" s="25"/>
      <c r="BC29" s="25"/>
      <c r="BD29" s="25"/>
      <c r="BE29" s="25"/>
      <c r="BF29" s="256"/>
      <c r="BG29" s="213"/>
      <c r="BH29" s="213"/>
      <c r="BI29" s="213"/>
      <c r="BJ29" s="213"/>
      <c r="BK29" s="213"/>
      <c r="BL29" s="213"/>
      <c r="BM29" s="213"/>
      <c r="BN29" s="213"/>
      <c r="BO29" s="213"/>
      <c r="BP29" s="342"/>
      <c r="BQ29" s="342"/>
      <c r="BR29" s="213"/>
    </row>
    <row r="30" spans="1:70">
      <c r="A30" s="213"/>
      <c r="B30" s="580"/>
      <c r="C30" s="117" t="s">
        <v>102</v>
      </c>
      <c r="D30" s="213"/>
      <c r="E30" s="213"/>
      <c r="F30" s="213"/>
      <c r="G30" s="214"/>
      <c r="H30" s="214"/>
      <c r="I30" s="214"/>
      <c r="J30" s="214"/>
      <c r="K30" s="214"/>
      <c r="L30" s="214"/>
      <c r="M30" s="214"/>
      <c r="N30" s="214"/>
      <c r="O30" s="214"/>
      <c r="P30" s="214"/>
      <c r="Q30" s="284"/>
      <c r="R30" s="213"/>
      <c r="S30" s="213"/>
      <c r="T30" s="119"/>
      <c r="U30" s="40"/>
      <c r="V30" s="213"/>
      <c r="W30" s="213"/>
      <c r="X30" s="213"/>
      <c r="Y30" s="213"/>
      <c r="Z30" s="213"/>
      <c r="AA30" s="213"/>
      <c r="AB30" s="213"/>
      <c r="AC30" s="213"/>
      <c r="AD30" s="213"/>
      <c r="AE30" s="213"/>
      <c r="AF30" s="213"/>
      <c r="AG30" s="213"/>
      <c r="AH30" s="284"/>
      <c r="AI30" s="409"/>
      <c r="AJ30" s="409"/>
      <c r="AK30" s="409"/>
      <c r="AL30" s="403">
        <f xml:space="preserve"> IF( SUM( AN30:AU30 ) = 0, 0, $X$6 )</f>
        <v>0</v>
      </c>
      <c r="AM30" s="213"/>
      <c r="AN30" s="255"/>
      <c r="AO30" s="256"/>
      <c r="AP30" s="256"/>
      <c r="AQ30" s="25"/>
      <c r="AR30" s="25"/>
      <c r="AS30" s="25"/>
      <c r="AT30" s="25"/>
      <c r="AU30" s="25"/>
      <c r="AV30" s="25"/>
      <c r="AW30" s="25"/>
      <c r="AX30" s="25"/>
      <c r="AY30" s="25"/>
      <c r="AZ30" s="25"/>
      <c r="BA30" s="25"/>
      <c r="BB30" s="25"/>
      <c r="BC30" s="25"/>
      <c r="BD30" s="25"/>
      <c r="BE30" s="25"/>
      <c r="BF30" s="256"/>
      <c r="BG30" s="213"/>
      <c r="BH30" s="213"/>
      <c r="BI30" s="213"/>
      <c r="BJ30" s="213"/>
      <c r="BK30" s="213"/>
      <c r="BL30" s="213"/>
      <c r="BM30" s="213"/>
      <c r="BN30" s="213"/>
      <c r="BO30" s="213"/>
      <c r="BP30" s="342"/>
      <c r="BQ30" s="342"/>
      <c r="BR30" s="213"/>
    </row>
    <row r="31" spans="1:70">
      <c r="A31" s="213"/>
      <c r="B31" s="640"/>
      <c r="C31" s="117" t="s">
        <v>103</v>
      </c>
      <c r="D31" s="213"/>
      <c r="E31" s="213"/>
      <c r="F31" s="213"/>
      <c r="G31" s="214"/>
      <c r="H31" s="214"/>
      <c r="I31" s="214"/>
      <c r="J31" s="214"/>
      <c r="K31" s="214"/>
      <c r="L31" s="214"/>
      <c r="M31" s="214"/>
      <c r="N31" s="214"/>
      <c r="O31" s="214"/>
      <c r="P31" s="214"/>
      <c r="Q31" s="284"/>
      <c r="R31" s="213"/>
      <c r="S31" s="213"/>
      <c r="T31" s="119"/>
      <c r="U31" s="40"/>
      <c r="V31" s="213"/>
      <c r="W31" s="213"/>
      <c r="X31" s="213"/>
      <c r="Y31" s="213"/>
      <c r="Z31" s="213"/>
      <c r="AA31" s="213"/>
      <c r="AB31" s="213"/>
      <c r="AC31" s="213"/>
      <c r="AD31" s="213"/>
      <c r="AE31" s="213"/>
      <c r="AF31" s="213"/>
      <c r="AG31" s="213"/>
      <c r="AH31" s="284"/>
      <c r="AI31" s="409"/>
      <c r="AJ31" s="409"/>
      <c r="AK31" s="409"/>
      <c r="AL31" s="403">
        <f xml:space="preserve"> IF( SUM( AN31:AU31 ) = 0, 0, $X$6 )</f>
        <v>0</v>
      </c>
      <c r="AM31" s="213"/>
      <c r="AN31" s="255"/>
      <c r="AO31" s="256"/>
      <c r="AP31" s="256"/>
      <c r="AQ31" s="25"/>
      <c r="AR31" s="25"/>
      <c r="AS31" s="25"/>
      <c r="AT31" s="25"/>
      <c r="AU31" s="25"/>
      <c r="AV31" s="25"/>
      <c r="AW31" s="25"/>
      <c r="AX31" s="25"/>
      <c r="AY31" s="25"/>
      <c r="AZ31" s="25"/>
      <c r="BA31" s="25"/>
      <c r="BB31" s="25"/>
      <c r="BC31" s="25"/>
      <c r="BD31" s="25"/>
      <c r="BE31" s="25"/>
      <c r="BF31" s="256"/>
      <c r="BG31" s="213"/>
      <c r="BH31" s="213"/>
      <c r="BI31" s="213"/>
      <c r="BJ31" s="213"/>
      <c r="BK31" s="213"/>
      <c r="BL31" s="213"/>
      <c r="BM31" s="213"/>
      <c r="BN31" s="213"/>
      <c r="BO31" s="213"/>
      <c r="BP31" s="342"/>
      <c r="BQ31" s="342"/>
      <c r="BR31" s="213"/>
    </row>
    <row r="32" spans="1:70">
      <c r="A32" s="213"/>
      <c r="B32" s="582"/>
      <c r="C32" s="117" t="s">
        <v>104</v>
      </c>
      <c r="D32" s="213"/>
      <c r="E32" s="213"/>
      <c r="F32" s="213"/>
      <c r="G32" s="214"/>
      <c r="H32" s="214"/>
      <c r="I32" s="214"/>
      <c r="J32" s="214"/>
      <c r="K32" s="214"/>
      <c r="L32" s="214"/>
      <c r="M32" s="214"/>
      <c r="N32" s="214"/>
      <c r="O32" s="214"/>
      <c r="P32" s="214"/>
      <c r="Q32" s="284"/>
      <c r="R32" s="213"/>
      <c r="S32" s="213"/>
      <c r="T32" s="119"/>
      <c r="U32" s="40"/>
      <c r="V32" s="213"/>
      <c r="W32" s="213"/>
      <c r="X32" s="213"/>
      <c r="Y32" s="213"/>
      <c r="Z32" s="213"/>
      <c r="AA32" s="213"/>
      <c r="AB32" s="213"/>
      <c r="AC32" s="213"/>
      <c r="AD32" s="213"/>
      <c r="AE32" s="213"/>
      <c r="AF32" s="213"/>
      <c r="AG32" s="213"/>
      <c r="AH32" s="284"/>
      <c r="AI32" s="411"/>
      <c r="AJ32" s="411"/>
      <c r="AK32" s="411"/>
      <c r="AL32" s="403"/>
      <c r="AM32" s="213"/>
      <c r="AN32" s="252"/>
      <c r="AO32" s="260"/>
      <c r="AP32" s="260"/>
      <c r="AQ32" s="25"/>
      <c r="AR32" s="25"/>
      <c r="AS32" s="25"/>
      <c r="AT32" s="25"/>
      <c r="AU32" s="25"/>
      <c r="AV32" s="25"/>
      <c r="AW32" s="25"/>
      <c r="AX32" s="25"/>
      <c r="AY32" s="25"/>
      <c r="AZ32" s="25"/>
      <c r="BA32" s="25"/>
      <c r="BB32" s="25"/>
      <c r="BC32" s="25"/>
      <c r="BD32" s="25"/>
      <c r="BE32" s="25"/>
      <c r="BF32" s="260"/>
      <c r="BG32" s="213"/>
      <c r="BH32" s="213"/>
      <c r="BI32" s="213"/>
      <c r="BJ32" s="213"/>
      <c r="BK32" s="213"/>
      <c r="BL32" s="213"/>
      <c r="BM32" s="213"/>
      <c r="BN32" s="213"/>
      <c r="BO32" s="213"/>
      <c r="BP32" s="342"/>
      <c r="BQ32" s="342"/>
      <c r="BR32" s="213"/>
    </row>
    <row r="33" spans="1:70" ht="14.65" thickBot="1">
      <c r="A33" s="206"/>
      <c r="B33" s="214"/>
      <c r="C33" s="214"/>
      <c r="D33" s="214"/>
      <c r="E33" s="214"/>
      <c r="F33" s="214"/>
      <c r="G33" s="214"/>
      <c r="H33" s="214"/>
      <c r="I33" s="214"/>
      <c r="J33" s="214"/>
      <c r="K33" s="214"/>
      <c r="L33" s="214"/>
      <c r="M33" s="214"/>
      <c r="N33" s="214"/>
      <c r="O33" s="214"/>
      <c r="P33" s="214"/>
      <c r="Q33" s="284"/>
      <c r="R33" s="206"/>
      <c r="S33" s="206"/>
      <c r="T33" s="119"/>
      <c r="U33" s="40"/>
      <c r="V33" s="206"/>
      <c r="W33" s="206"/>
      <c r="X33" s="206"/>
      <c r="Y33" s="206"/>
      <c r="Z33" s="206"/>
      <c r="AA33" s="206"/>
      <c r="AB33" s="206"/>
      <c r="AC33" s="206"/>
      <c r="AD33" s="206"/>
      <c r="AE33" s="206"/>
      <c r="AF33" s="206"/>
      <c r="AG33" s="206"/>
      <c r="AH33" s="215"/>
      <c r="AI33" s="41"/>
      <c r="AJ33" s="41"/>
      <c r="AK33" s="41"/>
      <c r="AL33" s="403"/>
      <c r="AM33" s="206"/>
      <c r="AN33" s="252"/>
      <c r="AO33" s="260"/>
      <c r="AP33" s="260"/>
      <c r="AQ33" s="25"/>
      <c r="AR33" s="25"/>
      <c r="AS33" s="25"/>
      <c r="AT33" s="25"/>
      <c r="AU33" s="25"/>
      <c r="AV33" s="25"/>
      <c r="AW33" s="25"/>
      <c r="AX33" s="25"/>
      <c r="AY33" s="25"/>
      <c r="AZ33" s="25"/>
      <c r="BA33" s="25"/>
      <c r="BB33" s="25"/>
      <c r="BC33" s="25"/>
      <c r="BD33" s="25"/>
      <c r="BE33" s="25"/>
      <c r="BF33" s="260"/>
      <c r="BG33" s="206"/>
      <c r="BH33" s="206"/>
      <c r="BI33" s="206"/>
      <c r="BJ33" s="206"/>
      <c r="BK33" s="206"/>
      <c r="BL33" s="206"/>
      <c r="BM33" s="206"/>
      <c r="BN33" s="206"/>
      <c r="BO33" s="206"/>
      <c r="BP33" s="283"/>
      <c r="BQ33" s="283"/>
      <c r="BR33" s="206"/>
    </row>
    <row r="34" spans="1:70" ht="15.4" thickBot="1">
      <c r="A34" s="206"/>
      <c r="B34" s="700" t="s">
        <v>415</v>
      </c>
      <c r="C34" s="701"/>
      <c r="D34" s="701"/>
      <c r="E34" s="701"/>
      <c r="F34" s="701"/>
      <c r="G34" s="701"/>
      <c r="H34" s="701"/>
      <c r="I34" s="701"/>
      <c r="J34" s="701"/>
      <c r="K34" s="702"/>
      <c r="L34" s="343"/>
      <c r="M34" s="343"/>
      <c r="N34" s="343"/>
      <c r="O34" s="215"/>
      <c r="P34" s="215"/>
      <c r="Q34" s="215"/>
      <c r="R34" s="206"/>
      <c r="S34" s="206"/>
      <c r="T34" s="119"/>
      <c r="U34" s="40"/>
      <c r="V34" s="206"/>
      <c r="W34" s="206"/>
      <c r="X34" s="206"/>
      <c r="Y34" s="206"/>
      <c r="Z34" s="206"/>
      <c r="AA34" s="206"/>
      <c r="AB34" s="206"/>
      <c r="AC34" s="206"/>
      <c r="AD34" s="206"/>
      <c r="AE34" s="206"/>
      <c r="AF34" s="206"/>
      <c r="AG34" s="206"/>
      <c r="AH34" s="215"/>
      <c r="AI34" s="404"/>
      <c r="AJ34" s="404"/>
      <c r="AK34" s="404"/>
      <c r="AL34" s="403">
        <f xml:space="preserve"> IF( SUM( AN34:AT34 ) = 0, 0, $V$6 )</f>
        <v>0</v>
      </c>
      <c r="AM34" s="206"/>
      <c r="AN34" s="252"/>
      <c r="AO34" s="260"/>
      <c r="AP34" s="260"/>
      <c r="AQ34" s="25"/>
      <c r="AR34" s="25"/>
      <c r="AS34" s="25"/>
      <c r="AT34" s="25"/>
      <c r="AU34" s="25"/>
      <c r="AV34" s="25"/>
      <c r="AW34" s="25"/>
      <c r="AX34" s="25"/>
      <c r="AY34" s="25"/>
      <c r="AZ34" s="25"/>
      <c r="BA34" s="25"/>
      <c r="BB34" s="25"/>
      <c r="BC34" s="25"/>
      <c r="BD34" s="25"/>
      <c r="BE34" s="25"/>
      <c r="BF34" s="260"/>
      <c r="BG34" s="206"/>
      <c r="BH34" s="206"/>
      <c r="BI34" s="206"/>
      <c r="BJ34" s="206"/>
      <c r="BK34" s="206"/>
      <c r="BL34" s="206"/>
      <c r="BM34" s="206"/>
      <c r="BN34" s="206"/>
      <c r="BO34" s="206"/>
      <c r="BP34" s="283"/>
      <c r="BQ34" s="283"/>
      <c r="BR34" s="206"/>
    </row>
    <row r="35" spans="1:70" ht="72.75" customHeight="1" thickBot="1">
      <c r="A35" s="206"/>
      <c r="B35" s="779" t="s">
        <v>416</v>
      </c>
      <c r="C35" s="780"/>
      <c r="D35" s="780"/>
      <c r="E35" s="780"/>
      <c r="F35" s="780"/>
      <c r="G35" s="780"/>
      <c r="H35" s="780"/>
      <c r="I35" s="780"/>
      <c r="J35" s="780"/>
      <c r="K35" s="781"/>
      <c r="L35" s="284"/>
      <c r="M35" s="284"/>
      <c r="N35" s="284"/>
      <c r="O35" s="284"/>
      <c r="P35" s="284"/>
      <c r="Q35" s="284"/>
      <c r="R35" s="206"/>
      <c r="S35" s="206"/>
      <c r="T35" s="527"/>
      <c r="U35" s="40"/>
      <c r="V35" s="206"/>
      <c r="W35" s="206"/>
      <c r="X35" s="206"/>
      <c r="Y35" s="206"/>
      <c r="Z35" s="206"/>
      <c r="AA35" s="206"/>
      <c r="AB35" s="206"/>
      <c r="AC35" s="206"/>
      <c r="AD35" s="206"/>
      <c r="AE35" s="206"/>
      <c r="AF35" s="206"/>
      <c r="AG35" s="206"/>
      <c r="AH35" s="215"/>
      <c r="AI35" s="409"/>
      <c r="AJ35" s="409"/>
      <c r="AK35" s="409"/>
      <c r="AL35" s="528">
        <f xml:space="preserve"> IF( SUM( AN35:AT35 ) = 0, 0, $V$6 )</f>
        <v>0</v>
      </c>
      <c r="AM35" s="206"/>
      <c r="AN35" s="261"/>
      <c r="AO35" s="262"/>
      <c r="AP35" s="262"/>
      <c r="AQ35" s="25"/>
      <c r="AR35" s="25"/>
      <c r="AS35" s="25"/>
      <c r="AT35" s="25"/>
      <c r="AU35" s="25"/>
      <c r="AV35" s="25"/>
      <c r="AW35" s="25"/>
      <c r="AX35" s="25"/>
      <c r="AY35" s="25"/>
      <c r="AZ35" s="25"/>
      <c r="BA35" s="25"/>
      <c r="BB35" s="25"/>
      <c r="BC35" s="25"/>
      <c r="BD35" s="25"/>
      <c r="BE35" s="25"/>
      <c r="BF35" s="262"/>
      <c r="BG35" s="206"/>
      <c r="BH35" s="206"/>
      <c r="BI35" s="206"/>
      <c r="BJ35" s="206"/>
      <c r="BK35" s="206"/>
      <c r="BL35" s="206"/>
      <c r="BM35" s="206"/>
      <c r="BN35" s="206"/>
      <c r="BO35" s="206"/>
      <c r="BP35" s="283"/>
      <c r="BQ35" s="283"/>
      <c r="BR35" s="206"/>
    </row>
    <row r="36" spans="1:70" ht="14.65" thickBot="1">
      <c r="A36" s="206"/>
      <c r="B36" s="531"/>
      <c r="C36" s="531"/>
      <c r="D36" s="531"/>
      <c r="E36" s="531"/>
      <c r="F36" s="531"/>
      <c r="G36" s="531"/>
      <c r="H36" s="531"/>
      <c r="I36" s="531"/>
      <c r="J36" s="531"/>
      <c r="K36" s="531"/>
      <c r="L36" s="284"/>
      <c r="M36" s="284"/>
      <c r="N36" s="284"/>
      <c r="O36" s="284"/>
      <c r="P36" s="284"/>
      <c r="Q36" s="284"/>
      <c r="R36" s="206"/>
      <c r="S36" s="206"/>
      <c r="T36" s="347"/>
      <c r="U36" s="40"/>
      <c r="V36" s="206"/>
      <c r="W36" s="206"/>
      <c r="X36" s="206"/>
      <c r="Y36" s="206"/>
      <c r="Z36" s="206"/>
      <c r="AA36" s="206"/>
      <c r="AB36" s="206"/>
      <c r="AC36" s="206"/>
      <c r="AD36" s="206"/>
      <c r="AE36" s="206"/>
      <c r="AF36" s="206"/>
      <c r="AG36" s="206"/>
      <c r="AH36" s="215"/>
      <c r="AI36" s="409"/>
      <c r="AJ36" s="409"/>
      <c r="AK36" s="409"/>
      <c r="AL36" s="465"/>
      <c r="AM36" s="206"/>
      <c r="AN36" s="261"/>
      <c r="AO36" s="262"/>
      <c r="AP36" s="262"/>
      <c r="AQ36" s="25"/>
      <c r="AR36" s="25"/>
      <c r="AS36" s="25"/>
      <c r="AT36" s="25"/>
      <c r="AU36" s="25"/>
      <c r="AV36" s="25"/>
      <c r="AW36" s="25"/>
      <c r="AX36" s="25"/>
      <c r="AY36" s="25"/>
      <c r="AZ36" s="25"/>
      <c r="BA36" s="25"/>
      <c r="BB36" s="25"/>
      <c r="BC36" s="25"/>
      <c r="BD36" s="25"/>
      <c r="BE36" s="25"/>
      <c r="BF36" s="262"/>
      <c r="BG36" s="206"/>
      <c r="BH36" s="206"/>
      <c r="BI36" s="206"/>
      <c r="BJ36" s="206"/>
      <c r="BK36" s="206"/>
      <c r="BL36" s="206"/>
      <c r="BM36" s="206"/>
      <c r="BN36" s="206"/>
      <c r="BO36" s="206"/>
      <c r="BP36" s="283"/>
      <c r="BQ36" s="283"/>
      <c r="BR36" s="206"/>
    </row>
    <row r="37" spans="1:70">
      <c r="A37" s="206"/>
      <c r="B37" s="643" t="s">
        <v>107</v>
      </c>
      <c r="C37" s="641" t="s">
        <v>108</v>
      </c>
      <c r="D37" s="641"/>
      <c r="E37" s="641"/>
      <c r="F37" s="641"/>
      <c r="G37" s="641"/>
      <c r="H37" s="641"/>
      <c r="I37" s="641"/>
      <c r="J37" s="641"/>
      <c r="K37" s="642"/>
      <c r="N37" s="344"/>
      <c r="O37" s="215"/>
      <c r="P37" s="215"/>
      <c r="Q37" s="215"/>
      <c r="R37" s="206"/>
      <c r="S37" s="206"/>
      <c r="T37" s="529"/>
      <c r="U37" s="40"/>
      <c r="V37" s="206"/>
      <c r="W37" s="206"/>
      <c r="X37" s="206"/>
      <c r="Y37" s="206"/>
      <c r="Z37" s="206"/>
      <c r="AA37" s="206"/>
      <c r="AB37" s="206"/>
      <c r="AC37" s="206"/>
      <c r="AD37" s="206"/>
      <c r="AE37" s="206"/>
      <c r="AF37" s="206"/>
      <c r="AG37" s="206"/>
      <c r="AH37" s="215"/>
      <c r="AI37" s="409"/>
      <c r="AJ37" s="409"/>
      <c r="AK37" s="409"/>
      <c r="AL37" s="530">
        <f xml:space="preserve"> IF( SUM( AN37:AU37 ) = 0, 0, $X$6 )</f>
        <v>0</v>
      </c>
      <c r="AM37" s="206"/>
      <c r="AN37" s="261"/>
      <c r="AO37" s="262"/>
      <c r="AP37" s="262"/>
      <c r="AQ37" s="25"/>
      <c r="AR37" s="25"/>
      <c r="AS37" s="25"/>
      <c r="AT37" s="25"/>
      <c r="AU37" s="25"/>
      <c r="AV37" s="25"/>
      <c r="AW37" s="25"/>
      <c r="AX37" s="25"/>
      <c r="AY37" s="25"/>
      <c r="AZ37" s="25"/>
      <c r="BA37" s="25"/>
      <c r="BB37" s="25"/>
      <c r="BC37" s="25"/>
      <c r="BD37" s="25"/>
      <c r="BE37" s="25"/>
      <c r="BF37" s="262"/>
      <c r="BG37" s="206"/>
      <c r="BH37" s="206"/>
      <c r="BI37" s="206"/>
      <c r="BJ37" s="206"/>
      <c r="BK37" s="206"/>
      <c r="BL37" s="206"/>
      <c r="BM37" s="206"/>
      <c r="BN37" s="206"/>
      <c r="BO37" s="206"/>
      <c r="BP37" s="283"/>
      <c r="BQ37" s="283"/>
      <c r="BR37" s="206"/>
    </row>
    <row r="38" spans="1:70">
      <c r="A38" s="206"/>
      <c r="B38" s="126" t="s">
        <v>365</v>
      </c>
      <c r="C38" s="778" t="s">
        <v>417</v>
      </c>
      <c r="D38" s="778"/>
      <c r="E38" s="510"/>
      <c r="F38" s="510"/>
      <c r="G38" s="510"/>
      <c r="H38" s="510"/>
      <c r="I38" s="510"/>
      <c r="J38" s="510"/>
      <c r="K38" s="418"/>
      <c r="L38" s="284"/>
      <c r="M38" s="284"/>
      <c r="N38" s="284"/>
      <c r="O38" s="284"/>
      <c r="P38" s="284"/>
      <c r="Q38" s="284"/>
      <c r="R38" s="206"/>
      <c r="S38" s="206"/>
      <c r="T38" s="119"/>
      <c r="U38" s="40"/>
      <c r="V38" s="206"/>
      <c r="W38" s="206"/>
      <c r="X38" s="206"/>
      <c r="Y38" s="206"/>
      <c r="Z38" s="206"/>
      <c r="AA38" s="206"/>
      <c r="AB38" s="206"/>
      <c r="AC38" s="206"/>
      <c r="AD38" s="206"/>
      <c r="AE38" s="206"/>
      <c r="AF38" s="206"/>
      <c r="AG38" s="206"/>
      <c r="AH38" s="215"/>
      <c r="AI38" s="409"/>
      <c r="AJ38" s="409"/>
      <c r="AK38" s="409"/>
      <c r="AL38" s="403">
        <f xml:space="preserve"> IF( SUM( AN38:AU38 ) = 0, 0, $X$6 )</f>
        <v>0</v>
      </c>
      <c r="AM38" s="206"/>
      <c r="AN38" s="261"/>
      <c r="AO38" s="262"/>
      <c r="AP38" s="262"/>
      <c r="AQ38" s="25"/>
      <c r="AR38" s="25"/>
      <c r="AS38" s="25"/>
      <c r="AT38" s="25"/>
      <c r="AU38" s="25"/>
      <c r="AV38" s="25"/>
      <c r="AW38" s="25"/>
      <c r="AX38" s="25"/>
      <c r="AY38" s="25"/>
      <c r="AZ38" s="25"/>
      <c r="BA38" s="25"/>
      <c r="BB38" s="25"/>
      <c r="BC38" s="25"/>
      <c r="BD38" s="25"/>
      <c r="BE38" s="25"/>
      <c r="BF38" s="262"/>
      <c r="BG38" s="206"/>
      <c r="BH38" s="206"/>
      <c r="BI38" s="206"/>
      <c r="BJ38" s="206"/>
      <c r="BK38" s="206"/>
      <c r="BL38" s="206"/>
      <c r="BM38" s="206"/>
      <c r="BN38" s="206"/>
      <c r="BO38" s="206"/>
      <c r="BP38" s="283"/>
      <c r="BQ38" s="283"/>
      <c r="BR38" s="206"/>
    </row>
    <row r="39" spans="1:70">
      <c r="A39" s="206"/>
      <c r="B39" s="533">
        <v>1</v>
      </c>
      <c r="C39" s="759" t="s">
        <v>418</v>
      </c>
      <c r="D39" s="759"/>
      <c r="E39" s="759"/>
      <c r="F39" s="759"/>
      <c r="G39" s="759"/>
      <c r="H39" s="759"/>
      <c r="I39" s="759"/>
      <c r="J39" s="759"/>
      <c r="K39" s="760"/>
      <c r="L39" s="345"/>
      <c r="M39" s="345"/>
      <c r="N39" s="345"/>
      <c r="O39" s="215"/>
      <c r="P39" s="215"/>
      <c r="Q39" s="215"/>
      <c r="R39" s="206"/>
      <c r="S39" s="206"/>
      <c r="T39" s="119"/>
      <c r="U39" s="40"/>
      <c r="V39" s="206"/>
      <c r="W39" s="206"/>
      <c r="X39" s="206"/>
      <c r="Y39" s="206"/>
      <c r="Z39" s="206"/>
      <c r="AA39" s="206"/>
      <c r="AB39" s="206"/>
      <c r="AC39" s="206"/>
      <c r="AD39" s="206"/>
      <c r="AE39" s="206"/>
      <c r="AF39" s="206"/>
      <c r="AG39" s="206"/>
      <c r="AH39" s="215"/>
      <c r="AI39" s="410"/>
      <c r="AJ39" s="410"/>
      <c r="AK39" s="410"/>
      <c r="AL39" s="403"/>
      <c r="AM39" s="206"/>
      <c r="AN39" s="261"/>
      <c r="AO39" s="262"/>
      <c r="AP39" s="262"/>
      <c r="AQ39" s="25"/>
      <c r="AR39" s="25"/>
      <c r="AS39" s="25"/>
      <c r="AT39" s="25"/>
      <c r="AU39" s="25"/>
      <c r="AV39" s="25"/>
      <c r="AW39" s="25"/>
      <c r="AX39" s="25"/>
      <c r="AY39" s="25"/>
      <c r="AZ39" s="25"/>
      <c r="BA39" s="25"/>
      <c r="BB39" s="25"/>
      <c r="BC39" s="25"/>
      <c r="BD39" s="25"/>
      <c r="BE39" s="25"/>
      <c r="BF39" s="262"/>
      <c r="BG39" s="206"/>
      <c r="BH39" s="206"/>
      <c r="BI39" s="206"/>
      <c r="BJ39" s="206"/>
      <c r="BK39" s="206"/>
      <c r="BL39" s="206"/>
      <c r="BM39" s="206"/>
      <c r="BN39" s="206"/>
      <c r="BO39" s="206"/>
      <c r="BP39" s="283"/>
      <c r="BQ39" s="283"/>
      <c r="BR39" s="206"/>
    </row>
    <row r="40" spans="1:70" ht="27" customHeight="1">
      <c r="A40" s="206"/>
      <c r="B40" s="534" t="s">
        <v>419</v>
      </c>
      <c r="C40" s="759" t="s">
        <v>420</v>
      </c>
      <c r="D40" s="759"/>
      <c r="E40" s="759"/>
      <c r="F40" s="759"/>
      <c r="G40" s="759"/>
      <c r="H40" s="759"/>
      <c r="I40" s="759"/>
      <c r="J40" s="759"/>
      <c r="K40" s="760"/>
      <c r="L40" s="345"/>
      <c r="M40" s="345"/>
      <c r="N40" s="345"/>
      <c r="O40" s="215"/>
      <c r="P40" s="215"/>
      <c r="Q40" s="215"/>
      <c r="R40" s="206"/>
      <c r="S40" s="206"/>
      <c r="T40" s="347"/>
      <c r="U40" s="40"/>
      <c r="V40" s="206"/>
      <c r="W40" s="206"/>
      <c r="X40" s="206"/>
      <c r="Y40" s="206"/>
      <c r="Z40" s="206"/>
      <c r="AA40" s="206"/>
      <c r="AB40" s="206"/>
      <c r="AC40" s="206"/>
      <c r="AD40" s="206"/>
      <c r="AE40" s="206"/>
      <c r="AF40" s="206"/>
      <c r="AG40" s="206"/>
      <c r="AH40" s="215"/>
      <c r="AI40" s="410"/>
      <c r="AJ40" s="410"/>
      <c r="AK40" s="410"/>
      <c r="AL40" s="403"/>
      <c r="AM40" s="206"/>
      <c r="AN40" s="261"/>
      <c r="AO40" s="262"/>
      <c r="AP40" s="262"/>
      <c r="AQ40" s="25"/>
      <c r="AR40" s="25"/>
      <c r="AS40" s="25"/>
      <c r="AT40" s="25"/>
      <c r="AU40" s="25"/>
      <c r="AV40" s="25"/>
      <c r="AW40" s="25"/>
      <c r="AX40" s="25"/>
      <c r="AY40" s="25"/>
      <c r="AZ40" s="25"/>
      <c r="BA40" s="25"/>
      <c r="BB40" s="25"/>
      <c r="BC40" s="25"/>
      <c r="BD40" s="25"/>
      <c r="BE40" s="25"/>
      <c r="BF40" s="262"/>
      <c r="BG40" s="206"/>
      <c r="BH40" s="206"/>
      <c r="BI40" s="206"/>
      <c r="BJ40" s="206"/>
      <c r="BK40" s="206"/>
      <c r="BL40" s="206"/>
      <c r="BM40" s="206"/>
      <c r="BN40" s="206"/>
      <c r="BO40" s="206"/>
      <c r="BP40" s="283"/>
      <c r="BQ40" s="283"/>
      <c r="BR40" s="206"/>
    </row>
    <row r="41" spans="1:70">
      <c r="A41" s="206"/>
      <c r="B41" s="533"/>
      <c r="C41" s="151"/>
      <c r="D41" s="151"/>
      <c r="E41" s="151"/>
      <c r="F41" s="151"/>
      <c r="G41" s="151"/>
      <c r="H41" s="151"/>
      <c r="I41" s="151"/>
      <c r="J41" s="151"/>
      <c r="K41" s="421"/>
      <c r="L41" s="348"/>
      <c r="M41" s="348"/>
      <c r="N41" s="348"/>
      <c r="O41" s="215"/>
      <c r="P41" s="215"/>
      <c r="Q41" s="215"/>
      <c r="R41" s="206"/>
      <c r="S41" s="206"/>
      <c r="T41" s="40"/>
      <c r="U41" s="40"/>
      <c r="V41" s="206"/>
      <c r="W41" s="206"/>
      <c r="X41" s="206"/>
      <c r="Y41" s="206"/>
      <c r="Z41" s="206"/>
      <c r="AA41" s="206"/>
      <c r="AB41" s="206"/>
      <c r="AC41" s="206"/>
      <c r="AD41" s="206"/>
      <c r="AE41" s="206"/>
      <c r="AF41" s="206"/>
      <c r="AG41" s="206"/>
      <c r="AH41" s="215"/>
      <c r="AI41" s="409"/>
      <c r="AJ41" s="409"/>
      <c r="AK41" s="409"/>
      <c r="AL41" s="403"/>
      <c r="AM41" s="206"/>
      <c r="AN41" s="263"/>
      <c r="AO41" s="154"/>
      <c r="AP41" s="154"/>
      <c r="AQ41" s="265"/>
      <c r="AR41" s="14"/>
      <c r="AS41" s="14"/>
      <c r="AT41" s="14"/>
      <c r="AU41" s="14"/>
      <c r="AV41" s="14"/>
      <c r="AW41" s="14"/>
      <c r="AX41" s="14"/>
      <c r="AY41" s="14"/>
      <c r="AZ41" s="14"/>
      <c r="BA41" s="14"/>
      <c r="BB41" s="14"/>
      <c r="BC41" s="14"/>
      <c r="BD41" s="14"/>
      <c r="BE41" s="14"/>
      <c r="BF41" s="154"/>
      <c r="BG41" s="206"/>
      <c r="BH41" s="206"/>
      <c r="BI41" s="206"/>
      <c r="BJ41" s="206"/>
      <c r="BK41" s="206"/>
      <c r="BL41" s="206"/>
      <c r="BM41" s="206"/>
      <c r="BN41" s="206"/>
      <c r="BO41" s="206"/>
      <c r="BP41" s="283"/>
      <c r="BQ41" s="283"/>
      <c r="BR41" s="206"/>
    </row>
    <row r="42" spans="1:70">
      <c r="A42" s="8"/>
      <c r="B42" s="126" t="s">
        <v>421</v>
      </c>
      <c r="C42" s="778" t="s">
        <v>422</v>
      </c>
      <c r="D42" s="778"/>
      <c r="E42" s="510"/>
      <c r="F42" s="510"/>
      <c r="G42" s="510"/>
      <c r="H42" s="510"/>
      <c r="I42" s="510"/>
      <c r="J42" s="510"/>
      <c r="K42" s="418"/>
      <c r="L42" s="8"/>
      <c r="M42" s="8"/>
      <c r="N42" s="8"/>
      <c r="O42" s="8"/>
      <c r="P42" s="8"/>
      <c r="Q42" s="20"/>
      <c r="R42" s="8"/>
      <c r="S42" s="8"/>
      <c r="T42" s="40"/>
      <c r="U42" s="40"/>
      <c r="V42" s="8"/>
      <c r="W42" s="8"/>
      <c r="X42" s="8"/>
      <c r="Y42" s="8"/>
      <c r="Z42" s="8"/>
      <c r="AA42" s="8"/>
      <c r="AB42" s="8"/>
      <c r="AC42" s="8"/>
      <c r="AD42" s="8"/>
      <c r="AE42" s="8"/>
      <c r="AF42" s="8"/>
      <c r="AG42" s="8"/>
      <c r="AH42" s="20"/>
      <c r="AI42" s="409"/>
      <c r="AJ42" s="409"/>
      <c r="AK42" s="409"/>
      <c r="AL42" s="403"/>
      <c r="AM42" s="8"/>
      <c r="AN42" s="40"/>
      <c r="AO42" s="14"/>
      <c r="AP42" s="14"/>
      <c r="AQ42" s="40"/>
      <c r="AR42" s="40"/>
      <c r="AS42" s="40"/>
      <c r="AT42" s="40"/>
      <c r="AU42" s="40"/>
      <c r="AV42" s="40"/>
      <c r="AW42" s="40"/>
      <c r="AX42" s="40"/>
      <c r="AY42" s="40"/>
      <c r="AZ42" s="40"/>
      <c r="BA42" s="40"/>
      <c r="BB42" s="40"/>
      <c r="BC42" s="40"/>
      <c r="BD42" s="40"/>
      <c r="BE42" s="40"/>
      <c r="BF42" s="14"/>
      <c r="BG42" s="8"/>
      <c r="BH42" s="8"/>
      <c r="BI42" s="8"/>
      <c r="BJ42" s="8"/>
      <c r="BK42" s="8"/>
      <c r="BL42" s="8"/>
      <c r="BM42" s="8"/>
      <c r="BN42" s="8"/>
      <c r="BO42" s="8"/>
      <c r="BP42" s="325"/>
      <c r="BQ42" s="325"/>
      <c r="BR42" s="8"/>
    </row>
    <row r="43" spans="1:70">
      <c r="A43" s="8"/>
      <c r="B43" s="533">
        <v>11</v>
      </c>
      <c r="C43" s="350" t="s">
        <v>423</v>
      </c>
      <c r="D43" s="350"/>
      <c r="E43" s="151"/>
      <c r="F43" s="151"/>
      <c r="G43" s="151"/>
      <c r="H43" s="151"/>
      <c r="I43" s="151"/>
      <c r="J43" s="151"/>
      <c r="K43" s="421"/>
      <c r="L43" s="8"/>
      <c r="M43" s="8"/>
      <c r="N43" s="8"/>
      <c r="O43" s="8"/>
      <c r="P43" s="8"/>
      <c r="Q43" s="20"/>
      <c r="R43" s="8"/>
      <c r="S43" s="8"/>
      <c r="T43" s="40"/>
      <c r="U43" s="40"/>
      <c r="V43" s="8"/>
      <c r="W43" s="8"/>
      <c r="X43" s="8"/>
      <c r="Y43" s="8"/>
      <c r="Z43" s="8"/>
      <c r="AA43" s="8"/>
      <c r="AB43" s="8"/>
      <c r="AC43" s="8"/>
      <c r="AD43" s="8"/>
      <c r="AE43" s="8"/>
      <c r="AF43" s="8"/>
      <c r="AG43" s="8"/>
      <c r="AH43" s="20"/>
      <c r="AI43" s="410"/>
      <c r="AJ43" s="410"/>
      <c r="AK43" s="410"/>
      <c r="AL43" s="403"/>
      <c r="AM43" s="8"/>
      <c r="AN43" s="40"/>
      <c r="AO43" s="14"/>
      <c r="AP43" s="14"/>
      <c r="AQ43" s="40"/>
      <c r="AR43" s="40"/>
      <c r="AS43" s="40"/>
      <c r="AT43" s="40"/>
      <c r="AU43" s="40"/>
      <c r="AV43" s="40"/>
      <c r="AW43" s="40"/>
      <c r="AX43" s="40"/>
      <c r="AY43" s="40"/>
      <c r="AZ43" s="40"/>
      <c r="BA43" s="40"/>
      <c r="BB43" s="40"/>
      <c r="BC43" s="40"/>
      <c r="BD43" s="40"/>
      <c r="BE43" s="40"/>
      <c r="BF43" s="14"/>
      <c r="BG43" s="8"/>
      <c r="BH43" s="8"/>
      <c r="BI43" s="8"/>
      <c r="BJ43" s="8"/>
      <c r="BK43" s="8"/>
      <c r="BL43" s="8"/>
      <c r="BM43" s="8"/>
      <c r="BN43" s="8"/>
      <c r="BO43" s="8"/>
      <c r="BP43" s="325"/>
      <c r="BQ43" s="325"/>
      <c r="BR43" s="8"/>
    </row>
    <row r="44" spans="1:70">
      <c r="A44" s="8"/>
      <c r="B44" s="533">
        <v>12</v>
      </c>
      <c r="C44" s="782" t="s">
        <v>424</v>
      </c>
      <c r="D44" s="782"/>
      <c r="E44" s="782"/>
      <c r="F44" s="782"/>
      <c r="G44" s="782"/>
      <c r="H44" s="151"/>
      <c r="I44" s="151"/>
      <c r="J44" s="151"/>
      <c r="K44" s="421"/>
      <c r="L44" s="8"/>
      <c r="M44" s="8"/>
      <c r="N44" s="8"/>
      <c r="O44" s="8"/>
      <c r="P44" s="8"/>
      <c r="Q44" s="20"/>
      <c r="R44" s="8"/>
      <c r="S44" s="8"/>
      <c r="T44" s="40"/>
      <c r="U44" s="40"/>
      <c r="V44" s="8"/>
      <c r="W44" s="8"/>
      <c r="X44" s="8"/>
      <c r="Y44" s="8"/>
      <c r="Z44" s="8"/>
      <c r="AA44" s="8"/>
      <c r="AB44" s="8"/>
      <c r="AC44" s="8"/>
      <c r="AD44" s="8"/>
      <c r="AE44" s="8"/>
      <c r="AF44" s="8"/>
      <c r="AG44" s="8"/>
      <c r="AH44" s="20"/>
      <c r="AI44" s="41"/>
      <c r="AJ44" s="41"/>
      <c r="AK44" s="41"/>
      <c r="AL44" s="403"/>
      <c r="AM44" s="8"/>
      <c r="AN44" s="40"/>
      <c r="AO44" s="14"/>
      <c r="AP44" s="14"/>
      <c r="AQ44" s="40"/>
      <c r="AR44" s="40"/>
      <c r="AS44" s="40"/>
      <c r="AT44" s="40"/>
      <c r="AU44" s="40"/>
      <c r="AV44" s="40"/>
      <c r="AW44" s="40"/>
      <c r="AX44" s="40"/>
      <c r="AY44" s="40"/>
      <c r="AZ44" s="40"/>
      <c r="BA44" s="40"/>
      <c r="BB44" s="40"/>
      <c r="BC44" s="40"/>
      <c r="BD44" s="40"/>
      <c r="BE44" s="40"/>
      <c r="BF44" s="14"/>
      <c r="BG44" s="8"/>
      <c r="BH44" s="8"/>
      <c r="BI44" s="8"/>
      <c r="BJ44" s="8"/>
      <c r="BK44" s="8"/>
      <c r="BL44" s="8"/>
      <c r="BM44" s="8"/>
      <c r="BN44" s="8"/>
      <c r="BO44" s="8"/>
      <c r="BP44" s="325"/>
      <c r="BQ44" s="325"/>
      <c r="BR44" s="8"/>
    </row>
    <row r="45" spans="1:70">
      <c r="A45" s="8"/>
      <c r="B45" s="533"/>
      <c r="C45" s="783"/>
      <c r="D45" s="783"/>
      <c r="E45" s="151"/>
      <c r="F45" s="151"/>
      <c r="G45" s="151"/>
      <c r="H45" s="151"/>
      <c r="I45" s="151"/>
      <c r="J45" s="151"/>
      <c r="K45" s="421"/>
      <c r="L45" s="8"/>
      <c r="M45" s="8"/>
      <c r="N45" s="8"/>
      <c r="O45" s="8"/>
      <c r="P45" s="8"/>
      <c r="Q45" s="20"/>
      <c r="R45" s="8"/>
      <c r="S45" s="8"/>
      <c r="T45" s="40"/>
      <c r="U45" s="40"/>
      <c r="V45" s="8"/>
      <c r="W45" s="8"/>
      <c r="X45" s="8"/>
      <c r="Y45" s="8"/>
      <c r="Z45" s="8"/>
      <c r="AA45" s="8"/>
      <c r="AB45" s="8"/>
      <c r="AC45" s="8"/>
      <c r="AD45" s="8"/>
      <c r="AE45" s="8"/>
      <c r="AF45" s="8"/>
      <c r="AG45" s="8"/>
      <c r="AH45" s="20"/>
      <c r="AI45" s="409"/>
      <c r="AJ45" s="409"/>
      <c r="AK45" s="409"/>
      <c r="AL45" s="403">
        <f xml:space="preserve"> IF( SUM( AN45:AT45 ) = 0, 0, $V$6 )</f>
        <v>0</v>
      </c>
      <c r="AM45" s="8"/>
      <c r="AN45" s="40"/>
      <c r="AO45" s="14"/>
      <c r="AP45" s="14"/>
      <c r="AQ45" s="40"/>
      <c r="AR45" s="40"/>
      <c r="AS45" s="40"/>
      <c r="AT45" s="40"/>
      <c r="AU45" s="40"/>
      <c r="AV45" s="40"/>
      <c r="AW45" s="40"/>
      <c r="AX45" s="40"/>
      <c r="AY45" s="40"/>
      <c r="AZ45" s="40"/>
      <c r="BA45" s="40"/>
      <c r="BB45" s="40"/>
      <c r="BC45" s="40"/>
      <c r="BD45" s="40"/>
      <c r="BE45" s="40"/>
      <c r="BF45" s="14"/>
      <c r="BG45" s="8"/>
      <c r="BH45" s="8"/>
      <c r="BI45" s="8"/>
      <c r="BJ45" s="8"/>
      <c r="BK45" s="8"/>
      <c r="BL45" s="8"/>
      <c r="BM45" s="8"/>
      <c r="BN45" s="8"/>
      <c r="BO45" s="8"/>
      <c r="BP45" s="325"/>
      <c r="BQ45" s="325"/>
      <c r="BR45" s="8"/>
    </row>
    <row r="46" spans="1:70">
      <c r="A46" s="8"/>
      <c r="B46" s="126"/>
      <c r="C46" s="778" t="s">
        <v>329</v>
      </c>
      <c r="D46" s="778"/>
      <c r="E46" s="510"/>
      <c r="F46" s="510"/>
      <c r="G46" s="510"/>
      <c r="H46" s="510"/>
      <c r="I46" s="510"/>
      <c r="J46" s="510"/>
      <c r="K46" s="418"/>
      <c r="L46" s="8"/>
      <c r="M46" s="8"/>
      <c r="N46" s="8"/>
      <c r="O46" s="8"/>
      <c r="P46" s="8"/>
      <c r="Q46" s="20"/>
      <c r="R46" s="8"/>
      <c r="S46" s="8"/>
      <c r="T46" s="40"/>
      <c r="U46" s="40"/>
      <c r="AI46" s="388"/>
      <c r="AJ46" s="388"/>
      <c r="AK46" s="388"/>
      <c r="AL46" s="412"/>
      <c r="AN46" s="40"/>
      <c r="AO46" s="14"/>
      <c r="AP46" s="14"/>
      <c r="AQ46" s="40"/>
      <c r="AR46" s="40"/>
      <c r="AS46" s="40"/>
      <c r="AT46" s="40"/>
      <c r="AU46" s="40"/>
      <c r="AV46" s="40"/>
      <c r="AW46" s="40"/>
      <c r="AX46" s="40"/>
      <c r="AY46" s="40"/>
      <c r="AZ46" s="40"/>
      <c r="BA46" s="40"/>
      <c r="BB46" s="40"/>
      <c r="BC46" s="40"/>
      <c r="BD46" s="40"/>
      <c r="BE46" s="40"/>
      <c r="BF46" s="14"/>
      <c r="BG46" s="8"/>
      <c r="BH46" s="8"/>
      <c r="BI46" s="8"/>
      <c r="BJ46" s="8"/>
      <c r="BK46" s="8"/>
      <c r="BL46" s="8"/>
      <c r="BM46" s="8"/>
      <c r="BN46" s="8"/>
      <c r="BO46" s="8"/>
      <c r="BP46" s="325"/>
      <c r="BQ46" s="325"/>
      <c r="BR46" s="8"/>
    </row>
    <row r="47" spans="1:70">
      <c r="A47" s="8"/>
      <c r="B47" s="533"/>
      <c r="D47" s="446"/>
      <c r="E47" s="151"/>
      <c r="F47" s="151"/>
      <c r="G47" s="151"/>
      <c r="H47" s="151"/>
      <c r="I47" s="151"/>
      <c r="J47" s="151"/>
      <c r="K47" s="421"/>
      <c r="L47" s="8"/>
      <c r="M47" s="8"/>
      <c r="N47" s="8"/>
      <c r="O47" s="8"/>
      <c r="P47" s="8"/>
      <c r="Q47" s="20"/>
      <c r="R47" s="8"/>
      <c r="S47" s="8"/>
      <c r="T47" s="40"/>
      <c r="U47" s="40"/>
      <c r="AI47" s="413"/>
      <c r="AJ47" s="413"/>
      <c r="AK47" s="413"/>
      <c r="AL47" s="412"/>
      <c r="AN47" s="40"/>
      <c r="AO47" s="14"/>
      <c r="AP47" s="14"/>
      <c r="AQ47" s="40"/>
      <c r="AR47" s="40"/>
      <c r="AS47" s="40"/>
      <c r="AT47" s="40"/>
      <c r="AU47" s="40"/>
      <c r="AV47" s="40"/>
      <c r="AW47" s="40"/>
      <c r="AX47" s="40"/>
      <c r="AY47" s="40"/>
      <c r="AZ47" s="40"/>
      <c r="BA47" s="40"/>
      <c r="BB47" s="40"/>
      <c r="BC47" s="40"/>
      <c r="BD47" s="40"/>
      <c r="BE47" s="40"/>
      <c r="BF47" s="14"/>
      <c r="BG47" s="8"/>
      <c r="BH47" s="8"/>
      <c r="BI47" s="8"/>
      <c r="BJ47" s="8"/>
      <c r="BK47" s="8"/>
      <c r="BL47" s="8"/>
      <c r="BM47" s="8"/>
      <c r="BN47" s="8"/>
      <c r="BO47" s="8"/>
      <c r="BP47" s="325"/>
      <c r="BQ47" s="325"/>
      <c r="BR47" s="8"/>
    </row>
    <row r="48" spans="1:70" ht="14.65" thickBot="1">
      <c r="A48" s="8"/>
      <c r="B48" s="77"/>
      <c r="C48" s="532"/>
      <c r="D48" s="422"/>
      <c r="E48" s="423"/>
      <c r="F48" s="423"/>
      <c r="G48" s="423"/>
      <c r="H48" s="423"/>
      <c r="I48" s="423"/>
      <c r="J48" s="423"/>
      <c r="K48" s="424"/>
      <c r="L48" s="8"/>
      <c r="M48" s="8"/>
      <c r="N48" s="8"/>
      <c r="O48" s="8"/>
      <c r="P48" s="8"/>
      <c r="Q48" s="20"/>
      <c r="R48" s="8"/>
      <c r="S48" s="8"/>
      <c r="T48" s="40"/>
      <c r="U48" s="40"/>
      <c r="AI48" s="413"/>
      <c r="AJ48" s="413"/>
      <c r="AK48" s="413"/>
      <c r="AL48" s="412"/>
      <c r="AN48" s="40"/>
      <c r="AO48" s="14"/>
      <c r="AP48" s="14"/>
      <c r="AQ48" s="40"/>
      <c r="AR48" s="40"/>
      <c r="AS48" s="40"/>
      <c r="AT48" s="40"/>
      <c r="AU48" s="40"/>
      <c r="AV48" s="40"/>
      <c r="AW48" s="40"/>
      <c r="AX48" s="40"/>
      <c r="AY48" s="40"/>
      <c r="AZ48" s="40"/>
      <c r="BA48" s="40"/>
      <c r="BB48" s="40"/>
      <c r="BC48" s="40"/>
      <c r="BD48" s="40"/>
      <c r="BE48" s="40"/>
      <c r="BF48" s="14"/>
      <c r="BG48" s="8"/>
      <c r="BH48" s="8"/>
      <c r="BI48" s="8"/>
      <c r="BJ48" s="8"/>
      <c r="BK48" s="8"/>
      <c r="BL48" s="8"/>
      <c r="BM48" s="8"/>
      <c r="BN48" s="8"/>
      <c r="BO48" s="8"/>
      <c r="BP48" s="325"/>
      <c r="BQ48" s="325"/>
      <c r="BR48" s="8"/>
    </row>
    <row r="49" spans="1:70">
      <c r="A49" s="8"/>
      <c r="B49" s="8"/>
      <c r="C49" s="8"/>
      <c r="D49" s="8"/>
      <c r="E49" s="8"/>
      <c r="F49" s="8"/>
      <c r="G49" s="8"/>
      <c r="H49" s="8"/>
      <c r="I49" s="8"/>
      <c r="J49" s="8"/>
      <c r="K49" s="8"/>
      <c r="L49" s="8"/>
      <c r="M49" s="8"/>
      <c r="N49" s="8"/>
      <c r="O49" s="8"/>
      <c r="P49" s="8"/>
      <c r="Q49" s="20"/>
      <c r="R49" s="8"/>
      <c r="S49" s="8"/>
      <c r="T49" s="40"/>
      <c r="U49" s="40"/>
      <c r="AI49" s="413"/>
      <c r="AJ49" s="413"/>
      <c r="AK49" s="413"/>
      <c r="AL49" s="412"/>
      <c r="AN49" s="40"/>
      <c r="AO49" s="14"/>
      <c r="AP49" s="14"/>
      <c r="AQ49" s="40"/>
      <c r="AR49" s="40"/>
      <c r="AS49" s="40"/>
      <c r="AT49" s="40"/>
      <c r="AU49" s="40"/>
      <c r="AV49" s="40"/>
      <c r="AW49" s="40"/>
      <c r="AX49" s="40"/>
      <c r="AY49" s="40"/>
      <c r="AZ49" s="40"/>
      <c r="BA49" s="40"/>
      <c r="BB49" s="40"/>
      <c r="BC49" s="40"/>
      <c r="BD49" s="40"/>
      <c r="BE49" s="40"/>
      <c r="BF49" s="14"/>
      <c r="BG49" s="8"/>
      <c r="BH49" s="8"/>
      <c r="BI49" s="8"/>
      <c r="BJ49" s="8"/>
      <c r="BK49" s="8"/>
      <c r="BL49" s="8"/>
      <c r="BM49" s="8"/>
      <c r="BN49" s="8"/>
      <c r="BO49" s="8"/>
      <c r="BP49" s="325"/>
      <c r="BQ49" s="325"/>
      <c r="BR49" s="8"/>
    </row>
    <row r="50" spans="1:70">
      <c r="A50" s="8"/>
      <c r="B50" s="8"/>
      <c r="C50" s="8"/>
      <c r="D50" s="8"/>
      <c r="E50" s="8"/>
      <c r="F50" s="8"/>
      <c r="G50" s="8"/>
      <c r="H50" s="8"/>
      <c r="I50" s="8"/>
      <c r="J50" s="8"/>
      <c r="K50" s="8"/>
      <c r="L50" s="8"/>
      <c r="M50" s="8"/>
      <c r="N50" s="8"/>
      <c r="O50" s="8"/>
      <c r="P50" s="8"/>
      <c r="Q50" s="20"/>
      <c r="R50" s="8"/>
      <c r="S50" s="8"/>
      <c r="T50" s="40"/>
      <c r="U50" s="40"/>
      <c r="AI50" s="276"/>
      <c r="AJ50" s="276"/>
      <c r="AK50" s="413"/>
      <c r="AL50" s="412"/>
      <c r="AN50" s="40"/>
      <c r="AO50" s="14"/>
      <c r="AP50" s="14"/>
      <c r="AQ50" s="40"/>
      <c r="AR50" s="40"/>
      <c r="AS50" s="40"/>
      <c r="AT50" s="40"/>
      <c r="AU50" s="40"/>
      <c r="AV50" s="40"/>
      <c r="AW50" s="40"/>
      <c r="AX50" s="40"/>
      <c r="AY50" s="40"/>
      <c r="AZ50" s="40"/>
      <c r="BA50" s="40"/>
      <c r="BB50" s="40"/>
      <c r="BC50" s="40"/>
      <c r="BD50" s="40"/>
      <c r="BE50" s="40"/>
      <c r="BF50" s="14"/>
      <c r="BG50" s="8"/>
      <c r="BH50" s="8"/>
      <c r="BI50" s="8"/>
      <c r="BJ50" s="8"/>
      <c r="BK50" s="8"/>
      <c r="BL50" s="8"/>
      <c r="BM50" s="8"/>
      <c r="BN50" s="8"/>
      <c r="BO50" s="8"/>
      <c r="BP50" s="325"/>
      <c r="BQ50" s="325"/>
      <c r="BR50" s="8"/>
    </row>
    <row r="51" spans="1:70">
      <c r="A51" s="8"/>
      <c r="B51" s="8"/>
      <c r="C51" s="8"/>
      <c r="D51" s="8"/>
      <c r="E51" s="8"/>
      <c r="F51" s="8"/>
      <c r="G51" s="8"/>
      <c r="H51" s="8"/>
      <c r="I51" s="8"/>
      <c r="J51" s="8"/>
      <c r="K51" s="8"/>
      <c r="L51" s="8"/>
      <c r="M51" s="8"/>
      <c r="N51" s="8"/>
      <c r="O51" s="8"/>
      <c r="P51" s="8"/>
      <c r="Q51" s="20"/>
      <c r="R51" s="8"/>
      <c r="S51" s="8"/>
      <c r="T51" s="40"/>
      <c r="U51" s="40"/>
      <c r="AI51" s="276"/>
      <c r="AJ51" s="276"/>
      <c r="AK51" s="413"/>
      <c r="AL51" s="360"/>
      <c r="AN51" s="40"/>
      <c r="AO51" s="14"/>
      <c r="AP51" s="14"/>
      <c r="AQ51" s="40"/>
      <c r="AR51" s="40"/>
      <c r="AS51" s="40"/>
      <c r="AT51" s="40"/>
      <c r="AU51" s="40"/>
      <c r="AV51" s="40"/>
      <c r="AW51" s="40"/>
      <c r="AX51" s="40"/>
      <c r="AY51" s="40"/>
      <c r="AZ51" s="40"/>
      <c r="BA51" s="40"/>
      <c r="BB51" s="40"/>
      <c r="BC51" s="40"/>
      <c r="BD51" s="40"/>
      <c r="BE51" s="40"/>
      <c r="BF51" s="14"/>
      <c r="BG51" s="8"/>
      <c r="BH51" s="8"/>
      <c r="BI51" s="8"/>
      <c r="BJ51" s="8"/>
      <c r="BK51" s="8"/>
      <c r="BL51" s="8"/>
      <c r="BM51" s="8"/>
      <c r="BN51" s="8"/>
      <c r="BO51" s="8"/>
      <c r="BP51" s="325"/>
      <c r="BQ51" s="325"/>
      <c r="BR51" s="8"/>
    </row>
    <row r="52" spans="1:70">
      <c r="A52" s="8"/>
      <c r="B52" s="8"/>
      <c r="C52" s="8"/>
      <c r="D52" s="8"/>
      <c r="E52" s="8"/>
      <c r="F52" s="8"/>
      <c r="G52" s="8"/>
      <c r="H52" s="8"/>
      <c r="I52" s="8"/>
      <c r="J52" s="8"/>
      <c r="K52" s="8"/>
      <c r="L52" s="8"/>
      <c r="M52" s="8"/>
      <c r="N52" s="8"/>
      <c r="O52" s="8"/>
      <c r="P52" s="8"/>
      <c r="Q52" s="20"/>
      <c r="R52" s="8"/>
      <c r="S52" s="8"/>
      <c r="T52" s="40"/>
      <c r="U52" s="40"/>
      <c r="AI52" s="414"/>
      <c r="AJ52" s="414"/>
      <c r="AK52" s="415"/>
      <c r="AL52" s="360"/>
      <c r="AN52" s="40"/>
      <c r="AO52" s="14"/>
      <c r="AP52" s="14"/>
      <c r="AQ52" s="40"/>
      <c r="AR52" s="40"/>
      <c r="AS52" s="40"/>
      <c r="AT52" s="40"/>
      <c r="AU52" s="40"/>
      <c r="AV52" s="40"/>
      <c r="AW52" s="40"/>
      <c r="AX52" s="40"/>
      <c r="AY52" s="40"/>
      <c r="AZ52" s="40"/>
      <c r="BA52" s="40"/>
      <c r="BB52" s="40"/>
      <c r="BC52" s="40"/>
      <c r="BD52" s="40"/>
      <c r="BE52" s="40"/>
      <c r="BF52" s="14"/>
      <c r="BG52" s="8"/>
      <c r="BH52" s="8"/>
      <c r="BI52" s="8"/>
      <c r="BJ52" s="8"/>
      <c r="BK52" s="8"/>
      <c r="BL52" s="8"/>
      <c r="BM52" s="8"/>
      <c r="BN52" s="8"/>
      <c r="BO52" s="8"/>
      <c r="BP52" s="325"/>
      <c r="BQ52" s="325"/>
      <c r="BR52" s="8"/>
    </row>
    <row r="53" spans="1:70">
      <c r="A53" s="8"/>
      <c r="B53" s="8"/>
      <c r="C53" s="8"/>
      <c r="D53" s="8"/>
      <c r="E53" s="8"/>
      <c r="F53" s="8"/>
      <c r="G53" s="8"/>
      <c r="H53" s="8"/>
      <c r="I53" s="8"/>
      <c r="J53" s="8"/>
      <c r="K53" s="8"/>
      <c r="L53" s="8"/>
      <c r="M53" s="8"/>
      <c r="N53" s="8"/>
      <c r="O53" s="8"/>
      <c r="P53" s="8"/>
      <c r="Q53" s="20"/>
      <c r="R53" s="8"/>
      <c r="S53" s="8"/>
      <c r="T53" s="40"/>
      <c r="U53" s="40"/>
      <c r="AI53" s="414"/>
      <c r="AJ53" s="414"/>
      <c r="AK53" s="415"/>
      <c r="AL53" s="360"/>
      <c r="AN53" s="40"/>
      <c r="AO53" s="14"/>
      <c r="AP53" s="14"/>
      <c r="AQ53" s="40"/>
      <c r="AR53" s="40"/>
      <c r="AS53" s="40"/>
      <c r="AT53" s="40"/>
      <c r="AU53" s="40"/>
      <c r="AV53" s="40"/>
      <c r="AW53" s="40"/>
      <c r="AX53" s="40"/>
      <c r="AY53" s="40"/>
      <c r="AZ53" s="40"/>
      <c r="BA53" s="40"/>
      <c r="BB53" s="40"/>
      <c r="BC53" s="40"/>
      <c r="BD53" s="40"/>
      <c r="BE53" s="40"/>
      <c r="BF53" s="14"/>
      <c r="BG53" s="8"/>
      <c r="BH53" s="8"/>
      <c r="BI53" s="8"/>
      <c r="BJ53" s="8"/>
      <c r="BK53" s="8"/>
      <c r="BL53" s="8"/>
      <c r="BM53" s="8"/>
      <c r="BN53" s="8"/>
      <c r="BO53" s="8"/>
      <c r="BP53" s="325"/>
      <c r="BQ53" s="325"/>
      <c r="BR53" s="8"/>
    </row>
    <row r="54" spans="1:70">
      <c r="A54" s="8"/>
      <c r="B54" s="8"/>
      <c r="C54" s="8"/>
      <c r="D54" s="8"/>
      <c r="E54" s="8"/>
      <c r="F54" s="8"/>
      <c r="G54" s="8"/>
      <c r="H54" s="8"/>
      <c r="I54" s="8"/>
      <c r="J54" s="8"/>
      <c r="K54" s="8"/>
      <c r="L54" s="8"/>
      <c r="M54" s="8"/>
      <c r="N54" s="8"/>
      <c r="O54" s="8"/>
      <c r="P54" s="8"/>
      <c r="Q54" s="20"/>
      <c r="R54" s="8"/>
      <c r="S54" s="8"/>
      <c r="T54" s="40"/>
      <c r="U54" s="40"/>
      <c r="AI54" s="414"/>
      <c r="AJ54" s="414"/>
      <c r="AK54" s="415"/>
      <c r="AL54" s="360"/>
      <c r="AN54" s="40"/>
      <c r="AO54" s="14"/>
      <c r="AP54" s="14"/>
      <c r="AQ54" s="40"/>
      <c r="AR54" s="40"/>
      <c r="AS54" s="40"/>
      <c r="AT54" s="40"/>
      <c r="AU54" s="40"/>
      <c r="AV54" s="40"/>
      <c r="AW54" s="40"/>
      <c r="AX54" s="40"/>
      <c r="AY54" s="40"/>
      <c r="AZ54" s="40"/>
      <c r="BA54" s="40"/>
      <c r="BB54" s="40"/>
      <c r="BC54" s="40"/>
      <c r="BD54" s="40"/>
      <c r="BE54" s="40"/>
      <c r="BF54" s="14"/>
      <c r="BG54" s="8"/>
      <c r="BH54" s="8"/>
      <c r="BI54" s="8"/>
      <c r="BJ54" s="8"/>
      <c r="BK54" s="8"/>
      <c r="BL54" s="8"/>
      <c r="BM54" s="8"/>
      <c r="BN54" s="8"/>
      <c r="BO54" s="8"/>
      <c r="BP54" s="325"/>
      <c r="BQ54" s="325"/>
      <c r="BR54" s="8"/>
    </row>
    <row r="55" spans="1:70">
      <c r="A55" s="8"/>
      <c r="B55" s="8"/>
      <c r="C55" s="8"/>
      <c r="D55" s="8"/>
      <c r="E55" s="8"/>
      <c r="F55" s="8"/>
      <c r="G55" s="8"/>
      <c r="H55" s="8"/>
      <c r="I55" s="8"/>
      <c r="J55" s="8"/>
      <c r="K55" s="8"/>
      <c r="L55" s="8"/>
      <c r="M55" s="8"/>
      <c r="N55" s="8"/>
      <c r="O55" s="8"/>
      <c r="P55" s="8"/>
      <c r="Q55" s="20"/>
      <c r="R55" s="8"/>
      <c r="S55" s="8"/>
      <c r="T55" s="40"/>
      <c r="U55" s="40"/>
      <c r="AI55" s="414"/>
      <c r="AJ55" s="414"/>
      <c r="AK55" s="415"/>
      <c r="AL55" s="360"/>
      <c r="AN55" s="40"/>
      <c r="AO55" s="14"/>
      <c r="AP55" s="14"/>
      <c r="AQ55" s="40"/>
      <c r="AR55" s="40"/>
      <c r="AS55" s="40"/>
      <c r="AT55" s="40"/>
      <c r="AU55" s="40"/>
      <c r="AV55" s="40"/>
      <c r="AW55" s="40"/>
      <c r="AX55" s="40"/>
      <c r="AY55" s="40"/>
      <c r="AZ55" s="40"/>
      <c r="BA55" s="40"/>
      <c r="BB55" s="40"/>
      <c r="BC55" s="40"/>
      <c r="BD55" s="40"/>
      <c r="BE55" s="40"/>
      <c r="BF55" s="14"/>
      <c r="BG55" s="8"/>
      <c r="BH55" s="8"/>
      <c r="BI55" s="8"/>
      <c r="BJ55" s="8"/>
      <c r="BK55" s="8"/>
      <c r="BL55" s="8"/>
      <c r="BM55" s="8"/>
      <c r="BN55" s="8"/>
      <c r="BO55" s="8"/>
      <c r="BP55" s="325"/>
      <c r="BQ55" s="325"/>
      <c r="BR55" s="8"/>
    </row>
    <row r="56" spans="1:70">
      <c r="A56" s="8"/>
      <c r="B56" s="8"/>
      <c r="C56" s="8"/>
      <c r="D56" s="8"/>
      <c r="E56" s="8"/>
      <c r="F56" s="8"/>
      <c r="G56" s="8"/>
      <c r="H56" s="8"/>
      <c r="I56" s="8"/>
      <c r="J56" s="8"/>
      <c r="K56" s="8"/>
      <c r="L56" s="8"/>
      <c r="M56" s="8"/>
      <c r="N56" s="8"/>
      <c r="O56" s="8"/>
      <c r="P56" s="8"/>
      <c r="Q56" s="20"/>
      <c r="R56" s="8"/>
      <c r="S56" s="8"/>
      <c r="T56" s="40"/>
      <c r="U56" s="40"/>
      <c r="AI56" s="414"/>
      <c r="AJ56" s="414"/>
      <c r="AK56" s="415"/>
      <c r="AL56" s="360"/>
      <c r="AN56" s="40"/>
      <c r="AO56" s="14"/>
      <c r="AP56" s="14"/>
      <c r="AQ56" s="40"/>
      <c r="AR56" s="40"/>
      <c r="AS56" s="40"/>
      <c r="AT56" s="40"/>
      <c r="AU56" s="40"/>
      <c r="AV56" s="40"/>
      <c r="AW56" s="40"/>
      <c r="AX56" s="40"/>
      <c r="AY56" s="40"/>
      <c r="AZ56" s="40"/>
      <c r="BA56" s="40"/>
      <c r="BB56" s="40"/>
      <c r="BC56" s="40"/>
      <c r="BD56" s="40"/>
      <c r="BE56" s="40"/>
      <c r="BF56" s="14"/>
      <c r="BG56" s="8"/>
      <c r="BH56" s="8"/>
      <c r="BI56" s="8"/>
      <c r="BJ56" s="8"/>
      <c r="BK56" s="8"/>
      <c r="BL56" s="8"/>
      <c r="BM56" s="8"/>
      <c r="BN56" s="8"/>
      <c r="BO56" s="8"/>
      <c r="BP56" s="325"/>
      <c r="BQ56" s="325"/>
      <c r="BR56" s="8"/>
    </row>
    <row r="57" spans="1:70">
      <c r="A57" s="8"/>
      <c r="B57" s="8"/>
      <c r="C57" s="8"/>
      <c r="D57" s="8"/>
      <c r="E57" s="8"/>
      <c r="F57" s="8"/>
      <c r="G57" s="8"/>
      <c r="H57" s="8"/>
      <c r="I57" s="8"/>
      <c r="J57" s="8"/>
      <c r="K57" s="8"/>
      <c r="L57" s="8"/>
      <c r="M57" s="8"/>
      <c r="N57" s="8"/>
      <c r="O57" s="8"/>
      <c r="P57" s="8"/>
      <c r="Q57" s="20"/>
      <c r="R57" s="8"/>
      <c r="S57" s="8"/>
      <c r="T57" s="40"/>
      <c r="U57" s="40"/>
      <c r="AI57" s="414"/>
      <c r="AJ57" s="414"/>
      <c r="AK57" s="415"/>
      <c r="AL57" s="360"/>
      <c r="AN57" s="40"/>
      <c r="AO57" s="14"/>
      <c r="AP57" s="14"/>
      <c r="AQ57" s="40"/>
      <c r="AR57" s="40"/>
      <c r="AS57" s="40"/>
      <c r="AT57" s="40"/>
      <c r="AU57" s="40"/>
      <c r="AV57" s="40"/>
      <c r="AW57" s="40"/>
      <c r="AX57" s="40"/>
      <c r="AY57" s="40"/>
      <c r="AZ57" s="40"/>
      <c r="BA57" s="40"/>
      <c r="BB57" s="40"/>
      <c r="BC57" s="40"/>
      <c r="BD57" s="40"/>
      <c r="BE57" s="40"/>
      <c r="BF57" s="14"/>
      <c r="BG57" s="8"/>
      <c r="BH57" s="8"/>
      <c r="BI57" s="8"/>
      <c r="BJ57" s="8"/>
      <c r="BK57" s="8"/>
      <c r="BL57" s="8"/>
      <c r="BM57" s="8"/>
      <c r="BN57" s="8"/>
      <c r="BO57" s="8"/>
      <c r="BP57" s="325"/>
      <c r="BQ57" s="325"/>
      <c r="BR57" s="8"/>
    </row>
    <row r="58" spans="1:70">
      <c r="A58" s="8"/>
      <c r="B58" s="8"/>
      <c r="C58" s="8"/>
      <c r="D58" s="8"/>
      <c r="E58" s="8"/>
      <c r="F58" s="8"/>
      <c r="G58" s="8"/>
      <c r="H58" s="8"/>
      <c r="I58" s="8"/>
      <c r="J58" s="8"/>
      <c r="K58" s="8"/>
      <c r="L58" s="8"/>
      <c r="M58" s="8"/>
      <c r="N58" s="8"/>
      <c r="O58" s="8"/>
      <c r="P58" s="8"/>
      <c r="Q58" s="20"/>
      <c r="R58" s="8"/>
      <c r="S58" s="8"/>
      <c r="T58" s="40"/>
      <c r="U58" s="40"/>
      <c r="AI58" s="414"/>
      <c r="AJ58" s="414"/>
      <c r="AK58" s="415"/>
      <c r="AL58" s="360"/>
      <c r="AN58" s="40"/>
      <c r="AO58" s="14"/>
      <c r="AP58" s="14"/>
      <c r="AQ58" s="40"/>
      <c r="AR58" s="40"/>
      <c r="AS58" s="40"/>
      <c r="AT58" s="40"/>
      <c r="AU58" s="40"/>
      <c r="AV58" s="40"/>
      <c r="AW58" s="40"/>
      <c r="AX58" s="40"/>
      <c r="AY58" s="40"/>
      <c r="AZ58" s="40"/>
      <c r="BA58" s="40"/>
      <c r="BB58" s="40"/>
      <c r="BC58" s="40"/>
      <c r="BD58" s="40"/>
      <c r="BE58" s="40"/>
      <c r="BF58" s="14"/>
      <c r="BG58" s="8"/>
      <c r="BH58" s="8"/>
      <c r="BI58" s="8"/>
      <c r="BJ58" s="8"/>
      <c r="BK58" s="8"/>
      <c r="BL58" s="8"/>
      <c r="BM58" s="8"/>
      <c r="BN58" s="8"/>
      <c r="BO58" s="8"/>
      <c r="BP58" s="325"/>
      <c r="BQ58" s="325"/>
      <c r="BR58" s="8"/>
    </row>
    <row r="59" spans="1:70">
      <c r="A59" s="8"/>
      <c r="B59" s="8"/>
      <c r="C59" s="8"/>
      <c r="D59" s="8"/>
      <c r="E59" s="8"/>
      <c r="F59" s="8"/>
      <c r="G59" s="8"/>
      <c r="H59" s="8"/>
      <c r="I59" s="8"/>
      <c r="J59" s="8"/>
      <c r="K59" s="8"/>
      <c r="L59" s="8"/>
      <c r="M59" s="8"/>
      <c r="N59" s="8"/>
      <c r="O59" s="8"/>
      <c r="P59" s="8"/>
      <c r="Q59" s="20"/>
      <c r="R59" s="8"/>
      <c r="S59" s="8"/>
      <c r="T59" s="40"/>
      <c r="U59" s="40"/>
      <c r="AI59" s="414"/>
      <c r="AJ59" s="414"/>
      <c r="AK59" s="415"/>
      <c r="AL59" s="360"/>
      <c r="AN59" s="40"/>
      <c r="AO59" s="14"/>
      <c r="AP59" s="14"/>
      <c r="AQ59" s="40"/>
      <c r="AR59" s="40"/>
      <c r="AS59" s="40"/>
      <c r="AT59" s="40"/>
      <c r="AU59" s="40"/>
      <c r="AV59" s="40"/>
      <c r="AW59" s="40"/>
      <c r="AX59" s="40"/>
      <c r="AY59" s="40"/>
      <c r="AZ59" s="40"/>
      <c r="BA59" s="40"/>
      <c r="BB59" s="40"/>
      <c r="BC59" s="40"/>
      <c r="BD59" s="40"/>
      <c r="BE59" s="40"/>
      <c r="BF59" s="14"/>
      <c r="BG59" s="8"/>
      <c r="BH59" s="8"/>
      <c r="BI59" s="8"/>
      <c r="BJ59" s="8"/>
      <c r="BK59" s="8"/>
      <c r="BL59" s="8"/>
      <c r="BM59" s="8"/>
      <c r="BN59" s="8"/>
      <c r="BO59" s="8"/>
      <c r="BP59" s="325"/>
      <c r="BQ59" s="325"/>
      <c r="BR59" s="8"/>
    </row>
    <row r="60" spans="1:70">
      <c r="A60" s="8"/>
      <c r="B60" s="8"/>
      <c r="C60" s="8"/>
      <c r="D60" s="8"/>
      <c r="E60" s="8"/>
      <c r="F60" s="8"/>
      <c r="G60" s="8"/>
      <c r="H60" s="8"/>
      <c r="I60" s="8"/>
      <c r="J60" s="8"/>
      <c r="K60" s="8"/>
      <c r="L60" s="8"/>
      <c r="M60" s="8"/>
      <c r="N60" s="8"/>
      <c r="O60" s="8"/>
      <c r="P60" s="8"/>
      <c r="Q60" s="20"/>
      <c r="R60" s="8"/>
      <c r="S60" s="8"/>
      <c r="T60" s="40"/>
      <c r="U60" s="40"/>
      <c r="AI60" s="414"/>
      <c r="AJ60" s="414"/>
      <c r="AK60" s="415"/>
      <c r="AL60" s="360"/>
      <c r="AN60" s="40"/>
      <c r="AO60" s="14"/>
      <c r="AP60" s="14"/>
      <c r="AQ60" s="40"/>
      <c r="AR60" s="40"/>
      <c r="AS60" s="40"/>
      <c r="AT60" s="40"/>
      <c r="AU60" s="40"/>
      <c r="AV60" s="40"/>
      <c r="AW60" s="40"/>
      <c r="AX60" s="40"/>
      <c r="AY60" s="40"/>
      <c r="AZ60" s="40"/>
      <c r="BA60" s="40"/>
      <c r="BB60" s="40"/>
      <c r="BC60" s="40"/>
      <c r="BD60" s="40"/>
      <c r="BE60" s="40"/>
      <c r="BF60" s="14"/>
      <c r="BG60" s="8"/>
      <c r="BH60" s="8"/>
      <c r="BI60" s="8"/>
      <c r="BJ60" s="8"/>
      <c r="BK60" s="8"/>
      <c r="BL60" s="8"/>
      <c r="BM60" s="8"/>
      <c r="BN60" s="8"/>
      <c r="BO60" s="8"/>
      <c r="BP60" s="325"/>
      <c r="BQ60" s="325"/>
      <c r="BR60" s="8"/>
    </row>
    <row r="61" spans="1:70">
      <c r="A61" s="8"/>
      <c r="B61" s="8"/>
      <c r="C61" s="8"/>
      <c r="D61" s="8"/>
      <c r="E61" s="8"/>
      <c r="F61" s="8"/>
      <c r="G61" s="8"/>
      <c r="H61" s="8"/>
      <c r="I61" s="8"/>
      <c r="J61" s="8"/>
      <c r="K61" s="8"/>
      <c r="L61" s="8"/>
      <c r="M61" s="8"/>
      <c r="N61" s="8"/>
      <c r="O61" s="8"/>
      <c r="P61" s="8"/>
      <c r="Q61" s="20"/>
      <c r="R61" s="8"/>
      <c r="S61" s="8"/>
      <c r="T61" s="40"/>
      <c r="U61" s="40"/>
      <c r="AI61" s="414"/>
      <c r="AJ61" s="414"/>
      <c r="AK61" s="415"/>
      <c r="AL61" s="360"/>
      <c r="AN61" s="40"/>
      <c r="AO61" s="14"/>
      <c r="AP61" s="14"/>
      <c r="AQ61" s="40"/>
      <c r="AR61" s="40"/>
      <c r="AS61" s="40"/>
      <c r="AT61" s="40"/>
      <c r="AU61" s="40"/>
      <c r="AV61" s="40"/>
      <c r="AW61" s="40"/>
      <c r="AX61" s="40"/>
      <c r="AY61" s="40"/>
      <c r="AZ61" s="40"/>
      <c r="BA61" s="40"/>
      <c r="BB61" s="40"/>
      <c r="BC61" s="40"/>
      <c r="BD61" s="40"/>
      <c r="BE61" s="40"/>
      <c r="BF61" s="14"/>
      <c r="BG61" s="8"/>
      <c r="BH61" s="8"/>
      <c r="BI61" s="8"/>
      <c r="BJ61" s="8"/>
      <c r="BK61" s="8"/>
      <c r="BL61" s="8"/>
      <c r="BM61" s="8"/>
      <c r="BN61" s="8"/>
      <c r="BO61" s="8"/>
      <c r="BP61" s="325"/>
      <c r="BQ61" s="325"/>
      <c r="BR61" s="8"/>
    </row>
    <row r="62" spans="1:70">
      <c r="A62" s="8"/>
      <c r="B62" s="8"/>
      <c r="C62" s="8"/>
      <c r="D62" s="8"/>
      <c r="E62" s="8"/>
      <c r="F62" s="8"/>
      <c r="G62" s="8"/>
      <c r="H62" s="8"/>
      <c r="I62" s="8"/>
      <c r="J62" s="8"/>
      <c r="K62" s="8"/>
      <c r="L62" s="8"/>
      <c r="M62" s="8"/>
      <c r="N62" s="8"/>
      <c r="O62" s="8"/>
      <c r="P62" s="8"/>
      <c r="Q62" s="20"/>
      <c r="R62" s="8"/>
      <c r="S62" s="8"/>
      <c r="T62" s="40"/>
      <c r="U62" s="40"/>
      <c r="AI62" s="414"/>
      <c r="AJ62" s="414"/>
      <c r="AK62" s="415"/>
      <c r="AL62" s="360"/>
      <c r="AN62" s="40"/>
      <c r="AO62" s="14"/>
      <c r="AP62" s="14"/>
      <c r="AQ62" s="40"/>
      <c r="AR62" s="40"/>
      <c r="AS62" s="40"/>
      <c r="AT62" s="40"/>
      <c r="AU62" s="40"/>
      <c r="AV62" s="40"/>
      <c r="AW62" s="40"/>
      <c r="AX62" s="40"/>
      <c r="AY62" s="40"/>
      <c r="AZ62" s="40"/>
      <c r="BA62" s="40"/>
      <c r="BB62" s="40"/>
      <c r="BC62" s="40"/>
      <c r="BD62" s="40"/>
      <c r="BE62" s="40"/>
      <c r="BF62" s="14"/>
      <c r="BG62" s="8"/>
      <c r="BH62" s="8"/>
      <c r="BI62" s="8"/>
      <c r="BJ62" s="8"/>
      <c r="BK62" s="8"/>
      <c r="BL62" s="8"/>
      <c r="BM62" s="8"/>
      <c r="BN62" s="8"/>
      <c r="BO62" s="8"/>
      <c r="BP62" s="325"/>
      <c r="BQ62" s="325"/>
      <c r="BR62" s="8"/>
    </row>
    <row r="63" spans="1:70">
      <c r="A63" s="8"/>
      <c r="B63" s="8"/>
      <c r="C63" s="8"/>
      <c r="D63" s="8"/>
      <c r="E63" s="8"/>
      <c r="F63" s="8"/>
      <c r="G63" s="8"/>
      <c r="H63" s="8"/>
      <c r="I63" s="8"/>
      <c r="J63" s="8"/>
      <c r="K63" s="8"/>
      <c r="L63" s="8"/>
      <c r="M63" s="8"/>
      <c r="N63" s="8"/>
      <c r="O63" s="8"/>
      <c r="P63" s="8"/>
      <c r="Q63" s="20"/>
      <c r="R63" s="8"/>
      <c r="S63" s="8"/>
      <c r="T63" s="40"/>
      <c r="U63" s="40"/>
      <c r="AI63" s="414"/>
      <c r="AJ63" s="414"/>
      <c r="AK63" s="415"/>
      <c r="AL63" s="360"/>
      <c r="AN63" s="40"/>
      <c r="AO63" s="14"/>
      <c r="AP63" s="14"/>
      <c r="AQ63" s="40"/>
      <c r="AR63" s="40"/>
      <c r="AS63" s="40"/>
      <c r="AT63" s="40"/>
      <c r="AU63" s="40"/>
      <c r="AV63" s="40"/>
      <c r="AW63" s="40"/>
      <c r="AX63" s="40"/>
      <c r="AY63" s="40"/>
      <c r="AZ63" s="40"/>
      <c r="BA63" s="40"/>
      <c r="BB63" s="40"/>
      <c r="BC63" s="40"/>
      <c r="BD63" s="40"/>
      <c r="BE63" s="40"/>
      <c r="BF63" s="14"/>
      <c r="BG63" s="8"/>
      <c r="BH63" s="8"/>
      <c r="BI63" s="8"/>
      <c r="BJ63" s="8"/>
      <c r="BK63" s="8"/>
      <c r="BL63" s="8"/>
      <c r="BM63" s="8"/>
      <c r="BN63" s="8"/>
      <c r="BO63" s="8"/>
      <c r="BP63" s="325"/>
      <c r="BQ63" s="325"/>
      <c r="BR63" s="8"/>
    </row>
    <row r="64" spans="1:70">
      <c r="A64" s="8"/>
      <c r="B64" s="8"/>
      <c r="C64" s="8"/>
      <c r="D64" s="8"/>
      <c r="E64" s="8"/>
      <c r="F64" s="8"/>
      <c r="G64" s="8"/>
      <c r="H64" s="8"/>
      <c r="I64" s="8"/>
      <c r="J64" s="8"/>
      <c r="K64" s="8"/>
      <c r="L64" s="8"/>
      <c r="M64" s="8"/>
      <c r="N64" s="8"/>
      <c r="O64" s="8"/>
      <c r="P64" s="8"/>
      <c r="Q64" s="20"/>
      <c r="R64" s="8"/>
      <c r="S64" s="8"/>
      <c r="T64" s="40"/>
      <c r="U64" s="40"/>
      <c r="AI64" s="414"/>
      <c r="AJ64" s="414"/>
      <c r="AK64" s="415"/>
      <c r="AL64" s="360"/>
      <c r="AN64" s="40"/>
      <c r="AO64" s="14"/>
      <c r="AP64" s="14"/>
      <c r="AQ64" s="40"/>
      <c r="AR64" s="40"/>
      <c r="AS64" s="40"/>
      <c r="AT64" s="40"/>
      <c r="AU64" s="40"/>
      <c r="AV64" s="40"/>
      <c r="AW64" s="40"/>
      <c r="AX64" s="40"/>
      <c r="AY64" s="40"/>
      <c r="AZ64" s="40"/>
      <c r="BA64" s="40"/>
      <c r="BB64" s="40"/>
      <c r="BC64" s="40"/>
      <c r="BD64" s="40"/>
      <c r="BE64" s="40"/>
      <c r="BF64" s="14"/>
      <c r="BG64" s="8"/>
      <c r="BH64" s="8"/>
      <c r="BI64" s="8"/>
      <c r="BJ64" s="8"/>
      <c r="BK64" s="8"/>
      <c r="BL64" s="8"/>
      <c r="BM64" s="8"/>
      <c r="BN64" s="8"/>
      <c r="BO64" s="8"/>
      <c r="BP64" s="325"/>
      <c r="BQ64" s="325"/>
      <c r="BR64" s="8"/>
    </row>
    <row r="65" spans="1:70">
      <c r="A65" s="8"/>
      <c r="B65" s="8"/>
      <c r="C65" s="8"/>
      <c r="D65" s="8"/>
      <c r="E65" s="8"/>
      <c r="F65" s="8"/>
      <c r="G65" s="8"/>
      <c r="H65" s="8"/>
      <c r="I65" s="8"/>
      <c r="J65" s="8"/>
      <c r="K65" s="8"/>
      <c r="L65" s="8"/>
      <c r="M65" s="8"/>
      <c r="N65" s="8"/>
      <c r="O65" s="8"/>
      <c r="P65" s="8"/>
      <c r="Q65" s="20"/>
      <c r="R65" s="8"/>
      <c r="S65" s="8"/>
      <c r="T65" s="40"/>
      <c r="U65" s="40"/>
      <c r="AI65" s="357"/>
      <c r="AJ65" s="357"/>
      <c r="AK65" s="388"/>
      <c r="AL65" s="360"/>
      <c r="AN65" s="40"/>
      <c r="AO65" s="14"/>
      <c r="AP65" s="14"/>
      <c r="AQ65" s="40"/>
      <c r="AR65" s="40"/>
      <c r="AS65" s="40"/>
      <c r="AT65" s="40"/>
      <c r="AU65" s="40"/>
      <c r="AV65" s="40"/>
      <c r="AW65" s="40"/>
      <c r="AX65" s="40"/>
      <c r="AY65" s="40"/>
      <c r="AZ65" s="40"/>
      <c r="BA65" s="40"/>
      <c r="BB65" s="40"/>
      <c r="BC65" s="40"/>
      <c r="BD65" s="40"/>
      <c r="BE65" s="40"/>
      <c r="BF65" s="14"/>
      <c r="BG65" s="8"/>
      <c r="BH65" s="8"/>
      <c r="BI65" s="8"/>
      <c r="BJ65" s="8"/>
      <c r="BK65" s="8"/>
      <c r="BL65" s="8"/>
      <c r="BM65" s="8"/>
      <c r="BN65" s="8"/>
      <c r="BO65" s="8"/>
      <c r="BP65" s="325"/>
      <c r="BQ65" s="325"/>
      <c r="BR65" s="8"/>
    </row>
    <row r="66" spans="1:70">
      <c r="A66" s="8"/>
      <c r="B66" s="8"/>
      <c r="C66" s="8"/>
      <c r="D66" s="8"/>
      <c r="E66" s="8"/>
      <c r="F66" s="8"/>
      <c r="G66" s="8"/>
      <c r="H66" s="8"/>
      <c r="I66" s="8"/>
      <c r="J66" s="8"/>
      <c r="K66" s="8"/>
      <c r="L66" s="8"/>
      <c r="M66" s="8"/>
      <c r="N66" s="8"/>
      <c r="O66" s="8"/>
      <c r="P66" s="8"/>
      <c r="Q66" s="20"/>
      <c r="R66" s="8"/>
      <c r="S66" s="8"/>
      <c r="T66" s="40"/>
      <c r="U66" s="40"/>
      <c r="AI66" s="357"/>
      <c r="AJ66" s="357"/>
      <c r="AK66" s="388"/>
      <c r="AL66" s="360"/>
      <c r="AN66" s="40"/>
      <c r="AO66" s="14"/>
      <c r="AP66" s="14"/>
      <c r="AQ66" s="40"/>
      <c r="AR66" s="40"/>
      <c r="AS66" s="40"/>
      <c r="AT66" s="40"/>
      <c r="AU66" s="40"/>
      <c r="AV66" s="40"/>
      <c r="AW66" s="40"/>
      <c r="AX66" s="40"/>
      <c r="AY66" s="40"/>
      <c r="AZ66" s="40"/>
      <c r="BA66" s="40"/>
      <c r="BB66" s="40"/>
      <c r="BC66" s="40"/>
      <c r="BD66" s="40"/>
      <c r="BE66" s="40"/>
      <c r="BF66" s="14"/>
      <c r="BG66" s="8"/>
      <c r="BH66" s="8"/>
      <c r="BI66" s="8"/>
      <c r="BJ66" s="8"/>
      <c r="BK66" s="8"/>
      <c r="BL66" s="8"/>
      <c r="BM66" s="8"/>
      <c r="BN66" s="8"/>
      <c r="BO66" s="8"/>
      <c r="BP66" s="325"/>
      <c r="BQ66" s="325"/>
      <c r="BR66" s="8"/>
    </row>
    <row r="67" spans="1:70">
      <c r="A67" s="8"/>
      <c r="B67" s="8"/>
      <c r="C67" s="8"/>
      <c r="D67" s="8"/>
      <c r="E67" s="8"/>
      <c r="F67" s="8"/>
      <c r="G67" s="8"/>
      <c r="H67" s="8"/>
      <c r="I67" s="8"/>
      <c r="J67" s="8"/>
      <c r="K67" s="8"/>
      <c r="L67" s="8"/>
      <c r="M67" s="8"/>
      <c r="N67" s="8"/>
      <c r="O67" s="8"/>
      <c r="P67" s="8"/>
      <c r="Q67" s="20"/>
      <c r="R67" s="8"/>
      <c r="S67" s="8"/>
      <c r="T67" s="40"/>
      <c r="U67" s="40"/>
      <c r="AI67" s="357"/>
      <c r="AJ67" s="357"/>
      <c r="AK67" s="388"/>
      <c r="AL67" s="360"/>
      <c r="AN67" s="40"/>
      <c r="AO67" s="14"/>
      <c r="AP67" s="14"/>
      <c r="AQ67" s="40"/>
      <c r="AR67" s="40"/>
      <c r="AS67" s="40"/>
      <c r="AT67" s="40"/>
      <c r="AU67" s="40"/>
      <c r="AV67" s="40"/>
      <c r="AW67" s="40"/>
      <c r="AX67" s="40"/>
      <c r="AY67" s="40"/>
      <c r="AZ67" s="40"/>
      <c r="BA67" s="40"/>
      <c r="BB67" s="40"/>
      <c r="BC67" s="40"/>
      <c r="BD67" s="40"/>
      <c r="BE67" s="40"/>
      <c r="BF67" s="14"/>
      <c r="BG67" s="8"/>
      <c r="BH67" s="8"/>
      <c r="BI67" s="8"/>
      <c r="BJ67" s="8"/>
      <c r="BK67" s="8"/>
      <c r="BL67" s="8"/>
      <c r="BM67" s="8"/>
      <c r="BN67" s="8"/>
      <c r="BO67" s="8"/>
      <c r="BP67" s="325"/>
      <c r="BQ67" s="325"/>
      <c r="BR67" s="8"/>
    </row>
    <row r="68" spans="1:70">
      <c r="A68" s="8"/>
      <c r="B68" s="8"/>
      <c r="C68" s="8"/>
      <c r="D68" s="8"/>
      <c r="E68" s="8"/>
      <c r="F68" s="8"/>
      <c r="G68" s="8"/>
      <c r="H68" s="8"/>
      <c r="I68" s="8"/>
      <c r="J68" s="8"/>
      <c r="K68" s="8"/>
      <c r="L68" s="8"/>
      <c r="M68" s="8"/>
      <c r="N68" s="8"/>
      <c r="O68" s="8"/>
      <c r="P68" s="8"/>
      <c r="Q68" s="20"/>
      <c r="R68" s="8"/>
      <c r="S68" s="8"/>
      <c r="T68" s="40"/>
      <c r="U68" s="40"/>
      <c r="AI68" s="357"/>
      <c r="AJ68" s="357"/>
      <c r="AK68" s="388"/>
      <c r="AL68" s="360"/>
      <c r="AN68" s="40"/>
      <c r="AO68" s="14"/>
      <c r="AP68" s="14"/>
      <c r="AQ68" s="40"/>
      <c r="AR68" s="40"/>
      <c r="AS68" s="40"/>
      <c r="AT68" s="40"/>
      <c r="AU68" s="40"/>
      <c r="AV68" s="40"/>
      <c r="AW68" s="40"/>
      <c r="AX68" s="40"/>
      <c r="AY68" s="40"/>
      <c r="AZ68" s="40"/>
      <c r="BA68" s="40"/>
      <c r="BB68" s="40"/>
      <c r="BC68" s="40"/>
      <c r="BD68" s="40"/>
      <c r="BE68" s="40"/>
      <c r="BF68" s="14"/>
      <c r="BG68" s="8"/>
      <c r="BH68" s="8"/>
      <c r="BI68" s="8"/>
      <c r="BJ68" s="8"/>
      <c r="BK68" s="8"/>
      <c r="BL68" s="8"/>
      <c r="BM68" s="8"/>
      <c r="BN68" s="8"/>
      <c r="BO68" s="8"/>
      <c r="BP68" s="325"/>
      <c r="BQ68" s="325"/>
      <c r="BR68" s="8"/>
    </row>
  </sheetData>
  <mergeCells count="18">
    <mergeCell ref="C46:D46"/>
    <mergeCell ref="B34:K34"/>
    <mergeCell ref="B35:K35"/>
    <mergeCell ref="C38:D38"/>
    <mergeCell ref="C39:K39"/>
    <mergeCell ref="C40:K40"/>
    <mergeCell ref="C42:D42"/>
    <mergeCell ref="C44:G44"/>
    <mergeCell ref="C45:D45"/>
    <mergeCell ref="G3:K3"/>
    <mergeCell ref="L3:M3"/>
    <mergeCell ref="B4:C4"/>
    <mergeCell ref="AQ5:BC5"/>
    <mergeCell ref="G20:K20"/>
    <mergeCell ref="L20:P20"/>
    <mergeCell ref="Q20:U20"/>
    <mergeCell ref="V20:Z20"/>
    <mergeCell ref="AA20:AE20"/>
  </mergeCells>
  <conditionalFormatting sqref="T18:T19 T27:T40 AL27:AL45">
    <cfRule type="cellIs" dxfId="92" priority="8" operator="equal">
      <formula>0</formula>
    </cfRule>
  </conditionalFormatting>
  <conditionalFormatting sqref="AI41 AI45">
    <cfRule type="cellIs" dxfId="91" priority="7" operator="notEqual">
      <formula>""</formula>
    </cfRule>
  </conditionalFormatting>
  <conditionalFormatting sqref="AI28:AI29">
    <cfRule type="cellIs" dxfId="90" priority="6" operator="notEqual">
      <formula>""</formula>
    </cfRule>
  </conditionalFormatting>
  <conditionalFormatting sqref="AI34:AI36">
    <cfRule type="cellIs" dxfId="89" priority="5" operator="notEqual">
      <formula>""</formula>
    </cfRule>
  </conditionalFormatting>
  <conditionalFormatting sqref="AL7 AL46:AL50">
    <cfRule type="cellIs" dxfId="88" priority="4" operator="equal">
      <formula>0</formula>
    </cfRule>
  </conditionalFormatting>
  <conditionalFormatting sqref="AL8">
    <cfRule type="cellIs" dxfId="87" priority="3" operator="equal">
      <formula>0</formula>
    </cfRule>
  </conditionalFormatting>
  <conditionalFormatting sqref="AL9:AL26">
    <cfRule type="cellIs" dxfId="86"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A52A1-FEFC-42CB-812E-4B8E791E2573}">
  <dimension ref="A1:CA61"/>
  <sheetViews>
    <sheetView showGridLines="0" topLeftCell="A36" zoomScaleNormal="100" workbookViewId="0">
      <selection activeCell="B55" sqref="B55"/>
    </sheetView>
  </sheetViews>
  <sheetFormatPr defaultRowHeight="14.25"/>
  <cols>
    <col min="1" max="1" width="2.140625" customWidth="1"/>
    <col min="3" max="3" width="58.140625" customWidth="1"/>
    <col min="4" max="4" width="22.85546875" customWidth="1"/>
    <col min="5" max="5" width="5.7109375" bestFit="1" customWidth="1"/>
    <col min="7" max="7" width="10" customWidth="1"/>
    <col min="8" max="10" width="11.28515625" customWidth="1"/>
    <col min="11" max="11" width="12.140625" customWidth="1"/>
    <col min="12" max="30" width="11.28515625" customWidth="1"/>
    <col min="31" max="31" width="23.28515625" customWidth="1"/>
    <col min="33" max="33" width="15.7109375" customWidth="1"/>
    <col min="34" max="34" width="14.7109375" customWidth="1"/>
    <col min="36" max="36" width="22.85546875" bestFit="1" customWidth="1"/>
    <col min="38" max="65" width="9.140625" hidden="1" customWidth="1"/>
  </cols>
  <sheetData>
    <row r="1" spans="1:79" ht="18.75">
      <c r="A1" s="8"/>
      <c r="B1" s="9" t="s">
        <v>425</v>
      </c>
      <c r="C1" s="10"/>
      <c r="D1" s="10"/>
      <c r="E1" s="10"/>
      <c r="F1" s="10"/>
      <c r="G1" s="10"/>
      <c r="H1" s="11"/>
      <c r="I1" s="11"/>
      <c r="J1" s="11"/>
      <c r="K1" s="11"/>
      <c r="L1" s="11"/>
      <c r="M1" s="11"/>
      <c r="N1" s="11"/>
      <c r="O1" s="11"/>
      <c r="P1" s="11"/>
      <c r="Q1" s="11"/>
      <c r="R1" s="11"/>
      <c r="S1" s="11"/>
      <c r="T1" s="11"/>
      <c r="U1" s="11"/>
      <c r="V1" s="11"/>
      <c r="W1" s="11"/>
      <c r="X1" s="11"/>
      <c r="Y1" s="11"/>
      <c r="Z1" s="11"/>
      <c r="AA1" s="11"/>
      <c r="AB1" s="11"/>
      <c r="AC1" s="11"/>
      <c r="AD1" s="130"/>
      <c r="AE1" s="130"/>
      <c r="AF1" s="273"/>
      <c r="AG1" s="394" t="s">
        <v>21</v>
      </c>
      <c r="AH1" s="10"/>
      <c r="AI1" s="10"/>
      <c r="AJ1" s="10"/>
      <c r="AK1" s="10"/>
      <c r="AL1" s="352"/>
      <c r="AM1" s="682" t="s">
        <v>22</v>
      </c>
      <c r="AN1" s="682"/>
      <c r="AO1" s="682"/>
      <c r="AP1" s="682"/>
      <c r="AQ1" s="682"/>
      <c r="AR1" s="682"/>
      <c r="AS1" s="682"/>
      <c r="AT1" s="682"/>
      <c r="AU1" s="682"/>
      <c r="AV1" s="682"/>
      <c r="AW1" s="682"/>
      <c r="AX1" s="682"/>
      <c r="AY1" s="682"/>
      <c r="AZ1" s="682"/>
      <c r="BA1" s="682"/>
      <c r="BB1" s="682"/>
      <c r="BC1" s="682"/>
      <c r="BD1" s="682"/>
      <c r="BE1" s="682"/>
      <c r="BF1" s="17"/>
      <c r="BG1" s="17"/>
      <c r="BH1" s="17"/>
      <c r="BI1" s="17"/>
      <c r="BJ1" s="17"/>
      <c r="BK1" s="17"/>
      <c r="BL1" s="353"/>
      <c r="BM1" s="353"/>
      <c r="BN1" s="14"/>
      <c r="BO1" s="9"/>
      <c r="BP1" s="10"/>
      <c r="BQ1" s="10"/>
      <c r="BR1" s="10"/>
      <c r="BS1" s="10"/>
      <c r="BT1" s="10"/>
      <c r="BU1" s="10"/>
      <c r="BV1" s="10"/>
      <c r="BW1" s="10"/>
      <c r="BX1" s="10"/>
      <c r="BY1" s="10"/>
      <c r="BZ1" s="11"/>
      <c r="CA1" s="19" t="s">
        <v>426</v>
      </c>
    </row>
    <row r="2" spans="1:79" ht="18.75">
      <c r="A2" s="20"/>
      <c r="B2" s="21"/>
      <c r="C2" s="22"/>
      <c r="D2" s="22"/>
      <c r="E2" s="22"/>
      <c r="F2" s="22"/>
      <c r="G2" s="22"/>
      <c r="H2" s="12"/>
      <c r="I2" s="12"/>
      <c r="J2" s="12"/>
      <c r="K2" s="12"/>
      <c r="L2" s="12"/>
      <c r="M2" s="12"/>
      <c r="N2" s="12"/>
      <c r="O2" s="12"/>
      <c r="P2" s="12"/>
      <c r="Q2" s="23"/>
      <c r="R2" s="23"/>
      <c r="S2" s="23"/>
      <c r="T2" s="23"/>
      <c r="U2" s="23"/>
      <c r="V2" s="14"/>
      <c r="W2" s="14"/>
      <c r="X2" s="20"/>
      <c r="Y2" s="24"/>
      <c r="Z2" s="14"/>
      <c r="AA2" s="14"/>
      <c r="AB2" s="24"/>
      <c r="AC2" s="25"/>
      <c r="AD2" s="25"/>
      <c r="AE2" s="25"/>
      <c r="AF2" s="25"/>
      <c r="AG2" s="22"/>
      <c r="AH2" s="22"/>
      <c r="AI2" s="22"/>
      <c r="AJ2" s="22"/>
      <c r="AK2" s="22"/>
      <c r="AL2" s="352"/>
      <c r="AM2" s="22"/>
      <c r="AN2" s="22"/>
      <c r="AO2" s="22"/>
      <c r="AP2" s="22"/>
      <c r="AQ2" s="12"/>
      <c r="AR2" s="27"/>
      <c r="AS2" s="20"/>
      <c r="AT2" s="14"/>
      <c r="AU2" s="14"/>
      <c r="AV2" s="14"/>
      <c r="AW2" s="14"/>
      <c r="AX2" s="14"/>
      <c r="AY2" s="14"/>
      <c r="AZ2" s="14"/>
      <c r="BA2" s="14"/>
      <c r="BB2" s="14"/>
      <c r="BC2" s="14"/>
      <c r="BD2" s="14"/>
      <c r="BE2" s="14"/>
      <c r="BF2" s="14"/>
      <c r="BG2" s="14"/>
      <c r="BH2" s="14"/>
      <c r="BI2" s="14"/>
      <c r="BJ2" s="14"/>
      <c r="BK2" s="14"/>
      <c r="BL2" s="353"/>
      <c r="BM2" s="353"/>
      <c r="BN2" s="14"/>
      <c r="BO2" s="14"/>
      <c r="BP2" s="14"/>
      <c r="BQ2" s="14"/>
      <c r="BR2" s="14"/>
      <c r="BS2" s="14"/>
      <c r="BT2" s="14"/>
      <c r="BU2" s="14"/>
      <c r="BV2" s="14"/>
      <c r="BW2" s="14"/>
      <c r="BX2" s="14"/>
      <c r="BY2" s="14"/>
      <c r="BZ2" s="14"/>
      <c r="CA2" s="14"/>
    </row>
    <row r="3" spans="1:79" ht="18.75">
      <c r="A3" s="20"/>
      <c r="B3" s="21"/>
      <c r="C3" s="20"/>
      <c r="D3" s="22"/>
      <c r="E3" s="22"/>
      <c r="F3" s="22"/>
      <c r="G3" s="22"/>
      <c r="H3" s="12"/>
      <c r="I3" s="12"/>
      <c r="J3" s="12"/>
      <c r="K3" s="12"/>
      <c r="L3" s="12"/>
      <c r="M3" s="12"/>
      <c r="N3" s="12"/>
      <c r="O3" s="12"/>
      <c r="P3" s="12"/>
      <c r="Q3" s="23"/>
      <c r="R3" s="23"/>
      <c r="S3" s="23"/>
      <c r="T3" s="23"/>
      <c r="U3" s="23"/>
      <c r="V3" s="14"/>
      <c r="W3" s="14"/>
      <c r="X3" s="20"/>
      <c r="Y3" s="14"/>
      <c r="Z3" s="14"/>
      <c r="AA3" s="14"/>
      <c r="AB3" s="41"/>
      <c r="AC3" s="41"/>
      <c r="AD3" s="41"/>
      <c r="AE3" s="41"/>
      <c r="AF3" s="41"/>
      <c r="AG3" s="20"/>
      <c r="AH3" s="20"/>
      <c r="AI3" s="8"/>
      <c r="AJ3" s="8"/>
      <c r="AK3" s="8"/>
      <c r="AL3" s="354"/>
      <c r="AM3" s="8"/>
      <c r="AN3" s="8"/>
      <c r="AO3" s="8"/>
      <c r="AP3" s="8"/>
      <c r="AQ3" s="8"/>
      <c r="AR3" s="20"/>
      <c r="AS3" s="20"/>
      <c r="AT3" s="14"/>
      <c r="AU3" s="14"/>
      <c r="AV3" s="14"/>
      <c r="AW3" s="14"/>
      <c r="AX3" s="14"/>
      <c r="AY3" s="14"/>
      <c r="AZ3" s="14"/>
      <c r="BA3" s="14"/>
      <c r="BB3" s="14"/>
      <c r="BC3" s="14"/>
      <c r="BD3" s="14"/>
      <c r="BE3" s="14"/>
      <c r="BF3" s="14"/>
      <c r="BG3" s="14"/>
      <c r="BH3" s="14"/>
      <c r="BI3" s="14"/>
      <c r="BJ3" s="14"/>
      <c r="BK3" s="14"/>
      <c r="BL3" s="353"/>
      <c r="BM3" s="353"/>
      <c r="BN3" s="14"/>
      <c r="BO3" s="14"/>
      <c r="BP3" s="14"/>
      <c r="BQ3" s="14"/>
      <c r="BR3" s="14"/>
      <c r="BS3" s="14"/>
      <c r="BT3" s="14"/>
      <c r="BU3" s="14"/>
      <c r="BV3" s="14"/>
      <c r="BW3" s="14"/>
      <c r="BX3" s="14"/>
      <c r="BY3" s="14"/>
      <c r="BZ3" s="14"/>
      <c r="CA3" s="14"/>
    </row>
    <row r="4" spans="1:79" ht="14.65" thickBot="1">
      <c r="AL4" s="355"/>
      <c r="BL4" s="355"/>
      <c r="BM4" s="355"/>
    </row>
    <row r="5" spans="1:79" ht="41.25" customHeight="1" thickBot="1">
      <c r="B5" s="688" t="s">
        <v>29</v>
      </c>
      <c r="C5" s="689"/>
      <c r="D5" s="716" t="s">
        <v>30</v>
      </c>
      <c r="E5" s="694" t="s">
        <v>31</v>
      </c>
      <c r="F5" s="694" t="s">
        <v>32</v>
      </c>
      <c r="G5" s="785" t="s">
        <v>173</v>
      </c>
      <c r="H5" s="786"/>
      <c r="I5" s="786"/>
      <c r="J5" s="787"/>
      <c r="K5" s="785" t="s">
        <v>24</v>
      </c>
      <c r="L5" s="786"/>
      <c r="M5" s="786"/>
      <c r="N5" s="787"/>
      <c r="O5" s="785" t="s">
        <v>25</v>
      </c>
      <c r="P5" s="786"/>
      <c r="Q5" s="786"/>
      <c r="R5" s="787"/>
      <c r="S5" s="785" t="s">
        <v>26</v>
      </c>
      <c r="T5" s="786"/>
      <c r="U5" s="786"/>
      <c r="V5" s="787"/>
      <c r="W5" s="785" t="s">
        <v>27</v>
      </c>
      <c r="X5" s="786"/>
      <c r="Y5" s="786"/>
      <c r="Z5" s="787"/>
      <c r="AA5" s="785" t="s">
        <v>28</v>
      </c>
      <c r="AB5" s="786"/>
      <c r="AC5" s="786"/>
      <c r="AD5" s="795"/>
      <c r="AE5" s="280"/>
      <c r="AG5" s="402" t="s">
        <v>35</v>
      </c>
      <c r="AH5" s="39" t="s">
        <v>36</v>
      </c>
      <c r="AI5" s="8"/>
      <c r="AJ5" s="402" t="s">
        <v>37</v>
      </c>
      <c r="AL5" s="355"/>
      <c r="BL5" s="355"/>
      <c r="BM5" s="355"/>
    </row>
    <row r="6" spans="1:79" ht="14.65" thickBot="1">
      <c r="A6" s="20"/>
      <c r="B6" s="690"/>
      <c r="C6" s="691"/>
      <c r="D6" s="717"/>
      <c r="E6" s="695"/>
      <c r="F6" s="695"/>
      <c r="G6" s="788"/>
      <c r="H6" s="789"/>
      <c r="I6" s="789"/>
      <c r="J6" s="790"/>
      <c r="K6" s="788"/>
      <c r="L6" s="789"/>
      <c r="M6" s="789"/>
      <c r="N6" s="790"/>
      <c r="O6" s="788"/>
      <c r="P6" s="789"/>
      <c r="Q6" s="789"/>
      <c r="R6" s="790"/>
      <c r="S6" s="788"/>
      <c r="T6" s="789"/>
      <c r="U6" s="789"/>
      <c r="V6" s="790"/>
      <c r="W6" s="788"/>
      <c r="X6" s="789"/>
      <c r="Y6" s="789"/>
      <c r="Z6" s="790"/>
      <c r="AA6" s="788"/>
      <c r="AB6" s="789"/>
      <c r="AC6" s="789"/>
      <c r="AD6" s="796"/>
      <c r="AE6" s="280"/>
      <c r="AF6" s="41"/>
      <c r="AG6" s="20"/>
      <c r="AH6" s="20"/>
      <c r="AI6" s="20"/>
      <c r="AJ6" s="20"/>
      <c r="AK6" s="20"/>
      <c r="AL6" s="354"/>
      <c r="AM6" s="20"/>
      <c r="AN6" s="20"/>
      <c r="AO6" s="20"/>
      <c r="AP6" s="20"/>
      <c r="AQ6" s="20"/>
      <c r="AR6" s="20"/>
      <c r="AS6" s="20"/>
      <c r="AT6" s="14"/>
      <c r="AU6" s="14"/>
      <c r="AV6" s="14"/>
      <c r="AW6" s="14"/>
      <c r="AX6" s="14"/>
      <c r="AY6" s="14"/>
      <c r="AZ6" s="14"/>
      <c r="BA6" s="14"/>
      <c r="BB6" s="14"/>
      <c r="BC6" s="14"/>
      <c r="BD6" s="14"/>
      <c r="BE6" s="14"/>
      <c r="BF6" s="14"/>
      <c r="BG6" s="14"/>
      <c r="BH6" s="14"/>
      <c r="BI6" s="14"/>
      <c r="BJ6" s="14"/>
      <c r="BK6" s="14"/>
      <c r="BL6" s="353"/>
      <c r="BM6" s="353"/>
      <c r="BN6" s="14"/>
      <c r="BO6" s="14"/>
      <c r="BP6" s="14"/>
      <c r="BQ6" s="14"/>
      <c r="BR6" s="14"/>
      <c r="BS6" s="14"/>
      <c r="BT6" s="14"/>
      <c r="BU6" s="14"/>
      <c r="BV6" s="14"/>
      <c r="BW6" s="14"/>
      <c r="BX6" s="14"/>
      <c r="BY6" s="14"/>
      <c r="BZ6" s="14"/>
      <c r="CA6" s="14"/>
    </row>
    <row r="7" spans="1:79" ht="19.149999999999999" thickBot="1">
      <c r="A7" s="20"/>
      <c r="B7" s="21"/>
      <c r="D7" s="35"/>
      <c r="E7" s="35"/>
      <c r="F7" s="150"/>
      <c r="G7" s="150"/>
      <c r="H7" s="12"/>
      <c r="I7" s="12"/>
      <c r="J7" s="12"/>
      <c r="K7" s="12"/>
      <c r="L7" s="12"/>
      <c r="M7" s="12"/>
      <c r="N7" s="12"/>
      <c r="O7" s="12"/>
      <c r="P7" s="12"/>
      <c r="Q7" s="23"/>
      <c r="R7" s="23"/>
      <c r="S7" s="23"/>
      <c r="T7" s="23"/>
      <c r="U7" s="23"/>
      <c r="V7" s="14"/>
      <c r="W7" s="14"/>
      <c r="X7" s="20"/>
      <c r="Y7" s="14"/>
      <c r="Z7" s="14"/>
      <c r="AA7" s="14"/>
      <c r="AB7" s="41"/>
      <c r="AC7" s="41"/>
      <c r="AD7" s="41"/>
      <c r="AE7" s="41"/>
      <c r="AF7" s="41"/>
      <c r="AG7" s="20"/>
      <c r="AH7" s="20"/>
      <c r="AI7" s="20"/>
      <c r="AJ7" s="20"/>
      <c r="AK7" s="20"/>
      <c r="AL7" s="354"/>
      <c r="AM7" s="20"/>
      <c r="AN7" s="24"/>
      <c r="AO7" s="24" t="s">
        <v>34</v>
      </c>
      <c r="AP7" s="20"/>
      <c r="AQ7" s="20"/>
      <c r="AR7" s="20"/>
      <c r="AS7" s="20"/>
      <c r="AT7" s="14"/>
      <c r="AU7" s="14"/>
      <c r="AV7" s="14"/>
      <c r="AW7" s="14"/>
      <c r="AX7" s="14"/>
      <c r="AY7" s="14"/>
      <c r="AZ7" s="14"/>
      <c r="BA7" s="14"/>
      <c r="BB7" s="14"/>
      <c r="BC7" s="14"/>
      <c r="BD7" s="14"/>
      <c r="BE7" s="14"/>
      <c r="BF7" s="14"/>
      <c r="BG7" s="14"/>
      <c r="BH7" s="14"/>
      <c r="BI7" s="14"/>
      <c r="BJ7" s="14"/>
      <c r="BK7" s="14"/>
      <c r="BL7" s="353"/>
      <c r="BM7" s="353"/>
      <c r="BN7" s="14"/>
      <c r="BO7" s="14"/>
      <c r="BP7" s="14"/>
      <c r="BQ7" s="14"/>
      <c r="BR7" s="14"/>
      <c r="BS7" s="14"/>
      <c r="BT7" s="14"/>
      <c r="BU7" s="14"/>
      <c r="BV7" s="14"/>
      <c r="BW7" s="14"/>
      <c r="BX7" s="14"/>
      <c r="BY7" s="14"/>
      <c r="BZ7" s="14"/>
      <c r="CA7" s="14"/>
    </row>
    <row r="8" spans="1:79" ht="14.65" thickBot="1">
      <c r="A8" s="8"/>
      <c r="B8" s="696" t="s">
        <v>38</v>
      </c>
      <c r="C8" s="697"/>
      <c r="D8" s="697"/>
      <c r="E8" s="697"/>
      <c r="F8" s="697"/>
      <c r="G8" s="442"/>
      <c r="H8" s="698" t="s">
        <v>39</v>
      </c>
      <c r="I8" s="699"/>
      <c r="J8" s="699"/>
      <c r="K8" s="699"/>
      <c r="L8" s="699"/>
      <c r="M8" s="699"/>
      <c r="N8" s="699"/>
      <c r="O8" s="699"/>
      <c r="P8" s="699"/>
      <c r="Q8" s="699"/>
      <c r="R8" s="699"/>
      <c r="S8" s="699"/>
      <c r="T8" s="699"/>
      <c r="U8" s="699"/>
      <c r="V8" s="699"/>
      <c r="W8" s="699"/>
      <c r="X8" s="699"/>
      <c r="Y8" s="699"/>
      <c r="Z8" s="699"/>
      <c r="AA8" s="699"/>
      <c r="AB8" s="699"/>
      <c r="AC8" s="699"/>
      <c r="AD8" s="699"/>
      <c r="AE8" s="56" t="s">
        <v>427</v>
      </c>
      <c r="AF8" s="41"/>
      <c r="AG8" s="41"/>
      <c r="AH8" s="41"/>
      <c r="AI8" s="41"/>
      <c r="AJ8" s="41"/>
      <c r="AK8" s="41"/>
      <c r="AL8" s="356"/>
      <c r="AM8" s="41"/>
      <c r="AN8" s="41"/>
      <c r="AO8" s="41"/>
      <c r="AP8" s="29"/>
      <c r="AQ8" s="29"/>
      <c r="AR8" s="8"/>
      <c r="AS8" s="8"/>
      <c r="AT8" s="8"/>
      <c r="AU8" s="8"/>
      <c r="AV8" s="8"/>
      <c r="AW8" s="8"/>
      <c r="AX8" s="8"/>
      <c r="AY8" s="8"/>
      <c r="AZ8" s="8"/>
      <c r="BA8" s="8"/>
      <c r="BB8" s="8"/>
      <c r="BC8" s="8"/>
      <c r="BD8" s="8"/>
      <c r="BE8" s="8"/>
      <c r="BF8" s="8"/>
      <c r="BG8" s="8"/>
      <c r="BH8" s="8"/>
      <c r="BI8" s="8"/>
      <c r="BJ8" s="8"/>
      <c r="BK8" s="8"/>
      <c r="BL8" s="353"/>
      <c r="BM8" s="353"/>
      <c r="BN8" s="14"/>
      <c r="BO8" s="14"/>
      <c r="BP8" s="14"/>
      <c r="BQ8" s="14"/>
      <c r="BR8" s="14"/>
      <c r="BS8" s="14"/>
      <c r="BT8" s="14"/>
      <c r="BU8" s="14"/>
      <c r="BV8" s="14"/>
      <c r="BW8" s="14"/>
      <c r="BX8" s="14"/>
      <c r="BY8" s="14"/>
      <c r="BZ8" s="14"/>
      <c r="CA8" s="14"/>
    </row>
    <row r="9" spans="1:79" ht="19.149999999999999" thickBot="1">
      <c r="A9" s="20"/>
      <c r="B9" s="21"/>
      <c r="D9" s="35"/>
      <c r="E9" s="35"/>
      <c r="F9" s="150"/>
      <c r="G9" s="150"/>
      <c r="H9" s="12"/>
      <c r="I9" s="12"/>
      <c r="J9" s="12"/>
      <c r="K9" s="12"/>
      <c r="L9" s="12"/>
      <c r="M9" s="12"/>
      <c r="N9" s="12"/>
      <c r="O9" s="12"/>
      <c r="P9" s="12"/>
      <c r="Q9" s="23"/>
      <c r="R9" s="23"/>
      <c r="S9" s="23"/>
      <c r="T9" s="23"/>
      <c r="U9" s="23"/>
      <c r="V9" s="14"/>
      <c r="W9" s="14"/>
      <c r="X9" s="20"/>
      <c r="Y9" s="14"/>
      <c r="Z9" s="14"/>
      <c r="AA9" s="14"/>
      <c r="AB9" s="41"/>
      <c r="AC9" s="41"/>
      <c r="AD9" s="41"/>
      <c r="AE9" s="20"/>
      <c r="AF9" s="41"/>
      <c r="AG9" s="20"/>
      <c r="AH9" s="20"/>
      <c r="AI9" s="20"/>
      <c r="AJ9" s="20"/>
      <c r="AK9" s="20"/>
      <c r="AL9" s="354"/>
      <c r="AM9" s="20"/>
      <c r="AN9" s="20"/>
      <c r="AO9" s="20"/>
      <c r="AP9" s="20"/>
      <c r="AQ9" s="20"/>
      <c r="AR9" s="20"/>
      <c r="AS9" s="20"/>
      <c r="AT9" s="14"/>
      <c r="AU9" s="14"/>
      <c r="AV9" s="14"/>
      <c r="AW9" s="14"/>
      <c r="AX9" s="14"/>
      <c r="AY9" s="14"/>
      <c r="AZ9" s="14"/>
      <c r="BA9" s="14"/>
      <c r="BB9" s="14"/>
      <c r="BC9" s="14"/>
      <c r="BD9" s="14"/>
      <c r="BE9" s="14"/>
      <c r="BF9" s="14"/>
      <c r="BG9" s="14"/>
      <c r="BH9" s="14"/>
      <c r="BI9" s="14"/>
      <c r="BJ9" s="14"/>
      <c r="BK9" s="14"/>
      <c r="BL9" s="353"/>
      <c r="BM9" s="353"/>
      <c r="BN9" s="14"/>
      <c r="BO9" s="14"/>
      <c r="BP9" s="14"/>
      <c r="BQ9" s="14"/>
      <c r="BR9" s="14"/>
      <c r="BS9" s="14"/>
      <c r="BT9" s="14"/>
      <c r="BU9" s="14"/>
      <c r="BV9" s="14"/>
      <c r="BW9" s="14"/>
      <c r="BX9" s="14"/>
      <c r="BY9" s="14"/>
      <c r="BZ9" s="14"/>
      <c r="CA9" s="14"/>
    </row>
    <row r="10" spans="1:79" ht="19.149999999999999" thickBot="1">
      <c r="A10" s="20"/>
      <c r="B10" s="21"/>
      <c r="C10" s="149"/>
      <c r="D10" s="35"/>
      <c r="E10" s="35"/>
      <c r="F10" s="150"/>
      <c r="G10" s="810">
        <v>2017</v>
      </c>
      <c r="H10" s="811"/>
      <c r="I10" s="811"/>
      <c r="J10" s="812"/>
      <c r="K10" s="810">
        <v>2018</v>
      </c>
      <c r="L10" s="811"/>
      <c r="M10" s="811"/>
      <c r="N10" s="812"/>
      <c r="O10" s="810">
        <v>2019</v>
      </c>
      <c r="P10" s="811"/>
      <c r="Q10" s="811"/>
      <c r="R10" s="812"/>
      <c r="S10" s="810">
        <v>2020</v>
      </c>
      <c r="T10" s="811"/>
      <c r="U10" s="811"/>
      <c r="V10" s="812"/>
      <c r="W10" s="810">
        <v>2021</v>
      </c>
      <c r="X10" s="811"/>
      <c r="Y10" s="811"/>
      <c r="Z10" s="812"/>
      <c r="AA10" s="810">
        <v>2022</v>
      </c>
      <c r="AB10" s="811"/>
      <c r="AC10" s="811"/>
      <c r="AD10" s="812"/>
      <c r="AE10" s="51"/>
      <c r="AF10" s="41"/>
      <c r="AG10" s="20"/>
      <c r="AH10" s="20"/>
      <c r="AI10" s="20"/>
      <c r="AJ10" s="20"/>
      <c r="AK10" s="20"/>
      <c r="AL10" s="354"/>
      <c r="AM10" s="20"/>
      <c r="AN10" s="20"/>
      <c r="AO10" s="20"/>
      <c r="AP10" s="20"/>
      <c r="AQ10" s="20"/>
      <c r="AR10" s="20"/>
      <c r="AS10" s="20"/>
      <c r="AT10" s="14"/>
      <c r="AU10" s="14"/>
      <c r="AV10" s="14"/>
      <c r="AW10" s="14"/>
      <c r="AX10" s="14"/>
      <c r="AY10" s="14"/>
      <c r="AZ10" s="14"/>
      <c r="BA10" s="14"/>
      <c r="BB10" s="14"/>
      <c r="BC10" s="14"/>
      <c r="BD10" s="14"/>
      <c r="BE10" s="14"/>
      <c r="BF10" s="14"/>
      <c r="BG10" s="14"/>
      <c r="BH10" s="14"/>
      <c r="BI10" s="14"/>
      <c r="BJ10" s="14"/>
      <c r="BK10" s="14"/>
      <c r="BL10" s="353"/>
      <c r="BM10" s="353"/>
      <c r="BN10" s="14"/>
      <c r="BO10" s="14"/>
      <c r="BP10" s="14"/>
      <c r="BQ10" s="14"/>
      <c r="BR10" s="14"/>
      <c r="BS10" s="14"/>
      <c r="BT10" s="14"/>
      <c r="BU10" s="14"/>
      <c r="BV10" s="14"/>
      <c r="BW10" s="14"/>
      <c r="BX10" s="14"/>
      <c r="BY10" s="14"/>
      <c r="BZ10" s="14"/>
      <c r="CA10" s="14"/>
    </row>
    <row r="11" spans="1:79" ht="57" customHeight="1">
      <c r="A11" s="357"/>
      <c r="B11" s="791" t="s">
        <v>41</v>
      </c>
      <c r="C11" s="793" t="s">
        <v>428</v>
      </c>
      <c r="D11" s="167"/>
      <c r="E11" s="167"/>
      <c r="F11" s="359"/>
      <c r="G11" s="554" t="s">
        <v>429</v>
      </c>
      <c r="H11" s="555" t="s">
        <v>430</v>
      </c>
      <c r="I11" s="555" t="s">
        <v>431</v>
      </c>
      <c r="J11" s="556" t="s">
        <v>432</v>
      </c>
      <c r="K11" s="554" t="s">
        <v>429</v>
      </c>
      <c r="L11" s="555" t="s">
        <v>430</v>
      </c>
      <c r="M11" s="555" t="s">
        <v>431</v>
      </c>
      <c r="N11" s="556" t="s">
        <v>432</v>
      </c>
      <c r="O11" s="554" t="s">
        <v>429</v>
      </c>
      <c r="P11" s="555" t="s">
        <v>430</v>
      </c>
      <c r="Q11" s="555" t="s">
        <v>431</v>
      </c>
      <c r="R11" s="556" t="s">
        <v>432</v>
      </c>
      <c r="S11" s="554" t="s">
        <v>429</v>
      </c>
      <c r="T11" s="555" t="s">
        <v>430</v>
      </c>
      <c r="U11" s="555" t="s">
        <v>431</v>
      </c>
      <c r="V11" s="556" t="s">
        <v>432</v>
      </c>
      <c r="W11" s="554" t="s">
        <v>429</v>
      </c>
      <c r="X11" s="555" t="s">
        <v>430</v>
      </c>
      <c r="Y11" s="555" t="s">
        <v>431</v>
      </c>
      <c r="Z11" s="556" t="s">
        <v>432</v>
      </c>
      <c r="AA11" s="554" t="s">
        <v>429</v>
      </c>
      <c r="AB11" s="555" t="s">
        <v>430</v>
      </c>
      <c r="AC11" s="555" t="s">
        <v>431</v>
      </c>
      <c r="AD11" s="556" t="s">
        <v>432</v>
      </c>
      <c r="AE11" s="784" t="s">
        <v>43</v>
      </c>
      <c r="AF11" s="41"/>
      <c r="AG11" s="357"/>
      <c r="AH11" s="357"/>
      <c r="AI11" s="357"/>
      <c r="AJ11" s="357"/>
      <c r="AK11" s="360"/>
      <c r="AL11" s="361"/>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3"/>
      <c r="BM11" s="363"/>
      <c r="BN11" s="29"/>
      <c r="BO11" s="29"/>
      <c r="BP11" s="29"/>
      <c r="BQ11" s="29"/>
      <c r="BR11" s="29"/>
      <c r="BS11" s="29"/>
      <c r="BT11" s="29"/>
      <c r="BU11" s="29"/>
      <c r="BV11" s="29"/>
      <c r="BW11" s="29"/>
      <c r="BX11" s="29"/>
      <c r="BY11" s="29"/>
      <c r="BZ11" s="29"/>
      <c r="CA11" s="29"/>
    </row>
    <row r="12" spans="1:79" ht="14.65" thickBot="1">
      <c r="A12" s="357"/>
      <c r="B12" s="792"/>
      <c r="C12" s="794"/>
      <c r="D12" s="167"/>
      <c r="E12" s="167"/>
      <c r="F12" s="150"/>
      <c r="G12" s="557" t="s">
        <v>46</v>
      </c>
      <c r="H12" s="558" t="s">
        <v>46</v>
      </c>
      <c r="I12" s="558" t="s">
        <v>183</v>
      </c>
      <c r="J12" s="559" t="s">
        <v>46</v>
      </c>
      <c r="K12" s="557" t="s">
        <v>46</v>
      </c>
      <c r="L12" s="558" t="s">
        <v>46</v>
      </c>
      <c r="M12" s="558" t="s">
        <v>183</v>
      </c>
      <c r="N12" s="559" t="s">
        <v>46</v>
      </c>
      <c r="O12" s="557" t="s">
        <v>46</v>
      </c>
      <c r="P12" s="558" t="s">
        <v>46</v>
      </c>
      <c r="Q12" s="558" t="s">
        <v>183</v>
      </c>
      <c r="R12" s="559" t="s">
        <v>46</v>
      </c>
      <c r="S12" s="557" t="s">
        <v>46</v>
      </c>
      <c r="T12" s="558" t="s">
        <v>46</v>
      </c>
      <c r="U12" s="558" t="s">
        <v>183</v>
      </c>
      <c r="V12" s="559" t="s">
        <v>46</v>
      </c>
      <c r="W12" s="557" t="s">
        <v>46</v>
      </c>
      <c r="X12" s="558" t="s">
        <v>46</v>
      </c>
      <c r="Y12" s="558" t="s">
        <v>183</v>
      </c>
      <c r="Z12" s="559" t="s">
        <v>46</v>
      </c>
      <c r="AA12" s="557" t="s">
        <v>46</v>
      </c>
      <c r="AB12" s="558" t="s">
        <v>46</v>
      </c>
      <c r="AC12" s="558" t="s">
        <v>183</v>
      </c>
      <c r="AD12" s="559" t="s">
        <v>46</v>
      </c>
      <c r="AE12" s="686"/>
      <c r="AF12" s="41"/>
      <c r="AG12" s="357"/>
      <c r="AH12" s="357"/>
      <c r="AI12" s="357"/>
      <c r="AJ12" s="357"/>
      <c r="AK12" s="360"/>
      <c r="AL12" s="361"/>
      <c r="AM12" s="362"/>
      <c r="AN12" s="362"/>
      <c r="AO12" s="362"/>
      <c r="AP12" s="362"/>
      <c r="AQ12" s="362"/>
      <c r="AR12" s="362"/>
      <c r="AS12" s="362"/>
      <c r="AT12" s="362"/>
      <c r="AU12" s="362"/>
      <c r="AV12" s="362"/>
      <c r="AW12" s="362"/>
      <c r="AX12" s="362"/>
      <c r="AY12" s="362"/>
      <c r="AZ12" s="362"/>
      <c r="BA12" s="362"/>
      <c r="BB12" s="362"/>
      <c r="BC12" s="362"/>
      <c r="BD12" s="362"/>
      <c r="BE12" s="362"/>
      <c r="BF12" s="362"/>
      <c r="BG12" s="362"/>
      <c r="BH12" s="362"/>
      <c r="BI12" s="362"/>
      <c r="BJ12" s="362"/>
      <c r="BK12" s="362"/>
      <c r="BL12" s="363"/>
      <c r="BM12" s="363"/>
      <c r="BN12" s="29"/>
      <c r="BO12" s="29"/>
      <c r="BP12" s="29"/>
      <c r="BQ12" s="29"/>
      <c r="BR12" s="29"/>
      <c r="BS12" s="29"/>
      <c r="BT12" s="29"/>
      <c r="BU12" s="29"/>
      <c r="BV12" s="29"/>
      <c r="BW12" s="29"/>
      <c r="BX12" s="29"/>
      <c r="BY12" s="29"/>
      <c r="BZ12" s="29"/>
      <c r="CA12" s="29"/>
    </row>
    <row r="13" spans="1:79">
      <c r="A13" s="8"/>
      <c r="B13" s="58" t="s">
        <v>179</v>
      </c>
      <c r="C13" s="217" t="s">
        <v>433</v>
      </c>
      <c r="D13" s="60" t="str">
        <f>"TD6_meter_"&amp;LEFT(C13,3)</f>
        <v>TD6_meter_Ang</v>
      </c>
      <c r="E13" s="60" t="s">
        <v>46</v>
      </c>
      <c r="F13" s="483">
        <v>3</v>
      </c>
      <c r="G13" s="547"/>
      <c r="H13" s="548"/>
      <c r="I13" s="548"/>
      <c r="J13" s="549">
        <f>IFERROR(H13/I13,0)</f>
        <v>0</v>
      </c>
      <c r="K13" s="547"/>
      <c r="L13" s="548"/>
      <c r="M13" s="548"/>
      <c r="N13" s="549">
        <f>IFERROR(L13/M13,0)</f>
        <v>0</v>
      </c>
      <c r="O13" s="547"/>
      <c r="P13" s="548"/>
      <c r="Q13" s="548"/>
      <c r="R13" s="549">
        <f>IFERROR(P13/Q13,0)</f>
        <v>0</v>
      </c>
      <c r="S13" s="547"/>
      <c r="T13" s="548"/>
      <c r="U13" s="548"/>
      <c r="V13" s="549">
        <f>IFERROR(T13/U13,0)</f>
        <v>0</v>
      </c>
      <c r="W13" s="547"/>
      <c r="X13" s="548"/>
      <c r="Y13" s="548"/>
      <c r="Z13" s="549">
        <f>IFERROR(X13/Y13,0)</f>
        <v>0</v>
      </c>
      <c r="AA13" s="547"/>
      <c r="AB13" s="548"/>
      <c r="AC13" s="548"/>
      <c r="AD13" s="573">
        <f>IFERROR(AB13/AC13,0)</f>
        <v>0</v>
      </c>
      <c r="AE13" s="567"/>
      <c r="AF13" s="25"/>
      <c r="AG13" s="64"/>
      <c r="AH13" s="63"/>
      <c r="AI13" s="8"/>
      <c r="AJ13" s="65" t="str">
        <f xml:space="preserve"> IF( SUM( AM13:BJ13 ) = 0, 0, $AO$7 )</f>
        <v>Please complete all cells in row</v>
      </c>
      <c r="AK13" s="40"/>
      <c r="AL13" s="354"/>
      <c r="AM13" s="14">
        <f xml:space="preserve"> IF( ISNUMBER(G13), 0, 1 )</f>
        <v>1</v>
      </c>
      <c r="AN13" s="14">
        <f t="shared" ref="AN13:BJ23" si="0" xml:space="preserve"> IF( ISNUMBER(H13), 0, 1 )</f>
        <v>1</v>
      </c>
      <c r="AO13" s="14">
        <f t="shared" si="0"/>
        <v>1</v>
      </c>
      <c r="AP13" s="14">
        <f t="shared" si="0"/>
        <v>0</v>
      </c>
      <c r="AQ13" s="14">
        <f t="shared" si="0"/>
        <v>1</v>
      </c>
      <c r="AR13" s="14">
        <f t="shared" si="0"/>
        <v>1</v>
      </c>
      <c r="AS13" s="14">
        <f t="shared" si="0"/>
        <v>1</v>
      </c>
      <c r="AT13" s="14">
        <f t="shared" si="0"/>
        <v>0</v>
      </c>
      <c r="AU13" s="14">
        <f t="shared" si="0"/>
        <v>1</v>
      </c>
      <c r="AV13" s="14">
        <f t="shared" si="0"/>
        <v>1</v>
      </c>
      <c r="AW13" s="14">
        <f t="shared" si="0"/>
        <v>1</v>
      </c>
      <c r="AX13" s="14">
        <f t="shared" si="0"/>
        <v>0</v>
      </c>
      <c r="AY13" s="14">
        <f t="shared" si="0"/>
        <v>1</v>
      </c>
      <c r="AZ13" s="14">
        <f t="shared" si="0"/>
        <v>1</v>
      </c>
      <c r="BA13" s="14">
        <f t="shared" si="0"/>
        <v>1</v>
      </c>
      <c r="BB13" s="14">
        <f t="shared" si="0"/>
        <v>0</v>
      </c>
      <c r="BC13" s="14">
        <f t="shared" si="0"/>
        <v>1</v>
      </c>
      <c r="BD13" s="14">
        <f t="shared" si="0"/>
        <v>1</v>
      </c>
      <c r="BE13" s="14">
        <f t="shared" si="0"/>
        <v>1</v>
      </c>
      <c r="BF13" s="14">
        <f t="shared" si="0"/>
        <v>0</v>
      </c>
      <c r="BG13" s="14">
        <f t="shared" si="0"/>
        <v>1</v>
      </c>
      <c r="BH13" s="14">
        <f t="shared" si="0"/>
        <v>1</v>
      </c>
      <c r="BI13" s="14">
        <f t="shared" si="0"/>
        <v>1</v>
      </c>
      <c r="BJ13" s="14">
        <f xml:space="preserve"> IF( ISNUMBER(AD13), 0, 1 )</f>
        <v>0</v>
      </c>
      <c r="BK13" s="14"/>
      <c r="BL13" s="364"/>
      <c r="BM13" s="364"/>
      <c r="BN13" s="25"/>
      <c r="BO13" s="25"/>
      <c r="BP13" s="25"/>
      <c r="BQ13" s="25"/>
      <c r="BR13" s="25"/>
      <c r="BS13" s="25"/>
      <c r="BT13" s="25"/>
      <c r="BU13" s="25"/>
      <c r="BV13" s="25"/>
      <c r="BW13" s="25"/>
      <c r="BX13" s="25"/>
      <c r="BY13" s="25"/>
      <c r="BZ13" s="25"/>
      <c r="CA13" s="25"/>
    </row>
    <row r="14" spans="1:79">
      <c r="A14" s="8"/>
      <c r="B14" s="58" t="s">
        <v>184</v>
      </c>
      <c r="C14" s="37" t="s">
        <v>434</v>
      </c>
      <c r="D14" s="67" t="str">
        <f>"TD6_meter_"&amp;LEFT(C14,3)</f>
        <v>TD6_meter_Dŵr</v>
      </c>
      <c r="E14" s="67" t="s">
        <v>46</v>
      </c>
      <c r="F14" s="546">
        <v>3</v>
      </c>
      <c r="G14" s="550"/>
      <c r="H14" s="70"/>
      <c r="I14" s="70"/>
      <c r="J14" s="551">
        <f t="shared" ref="J14:J29" si="1">IFERROR(H14/I14,0)</f>
        <v>0</v>
      </c>
      <c r="K14" s="550"/>
      <c r="L14" s="70"/>
      <c r="M14" s="70"/>
      <c r="N14" s="551">
        <f t="shared" ref="N14:N29" si="2">IFERROR(L14/M14,0)</f>
        <v>0</v>
      </c>
      <c r="O14" s="550"/>
      <c r="P14" s="70"/>
      <c r="Q14" s="70"/>
      <c r="R14" s="551">
        <f t="shared" ref="R14:R29" si="3">IFERROR(P14/Q14,0)</f>
        <v>0</v>
      </c>
      <c r="S14" s="550"/>
      <c r="T14" s="70"/>
      <c r="U14" s="70"/>
      <c r="V14" s="551">
        <f t="shared" ref="V14:V29" si="4">IFERROR(T14/U14,0)</f>
        <v>0</v>
      </c>
      <c r="W14" s="550"/>
      <c r="X14" s="70"/>
      <c r="Y14" s="70"/>
      <c r="Z14" s="551">
        <f t="shared" ref="Z14:Z29" si="5">IFERROR(X14/Y14,0)</f>
        <v>0</v>
      </c>
      <c r="AA14" s="550"/>
      <c r="AB14" s="70"/>
      <c r="AC14" s="70"/>
      <c r="AD14" s="574">
        <f t="shared" ref="AD14:AD29" si="6">IFERROR(AB14/AC14,0)</f>
        <v>0</v>
      </c>
      <c r="AE14" s="568"/>
      <c r="AF14" s="41"/>
      <c r="AG14" s="72"/>
      <c r="AH14" s="71"/>
      <c r="AI14" s="8"/>
      <c r="AJ14" s="65" t="str">
        <f t="shared" ref="AJ14:AJ29" si="7" xml:space="preserve"> IF( SUM( AM14:BJ14 ) = 0, 0, $AO$7 )</f>
        <v>Please complete all cells in row</v>
      </c>
      <c r="AK14" s="40"/>
      <c r="AL14" s="354"/>
      <c r="AM14" s="14">
        <f t="shared" ref="AM14:AM28" si="8" xml:space="preserve"> IF( ISNUMBER(G14), 0, 1 )</f>
        <v>1</v>
      </c>
      <c r="AN14" s="14">
        <f t="shared" si="0"/>
        <v>1</v>
      </c>
      <c r="AO14" s="14">
        <f t="shared" si="0"/>
        <v>1</v>
      </c>
      <c r="AP14" s="14">
        <f t="shared" si="0"/>
        <v>0</v>
      </c>
      <c r="AQ14" s="14">
        <f t="shared" si="0"/>
        <v>1</v>
      </c>
      <c r="AR14" s="14">
        <f t="shared" si="0"/>
        <v>1</v>
      </c>
      <c r="AS14" s="14">
        <f t="shared" si="0"/>
        <v>1</v>
      </c>
      <c r="AT14" s="14">
        <f t="shared" si="0"/>
        <v>0</v>
      </c>
      <c r="AU14" s="14">
        <f t="shared" si="0"/>
        <v>1</v>
      </c>
      <c r="AV14" s="14">
        <f t="shared" si="0"/>
        <v>1</v>
      </c>
      <c r="AW14" s="14">
        <f t="shared" si="0"/>
        <v>1</v>
      </c>
      <c r="AX14" s="14">
        <f t="shared" si="0"/>
        <v>0</v>
      </c>
      <c r="AY14" s="14">
        <f t="shared" si="0"/>
        <v>1</v>
      </c>
      <c r="AZ14" s="14">
        <f t="shared" si="0"/>
        <v>1</v>
      </c>
      <c r="BA14" s="14">
        <f t="shared" si="0"/>
        <v>1</v>
      </c>
      <c r="BB14" s="14">
        <f t="shared" si="0"/>
        <v>0</v>
      </c>
      <c r="BC14" s="14">
        <f t="shared" si="0"/>
        <v>1</v>
      </c>
      <c r="BD14" s="14">
        <f t="shared" si="0"/>
        <v>1</v>
      </c>
      <c r="BE14" s="14">
        <f t="shared" si="0"/>
        <v>1</v>
      </c>
      <c r="BF14" s="14">
        <f t="shared" si="0"/>
        <v>0</v>
      </c>
      <c r="BG14" s="14">
        <f t="shared" si="0"/>
        <v>1</v>
      </c>
      <c r="BH14" s="14">
        <f t="shared" si="0"/>
        <v>1</v>
      </c>
      <c r="BI14" s="14">
        <f t="shared" si="0"/>
        <v>1</v>
      </c>
      <c r="BJ14" s="14">
        <f t="shared" si="0"/>
        <v>0</v>
      </c>
      <c r="BK14" s="14"/>
      <c r="BL14" s="364"/>
      <c r="BM14" s="364"/>
      <c r="BN14" s="25"/>
      <c r="BO14" s="25"/>
      <c r="BP14" s="25"/>
      <c r="BQ14" s="25"/>
      <c r="BR14" s="25"/>
      <c r="BS14" s="25"/>
      <c r="BT14" s="25"/>
      <c r="BU14" s="25"/>
      <c r="BV14" s="25"/>
      <c r="BW14" s="25"/>
      <c r="BX14" s="25"/>
      <c r="BY14" s="25"/>
      <c r="BZ14" s="25"/>
      <c r="CA14" s="25"/>
    </row>
    <row r="15" spans="1:79">
      <c r="A15" s="8"/>
      <c r="B15" s="58" t="s">
        <v>187</v>
      </c>
      <c r="C15" s="37" t="s">
        <v>435</v>
      </c>
      <c r="D15" s="67" t="str">
        <f t="shared" ref="D15:D30" si="9">"TD6_meter_"&amp;LEFT(C15,3)</f>
        <v>TD6_meter_Haf</v>
      </c>
      <c r="E15" s="67" t="s">
        <v>46</v>
      </c>
      <c r="F15" s="546">
        <v>3</v>
      </c>
      <c r="G15" s="550"/>
      <c r="H15" s="70"/>
      <c r="I15" s="70"/>
      <c r="J15" s="551">
        <f t="shared" si="1"/>
        <v>0</v>
      </c>
      <c r="K15" s="550"/>
      <c r="L15" s="70"/>
      <c r="M15" s="70"/>
      <c r="N15" s="551">
        <f t="shared" si="2"/>
        <v>0</v>
      </c>
      <c r="O15" s="550"/>
      <c r="P15" s="70"/>
      <c r="Q15" s="70"/>
      <c r="R15" s="551">
        <f t="shared" si="3"/>
        <v>0</v>
      </c>
      <c r="S15" s="550"/>
      <c r="T15" s="70"/>
      <c r="U15" s="70"/>
      <c r="V15" s="551">
        <f t="shared" si="4"/>
        <v>0</v>
      </c>
      <c r="W15" s="550"/>
      <c r="X15" s="70"/>
      <c r="Y15" s="70"/>
      <c r="Z15" s="551">
        <f t="shared" si="5"/>
        <v>0</v>
      </c>
      <c r="AA15" s="550"/>
      <c r="AB15" s="70"/>
      <c r="AC15" s="70"/>
      <c r="AD15" s="574">
        <f t="shared" si="6"/>
        <v>0</v>
      </c>
      <c r="AE15" s="568"/>
      <c r="AF15" s="25"/>
      <c r="AG15" s="72"/>
      <c r="AH15" s="71"/>
      <c r="AI15" s="8"/>
      <c r="AJ15" s="65" t="str">
        <f t="shared" si="7"/>
        <v>Please complete all cells in row</v>
      </c>
      <c r="AK15" s="40"/>
      <c r="AL15" s="354"/>
      <c r="AM15" s="14">
        <f t="shared" si="8"/>
        <v>1</v>
      </c>
      <c r="AN15" s="14">
        <f t="shared" si="0"/>
        <v>1</v>
      </c>
      <c r="AO15" s="14">
        <f t="shared" si="0"/>
        <v>1</v>
      </c>
      <c r="AP15" s="14">
        <f t="shared" si="0"/>
        <v>0</v>
      </c>
      <c r="AQ15" s="14">
        <f t="shared" si="0"/>
        <v>1</v>
      </c>
      <c r="AR15" s="14">
        <f t="shared" si="0"/>
        <v>1</v>
      </c>
      <c r="AS15" s="14">
        <f t="shared" si="0"/>
        <v>1</v>
      </c>
      <c r="AT15" s="14">
        <f t="shared" si="0"/>
        <v>0</v>
      </c>
      <c r="AU15" s="14">
        <f t="shared" si="0"/>
        <v>1</v>
      </c>
      <c r="AV15" s="14">
        <f t="shared" si="0"/>
        <v>1</v>
      </c>
      <c r="AW15" s="14">
        <f t="shared" si="0"/>
        <v>1</v>
      </c>
      <c r="AX15" s="14">
        <f t="shared" si="0"/>
        <v>0</v>
      </c>
      <c r="AY15" s="14">
        <f t="shared" si="0"/>
        <v>1</v>
      </c>
      <c r="AZ15" s="14">
        <f t="shared" si="0"/>
        <v>1</v>
      </c>
      <c r="BA15" s="14">
        <f t="shared" si="0"/>
        <v>1</v>
      </c>
      <c r="BB15" s="14">
        <f t="shared" si="0"/>
        <v>0</v>
      </c>
      <c r="BC15" s="14">
        <f t="shared" si="0"/>
        <v>1</v>
      </c>
      <c r="BD15" s="14">
        <f t="shared" si="0"/>
        <v>1</v>
      </c>
      <c r="BE15" s="14">
        <f t="shared" si="0"/>
        <v>1</v>
      </c>
      <c r="BF15" s="14">
        <f t="shared" si="0"/>
        <v>0</v>
      </c>
      <c r="BG15" s="14">
        <f t="shared" si="0"/>
        <v>1</v>
      </c>
      <c r="BH15" s="14">
        <f t="shared" si="0"/>
        <v>1</v>
      </c>
      <c r="BI15" s="14">
        <f t="shared" si="0"/>
        <v>1</v>
      </c>
      <c r="BJ15" s="14">
        <f t="shared" si="0"/>
        <v>0</v>
      </c>
      <c r="BK15" s="14"/>
      <c r="BL15" s="364"/>
      <c r="BM15" s="364"/>
      <c r="BN15" s="25"/>
      <c r="BO15" s="25"/>
      <c r="BP15" s="25"/>
      <c r="BQ15" s="25"/>
      <c r="BR15" s="25"/>
      <c r="BS15" s="25"/>
      <c r="BT15" s="25"/>
      <c r="BU15" s="25"/>
      <c r="BV15" s="25"/>
      <c r="BW15" s="25"/>
      <c r="BX15" s="25"/>
      <c r="BY15" s="25"/>
      <c r="BZ15" s="25"/>
      <c r="CA15" s="25"/>
    </row>
    <row r="16" spans="1:79">
      <c r="A16" s="8"/>
      <c r="B16" s="58" t="s">
        <v>190</v>
      </c>
      <c r="C16" s="37" t="s">
        <v>436</v>
      </c>
      <c r="D16" s="67" t="str">
        <f t="shared" si="9"/>
        <v>TD6_meter_Nor</v>
      </c>
      <c r="E16" s="67" t="s">
        <v>46</v>
      </c>
      <c r="F16" s="546">
        <v>3</v>
      </c>
      <c r="G16" s="550"/>
      <c r="H16" s="70"/>
      <c r="I16" s="70"/>
      <c r="J16" s="551">
        <f t="shared" si="1"/>
        <v>0</v>
      </c>
      <c r="K16" s="550"/>
      <c r="L16" s="70"/>
      <c r="M16" s="70"/>
      <c r="N16" s="551">
        <f t="shared" si="2"/>
        <v>0</v>
      </c>
      <c r="O16" s="550"/>
      <c r="P16" s="70"/>
      <c r="Q16" s="70"/>
      <c r="R16" s="551">
        <f t="shared" si="3"/>
        <v>0</v>
      </c>
      <c r="S16" s="550"/>
      <c r="T16" s="70"/>
      <c r="U16" s="70"/>
      <c r="V16" s="551">
        <f t="shared" si="4"/>
        <v>0</v>
      </c>
      <c r="W16" s="550"/>
      <c r="X16" s="70"/>
      <c r="Y16" s="70"/>
      <c r="Z16" s="551">
        <f t="shared" si="5"/>
        <v>0</v>
      </c>
      <c r="AA16" s="550"/>
      <c r="AB16" s="70"/>
      <c r="AC16" s="70"/>
      <c r="AD16" s="574">
        <f t="shared" si="6"/>
        <v>0</v>
      </c>
      <c r="AE16" s="568"/>
      <c r="AF16" s="41"/>
      <c r="AG16" s="72"/>
      <c r="AH16" s="71"/>
      <c r="AI16" s="8"/>
      <c r="AJ16" s="65" t="str">
        <f t="shared" si="7"/>
        <v>Please complete all cells in row</v>
      </c>
      <c r="AK16" s="40"/>
      <c r="AL16" s="354"/>
      <c r="AM16" s="14">
        <f t="shared" si="8"/>
        <v>1</v>
      </c>
      <c r="AN16" s="14">
        <f t="shared" si="0"/>
        <v>1</v>
      </c>
      <c r="AO16" s="14">
        <f t="shared" si="0"/>
        <v>1</v>
      </c>
      <c r="AP16" s="14">
        <f t="shared" si="0"/>
        <v>0</v>
      </c>
      <c r="AQ16" s="14">
        <f t="shared" si="0"/>
        <v>1</v>
      </c>
      <c r="AR16" s="14">
        <f t="shared" si="0"/>
        <v>1</v>
      </c>
      <c r="AS16" s="14">
        <f t="shared" si="0"/>
        <v>1</v>
      </c>
      <c r="AT16" s="14">
        <f t="shared" si="0"/>
        <v>0</v>
      </c>
      <c r="AU16" s="14">
        <f t="shared" si="0"/>
        <v>1</v>
      </c>
      <c r="AV16" s="14">
        <f t="shared" si="0"/>
        <v>1</v>
      </c>
      <c r="AW16" s="14">
        <f t="shared" si="0"/>
        <v>1</v>
      </c>
      <c r="AX16" s="14">
        <f t="shared" si="0"/>
        <v>0</v>
      </c>
      <c r="AY16" s="14">
        <f t="shared" si="0"/>
        <v>1</v>
      </c>
      <c r="AZ16" s="14">
        <f t="shared" si="0"/>
        <v>1</v>
      </c>
      <c r="BA16" s="14">
        <f t="shared" si="0"/>
        <v>1</v>
      </c>
      <c r="BB16" s="14">
        <f t="shared" si="0"/>
        <v>0</v>
      </c>
      <c r="BC16" s="14">
        <f t="shared" si="0"/>
        <v>1</v>
      </c>
      <c r="BD16" s="14">
        <f t="shared" si="0"/>
        <v>1</v>
      </c>
      <c r="BE16" s="14">
        <f t="shared" si="0"/>
        <v>1</v>
      </c>
      <c r="BF16" s="14">
        <f t="shared" si="0"/>
        <v>0</v>
      </c>
      <c r="BG16" s="14">
        <f t="shared" si="0"/>
        <v>1</v>
      </c>
      <c r="BH16" s="14">
        <f t="shared" si="0"/>
        <v>1</v>
      </c>
      <c r="BI16" s="14">
        <f t="shared" si="0"/>
        <v>1</v>
      </c>
      <c r="BJ16" s="14">
        <f t="shared" si="0"/>
        <v>0</v>
      </c>
      <c r="BK16" s="14"/>
      <c r="BL16" s="364"/>
      <c r="BM16" s="364"/>
      <c r="BN16" s="25"/>
      <c r="BO16" s="25"/>
      <c r="BP16" s="25"/>
      <c r="BQ16" s="25"/>
      <c r="BR16" s="25"/>
      <c r="BS16" s="25"/>
      <c r="BT16" s="25"/>
      <c r="BU16" s="25"/>
      <c r="BV16" s="25"/>
      <c r="BW16" s="25"/>
      <c r="BX16" s="25"/>
      <c r="BY16" s="25"/>
      <c r="BZ16" s="25"/>
      <c r="CA16" s="25"/>
    </row>
    <row r="17" spans="1:79">
      <c r="A17" s="8"/>
      <c r="B17" s="58" t="s">
        <v>193</v>
      </c>
      <c r="C17" s="37" t="s">
        <v>437</v>
      </c>
      <c r="D17" s="67" t="str">
        <f t="shared" si="9"/>
        <v>TD6_meter_Sev</v>
      </c>
      <c r="E17" s="67" t="s">
        <v>46</v>
      </c>
      <c r="F17" s="546">
        <v>3</v>
      </c>
      <c r="G17" s="550"/>
      <c r="H17" s="70"/>
      <c r="I17" s="70"/>
      <c r="J17" s="551">
        <f t="shared" si="1"/>
        <v>0</v>
      </c>
      <c r="K17" s="550"/>
      <c r="L17" s="70"/>
      <c r="M17" s="70"/>
      <c r="N17" s="551">
        <f t="shared" si="2"/>
        <v>0</v>
      </c>
      <c r="O17" s="550"/>
      <c r="P17" s="70"/>
      <c r="Q17" s="70"/>
      <c r="R17" s="551">
        <f t="shared" si="3"/>
        <v>0</v>
      </c>
      <c r="S17" s="550"/>
      <c r="T17" s="70"/>
      <c r="U17" s="70"/>
      <c r="V17" s="551">
        <f t="shared" si="4"/>
        <v>0</v>
      </c>
      <c r="W17" s="550"/>
      <c r="X17" s="70"/>
      <c r="Y17" s="70"/>
      <c r="Z17" s="551">
        <f t="shared" si="5"/>
        <v>0</v>
      </c>
      <c r="AA17" s="550"/>
      <c r="AB17" s="70"/>
      <c r="AC17" s="70"/>
      <c r="AD17" s="574">
        <f t="shared" si="6"/>
        <v>0</v>
      </c>
      <c r="AE17" s="568"/>
      <c r="AF17" s="41"/>
      <c r="AG17" s="72"/>
      <c r="AH17" s="71"/>
      <c r="AI17" s="8"/>
      <c r="AJ17" s="65" t="str">
        <f t="shared" si="7"/>
        <v>Please complete all cells in row</v>
      </c>
      <c r="AK17" s="40"/>
      <c r="AL17" s="354"/>
      <c r="AM17" s="14">
        <f t="shared" si="8"/>
        <v>1</v>
      </c>
      <c r="AN17" s="14">
        <f t="shared" si="0"/>
        <v>1</v>
      </c>
      <c r="AO17" s="14">
        <f t="shared" si="0"/>
        <v>1</v>
      </c>
      <c r="AP17" s="14">
        <f t="shared" si="0"/>
        <v>0</v>
      </c>
      <c r="AQ17" s="14">
        <f t="shared" si="0"/>
        <v>1</v>
      </c>
      <c r="AR17" s="14">
        <f t="shared" si="0"/>
        <v>1</v>
      </c>
      <c r="AS17" s="14">
        <f t="shared" si="0"/>
        <v>1</v>
      </c>
      <c r="AT17" s="14">
        <f t="shared" si="0"/>
        <v>0</v>
      </c>
      <c r="AU17" s="14">
        <f t="shared" si="0"/>
        <v>1</v>
      </c>
      <c r="AV17" s="14">
        <f t="shared" si="0"/>
        <v>1</v>
      </c>
      <c r="AW17" s="14">
        <f t="shared" si="0"/>
        <v>1</v>
      </c>
      <c r="AX17" s="14">
        <f t="shared" si="0"/>
        <v>0</v>
      </c>
      <c r="AY17" s="14">
        <f t="shared" si="0"/>
        <v>1</v>
      </c>
      <c r="AZ17" s="14">
        <f t="shared" si="0"/>
        <v>1</v>
      </c>
      <c r="BA17" s="14">
        <f t="shared" si="0"/>
        <v>1</v>
      </c>
      <c r="BB17" s="14">
        <f t="shared" si="0"/>
        <v>0</v>
      </c>
      <c r="BC17" s="14">
        <f t="shared" si="0"/>
        <v>1</v>
      </c>
      <c r="BD17" s="14">
        <f t="shared" si="0"/>
        <v>1</v>
      </c>
      <c r="BE17" s="14">
        <f t="shared" si="0"/>
        <v>1</v>
      </c>
      <c r="BF17" s="14">
        <f t="shared" si="0"/>
        <v>0</v>
      </c>
      <c r="BG17" s="14">
        <f t="shared" si="0"/>
        <v>1</v>
      </c>
      <c r="BH17" s="14">
        <f t="shared" si="0"/>
        <v>1</v>
      </c>
      <c r="BI17" s="14">
        <f t="shared" si="0"/>
        <v>1</v>
      </c>
      <c r="BJ17" s="14">
        <f t="shared" si="0"/>
        <v>0</v>
      </c>
      <c r="BK17" s="14"/>
      <c r="BL17" s="364"/>
      <c r="BM17" s="364"/>
      <c r="BN17" s="25"/>
      <c r="BO17" s="25"/>
      <c r="BP17" s="25"/>
      <c r="BQ17" s="25"/>
      <c r="BR17" s="25"/>
      <c r="BS17" s="25"/>
      <c r="BT17" s="25"/>
      <c r="BU17" s="25"/>
      <c r="BV17" s="25"/>
      <c r="BW17" s="25"/>
      <c r="BX17" s="25"/>
      <c r="BY17" s="25"/>
      <c r="BZ17" s="25"/>
      <c r="CA17" s="25"/>
    </row>
    <row r="18" spans="1:79">
      <c r="A18" s="8"/>
      <c r="B18" s="58" t="s">
        <v>438</v>
      </c>
      <c r="C18" s="37" t="s">
        <v>439</v>
      </c>
      <c r="D18" s="67" t="str">
        <f t="shared" si="9"/>
        <v>TD6_meter_Sou</v>
      </c>
      <c r="E18" s="67" t="s">
        <v>46</v>
      </c>
      <c r="F18" s="546">
        <v>3</v>
      </c>
      <c r="G18" s="550"/>
      <c r="H18" s="70"/>
      <c r="I18" s="70"/>
      <c r="J18" s="551">
        <f t="shared" si="1"/>
        <v>0</v>
      </c>
      <c r="K18" s="550"/>
      <c r="L18" s="70"/>
      <c r="M18" s="70"/>
      <c r="N18" s="551">
        <f t="shared" si="2"/>
        <v>0</v>
      </c>
      <c r="O18" s="550"/>
      <c r="P18" s="70"/>
      <c r="Q18" s="70"/>
      <c r="R18" s="551">
        <f t="shared" si="3"/>
        <v>0</v>
      </c>
      <c r="S18" s="550"/>
      <c r="T18" s="70"/>
      <c r="U18" s="70"/>
      <c r="V18" s="551">
        <f t="shared" si="4"/>
        <v>0</v>
      </c>
      <c r="W18" s="550"/>
      <c r="X18" s="70"/>
      <c r="Y18" s="70"/>
      <c r="Z18" s="551">
        <f t="shared" si="5"/>
        <v>0</v>
      </c>
      <c r="AA18" s="550"/>
      <c r="AB18" s="70"/>
      <c r="AC18" s="70"/>
      <c r="AD18" s="574">
        <f t="shared" si="6"/>
        <v>0</v>
      </c>
      <c r="AE18" s="568"/>
      <c r="AF18" s="25"/>
      <c r="AG18" s="72"/>
      <c r="AH18" s="71"/>
      <c r="AI18" s="8"/>
      <c r="AJ18" s="65" t="str">
        <f t="shared" si="7"/>
        <v>Please complete all cells in row</v>
      </c>
      <c r="AK18" s="40"/>
      <c r="AL18" s="354"/>
      <c r="AM18" s="14">
        <f t="shared" si="8"/>
        <v>1</v>
      </c>
      <c r="AN18" s="14">
        <f t="shared" si="0"/>
        <v>1</v>
      </c>
      <c r="AO18" s="14">
        <f t="shared" si="0"/>
        <v>1</v>
      </c>
      <c r="AP18" s="14">
        <f t="shared" si="0"/>
        <v>0</v>
      </c>
      <c r="AQ18" s="14">
        <f t="shared" si="0"/>
        <v>1</v>
      </c>
      <c r="AR18" s="14">
        <f t="shared" si="0"/>
        <v>1</v>
      </c>
      <c r="AS18" s="14">
        <f t="shared" si="0"/>
        <v>1</v>
      </c>
      <c r="AT18" s="14">
        <f t="shared" si="0"/>
        <v>0</v>
      </c>
      <c r="AU18" s="14">
        <f t="shared" si="0"/>
        <v>1</v>
      </c>
      <c r="AV18" s="14">
        <f t="shared" si="0"/>
        <v>1</v>
      </c>
      <c r="AW18" s="14">
        <f t="shared" si="0"/>
        <v>1</v>
      </c>
      <c r="AX18" s="14">
        <f t="shared" si="0"/>
        <v>0</v>
      </c>
      <c r="AY18" s="14">
        <f t="shared" si="0"/>
        <v>1</v>
      </c>
      <c r="AZ18" s="14">
        <f t="shared" si="0"/>
        <v>1</v>
      </c>
      <c r="BA18" s="14">
        <f t="shared" si="0"/>
        <v>1</v>
      </c>
      <c r="BB18" s="14">
        <f t="shared" si="0"/>
        <v>0</v>
      </c>
      <c r="BC18" s="14">
        <f t="shared" si="0"/>
        <v>1</v>
      </c>
      <c r="BD18" s="14">
        <f t="shared" si="0"/>
        <v>1</v>
      </c>
      <c r="BE18" s="14">
        <f t="shared" si="0"/>
        <v>1</v>
      </c>
      <c r="BF18" s="14">
        <f t="shared" si="0"/>
        <v>0</v>
      </c>
      <c r="BG18" s="14">
        <f t="shared" si="0"/>
        <v>1</v>
      </c>
      <c r="BH18" s="14">
        <f t="shared" si="0"/>
        <v>1</v>
      </c>
      <c r="BI18" s="14">
        <f t="shared" si="0"/>
        <v>1</v>
      </c>
      <c r="BJ18" s="14">
        <f t="shared" si="0"/>
        <v>0</v>
      </c>
      <c r="BK18" s="14"/>
      <c r="BL18" s="364"/>
      <c r="BM18" s="364"/>
      <c r="BN18" s="25"/>
      <c r="BO18" s="25"/>
      <c r="BP18" s="25"/>
      <c r="BQ18" s="25"/>
      <c r="BR18" s="25"/>
      <c r="BS18" s="25"/>
      <c r="BT18" s="25"/>
      <c r="BU18" s="25"/>
      <c r="BV18" s="25"/>
      <c r="BW18" s="25"/>
      <c r="BX18" s="25"/>
      <c r="BY18" s="25"/>
      <c r="BZ18" s="25"/>
      <c r="CA18" s="25"/>
    </row>
    <row r="19" spans="1:79">
      <c r="A19" s="8"/>
      <c r="B19" s="58" t="s">
        <v>440</v>
      </c>
      <c r="C19" s="37" t="s">
        <v>441</v>
      </c>
      <c r="D19" s="67" t="str">
        <f t="shared" si="9"/>
        <v>TD6_meter_Sou</v>
      </c>
      <c r="E19" s="67" t="s">
        <v>46</v>
      </c>
      <c r="F19" s="546">
        <v>3</v>
      </c>
      <c r="G19" s="550"/>
      <c r="H19" s="70"/>
      <c r="I19" s="70"/>
      <c r="J19" s="551">
        <f t="shared" si="1"/>
        <v>0</v>
      </c>
      <c r="K19" s="550"/>
      <c r="L19" s="70"/>
      <c r="M19" s="70"/>
      <c r="N19" s="551">
        <f t="shared" si="2"/>
        <v>0</v>
      </c>
      <c r="O19" s="550"/>
      <c r="P19" s="70"/>
      <c r="Q19" s="70"/>
      <c r="R19" s="551">
        <f t="shared" si="3"/>
        <v>0</v>
      </c>
      <c r="S19" s="550"/>
      <c r="T19" s="70"/>
      <c r="U19" s="70"/>
      <c r="V19" s="551">
        <f t="shared" si="4"/>
        <v>0</v>
      </c>
      <c r="W19" s="550"/>
      <c r="X19" s="70"/>
      <c r="Y19" s="70"/>
      <c r="Z19" s="551">
        <f t="shared" si="5"/>
        <v>0</v>
      </c>
      <c r="AA19" s="550"/>
      <c r="AB19" s="70"/>
      <c r="AC19" s="70"/>
      <c r="AD19" s="574">
        <f t="shared" si="6"/>
        <v>0</v>
      </c>
      <c r="AE19" s="568"/>
      <c r="AF19" s="41"/>
      <c r="AG19" s="72"/>
      <c r="AH19" s="71"/>
      <c r="AI19" s="8"/>
      <c r="AJ19" s="65" t="str">
        <f t="shared" si="7"/>
        <v>Please complete all cells in row</v>
      </c>
      <c r="AK19" s="40"/>
      <c r="AL19" s="354"/>
      <c r="AM19" s="14">
        <f t="shared" si="8"/>
        <v>1</v>
      </c>
      <c r="AN19" s="14">
        <f t="shared" si="0"/>
        <v>1</v>
      </c>
      <c r="AO19" s="14">
        <f t="shared" si="0"/>
        <v>1</v>
      </c>
      <c r="AP19" s="14">
        <f t="shared" si="0"/>
        <v>0</v>
      </c>
      <c r="AQ19" s="14">
        <f t="shared" si="0"/>
        <v>1</v>
      </c>
      <c r="AR19" s="14">
        <f t="shared" si="0"/>
        <v>1</v>
      </c>
      <c r="AS19" s="14">
        <f t="shared" si="0"/>
        <v>1</v>
      </c>
      <c r="AT19" s="14">
        <f t="shared" si="0"/>
        <v>0</v>
      </c>
      <c r="AU19" s="14">
        <f t="shared" si="0"/>
        <v>1</v>
      </c>
      <c r="AV19" s="14">
        <f t="shared" si="0"/>
        <v>1</v>
      </c>
      <c r="AW19" s="14">
        <f t="shared" si="0"/>
        <v>1</v>
      </c>
      <c r="AX19" s="14">
        <f t="shared" si="0"/>
        <v>0</v>
      </c>
      <c r="AY19" s="14">
        <f t="shared" si="0"/>
        <v>1</v>
      </c>
      <c r="AZ19" s="14">
        <f t="shared" si="0"/>
        <v>1</v>
      </c>
      <c r="BA19" s="14">
        <f t="shared" si="0"/>
        <v>1</v>
      </c>
      <c r="BB19" s="14">
        <f t="shared" si="0"/>
        <v>0</v>
      </c>
      <c r="BC19" s="14">
        <f t="shared" si="0"/>
        <v>1</v>
      </c>
      <c r="BD19" s="14">
        <f t="shared" si="0"/>
        <v>1</v>
      </c>
      <c r="BE19" s="14">
        <f t="shared" si="0"/>
        <v>1</v>
      </c>
      <c r="BF19" s="14">
        <f t="shared" si="0"/>
        <v>0</v>
      </c>
      <c r="BG19" s="14">
        <f t="shared" si="0"/>
        <v>1</v>
      </c>
      <c r="BH19" s="14">
        <f t="shared" si="0"/>
        <v>1</v>
      </c>
      <c r="BI19" s="14">
        <f t="shared" si="0"/>
        <v>1</v>
      </c>
      <c r="BJ19" s="14">
        <f t="shared" si="0"/>
        <v>0</v>
      </c>
      <c r="BK19" s="14"/>
      <c r="BL19" s="364"/>
      <c r="BM19" s="364"/>
      <c r="BN19" s="25"/>
      <c r="BO19" s="25"/>
      <c r="BP19" s="25"/>
      <c r="BQ19" s="25"/>
      <c r="BR19" s="25"/>
      <c r="BS19" s="25"/>
      <c r="BT19" s="25"/>
      <c r="BU19" s="25"/>
      <c r="BV19" s="25"/>
      <c r="BW19" s="25"/>
      <c r="BX19" s="25"/>
      <c r="BY19" s="25"/>
      <c r="BZ19" s="25"/>
      <c r="CA19" s="25"/>
    </row>
    <row r="20" spans="1:79">
      <c r="A20" s="8"/>
      <c r="B20" s="58" t="s">
        <v>442</v>
      </c>
      <c r="C20" s="37" t="s">
        <v>443</v>
      </c>
      <c r="D20" s="67" t="str">
        <f t="shared" si="9"/>
        <v>TD6_meter_Tha</v>
      </c>
      <c r="E20" s="67" t="s">
        <v>46</v>
      </c>
      <c r="F20" s="546">
        <v>3</v>
      </c>
      <c r="G20" s="550"/>
      <c r="H20" s="70"/>
      <c r="I20" s="70"/>
      <c r="J20" s="551">
        <f t="shared" si="1"/>
        <v>0</v>
      </c>
      <c r="K20" s="550"/>
      <c r="L20" s="70"/>
      <c r="M20" s="70"/>
      <c r="N20" s="551">
        <f t="shared" si="2"/>
        <v>0</v>
      </c>
      <c r="O20" s="550"/>
      <c r="P20" s="70"/>
      <c r="Q20" s="70"/>
      <c r="R20" s="551">
        <f t="shared" si="3"/>
        <v>0</v>
      </c>
      <c r="S20" s="550"/>
      <c r="T20" s="70"/>
      <c r="U20" s="70"/>
      <c r="V20" s="551">
        <f t="shared" si="4"/>
        <v>0</v>
      </c>
      <c r="W20" s="550"/>
      <c r="X20" s="70"/>
      <c r="Y20" s="70"/>
      <c r="Z20" s="551">
        <f t="shared" si="5"/>
        <v>0</v>
      </c>
      <c r="AA20" s="550"/>
      <c r="AB20" s="70"/>
      <c r="AC20" s="70"/>
      <c r="AD20" s="574">
        <f t="shared" si="6"/>
        <v>0</v>
      </c>
      <c r="AE20" s="568"/>
      <c r="AF20" s="25"/>
      <c r="AG20" s="72"/>
      <c r="AH20" s="71"/>
      <c r="AI20" s="8"/>
      <c r="AJ20" s="65" t="str">
        <f t="shared" si="7"/>
        <v>Please complete all cells in row</v>
      </c>
      <c r="AK20" s="40"/>
      <c r="AL20" s="354"/>
      <c r="AM20" s="14">
        <f t="shared" si="8"/>
        <v>1</v>
      </c>
      <c r="AN20" s="14">
        <f t="shared" si="0"/>
        <v>1</v>
      </c>
      <c r="AO20" s="14">
        <f t="shared" si="0"/>
        <v>1</v>
      </c>
      <c r="AP20" s="14">
        <f t="shared" si="0"/>
        <v>0</v>
      </c>
      <c r="AQ20" s="14">
        <f t="shared" si="0"/>
        <v>1</v>
      </c>
      <c r="AR20" s="14">
        <f t="shared" si="0"/>
        <v>1</v>
      </c>
      <c r="AS20" s="14">
        <f t="shared" si="0"/>
        <v>1</v>
      </c>
      <c r="AT20" s="14">
        <f t="shared" si="0"/>
        <v>0</v>
      </c>
      <c r="AU20" s="14">
        <f t="shared" si="0"/>
        <v>1</v>
      </c>
      <c r="AV20" s="14">
        <f t="shared" si="0"/>
        <v>1</v>
      </c>
      <c r="AW20" s="14">
        <f t="shared" si="0"/>
        <v>1</v>
      </c>
      <c r="AX20" s="14">
        <f t="shared" si="0"/>
        <v>0</v>
      </c>
      <c r="AY20" s="14">
        <f t="shared" si="0"/>
        <v>1</v>
      </c>
      <c r="AZ20" s="14">
        <f t="shared" si="0"/>
        <v>1</v>
      </c>
      <c r="BA20" s="14">
        <f t="shared" si="0"/>
        <v>1</v>
      </c>
      <c r="BB20" s="14">
        <f t="shared" si="0"/>
        <v>0</v>
      </c>
      <c r="BC20" s="14">
        <f t="shared" si="0"/>
        <v>1</v>
      </c>
      <c r="BD20" s="14">
        <f t="shared" si="0"/>
        <v>1</v>
      </c>
      <c r="BE20" s="14">
        <f t="shared" si="0"/>
        <v>1</v>
      </c>
      <c r="BF20" s="14">
        <f t="shared" si="0"/>
        <v>0</v>
      </c>
      <c r="BG20" s="14">
        <f t="shared" si="0"/>
        <v>1</v>
      </c>
      <c r="BH20" s="14">
        <f t="shared" si="0"/>
        <v>1</v>
      </c>
      <c r="BI20" s="14">
        <f t="shared" si="0"/>
        <v>1</v>
      </c>
      <c r="BJ20" s="14">
        <f t="shared" si="0"/>
        <v>0</v>
      </c>
      <c r="BK20" s="14"/>
      <c r="BL20" s="364"/>
      <c r="BM20" s="364"/>
      <c r="BN20" s="25"/>
      <c r="BO20" s="25"/>
      <c r="BP20" s="25"/>
      <c r="BQ20" s="25"/>
      <c r="BR20" s="25"/>
      <c r="BS20" s="25"/>
      <c r="BT20" s="25"/>
      <c r="BU20" s="25"/>
      <c r="BV20" s="25"/>
      <c r="BW20" s="25"/>
      <c r="BX20" s="25"/>
      <c r="BY20" s="25"/>
      <c r="BZ20" s="25"/>
      <c r="CA20" s="25"/>
    </row>
    <row r="21" spans="1:79">
      <c r="A21" s="8"/>
      <c r="B21" s="58" t="s">
        <v>444</v>
      </c>
      <c r="C21" s="37" t="s">
        <v>445</v>
      </c>
      <c r="D21" s="67" t="str">
        <f t="shared" si="9"/>
        <v>TD6_meter_Uni</v>
      </c>
      <c r="E21" s="67" t="s">
        <v>46</v>
      </c>
      <c r="F21" s="546">
        <v>3</v>
      </c>
      <c r="G21" s="550"/>
      <c r="H21" s="70"/>
      <c r="I21" s="70"/>
      <c r="J21" s="551">
        <f t="shared" si="1"/>
        <v>0</v>
      </c>
      <c r="K21" s="550"/>
      <c r="L21" s="70"/>
      <c r="M21" s="70"/>
      <c r="N21" s="551">
        <f t="shared" si="2"/>
        <v>0</v>
      </c>
      <c r="O21" s="550"/>
      <c r="P21" s="70"/>
      <c r="Q21" s="70"/>
      <c r="R21" s="551">
        <f t="shared" si="3"/>
        <v>0</v>
      </c>
      <c r="S21" s="550"/>
      <c r="T21" s="70"/>
      <c r="U21" s="70"/>
      <c r="V21" s="551">
        <f t="shared" si="4"/>
        <v>0</v>
      </c>
      <c r="W21" s="550"/>
      <c r="X21" s="70"/>
      <c r="Y21" s="70"/>
      <c r="Z21" s="551">
        <f t="shared" si="5"/>
        <v>0</v>
      </c>
      <c r="AA21" s="550"/>
      <c r="AB21" s="70"/>
      <c r="AC21" s="70"/>
      <c r="AD21" s="574">
        <f t="shared" si="6"/>
        <v>0</v>
      </c>
      <c r="AE21" s="568"/>
      <c r="AF21" s="25"/>
      <c r="AG21" s="72"/>
      <c r="AH21" s="71"/>
      <c r="AI21" s="8"/>
      <c r="AJ21" s="65" t="str">
        <f t="shared" si="7"/>
        <v>Please complete all cells in row</v>
      </c>
      <c r="AK21" s="40"/>
      <c r="AL21" s="354"/>
      <c r="AM21" s="14">
        <f t="shared" si="8"/>
        <v>1</v>
      </c>
      <c r="AN21" s="14">
        <f t="shared" si="0"/>
        <v>1</v>
      </c>
      <c r="AO21" s="14">
        <f t="shared" si="0"/>
        <v>1</v>
      </c>
      <c r="AP21" s="14">
        <f t="shared" si="0"/>
        <v>0</v>
      </c>
      <c r="AQ21" s="14">
        <f t="shared" si="0"/>
        <v>1</v>
      </c>
      <c r="AR21" s="14">
        <f t="shared" si="0"/>
        <v>1</v>
      </c>
      <c r="AS21" s="14">
        <f t="shared" si="0"/>
        <v>1</v>
      </c>
      <c r="AT21" s="14">
        <f t="shared" si="0"/>
        <v>0</v>
      </c>
      <c r="AU21" s="14">
        <f t="shared" si="0"/>
        <v>1</v>
      </c>
      <c r="AV21" s="14">
        <f t="shared" si="0"/>
        <v>1</v>
      </c>
      <c r="AW21" s="14">
        <f t="shared" si="0"/>
        <v>1</v>
      </c>
      <c r="AX21" s="14">
        <f t="shared" si="0"/>
        <v>0</v>
      </c>
      <c r="AY21" s="14">
        <f t="shared" si="0"/>
        <v>1</v>
      </c>
      <c r="AZ21" s="14">
        <f t="shared" si="0"/>
        <v>1</v>
      </c>
      <c r="BA21" s="14">
        <f t="shared" si="0"/>
        <v>1</v>
      </c>
      <c r="BB21" s="14">
        <f t="shared" si="0"/>
        <v>0</v>
      </c>
      <c r="BC21" s="14">
        <f t="shared" si="0"/>
        <v>1</v>
      </c>
      <c r="BD21" s="14">
        <f t="shared" si="0"/>
        <v>1</v>
      </c>
      <c r="BE21" s="14">
        <f t="shared" si="0"/>
        <v>1</v>
      </c>
      <c r="BF21" s="14">
        <f t="shared" si="0"/>
        <v>0</v>
      </c>
      <c r="BG21" s="14">
        <f t="shared" si="0"/>
        <v>1</v>
      </c>
      <c r="BH21" s="14">
        <f t="shared" si="0"/>
        <v>1</v>
      </c>
      <c r="BI21" s="14">
        <f t="shared" si="0"/>
        <v>1</v>
      </c>
      <c r="BJ21" s="14">
        <f t="shared" si="0"/>
        <v>0</v>
      </c>
      <c r="BK21" s="14"/>
      <c r="BL21" s="364"/>
      <c r="BM21" s="364"/>
      <c r="BN21" s="25"/>
      <c r="BO21" s="25"/>
      <c r="BP21" s="25"/>
      <c r="BQ21" s="25"/>
      <c r="BR21" s="25"/>
      <c r="BS21" s="25"/>
      <c r="BT21" s="25"/>
      <c r="BU21" s="25"/>
      <c r="BV21" s="25"/>
      <c r="BW21" s="25"/>
      <c r="BX21" s="25"/>
      <c r="BY21" s="25"/>
      <c r="BZ21" s="25"/>
      <c r="CA21" s="25"/>
    </row>
    <row r="22" spans="1:79">
      <c r="A22" s="8"/>
      <c r="B22" s="58" t="s">
        <v>446</v>
      </c>
      <c r="C22" s="37" t="s">
        <v>447</v>
      </c>
      <c r="D22" s="67" t="str">
        <f t="shared" si="9"/>
        <v>TD6_meter_Wes</v>
      </c>
      <c r="E22" s="67" t="s">
        <v>46</v>
      </c>
      <c r="F22" s="546">
        <v>3</v>
      </c>
      <c r="G22" s="550"/>
      <c r="H22" s="70"/>
      <c r="I22" s="70"/>
      <c r="J22" s="551">
        <f t="shared" si="1"/>
        <v>0</v>
      </c>
      <c r="K22" s="550"/>
      <c r="L22" s="70"/>
      <c r="M22" s="70"/>
      <c r="N22" s="551">
        <f t="shared" si="2"/>
        <v>0</v>
      </c>
      <c r="O22" s="550"/>
      <c r="P22" s="70"/>
      <c r="Q22" s="70"/>
      <c r="R22" s="551">
        <f t="shared" si="3"/>
        <v>0</v>
      </c>
      <c r="S22" s="550"/>
      <c r="T22" s="70"/>
      <c r="U22" s="70"/>
      <c r="V22" s="551">
        <f t="shared" si="4"/>
        <v>0</v>
      </c>
      <c r="W22" s="550"/>
      <c r="X22" s="70"/>
      <c r="Y22" s="70"/>
      <c r="Z22" s="551">
        <f t="shared" si="5"/>
        <v>0</v>
      </c>
      <c r="AA22" s="550"/>
      <c r="AB22" s="70"/>
      <c r="AC22" s="70"/>
      <c r="AD22" s="574">
        <f t="shared" si="6"/>
        <v>0</v>
      </c>
      <c r="AE22" s="568"/>
      <c r="AF22" s="41"/>
      <c r="AG22" s="72"/>
      <c r="AH22" s="71"/>
      <c r="AI22" s="8"/>
      <c r="AJ22" s="65" t="str">
        <f t="shared" si="7"/>
        <v>Please complete all cells in row</v>
      </c>
      <c r="AK22" s="40"/>
      <c r="AL22" s="354"/>
      <c r="AM22" s="14">
        <f t="shared" si="8"/>
        <v>1</v>
      </c>
      <c r="AN22" s="14">
        <f t="shared" si="0"/>
        <v>1</v>
      </c>
      <c r="AO22" s="14">
        <f t="shared" si="0"/>
        <v>1</v>
      </c>
      <c r="AP22" s="14">
        <f t="shared" si="0"/>
        <v>0</v>
      </c>
      <c r="AQ22" s="14">
        <f t="shared" si="0"/>
        <v>1</v>
      </c>
      <c r="AR22" s="14">
        <f t="shared" si="0"/>
        <v>1</v>
      </c>
      <c r="AS22" s="14">
        <f t="shared" si="0"/>
        <v>1</v>
      </c>
      <c r="AT22" s="14">
        <f t="shared" si="0"/>
        <v>0</v>
      </c>
      <c r="AU22" s="14">
        <f t="shared" si="0"/>
        <v>1</v>
      </c>
      <c r="AV22" s="14">
        <f t="shared" si="0"/>
        <v>1</v>
      </c>
      <c r="AW22" s="14">
        <f t="shared" si="0"/>
        <v>1</v>
      </c>
      <c r="AX22" s="14">
        <f t="shared" si="0"/>
        <v>0</v>
      </c>
      <c r="AY22" s="14">
        <f t="shared" si="0"/>
        <v>1</v>
      </c>
      <c r="AZ22" s="14">
        <f t="shared" si="0"/>
        <v>1</v>
      </c>
      <c r="BA22" s="14">
        <f t="shared" si="0"/>
        <v>1</v>
      </c>
      <c r="BB22" s="14">
        <f t="shared" si="0"/>
        <v>0</v>
      </c>
      <c r="BC22" s="14">
        <f t="shared" si="0"/>
        <v>1</v>
      </c>
      <c r="BD22" s="14">
        <f t="shared" si="0"/>
        <v>1</v>
      </c>
      <c r="BE22" s="14">
        <f t="shared" si="0"/>
        <v>1</v>
      </c>
      <c r="BF22" s="14">
        <f t="shared" si="0"/>
        <v>0</v>
      </c>
      <c r="BG22" s="14">
        <f t="shared" si="0"/>
        <v>1</v>
      </c>
      <c r="BH22" s="14">
        <f t="shared" si="0"/>
        <v>1</v>
      </c>
      <c r="BI22" s="14">
        <f t="shared" si="0"/>
        <v>1</v>
      </c>
      <c r="BJ22" s="14">
        <f t="shared" si="0"/>
        <v>0</v>
      </c>
      <c r="BK22" s="14"/>
      <c r="BL22" s="364"/>
      <c r="BM22" s="364"/>
      <c r="BN22" s="25"/>
      <c r="BO22" s="25"/>
      <c r="BP22" s="25"/>
      <c r="BQ22" s="25"/>
      <c r="BR22" s="25"/>
      <c r="BS22" s="25"/>
      <c r="BT22" s="25"/>
      <c r="BU22" s="25"/>
      <c r="BV22" s="25"/>
      <c r="BW22" s="25"/>
      <c r="BX22" s="25"/>
      <c r="BY22" s="25"/>
      <c r="BZ22" s="25"/>
      <c r="CA22" s="25"/>
    </row>
    <row r="23" spans="1:79">
      <c r="A23" s="8"/>
      <c r="B23" s="58" t="s">
        <v>448</v>
      </c>
      <c r="C23" s="37" t="s">
        <v>449</v>
      </c>
      <c r="D23" s="67" t="str">
        <f t="shared" si="9"/>
        <v>TD6_meter_Yor</v>
      </c>
      <c r="E23" s="67" t="s">
        <v>46</v>
      </c>
      <c r="F23" s="546">
        <v>3</v>
      </c>
      <c r="G23" s="550"/>
      <c r="H23" s="70"/>
      <c r="I23" s="70"/>
      <c r="J23" s="551">
        <f t="shared" si="1"/>
        <v>0</v>
      </c>
      <c r="K23" s="550"/>
      <c r="L23" s="70"/>
      <c r="M23" s="70"/>
      <c r="N23" s="551">
        <f t="shared" si="2"/>
        <v>0</v>
      </c>
      <c r="O23" s="550"/>
      <c r="P23" s="70"/>
      <c r="Q23" s="70"/>
      <c r="R23" s="551">
        <f t="shared" si="3"/>
        <v>0</v>
      </c>
      <c r="S23" s="550"/>
      <c r="T23" s="70"/>
      <c r="U23" s="70"/>
      <c r="V23" s="551">
        <f t="shared" si="4"/>
        <v>0</v>
      </c>
      <c r="W23" s="550"/>
      <c r="X23" s="70"/>
      <c r="Y23" s="70"/>
      <c r="Z23" s="551">
        <f t="shared" si="5"/>
        <v>0</v>
      </c>
      <c r="AA23" s="550"/>
      <c r="AB23" s="70"/>
      <c r="AC23" s="70"/>
      <c r="AD23" s="574">
        <f t="shared" si="6"/>
        <v>0</v>
      </c>
      <c r="AE23" s="568"/>
      <c r="AF23" s="41"/>
      <c r="AG23" s="72"/>
      <c r="AH23" s="71"/>
      <c r="AI23" s="8"/>
      <c r="AJ23" s="65" t="str">
        <f t="shared" si="7"/>
        <v>Please complete all cells in row</v>
      </c>
      <c r="AK23" s="40"/>
      <c r="AL23" s="354"/>
      <c r="AM23" s="14">
        <f t="shared" si="8"/>
        <v>1</v>
      </c>
      <c r="AN23" s="14">
        <f t="shared" si="0"/>
        <v>1</v>
      </c>
      <c r="AO23" s="14">
        <f t="shared" si="0"/>
        <v>1</v>
      </c>
      <c r="AP23" s="14">
        <f t="shared" si="0"/>
        <v>0</v>
      </c>
      <c r="AQ23" s="14">
        <f t="shared" si="0"/>
        <v>1</v>
      </c>
      <c r="AR23" s="14">
        <f t="shared" si="0"/>
        <v>1</v>
      </c>
      <c r="AS23" s="14">
        <f t="shared" si="0"/>
        <v>1</v>
      </c>
      <c r="AT23" s="14">
        <f t="shared" si="0"/>
        <v>0</v>
      </c>
      <c r="AU23" s="14">
        <f t="shared" si="0"/>
        <v>1</v>
      </c>
      <c r="AV23" s="14">
        <f t="shared" si="0"/>
        <v>1</v>
      </c>
      <c r="AW23" s="14">
        <f t="shared" si="0"/>
        <v>1</v>
      </c>
      <c r="AX23" s="14">
        <f t="shared" si="0"/>
        <v>0</v>
      </c>
      <c r="AY23" s="14">
        <f t="shared" si="0"/>
        <v>1</v>
      </c>
      <c r="AZ23" s="14">
        <f t="shared" si="0"/>
        <v>1</v>
      </c>
      <c r="BA23" s="14">
        <f t="shared" si="0"/>
        <v>1</v>
      </c>
      <c r="BB23" s="14">
        <f t="shared" si="0"/>
        <v>0</v>
      </c>
      <c r="BC23" s="14">
        <f t="shared" ref="BC23:BC29" si="10" xml:space="preserve"> IF( ISNUMBER(W23), 0, 1 )</f>
        <v>1</v>
      </c>
      <c r="BD23" s="14">
        <f t="shared" ref="BD23:BD29" si="11" xml:space="preserve"> IF( ISNUMBER(X23), 0, 1 )</f>
        <v>1</v>
      </c>
      <c r="BE23" s="14">
        <f t="shared" ref="BE23:BE29" si="12" xml:space="preserve"> IF( ISNUMBER(Y23), 0, 1 )</f>
        <v>1</v>
      </c>
      <c r="BF23" s="14">
        <f t="shared" ref="BF23:BF29" si="13" xml:space="preserve"> IF( ISNUMBER(Z23), 0, 1 )</f>
        <v>0</v>
      </c>
      <c r="BG23" s="14">
        <f t="shared" ref="BG23:BG29" si="14" xml:space="preserve"> IF( ISNUMBER(AA23), 0, 1 )</f>
        <v>1</v>
      </c>
      <c r="BH23" s="14">
        <f t="shared" ref="BH23:BH29" si="15" xml:space="preserve"> IF( ISNUMBER(AB23), 0, 1 )</f>
        <v>1</v>
      </c>
      <c r="BI23" s="14">
        <f t="shared" ref="BI23:BI29" si="16" xml:space="preserve"> IF( ISNUMBER(AC23), 0, 1 )</f>
        <v>1</v>
      </c>
      <c r="BJ23" s="14">
        <f t="shared" ref="BJ23:BJ29" si="17" xml:space="preserve"> IF( ISNUMBER(AD23), 0, 1 )</f>
        <v>0</v>
      </c>
      <c r="BK23" s="14"/>
      <c r="BL23" s="364"/>
      <c r="BM23" s="364"/>
      <c r="BN23" s="25"/>
      <c r="BO23" s="25"/>
      <c r="BP23" s="25"/>
      <c r="BQ23" s="25"/>
      <c r="BR23" s="25"/>
      <c r="BS23" s="25"/>
      <c r="BT23" s="25"/>
      <c r="BU23" s="25"/>
      <c r="BV23" s="25"/>
      <c r="BW23" s="25"/>
      <c r="BX23" s="25"/>
      <c r="BY23" s="25"/>
      <c r="BZ23" s="25"/>
      <c r="CA23" s="25"/>
    </row>
    <row r="24" spans="1:79">
      <c r="A24" s="8"/>
      <c r="B24" s="58" t="s">
        <v>450</v>
      </c>
      <c r="C24" s="37" t="s">
        <v>451</v>
      </c>
      <c r="D24" s="67" t="str">
        <f t="shared" si="9"/>
        <v>TD6_meter_Aff</v>
      </c>
      <c r="E24" s="67" t="s">
        <v>46</v>
      </c>
      <c r="F24" s="546">
        <v>3</v>
      </c>
      <c r="G24" s="550"/>
      <c r="H24" s="70"/>
      <c r="I24" s="70"/>
      <c r="J24" s="551">
        <f t="shared" si="1"/>
        <v>0</v>
      </c>
      <c r="K24" s="550"/>
      <c r="L24" s="70"/>
      <c r="M24" s="70"/>
      <c r="N24" s="551">
        <f t="shared" si="2"/>
        <v>0</v>
      </c>
      <c r="O24" s="550"/>
      <c r="P24" s="70"/>
      <c r="Q24" s="70"/>
      <c r="R24" s="551">
        <f t="shared" si="3"/>
        <v>0</v>
      </c>
      <c r="S24" s="550"/>
      <c r="T24" s="70"/>
      <c r="U24" s="70"/>
      <c r="V24" s="551">
        <f t="shared" si="4"/>
        <v>0</v>
      </c>
      <c r="W24" s="550"/>
      <c r="X24" s="70"/>
      <c r="Y24" s="70"/>
      <c r="Z24" s="551">
        <f t="shared" si="5"/>
        <v>0</v>
      </c>
      <c r="AA24" s="550"/>
      <c r="AB24" s="70"/>
      <c r="AC24" s="70"/>
      <c r="AD24" s="574">
        <f t="shared" si="6"/>
        <v>0</v>
      </c>
      <c r="AE24" s="568"/>
      <c r="AF24" s="25"/>
      <c r="AG24" s="72"/>
      <c r="AH24" s="71"/>
      <c r="AI24" s="8"/>
      <c r="AJ24" s="65" t="str">
        <f t="shared" si="7"/>
        <v>Please complete all cells in row</v>
      </c>
      <c r="AK24" s="40"/>
      <c r="AL24" s="354"/>
      <c r="AM24" s="14">
        <f t="shared" si="8"/>
        <v>1</v>
      </c>
      <c r="AN24" s="14">
        <f t="shared" ref="AN24:AN29" si="18" xml:space="preserve"> IF( ISNUMBER(H24), 0, 1 )</f>
        <v>1</v>
      </c>
      <c r="AO24" s="14">
        <f t="shared" ref="AO24:AO29" si="19" xml:space="preserve"> IF( ISNUMBER(I24), 0, 1 )</f>
        <v>1</v>
      </c>
      <c r="AP24" s="14">
        <f t="shared" ref="AP24:AP29" si="20" xml:space="preserve"> IF( ISNUMBER(J24), 0, 1 )</f>
        <v>0</v>
      </c>
      <c r="AQ24" s="14">
        <f t="shared" ref="AQ24:AQ29" si="21" xml:space="preserve"> IF( ISNUMBER(K24), 0, 1 )</f>
        <v>1</v>
      </c>
      <c r="AR24" s="14">
        <f t="shared" ref="AR24:AR29" si="22" xml:space="preserve"> IF( ISNUMBER(L24), 0, 1 )</f>
        <v>1</v>
      </c>
      <c r="AS24" s="14">
        <f t="shared" ref="AS24:AS29" si="23" xml:space="preserve"> IF( ISNUMBER(M24), 0, 1 )</f>
        <v>1</v>
      </c>
      <c r="AT24" s="14">
        <f t="shared" ref="AT24:AT29" si="24" xml:space="preserve"> IF( ISNUMBER(N24), 0, 1 )</f>
        <v>0</v>
      </c>
      <c r="AU24" s="14">
        <f t="shared" ref="AU24:AU29" si="25" xml:space="preserve"> IF( ISNUMBER(O24), 0, 1 )</f>
        <v>1</v>
      </c>
      <c r="AV24" s="14">
        <f t="shared" ref="AV24:AV29" si="26" xml:space="preserve"> IF( ISNUMBER(P24), 0, 1 )</f>
        <v>1</v>
      </c>
      <c r="AW24" s="14">
        <f t="shared" ref="AW24:AW29" si="27" xml:space="preserve"> IF( ISNUMBER(Q24), 0, 1 )</f>
        <v>1</v>
      </c>
      <c r="AX24" s="14">
        <f t="shared" ref="AX24:AX29" si="28" xml:space="preserve"> IF( ISNUMBER(R24), 0, 1 )</f>
        <v>0</v>
      </c>
      <c r="AY24" s="14">
        <f t="shared" ref="AY24:AY29" si="29" xml:space="preserve"> IF( ISNUMBER(S24), 0, 1 )</f>
        <v>1</v>
      </c>
      <c r="AZ24" s="14">
        <f t="shared" ref="AZ24:AZ29" si="30" xml:space="preserve"> IF( ISNUMBER(T24), 0, 1 )</f>
        <v>1</v>
      </c>
      <c r="BA24" s="14">
        <f t="shared" ref="BA24:BA29" si="31" xml:space="preserve"> IF( ISNUMBER(U24), 0, 1 )</f>
        <v>1</v>
      </c>
      <c r="BB24" s="14">
        <f t="shared" ref="BB24:BB29" si="32" xml:space="preserve"> IF( ISNUMBER(V24), 0, 1 )</f>
        <v>0</v>
      </c>
      <c r="BC24" s="14">
        <f t="shared" si="10"/>
        <v>1</v>
      </c>
      <c r="BD24" s="14">
        <f t="shared" si="11"/>
        <v>1</v>
      </c>
      <c r="BE24" s="14">
        <f t="shared" si="12"/>
        <v>1</v>
      </c>
      <c r="BF24" s="14">
        <f t="shared" si="13"/>
        <v>0</v>
      </c>
      <c r="BG24" s="14">
        <f t="shared" si="14"/>
        <v>1</v>
      </c>
      <c r="BH24" s="14">
        <f t="shared" si="15"/>
        <v>1</v>
      </c>
      <c r="BI24" s="14">
        <f t="shared" si="16"/>
        <v>1</v>
      </c>
      <c r="BJ24" s="14">
        <f t="shared" si="17"/>
        <v>0</v>
      </c>
      <c r="BK24" s="14"/>
      <c r="BL24" s="364"/>
      <c r="BM24" s="364"/>
      <c r="BN24" s="25"/>
      <c r="BO24" s="25"/>
      <c r="BP24" s="25"/>
      <c r="BQ24" s="25"/>
      <c r="BR24" s="25"/>
      <c r="BS24" s="25"/>
      <c r="BT24" s="25"/>
      <c r="BU24" s="25"/>
      <c r="BV24" s="25"/>
      <c r="BW24" s="25"/>
      <c r="BX24" s="25"/>
      <c r="BY24" s="25"/>
      <c r="BZ24" s="25"/>
      <c r="CA24" s="25"/>
    </row>
    <row r="25" spans="1:79">
      <c r="A25" s="8"/>
      <c r="B25" s="58" t="s">
        <v>452</v>
      </c>
      <c r="C25" s="37" t="s">
        <v>453</v>
      </c>
      <c r="D25" s="67" t="str">
        <f t="shared" si="9"/>
        <v>TD6_meter_Bri</v>
      </c>
      <c r="E25" s="67" t="s">
        <v>46</v>
      </c>
      <c r="F25" s="546">
        <v>3</v>
      </c>
      <c r="G25" s="550"/>
      <c r="H25" s="70"/>
      <c r="I25" s="70"/>
      <c r="J25" s="551">
        <f t="shared" si="1"/>
        <v>0</v>
      </c>
      <c r="K25" s="550"/>
      <c r="L25" s="70"/>
      <c r="M25" s="70"/>
      <c r="N25" s="551">
        <f t="shared" si="2"/>
        <v>0</v>
      </c>
      <c r="O25" s="550"/>
      <c r="P25" s="70"/>
      <c r="Q25" s="70"/>
      <c r="R25" s="551">
        <f t="shared" si="3"/>
        <v>0</v>
      </c>
      <c r="S25" s="550"/>
      <c r="T25" s="70"/>
      <c r="U25" s="70"/>
      <c r="V25" s="551">
        <f t="shared" si="4"/>
        <v>0</v>
      </c>
      <c r="W25" s="550"/>
      <c r="X25" s="70"/>
      <c r="Y25" s="70"/>
      <c r="Z25" s="551">
        <f t="shared" si="5"/>
        <v>0</v>
      </c>
      <c r="AA25" s="550"/>
      <c r="AB25" s="70"/>
      <c r="AC25" s="70"/>
      <c r="AD25" s="574">
        <f t="shared" si="6"/>
        <v>0</v>
      </c>
      <c r="AE25" s="568"/>
      <c r="AF25" s="41"/>
      <c r="AG25" s="72"/>
      <c r="AH25" s="71"/>
      <c r="AI25" s="8"/>
      <c r="AJ25" s="65" t="str">
        <f t="shared" si="7"/>
        <v>Please complete all cells in row</v>
      </c>
      <c r="AK25" s="40"/>
      <c r="AL25" s="354"/>
      <c r="AM25" s="14">
        <f t="shared" si="8"/>
        <v>1</v>
      </c>
      <c r="AN25" s="14">
        <f t="shared" si="18"/>
        <v>1</v>
      </c>
      <c r="AO25" s="14">
        <f t="shared" si="19"/>
        <v>1</v>
      </c>
      <c r="AP25" s="14">
        <f t="shared" si="20"/>
        <v>0</v>
      </c>
      <c r="AQ25" s="14">
        <f t="shared" si="21"/>
        <v>1</v>
      </c>
      <c r="AR25" s="14">
        <f t="shared" si="22"/>
        <v>1</v>
      </c>
      <c r="AS25" s="14">
        <f t="shared" si="23"/>
        <v>1</v>
      </c>
      <c r="AT25" s="14">
        <f t="shared" si="24"/>
        <v>0</v>
      </c>
      <c r="AU25" s="14">
        <f t="shared" si="25"/>
        <v>1</v>
      </c>
      <c r="AV25" s="14">
        <f t="shared" si="26"/>
        <v>1</v>
      </c>
      <c r="AW25" s="14">
        <f t="shared" si="27"/>
        <v>1</v>
      </c>
      <c r="AX25" s="14">
        <f t="shared" si="28"/>
        <v>0</v>
      </c>
      <c r="AY25" s="14">
        <f t="shared" si="29"/>
        <v>1</v>
      </c>
      <c r="AZ25" s="14">
        <f t="shared" si="30"/>
        <v>1</v>
      </c>
      <c r="BA25" s="14">
        <f t="shared" si="31"/>
        <v>1</v>
      </c>
      <c r="BB25" s="14">
        <f t="shared" si="32"/>
        <v>0</v>
      </c>
      <c r="BC25" s="14">
        <f t="shared" si="10"/>
        <v>1</v>
      </c>
      <c r="BD25" s="14">
        <f t="shared" si="11"/>
        <v>1</v>
      </c>
      <c r="BE25" s="14">
        <f t="shared" si="12"/>
        <v>1</v>
      </c>
      <c r="BF25" s="14">
        <f t="shared" si="13"/>
        <v>0</v>
      </c>
      <c r="BG25" s="14">
        <f t="shared" si="14"/>
        <v>1</v>
      </c>
      <c r="BH25" s="14">
        <f t="shared" si="15"/>
        <v>1</v>
      </c>
      <c r="BI25" s="14">
        <f t="shared" si="16"/>
        <v>1</v>
      </c>
      <c r="BJ25" s="14">
        <f t="shared" si="17"/>
        <v>0</v>
      </c>
      <c r="BK25" s="14"/>
      <c r="BL25" s="364"/>
      <c r="BM25" s="364"/>
      <c r="BN25" s="25"/>
      <c r="BO25" s="25"/>
      <c r="BP25" s="25"/>
      <c r="BQ25" s="25"/>
      <c r="BR25" s="25"/>
      <c r="BS25" s="25"/>
      <c r="BT25" s="25"/>
      <c r="BU25" s="25"/>
      <c r="BV25" s="25"/>
      <c r="BW25" s="25"/>
      <c r="BX25" s="25"/>
      <c r="BY25" s="25"/>
      <c r="BZ25" s="25"/>
      <c r="CA25" s="25"/>
    </row>
    <row r="26" spans="1:79">
      <c r="A26" s="8"/>
      <c r="B26" s="58" t="s">
        <v>454</v>
      </c>
      <c r="C26" s="37" t="s">
        <v>455</v>
      </c>
      <c r="D26" s="67" t="str">
        <f t="shared" si="9"/>
        <v>TD6_meter_Por</v>
      </c>
      <c r="E26" s="67" t="s">
        <v>46</v>
      </c>
      <c r="F26" s="546">
        <v>3</v>
      </c>
      <c r="G26" s="550"/>
      <c r="H26" s="70"/>
      <c r="I26" s="70"/>
      <c r="J26" s="551">
        <f t="shared" si="1"/>
        <v>0</v>
      </c>
      <c r="K26" s="550"/>
      <c r="L26" s="70"/>
      <c r="M26" s="70"/>
      <c r="N26" s="551">
        <f t="shared" si="2"/>
        <v>0</v>
      </c>
      <c r="O26" s="550"/>
      <c r="P26" s="70"/>
      <c r="Q26" s="70"/>
      <c r="R26" s="551">
        <f t="shared" si="3"/>
        <v>0</v>
      </c>
      <c r="S26" s="550"/>
      <c r="T26" s="70"/>
      <c r="U26" s="70"/>
      <c r="V26" s="551">
        <f t="shared" si="4"/>
        <v>0</v>
      </c>
      <c r="W26" s="550"/>
      <c r="X26" s="70"/>
      <c r="Y26" s="70"/>
      <c r="Z26" s="551">
        <f t="shared" si="5"/>
        <v>0</v>
      </c>
      <c r="AA26" s="550"/>
      <c r="AB26" s="70"/>
      <c r="AC26" s="70"/>
      <c r="AD26" s="574">
        <f t="shared" si="6"/>
        <v>0</v>
      </c>
      <c r="AE26" s="568"/>
      <c r="AF26" s="25"/>
      <c r="AG26" s="72"/>
      <c r="AH26" s="71"/>
      <c r="AI26" s="8"/>
      <c r="AJ26" s="65" t="str">
        <f t="shared" si="7"/>
        <v>Please complete all cells in row</v>
      </c>
      <c r="AK26" s="40"/>
      <c r="AL26" s="354"/>
      <c r="AM26" s="14">
        <f t="shared" si="8"/>
        <v>1</v>
      </c>
      <c r="AN26" s="14">
        <f t="shared" si="18"/>
        <v>1</v>
      </c>
      <c r="AO26" s="14">
        <f t="shared" si="19"/>
        <v>1</v>
      </c>
      <c r="AP26" s="14">
        <f t="shared" si="20"/>
        <v>0</v>
      </c>
      <c r="AQ26" s="14">
        <f t="shared" si="21"/>
        <v>1</v>
      </c>
      <c r="AR26" s="14">
        <f t="shared" si="22"/>
        <v>1</v>
      </c>
      <c r="AS26" s="14">
        <f t="shared" si="23"/>
        <v>1</v>
      </c>
      <c r="AT26" s="14">
        <f t="shared" si="24"/>
        <v>0</v>
      </c>
      <c r="AU26" s="14">
        <f t="shared" si="25"/>
        <v>1</v>
      </c>
      <c r="AV26" s="14">
        <f t="shared" si="26"/>
        <v>1</v>
      </c>
      <c r="AW26" s="14">
        <f t="shared" si="27"/>
        <v>1</v>
      </c>
      <c r="AX26" s="14">
        <f t="shared" si="28"/>
        <v>0</v>
      </c>
      <c r="AY26" s="14">
        <f t="shared" si="29"/>
        <v>1</v>
      </c>
      <c r="AZ26" s="14">
        <f t="shared" si="30"/>
        <v>1</v>
      </c>
      <c r="BA26" s="14">
        <f t="shared" si="31"/>
        <v>1</v>
      </c>
      <c r="BB26" s="14">
        <f t="shared" si="32"/>
        <v>0</v>
      </c>
      <c r="BC26" s="14">
        <f t="shared" si="10"/>
        <v>1</v>
      </c>
      <c r="BD26" s="14">
        <f t="shared" si="11"/>
        <v>1</v>
      </c>
      <c r="BE26" s="14">
        <f t="shared" si="12"/>
        <v>1</v>
      </c>
      <c r="BF26" s="14">
        <f t="shared" si="13"/>
        <v>0</v>
      </c>
      <c r="BG26" s="14">
        <f t="shared" si="14"/>
        <v>1</v>
      </c>
      <c r="BH26" s="14">
        <f t="shared" si="15"/>
        <v>1</v>
      </c>
      <c r="BI26" s="14">
        <f t="shared" si="16"/>
        <v>1</v>
      </c>
      <c r="BJ26" s="14">
        <f t="shared" si="17"/>
        <v>0</v>
      </c>
      <c r="BK26" s="14"/>
      <c r="BL26" s="364"/>
      <c r="BM26" s="364"/>
      <c r="BN26" s="25"/>
      <c r="BO26" s="25"/>
      <c r="BP26" s="25"/>
      <c r="BQ26" s="25"/>
      <c r="BR26" s="25"/>
      <c r="BS26" s="25"/>
      <c r="BT26" s="25"/>
      <c r="BU26" s="25"/>
      <c r="BV26" s="25"/>
      <c r="BW26" s="25"/>
      <c r="BX26" s="25"/>
      <c r="BY26" s="25"/>
      <c r="BZ26" s="25"/>
      <c r="CA26" s="25"/>
    </row>
    <row r="27" spans="1:79">
      <c r="A27" s="8"/>
      <c r="B27" s="58" t="s">
        <v>456</v>
      </c>
      <c r="C27" s="37" t="s">
        <v>457</v>
      </c>
      <c r="D27" s="67" t="str">
        <f t="shared" si="9"/>
        <v>TD6_meter_Sou</v>
      </c>
      <c r="E27" s="67" t="s">
        <v>46</v>
      </c>
      <c r="F27" s="546">
        <v>3</v>
      </c>
      <c r="G27" s="550"/>
      <c r="H27" s="70"/>
      <c r="I27" s="70"/>
      <c r="J27" s="551">
        <f t="shared" si="1"/>
        <v>0</v>
      </c>
      <c r="K27" s="550"/>
      <c r="L27" s="70"/>
      <c r="M27" s="70"/>
      <c r="N27" s="551">
        <f t="shared" si="2"/>
        <v>0</v>
      </c>
      <c r="O27" s="550"/>
      <c r="P27" s="70"/>
      <c r="Q27" s="70"/>
      <c r="R27" s="551">
        <f t="shared" si="3"/>
        <v>0</v>
      </c>
      <c r="S27" s="550"/>
      <c r="T27" s="70"/>
      <c r="U27" s="70"/>
      <c r="V27" s="551">
        <f t="shared" si="4"/>
        <v>0</v>
      </c>
      <c r="W27" s="550"/>
      <c r="X27" s="70"/>
      <c r="Y27" s="70"/>
      <c r="Z27" s="551">
        <f t="shared" si="5"/>
        <v>0</v>
      </c>
      <c r="AA27" s="550"/>
      <c r="AB27" s="70"/>
      <c r="AC27" s="70"/>
      <c r="AD27" s="574">
        <f t="shared" si="6"/>
        <v>0</v>
      </c>
      <c r="AE27" s="568"/>
      <c r="AF27" s="41"/>
      <c r="AG27" s="72"/>
      <c r="AH27" s="71"/>
      <c r="AI27" s="8"/>
      <c r="AJ27" s="65" t="str">
        <f t="shared" si="7"/>
        <v>Please complete all cells in row</v>
      </c>
      <c r="AK27" s="40"/>
      <c r="AL27" s="354"/>
      <c r="AM27" s="14">
        <f t="shared" si="8"/>
        <v>1</v>
      </c>
      <c r="AN27" s="14">
        <f t="shared" si="18"/>
        <v>1</v>
      </c>
      <c r="AO27" s="14">
        <f t="shared" si="19"/>
        <v>1</v>
      </c>
      <c r="AP27" s="14">
        <f t="shared" si="20"/>
        <v>0</v>
      </c>
      <c r="AQ27" s="14">
        <f t="shared" si="21"/>
        <v>1</v>
      </c>
      <c r="AR27" s="14">
        <f t="shared" si="22"/>
        <v>1</v>
      </c>
      <c r="AS27" s="14">
        <f t="shared" si="23"/>
        <v>1</v>
      </c>
      <c r="AT27" s="14">
        <f t="shared" si="24"/>
        <v>0</v>
      </c>
      <c r="AU27" s="14">
        <f t="shared" si="25"/>
        <v>1</v>
      </c>
      <c r="AV27" s="14">
        <f t="shared" si="26"/>
        <v>1</v>
      </c>
      <c r="AW27" s="14">
        <f t="shared" si="27"/>
        <v>1</v>
      </c>
      <c r="AX27" s="14">
        <f t="shared" si="28"/>
        <v>0</v>
      </c>
      <c r="AY27" s="14">
        <f t="shared" si="29"/>
        <v>1</v>
      </c>
      <c r="AZ27" s="14">
        <f t="shared" si="30"/>
        <v>1</v>
      </c>
      <c r="BA27" s="14">
        <f t="shared" si="31"/>
        <v>1</v>
      </c>
      <c r="BB27" s="14">
        <f t="shared" si="32"/>
        <v>0</v>
      </c>
      <c r="BC27" s="14">
        <f t="shared" si="10"/>
        <v>1</v>
      </c>
      <c r="BD27" s="14">
        <f t="shared" si="11"/>
        <v>1</v>
      </c>
      <c r="BE27" s="14">
        <f t="shared" si="12"/>
        <v>1</v>
      </c>
      <c r="BF27" s="14">
        <f t="shared" si="13"/>
        <v>0</v>
      </c>
      <c r="BG27" s="14">
        <f t="shared" si="14"/>
        <v>1</v>
      </c>
      <c r="BH27" s="14">
        <f t="shared" si="15"/>
        <v>1</v>
      </c>
      <c r="BI27" s="14">
        <f t="shared" si="16"/>
        <v>1</v>
      </c>
      <c r="BJ27" s="14">
        <f t="shared" si="17"/>
        <v>0</v>
      </c>
      <c r="BK27" s="14"/>
      <c r="BL27" s="364"/>
      <c r="BM27" s="364"/>
      <c r="BN27" s="25"/>
      <c r="BO27" s="25"/>
      <c r="BP27" s="25"/>
      <c r="BQ27" s="25"/>
      <c r="BR27" s="25"/>
      <c r="BS27" s="25"/>
      <c r="BT27" s="25"/>
      <c r="BU27" s="25"/>
      <c r="BV27" s="25"/>
      <c r="BW27" s="25"/>
      <c r="BX27" s="25"/>
      <c r="BY27" s="25"/>
      <c r="BZ27" s="25"/>
      <c r="CA27" s="25"/>
    </row>
    <row r="28" spans="1:79">
      <c r="A28" s="8"/>
      <c r="B28" s="58" t="s">
        <v>458</v>
      </c>
      <c r="C28" s="37" t="s">
        <v>459</v>
      </c>
      <c r="D28" s="67" t="str">
        <f t="shared" si="9"/>
        <v>TD6_meter_Sou</v>
      </c>
      <c r="E28" s="67" t="s">
        <v>46</v>
      </c>
      <c r="F28" s="546">
        <v>3</v>
      </c>
      <c r="G28" s="550"/>
      <c r="H28" s="70"/>
      <c r="I28" s="70"/>
      <c r="J28" s="551">
        <f t="shared" si="1"/>
        <v>0</v>
      </c>
      <c r="K28" s="550"/>
      <c r="L28" s="70"/>
      <c r="M28" s="70"/>
      <c r="N28" s="551">
        <f t="shared" si="2"/>
        <v>0</v>
      </c>
      <c r="O28" s="550"/>
      <c r="P28" s="70"/>
      <c r="Q28" s="70"/>
      <c r="R28" s="551">
        <f t="shared" si="3"/>
        <v>0</v>
      </c>
      <c r="S28" s="550"/>
      <c r="T28" s="70"/>
      <c r="U28" s="70"/>
      <c r="V28" s="551">
        <f t="shared" si="4"/>
        <v>0</v>
      </c>
      <c r="W28" s="550"/>
      <c r="X28" s="70"/>
      <c r="Y28" s="70"/>
      <c r="Z28" s="551">
        <f t="shared" si="5"/>
        <v>0</v>
      </c>
      <c r="AA28" s="550"/>
      <c r="AB28" s="70"/>
      <c r="AC28" s="70"/>
      <c r="AD28" s="574">
        <f t="shared" si="6"/>
        <v>0</v>
      </c>
      <c r="AE28" s="568"/>
      <c r="AF28" s="25"/>
      <c r="AG28" s="72"/>
      <c r="AH28" s="71"/>
      <c r="AI28" s="8"/>
      <c r="AJ28" s="65" t="str">
        <f t="shared" si="7"/>
        <v>Please complete all cells in row</v>
      </c>
      <c r="AK28" s="40"/>
      <c r="AL28" s="354"/>
      <c r="AM28" s="14">
        <f t="shared" si="8"/>
        <v>1</v>
      </c>
      <c r="AN28" s="14">
        <f t="shared" si="18"/>
        <v>1</v>
      </c>
      <c r="AO28" s="14">
        <f t="shared" si="19"/>
        <v>1</v>
      </c>
      <c r="AP28" s="14">
        <f t="shared" si="20"/>
        <v>0</v>
      </c>
      <c r="AQ28" s="14">
        <f t="shared" si="21"/>
        <v>1</v>
      </c>
      <c r="AR28" s="14">
        <f t="shared" si="22"/>
        <v>1</v>
      </c>
      <c r="AS28" s="14">
        <f t="shared" si="23"/>
        <v>1</v>
      </c>
      <c r="AT28" s="14">
        <f t="shared" si="24"/>
        <v>0</v>
      </c>
      <c r="AU28" s="14">
        <f t="shared" si="25"/>
        <v>1</v>
      </c>
      <c r="AV28" s="14">
        <f t="shared" si="26"/>
        <v>1</v>
      </c>
      <c r="AW28" s="14">
        <f t="shared" si="27"/>
        <v>1</v>
      </c>
      <c r="AX28" s="14">
        <f t="shared" si="28"/>
        <v>0</v>
      </c>
      <c r="AY28" s="14">
        <f t="shared" si="29"/>
        <v>1</v>
      </c>
      <c r="AZ28" s="14">
        <f t="shared" si="30"/>
        <v>1</v>
      </c>
      <c r="BA28" s="14">
        <f t="shared" si="31"/>
        <v>1</v>
      </c>
      <c r="BB28" s="14">
        <f t="shared" si="32"/>
        <v>0</v>
      </c>
      <c r="BC28" s="14">
        <f t="shared" si="10"/>
        <v>1</v>
      </c>
      <c r="BD28" s="14">
        <f t="shared" si="11"/>
        <v>1</v>
      </c>
      <c r="BE28" s="14">
        <f t="shared" si="12"/>
        <v>1</v>
      </c>
      <c r="BF28" s="14">
        <f t="shared" si="13"/>
        <v>0</v>
      </c>
      <c r="BG28" s="14">
        <f t="shared" si="14"/>
        <v>1</v>
      </c>
      <c r="BH28" s="14">
        <f t="shared" si="15"/>
        <v>1</v>
      </c>
      <c r="BI28" s="14">
        <f t="shared" si="16"/>
        <v>1</v>
      </c>
      <c r="BJ28" s="14">
        <f t="shared" si="17"/>
        <v>0</v>
      </c>
      <c r="BK28" s="14"/>
      <c r="BL28" s="364"/>
      <c r="BM28" s="364"/>
      <c r="BN28" s="25"/>
      <c r="BO28" s="25"/>
      <c r="BP28" s="25"/>
      <c r="BQ28" s="25"/>
      <c r="BR28" s="25"/>
      <c r="BS28" s="25"/>
      <c r="BT28" s="25"/>
      <c r="BU28" s="25"/>
      <c r="BV28" s="25"/>
      <c r="BW28" s="25"/>
      <c r="BX28" s="25"/>
      <c r="BY28" s="25"/>
      <c r="BZ28" s="25"/>
      <c r="CA28" s="25"/>
    </row>
    <row r="29" spans="1:79" ht="14.65" thickBot="1">
      <c r="A29" s="8"/>
      <c r="B29" s="58" t="s">
        <v>460</v>
      </c>
      <c r="C29" s="37" t="s">
        <v>461</v>
      </c>
      <c r="D29" s="67" t="str">
        <f t="shared" si="9"/>
        <v>TD6_meter_Sut</v>
      </c>
      <c r="E29" s="67" t="s">
        <v>46</v>
      </c>
      <c r="F29" s="546">
        <v>3</v>
      </c>
      <c r="G29" s="550"/>
      <c r="H29" s="70"/>
      <c r="I29" s="70"/>
      <c r="J29" s="551">
        <f t="shared" si="1"/>
        <v>0</v>
      </c>
      <c r="K29" s="550"/>
      <c r="L29" s="70"/>
      <c r="M29" s="70"/>
      <c r="N29" s="551">
        <f t="shared" si="2"/>
        <v>0</v>
      </c>
      <c r="O29" s="550"/>
      <c r="P29" s="70"/>
      <c r="Q29" s="70"/>
      <c r="R29" s="551">
        <f t="shared" si="3"/>
        <v>0</v>
      </c>
      <c r="S29" s="550"/>
      <c r="T29" s="70"/>
      <c r="U29" s="70"/>
      <c r="V29" s="551">
        <f t="shared" si="4"/>
        <v>0</v>
      </c>
      <c r="W29" s="550"/>
      <c r="X29" s="70"/>
      <c r="Y29" s="70"/>
      <c r="Z29" s="551">
        <f t="shared" si="5"/>
        <v>0</v>
      </c>
      <c r="AA29" s="550"/>
      <c r="AB29" s="70"/>
      <c r="AC29" s="70"/>
      <c r="AD29" s="574">
        <f t="shared" si="6"/>
        <v>0</v>
      </c>
      <c r="AE29" s="474"/>
      <c r="AF29" s="41"/>
      <c r="AG29" s="72"/>
      <c r="AH29" s="71"/>
      <c r="AI29" s="8"/>
      <c r="AJ29" s="65" t="str">
        <f t="shared" si="7"/>
        <v>Please complete all cells in row</v>
      </c>
      <c r="AK29" s="40"/>
      <c r="AL29" s="354"/>
      <c r="AM29" s="14">
        <f xml:space="preserve"> IF( ISNUMBER(G29), 0, 1 )</f>
        <v>1</v>
      </c>
      <c r="AN29" s="14">
        <f t="shared" si="18"/>
        <v>1</v>
      </c>
      <c r="AO29" s="14">
        <f t="shared" si="19"/>
        <v>1</v>
      </c>
      <c r="AP29" s="14">
        <f t="shared" si="20"/>
        <v>0</v>
      </c>
      <c r="AQ29" s="14">
        <f t="shared" si="21"/>
        <v>1</v>
      </c>
      <c r="AR29" s="14">
        <f t="shared" si="22"/>
        <v>1</v>
      </c>
      <c r="AS29" s="14">
        <f t="shared" si="23"/>
        <v>1</v>
      </c>
      <c r="AT29" s="14">
        <f t="shared" si="24"/>
        <v>0</v>
      </c>
      <c r="AU29" s="14">
        <f t="shared" si="25"/>
        <v>1</v>
      </c>
      <c r="AV29" s="14">
        <f t="shared" si="26"/>
        <v>1</v>
      </c>
      <c r="AW29" s="14">
        <f t="shared" si="27"/>
        <v>1</v>
      </c>
      <c r="AX29" s="14">
        <f t="shared" si="28"/>
        <v>0</v>
      </c>
      <c r="AY29" s="14">
        <f t="shared" si="29"/>
        <v>1</v>
      </c>
      <c r="AZ29" s="14">
        <f t="shared" si="30"/>
        <v>1</v>
      </c>
      <c r="BA29" s="14">
        <f t="shared" si="31"/>
        <v>1</v>
      </c>
      <c r="BB29" s="14">
        <f t="shared" si="32"/>
        <v>0</v>
      </c>
      <c r="BC29" s="14">
        <f t="shared" si="10"/>
        <v>1</v>
      </c>
      <c r="BD29" s="14">
        <f t="shared" si="11"/>
        <v>1</v>
      </c>
      <c r="BE29" s="14">
        <f t="shared" si="12"/>
        <v>1</v>
      </c>
      <c r="BF29" s="14">
        <f t="shared" si="13"/>
        <v>0</v>
      </c>
      <c r="BG29" s="14">
        <f t="shared" si="14"/>
        <v>1</v>
      </c>
      <c r="BH29" s="14">
        <f t="shared" si="15"/>
        <v>1</v>
      </c>
      <c r="BI29" s="14">
        <f t="shared" si="16"/>
        <v>1</v>
      </c>
      <c r="BJ29" s="14">
        <f t="shared" si="17"/>
        <v>0</v>
      </c>
      <c r="BK29" s="14"/>
      <c r="BL29" s="364"/>
      <c r="BM29" s="364"/>
      <c r="BN29" s="25"/>
      <c r="BO29" s="25"/>
      <c r="BP29" s="25"/>
      <c r="BQ29" s="25"/>
      <c r="BR29" s="25"/>
      <c r="BS29" s="25"/>
      <c r="BT29" s="25"/>
      <c r="BU29" s="25"/>
      <c r="BV29" s="25"/>
      <c r="BW29" s="25"/>
      <c r="BX29" s="25"/>
      <c r="BY29" s="25"/>
      <c r="BZ29" s="25"/>
      <c r="CA29" s="25"/>
    </row>
    <row r="30" spans="1:79" ht="14.65" thickBot="1">
      <c r="A30" s="8"/>
      <c r="B30" s="420"/>
      <c r="C30" s="74" t="s">
        <v>462</v>
      </c>
      <c r="D30" s="578" t="str">
        <f t="shared" si="9"/>
        <v>TD6_meter_Ave</v>
      </c>
      <c r="E30" s="67" t="s">
        <v>46</v>
      </c>
      <c r="F30" s="579" t="s">
        <v>46</v>
      </c>
      <c r="G30" s="583">
        <f>IFERROR(SUM(G13:G29),0)</f>
        <v>0</v>
      </c>
      <c r="H30" s="553">
        <f>IFERROR(AVERAGE(H13:H29),0)</f>
        <v>0</v>
      </c>
      <c r="I30" s="553">
        <f>IFERROR(AVERAGE(I13:I29),0)</f>
        <v>0</v>
      </c>
      <c r="J30" s="82">
        <f>IFERROR(AVERAGE(J13:J29),0)</f>
        <v>0</v>
      </c>
      <c r="K30" s="552">
        <f>IFERROR(SUM(K13:K29),0)</f>
        <v>0</v>
      </c>
      <c r="L30" s="553">
        <f>IFERROR(AVERAGE(L13:L29),0)</f>
        <v>0</v>
      </c>
      <c r="M30" s="553">
        <f>IFERROR(AVERAGE(M13:M29),0)</f>
        <v>0</v>
      </c>
      <c r="N30" s="82">
        <f>IFERROR(AVERAGE(N13:N29),0)</f>
        <v>0</v>
      </c>
      <c r="O30" s="552">
        <f>IFERROR(SUM(O13:O29),0)</f>
        <v>0</v>
      </c>
      <c r="P30" s="553">
        <f>IFERROR(AVERAGE(P13:P29),0)</f>
        <v>0</v>
      </c>
      <c r="Q30" s="553">
        <f>IFERROR(AVERAGE(Q13:Q29),0)</f>
        <v>0</v>
      </c>
      <c r="R30" s="82">
        <f>IFERROR(AVERAGE(R13:R29),0)</f>
        <v>0</v>
      </c>
      <c r="S30" s="552">
        <f>IFERROR(SUM(S13:S29),0)</f>
        <v>0</v>
      </c>
      <c r="T30" s="553">
        <f>IFERROR(AVERAGE(T13:T29),0)</f>
        <v>0</v>
      </c>
      <c r="U30" s="553">
        <f>IFERROR(AVERAGE(U13:U29),0)</f>
        <v>0</v>
      </c>
      <c r="V30" s="82">
        <f>IFERROR(AVERAGE(V13:V29),0)</f>
        <v>0</v>
      </c>
      <c r="W30" s="552">
        <f>IFERROR(SUM(W13:W29),0)</f>
        <v>0</v>
      </c>
      <c r="X30" s="553">
        <f>IFERROR(AVERAGE(X13:X29),0)</f>
        <v>0</v>
      </c>
      <c r="Y30" s="553">
        <f>IFERROR(AVERAGE(Y13:Y29),0)</f>
        <v>0</v>
      </c>
      <c r="Z30" s="82">
        <f>IFERROR(AVERAGE(Z13:Z29),0)</f>
        <v>0</v>
      </c>
      <c r="AA30" s="552">
        <f>IFERROR(SUM(AA13:AA29),0)</f>
        <v>0</v>
      </c>
      <c r="AB30" s="553">
        <f>IFERROR(AVERAGE(AB13:AB29),0)</f>
        <v>0</v>
      </c>
      <c r="AC30" s="553">
        <f>IFERROR(AVERAGE(AC13:AC29),0)</f>
        <v>0</v>
      </c>
      <c r="AD30" s="82">
        <f>IFERROR(AVERAGE(AD13:AD29),0)</f>
        <v>0</v>
      </c>
      <c r="AE30" s="87"/>
      <c r="AF30" s="25"/>
      <c r="AG30" s="76" t="s">
        <v>463</v>
      </c>
      <c r="AH30" s="75"/>
      <c r="AI30" s="8"/>
      <c r="AJ30" s="111"/>
      <c r="AK30" s="40"/>
      <c r="AL30" s="354"/>
      <c r="AM30" s="8"/>
      <c r="AN30" s="8"/>
      <c r="AO30" s="8"/>
      <c r="AP30" s="8"/>
      <c r="AQ30" s="8"/>
      <c r="AR30" s="14"/>
      <c r="AS30" s="25"/>
      <c r="AT30" s="25"/>
      <c r="AU30" s="25"/>
      <c r="AV30" s="25"/>
      <c r="AW30" s="25"/>
      <c r="AX30" s="25"/>
      <c r="AY30" s="25"/>
      <c r="AZ30" s="25"/>
      <c r="BA30" s="25"/>
      <c r="BB30" s="25"/>
      <c r="BC30" s="25"/>
      <c r="BD30" s="25"/>
      <c r="BE30" s="25"/>
      <c r="BF30" s="25"/>
      <c r="BG30" s="25"/>
      <c r="BH30" s="25"/>
      <c r="BI30" s="25"/>
      <c r="BJ30" s="25"/>
      <c r="BK30" s="25"/>
      <c r="BL30" s="364"/>
      <c r="BM30" s="364"/>
      <c r="BN30" s="25"/>
      <c r="BO30" s="25"/>
      <c r="BP30" s="25"/>
      <c r="BQ30" s="25"/>
      <c r="BR30" s="25"/>
      <c r="BS30" s="25"/>
      <c r="BT30" s="25"/>
      <c r="BU30" s="25"/>
      <c r="BV30" s="25"/>
      <c r="BW30" s="25"/>
      <c r="BX30" s="25"/>
      <c r="BY30" s="25"/>
      <c r="BZ30" s="25"/>
      <c r="CA30" s="25"/>
    </row>
    <row r="31" spans="1:79" ht="14.65" thickBot="1">
      <c r="A31" s="8"/>
      <c r="B31" s="813" t="s">
        <v>427</v>
      </c>
      <c r="C31" s="814"/>
      <c r="D31" s="814"/>
      <c r="E31" s="814"/>
      <c r="F31" s="814"/>
      <c r="G31" s="815"/>
      <c r="H31" s="87"/>
      <c r="I31" s="87"/>
      <c r="J31" s="87"/>
      <c r="K31" s="87"/>
      <c r="L31" s="87"/>
      <c r="M31" s="87"/>
      <c r="N31" s="87"/>
      <c r="O31" s="87"/>
      <c r="P31" s="87"/>
      <c r="Q31" s="87"/>
      <c r="R31" s="87"/>
      <c r="S31" s="87"/>
      <c r="T31" s="87"/>
      <c r="U31" s="87"/>
      <c r="V31" s="87"/>
      <c r="W31" s="87"/>
      <c r="X31" s="87"/>
      <c r="Y31" s="87"/>
      <c r="Z31" s="87"/>
      <c r="AA31" s="87"/>
      <c r="AB31" s="87"/>
      <c r="AC31" s="87"/>
      <c r="AD31" s="87"/>
      <c r="AE31" s="87"/>
      <c r="AF31" s="25"/>
      <c r="AG31" s="184"/>
      <c r="AH31" s="184"/>
      <c r="AI31" s="8"/>
      <c r="AJ31" s="111"/>
      <c r="AK31" s="40"/>
      <c r="AL31" s="354"/>
      <c r="AM31" s="8"/>
      <c r="AN31" s="8"/>
      <c r="AO31" s="8"/>
      <c r="AP31" s="8"/>
      <c r="AQ31" s="8"/>
      <c r="AR31" s="14"/>
      <c r="AS31" s="25"/>
      <c r="AT31" s="25"/>
      <c r="AU31" s="25"/>
      <c r="AV31" s="25"/>
      <c r="AW31" s="25"/>
      <c r="AX31" s="25"/>
      <c r="AY31" s="25"/>
      <c r="AZ31" s="25"/>
      <c r="BA31" s="25"/>
      <c r="BB31" s="25"/>
      <c r="BC31" s="25"/>
      <c r="BD31" s="25"/>
      <c r="BE31" s="25"/>
      <c r="BF31" s="25"/>
      <c r="BG31" s="25"/>
      <c r="BH31" s="25"/>
      <c r="BI31" s="25"/>
      <c r="BJ31" s="25"/>
      <c r="BK31" s="25"/>
      <c r="BL31" s="364"/>
      <c r="BM31" s="364"/>
      <c r="BN31" s="25"/>
      <c r="BO31" s="25"/>
      <c r="BP31" s="25"/>
      <c r="BQ31" s="25"/>
      <c r="BR31" s="25"/>
      <c r="BS31" s="25"/>
      <c r="BT31" s="25"/>
      <c r="BU31" s="25"/>
      <c r="BV31" s="25"/>
      <c r="BW31" s="25"/>
      <c r="BX31" s="25"/>
      <c r="BY31" s="25"/>
      <c r="BZ31" s="25"/>
      <c r="CA31" s="25"/>
    </row>
    <row r="32" spans="1:79" ht="22.5" customHeight="1" thickBot="1">
      <c r="A32" s="8"/>
      <c r="B32" s="581">
        <v>2</v>
      </c>
      <c r="C32" s="804"/>
      <c r="D32" s="805"/>
      <c r="E32" s="805"/>
      <c r="F32" s="805"/>
      <c r="G32" s="806"/>
      <c r="H32" s="87"/>
      <c r="I32" s="87"/>
      <c r="J32" s="87"/>
      <c r="K32" s="87"/>
      <c r="L32" s="87"/>
      <c r="M32" s="87"/>
      <c r="N32" s="87"/>
      <c r="O32" s="87"/>
      <c r="P32" s="87"/>
      <c r="Q32" s="87"/>
      <c r="R32" s="87"/>
      <c r="S32" s="87"/>
      <c r="T32" s="87"/>
      <c r="U32" s="87"/>
      <c r="V32" s="87"/>
      <c r="W32" s="87"/>
      <c r="X32" s="87"/>
      <c r="Y32" s="87"/>
      <c r="Z32" s="87"/>
      <c r="AA32" s="87"/>
      <c r="AB32" s="87"/>
      <c r="AC32" s="87"/>
      <c r="AD32" s="87"/>
      <c r="AE32" s="87"/>
      <c r="AF32" s="25"/>
      <c r="AG32" s="544"/>
      <c r="AH32" s="545"/>
      <c r="AI32" s="8"/>
      <c r="AJ32" s="65" t="str">
        <f xml:space="preserve"> IF( SUM( AM32 ) = 0, 0, $AO$7 )</f>
        <v>Please complete all cells in row</v>
      </c>
      <c r="AK32" s="40"/>
      <c r="AL32" s="354"/>
      <c r="AM32" s="14">
        <f xml:space="preserve"> IF( AND(ISBLANK(C32)), 1,0 )</f>
        <v>1</v>
      </c>
      <c r="AN32" s="8"/>
      <c r="AO32" s="8"/>
      <c r="AP32" s="8"/>
      <c r="AQ32" s="8"/>
      <c r="AR32" s="14"/>
      <c r="AS32" s="25"/>
      <c r="AT32" s="25"/>
      <c r="AU32" s="25"/>
      <c r="AV32" s="25"/>
      <c r="AW32" s="25"/>
      <c r="AX32" s="25"/>
      <c r="AY32" s="25"/>
      <c r="AZ32" s="25"/>
      <c r="BA32" s="25"/>
      <c r="BB32" s="25"/>
      <c r="BC32" s="25"/>
      <c r="BD32" s="25"/>
      <c r="BE32" s="25"/>
      <c r="BF32" s="25"/>
      <c r="BG32" s="25"/>
      <c r="BH32" s="25"/>
      <c r="BI32" s="25"/>
      <c r="BJ32" s="25"/>
      <c r="BK32" s="25"/>
      <c r="BL32" s="364"/>
      <c r="BM32" s="364"/>
      <c r="BN32" s="25"/>
      <c r="BO32" s="25"/>
      <c r="BP32" s="25"/>
      <c r="BQ32" s="25"/>
      <c r="BR32" s="25"/>
      <c r="BS32" s="25"/>
      <c r="BT32" s="25"/>
      <c r="BU32" s="25"/>
      <c r="BV32" s="25"/>
      <c r="BW32" s="25"/>
      <c r="BX32" s="25"/>
      <c r="BY32" s="25"/>
      <c r="BZ32" s="25"/>
      <c r="CA32" s="25"/>
    </row>
    <row r="33" spans="1:79">
      <c r="A33" s="8"/>
      <c r="B33" s="8"/>
      <c r="C33" s="8"/>
      <c r="D33" s="8"/>
      <c r="E33" s="8"/>
      <c r="F33" s="85"/>
      <c r="G33" s="85"/>
      <c r="H33" s="87"/>
      <c r="I33" s="87"/>
      <c r="J33" s="87"/>
      <c r="K33" s="87"/>
      <c r="L33" s="87"/>
      <c r="M33" s="87"/>
      <c r="N33" s="87"/>
      <c r="O33" s="87"/>
      <c r="P33" s="87"/>
      <c r="Q33" s="87"/>
      <c r="R33" s="87"/>
      <c r="S33" s="87"/>
      <c r="T33" s="87"/>
      <c r="U33" s="87"/>
      <c r="V33" s="87"/>
      <c r="W33" s="87"/>
      <c r="X33" s="87"/>
      <c r="Y33" s="87"/>
      <c r="Z33" s="87"/>
      <c r="AA33" s="87"/>
      <c r="AB33" s="87"/>
      <c r="AC33" s="87"/>
      <c r="AD33" s="87"/>
      <c r="AE33" s="87"/>
      <c r="AF33" s="25"/>
      <c r="AG33" s="184"/>
      <c r="AH33" s="184"/>
      <c r="AI33" s="8"/>
      <c r="AJ33" s="111"/>
      <c r="AK33" s="40"/>
      <c r="AL33" s="354"/>
      <c r="AM33" s="8"/>
      <c r="AN33" s="8" t="s">
        <v>464</v>
      </c>
      <c r="AO33" s="8"/>
      <c r="AP33" s="8"/>
      <c r="AQ33" s="8"/>
      <c r="AR33" s="14"/>
      <c r="AS33" s="25"/>
      <c r="AT33" s="25"/>
      <c r="AU33" s="25"/>
      <c r="AV33" s="25"/>
      <c r="AW33" s="25"/>
      <c r="AX33" s="25"/>
      <c r="AY33" s="25"/>
      <c r="AZ33" s="25"/>
      <c r="BA33" s="25"/>
      <c r="BB33" s="25"/>
      <c r="BC33" s="25"/>
      <c r="BD33" s="25"/>
      <c r="BE33" s="25"/>
      <c r="BF33" s="25"/>
      <c r="BG33" s="25"/>
      <c r="BH33" s="25"/>
      <c r="BI33" s="25"/>
      <c r="BJ33" s="25"/>
      <c r="BK33" s="25"/>
      <c r="BL33" s="364"/>
      <c r="BM33" s="364"/>
      <c r="BN33" s="25"/>
      <c r="BO33" s="25"/>
      <c r="BP33" s="25"/>
      <c r="BQ33" s="25"/>
      <c r="BR33" s="25"/>
      <c r="BS33" s="25"/>
      <c r="BT33" s="25"/>
      <c r="BU33" s="25"/>
      <c r="BV33" s="25"/>
      <c r="BW33" s="25"/>
      <c r="BX33" s="25"/>
      <c r="BY33" s="25"/>
      <c r="BZ33" s="25"/>
      <c r="CA33" s="25"/>
    </row>
    <row r="34" spans="1:79" ht="14.25" customHeight="1" thickBot="1">
      <c r="A34" s="8"/>
      <c r="B34" s="8"/>
      <c r="C34" s="8"/>
      <c r="D34" s="8"/>
      <c r="E34" s="8"/>
      <c r="F34" s="85"/>
      <c r="G34" s="85"/>
      <c r="H34" s="87"/>
      <c r="I34" s="87"/>
      <c r="J34" s="87"/>
      <c r="K34" s="87"/>
      <c r="L34" s="87"/>
      <c r="M34" s="87"/>
      <c r="N34" s="87"/>
      <c r="O34" s="87"/>
      <c r="P34" s="87"/>
      <c r="Q34" s="87"/>
      <c r="R34" s="87"/>
      <c r="S34" s="87"/>
      <c r="T34" s="87"/>
      <c r="U34" s="87"/>
      <c r="V34" s="87"/>
      <c r="W34" s="87"/>
      <c r="X34" s="87"/>
      <c r="Y34" s="87"/>
      <c r="Z34" s="87"/>
      <c r="AA34" s="87"/>
      <c r="AB34" s="87"/>
      <c r="AC34" s="87"/>
      <c r="AD34" s="87"/>
      <c r="AE34" s="87"/>
      <c r="AF34" s="25"/>
      <c r="AG34" s="184"/>
      <c r="AH34" s="184"/>
      <c r="AI34" s="8"/>
      <c r="AJ34" s="111"/>
      <c r="AK34" s="40"/>
      <c r="AL34" s="354"/>
      <c r="AM34" s="8"/>
      <c r="AN34" s="8" t="s">
        <v>465</v>
      </c>
      <c r="AO34" s="8"/>
      <c r="AP34" s="8"/>
      <c r="AQ34" s="8"/>
      <c r="AR34" s="14"/>
      <c r="AS34" s="25"/>
      <c r="AT34" s="25"/>
      <c r="AU34" s="25"/>
      <c r="AV34" s="25"/>
      <c r="AW34" s="25"/>
      <c r="AX34" s="25"/>
      <c r="AY34" s="25"/>
      <c r="AZ34" s="25"/>
      <c r="BA34" s="25"/>
      <c r="BB34" s="25"/>
      <c r="BC34" s="25"/>
      <c r="BD34" s="25"/>
      <c r="BE34" s="25"/>
      <c r="BF34" s="25"/>
      <c r="BG34" s="25"/>
      <c r="BH34" s="25"/>
      <c r="BI34" s="25"/>
      <c r="BJ34" s="25"/>
      <c r="BK34" s="25"/>
      <c r="BL34" s="364"/>
      <c r="BM34" s="364"/>
      <c r="BN34" s="25"/>
      <c r="BO34" s="25"/>
      <c r="BP34" s="25"/>
      <c r="BQ34" s="25"/>
      <c r="BR34" s="25"/>
      <c r="BS34" s="25"/>
      <c r="BT34" s="25"/>
      <c r="BU34" s="25"/>
      <c r="BV34" s="25"/>
      <c r="BW34" s="25"/>
      <c r="BX34" s="25"/>
      <c r="BY34" s="25"/>
      <c r="BZ34" s="25"/>
      <c r="CA34" s="25"/>
    </row>
    <row r="35" spans="1:79" ht="14.65" thickBot="1">
      <c r="A35" s="357"/>
      <c r="B35" s="53" t="s">
        <v>64</v>
      </c>
      <c r="C35" s="358" t="s">
        <v>466</v>
      </c>
      <c r="D35" s="167"/>
      <c r="E35" s="167"/>
      <c r="F35" s="365"/>
      <c r="G35" s="365"/>
      <c r="H35" s="797"/>
      <c r="I35" s="797"/>
      <c r="J35" s="797"/>
      <c r="K35" s="38"/>
      <c r="L35" s="797"/>
      <c r="M35" s="797"/>
      <c r="N35" s="797"/>
      <c r="O35" s="38"/>
      <c r="P35" s="797"/>
      <c r="Q35" s="797"/>
      <c r="R35" s="797"/>
      <c r="S35" s="38"/>
      <c r="T35" s="797"/>
      <c r="U35" s="797"/>
      <c r="V35" s="797"/>
      <c r="W35" s="38"/>
      <c r="X35" s="797"/>
      <c r="Y35" s="797"/>
      <c r="Z35" s="797"/>
      <c r="AA35" s="38"/>
      <c r="AB35" s="797"/>
      <c r="AC35" s="797"/>
      <c r="AD35" s="797"/>
      <c r="AE35" s="38"/>
      <c r="AF35" s="29"/>
      <c r="AG35" s="366"/>
      <c r="AH35" s="366"/>
      <c r="AI35" s="357"/>
      <c r="AJ35" s="367"/>
      <c r="AK35" s="360"/>
      <c r="AL35" s="361"/>
      <c r="AM35" s="357"/>
      <c r="AN35" s="357"/>
      <c r="AO35" s="357"/>
      <c r="AP35" s="357"/>
      <c r="AQ35" s="357"/>
      <c r="AR35" s="362"/>
      <c r="AS35" s="29"/>
      <c r="AT35" s="29"/>
      <c r="AU35" s="29"/>
      <c r="AV35" s="29"/>
      <c r="AW35" s="29"/>
      <c r="AX35" s="29"/>
      <c r="AY35" s="29"/>
      <c r="AZ35" s="29"/>
      <c r="BA35" s="29"/>
      <c r="BB35" s="29"/>
      <c r="BC35" s="29"/>
      <c r="BD35" s="29"/>
      <c r="BE35" s="29"/>
      <c r="BF35" s="29"/>
      <c r="BG35" s="29"/>
      <c r="BH35" s="29"/>
      <c r="BI35" s="29"/>
      <c r="BJ35" s="29"/>
      <c r="BK35" s="29"/>
      <c r="BL35" s="363"/>
      <c r="BM35" s="363"/>
      <c r="BN35" s="29"/>
      <c r="BO35" s="29"/>
      <c r="BP35" s="29"/>
      <c r="BQ35" s="29"/>
      <c r="BR35" s="29"/>
      <c r="BS35" s="29"/>
      <c r="BT35" s="29"/>
      <c r="BU35" s="29"/>
      <c r="BV35" s="29"/>
      <c r="BW35" s="29"/>
      <c r="BX35" s="29"/>
      <c r="BY35" s="29"/>
      <c r="BZ35" s="29"/>
      <c r="CA35" s="29"/>
    </row>
    <row r="36" spans="1:79" ht="27.75" customHeight="1" thickBot="1">
      <c r="A36" s="357"/>
      <c r="B36" s="420">
        <v>1</v>
      </c>
      <c r="C36" s="368" t="s">
        <v>467</v>
      </c>
      <c r="D36" s="569" t="s">
        <v>464</v>
      </c>
      <c r="F36" s="359"/>
      <c r="G36" s="359"/>
      <c r="H36" s="38"/>
      <c r="I36" s="38"/>
      <c r="J36" s="38"/>
      <c r="K36" s="38"/>
      <c r="L36" s="38"/>
      <c r="M36" s="38"/>
      <c r="N36" s="38"/>
      <c r="O36" s="38"/>
      <c r="P36" s="38"/>
      <c r="Q36" s="38"/>
      <c r="R36" s="38"/>
      <c r="S36" s="38"/>
      <c r="T36" s="38"/>
      <c r="U36" s="38"/>
      <c r="V36" s="38"/>
      <c r="W36" s="38"/>
      <c r="X36" s="38"/>
      <c r="Y36" s="38"/>
      <c r="Z36" s="38"/>
      <c r="AA36" s="38"/>
      <c r="AB36" s="38"/>
      <c r="AC36" s="38"/>
      <c r="AD36" s="38"/>
      <c r="AE36" s="146"/>
      <c r="AF36" s="41"/>
      <c r="AG36" s="357"/>
      <c r="AH36" s="357"/>
      <c r="AI36" s="357"/>
      <c r="AJ36" s="357"/>
      <c r="AK36" s="360"/>
      <c r="AL36" s="361"/>
      <c r="AM36" s="362"/>
      <c r="AN36" s="362"/>
      <c r="AO36" s="362"/>
      <c r="AP36" s="362"/>
      <c r="AQ36" s="362"/>
      <c r="AR36" s="362"/>
      <c r="AS36" s="362"/>
      <c r="AT36" s="362"/>
      <c r="AU36" s="362"/>
      <c r="AV36" s="362"/>
      <c r="AW36" s="362"/>
      <c r="AX36" s="362"/>
      <c r="AY36" s="362"/>
      <c r="AZ36" s="362"/>
      <c r="BA36" s="362"/>
      <c r="BB36" s="362"/>
      <c r="BC36" s="362"/>
      <c r="BD36" s="362"/>
      <c r="BE36" s="29"/>
      <c r="BF36" s="29"/>
      <c r="BG36" s="29"/>
      <c r="BH36" s="29"/>
      <c r="BI36" s="29"/>
      <c r="BJ36" s="29"/>
      <c r="BK36" s="29"/>
      <c r="BL36" s="363"/>
      <c r="BM36" s="363"/>
      <c r="BN36" s="29"/>
      <c r="BO36" s="29"/>
      <c r="BP36" s="29"/>
      <c r="BQ36" s="29"/>
      <c r="BR36" s="29"/>
      <c r="BS36" s="29"/>
      <c r="BT36" s="29"/>
      <c r="BU36" s="29"/>
      <c r="BV36" s="29"/>
      <c r="BW36" s="29"/>
      <c r="BX36" s="29"/>
      <c r="BY36" s="29"/>
      <c r="BZ36" s="29"/>
      <c r="CA36" s="29"/>
    </row>
    <row r="37" spans="1:79" ht="14.65" thickBot="1">
      <c r="B37" s="448" t="s">
        <v>468</v>
      </c>
      <c r="C37" s="451"/>
      <c r="D37" s="450"/>
      <c r="E37" s="450"/>
      <c r="F37" s="450"/>
      <c r="G37" s="540"/>
      <c r="AJ37" s="65">
        <f t="shared" ref="AJ37" si="33" xml:space="preserve"> IF( SUM( AM37:BD37 ) = 0, 0, $AO$7 )</f>
        <v>0</v>
      </c>
      <c r="AL37" s="355"/>
      <c r="BL37" s="355"/>
      <c r="BM37" s="355"/>
    </row>
    <row r="38" spans="1:79" ht="45.75" customHeight="1" thickBot="1">
      <c r="B38" s="541">
        <v>2</v>
      </c>
      <c r="C38" s="807"/>
      <c r="D38" s="808"/>
      <c r="E38" s="808"/>
      <c r="F38" s="808"/>
      <c r="G38" s="809"/>
      <c r="AG38" s="542"/>
      <c r="AH38" s="543"/>
      <c r="AJ38" s="65" t="str">
        <f xml:space="preserve"> IF( SUM( AM38 ) = 0, 0, $AO$7 )</f>
        <v>Please complete all cells in row</v>
      </c>
      <c r="AL38" s="355"/>
      <c r="AM38" s="14">
        <f xml:space="preserve"> IF( AND(ISBLANK(C38),D36="Yes"), 1,0 )</f>
        <v>1</v>
      </c>
      <c r="BL38" s="355"/>
      <c r="BM38" s="355"/>
    </row>
    <row r="39" spans="1:79">
      <c r="AL39" s="355"/>
      <c r="BL39" s="355"/>
      <c r="BM39" s="355"/>
    </row>
    <row r="40" spans="1:79">
      <c r="AL40" s="355"/>
      <c r="BL40" s="355"/>
      <c r="BM40" s="355"/>
    </row>
    <row r="41" spans="1:79">
      <c r="A41" s="8"/>
      <c r="B41" s="112" t="s">
        <v>100</v>
      </c>
      <c r="C41" s="113"/>
      <c r="D41" s="114"/>
      <c r="E41" s="114"/>
      <c r="F41" s="114"/>
      <c r="G41" s="114"/>
      <c r="H41" s="115"/>
      <c r="I41" s="115"/>
      <c r="J41" s="115"/>
      <c r="K41" s="115"/>
      <c r="L41" s="115"/>
      <c r="M41" s="115"/>
      <c r="N41" s="370"/>
      <c r="O41" s="370"/>
      <c r="P41" s="370"/>
      <c r="Q41" s="88"/>
      <c r="R41" s="110"/>
      <c r="S41" s="110"/>
      <c r="T41" s="8"/>
      <c r="U41" s="111"/>
      <c r="V41" s="40"/>
      <c r="W41" s="40"/>
      <c r="X41" s="20"/>
      <c r="Y41" s="14"/>
      <c r="Z41" s="14"/>
      <c r="AA41" s="14"/>
      <c r="AB41" s="684"/>
      <c r="AC41" s="684"/>
      <c r="AD41" s="684"/>
      <c r="AE41" s="684"/>
      <c r="AF41" s="684"/>
      <c r="AG41" s="684"/>
      <c r="AH41" s="684"/>
      <c r="AI41" s="684"/>
      <c r="AJ41" s="684"/>
      <c r="AK41" s="684"/>
      <c r="AL41" s="684"/>
      <c r="AM41" s="684"/>
      <c r="AN41" s="684"/>
      <c r="AO41" s="684"/>
      <c r="AP41" s="29"/>
      <c r="AQ41" s="29"/>
      <c r="AR41" s="8"/>
      <c r="AS41" s="8"/>
      <c r="AT41" s="8"/>
      <c r="AU41" s="8"/>
      <c r="AV41" s="8"/>
      <c r="AW41" s="8"/>
      <c r="AX41" s="8"/>
      <c r="AY41" s="8"/>
      <c r="AZ41" s="8"/>
      <c r="BA41" s="8"/>
      <c r="BB41" s="8"/>
      <c r="BC41" s="8"/>
      <c r="BD41" s="8"/>
      <c r="BE41" s="8"/>
      <c r="BF41" s="8"/>
      <c r="BG41" s="8"/>
      <c r="BH41" s="8"/>
      <c r="BI41" s="8"/>
      <c r="BJ41" s="8"/>
      <c r="BK41" s="8"/>
      <c r="BL41" s="255"/>
      <c r="BM41" s="25"/>
      <c r="BN41" s="25"/>
      <c r="BO41" s="25"/>
      <c r="BP41" s="25"/>
      <c r="BQ41" s="25"/>
      <c r="BR41" s="25"/>
      <c r="BS41" s="25"/>
      <c r="BT41" s="25"/>
      <c r="BU41" s="25"/>
      <c r="BV41" s="25"/>
      <c r="BW41" s="25"/>
      <c r="BX41" s="25"/>
      <c r="BY41" s="25"/>
      <c r="BZ41" s="25"/>
      <c r="CA41" s="25"/>
    </row>
    <row r="42" spans="1:79">
      <c r="A42" s="8"/>
      <c r="B42" s="116"/>
      <c r="C42" s="117" t="s">
        <v>101</v>
      </c>
      <c r="D42" s="114"/>
      <c r="E42" s="114"/>
      <c r="F42" s="114"/>
      <c r="G42" s="114"/>
      <c r="H42" s="115"/>
      <c r="I42" s="115"/>
      <c r="J42" s="115"/>
      <c r="K42" s="115"/>
      <c r="L42" s="115"/>
      <c r="M42" s="115"/>
      <c r="N42" s="370"/>
      <c r="O42" s="370"/>
      <c r="P42" s="370"/>
      <c r="Q42" s="88"/>
      <c r="R42" s="110"/>
      <c r="S42" s="110"/>
      <c r="T42" s="8"/>
      <c r="U42" s="111"/>
      <c r="V42" s="40"/>
      <c r="W42" s="40"/>
      <c r="X42" s="20"/>
      <c r="Y42" s="24"/>
      <c r="Z42" s="14"/>
      <c r="AA42" s="14"/>
      <c r="AB42" s="24"/>
      <c r="AC42" s="25"/>
      <c r="AD42" s="25"/>
      <c r="AE42" s="25"/>
      <c r="AF42" s="25"/>
      <c r="AG42" s="25"/>
      <c r="AH42" s="25"/>
      <c r="AI42" s="25"/>
      <c r="AJ42" s="25"/>
      <c r="AK42" s="25"/>
      <c r="AL42" s="25"/>
      <c r="AM42" s="25"/>
      <c r="AN42" s="25"/>
      <c r="AO42" s="25"/>
      <c r="AP42" s="25"/>
      <c r="AQ42" s="25"/>
      <c r="AR42" s="8"/>
      <c r="AS42" s="8"/>
      <c r="AT42" s="8"/>
      <c r="AU42" s="8"/>
      <c r="AV42" s="8"/>
      <c r="AW42" s="8"/>
      <c r="AX42" s="8"/>
      <c r="AY42" s="8"/>
      <c r="AZ42" s="8"/>
      <c r="BA42" s="8"/>
      <c r="BB42" s="8"/>
      <c r="BC42" s="8"/>
      <c r="BD42" s="8"/>
      <c r="BE42" s="8"/>
      <c r="BF42" s="8"/>
      <c r="BG42" s="8"/>
      <c r="BH42" s="8"/>
      <c r="BI42" s="8"/>
      <c r="BJ42" s="8"/>
      <c r="BK42" s="8"/>
      <c r="BL42" s="252"/>
      <c r="BM42" s="25"/>
      <c r="BN42" s="25"/>
      <c r="BO42" s="25"/>
      <c r="BP42" s="25"/>
      <c r="BQ42" s="25"/>
      <c r="BR42" s="25"/>
      <c r="BS42" s="25"/>
      <c r="BT42" s="25"/>
      <c r="BU42" s="25"/>
      <c r="BV42" s="25"/>
      <c r="BW42" s="25"/>
      <c r="BX42" s="25"/>
      <c r="BY42" s="25"/>
      <c r="BZ42" s="25"/>
      <c r="CA42" s="25"/>
    </row>
    <row r="43" spans="1:79">
      <c r="A43" s="8"/>
      <c r="B43" s="118"/>
      <c r="C43" s="117" t="s">
        <v>102</v>
      </c>
      <c r="D43" s="114"/>
      <c r="E43" s="114"/>
      <c r="F43" s="114"/>
      <c r="G43" s="114"/>
      <c r="H43" s="115"/>
      <c r="I43" s="115"/>
      <c r="J43" s="115"/>
      <c r="K43" s="115"/>
      <c r="L43" s="115"/>
      <c r="M43" s="115"/>
      <c r="N43" s="370"/>
      <c r="O43" s="370"/>
      <c r="P43" s="370"/>
      <c r="Q43" s="88"/>
      <c r="R43" s="110"/>
      <c r="S43" s="110"/>
      <c r="T43" s="8"/>
      <c r="U43" s="111"/>
      <c r="V43" s="40"/>
      <c r="W43" s="40"/>
      <c r="X43" s="20"/>
      <c r="Y43" s="14"/>
      <c r="Z43" s="14"/>
      <c r="AA43" s="14"/>
      <c r="AB43" s="684"/>
      <c r="AC43" s="684"/>
      <c r="AD43" s="684"/>
      <c r="AE43" s="684"/>
      <c r="AF43" s="684"/>
      <c r="AG43" s="684"/>
      <c r="AH43" s="684"/>
      <c r="AI43" s="684"/>
      <c r="AJ43" s="684"/>
      <c r="AK43" s="684"/>
      <c r="AL43" s="684"/>
      <c r="AM43" s="684"/>
      <c r="AN43" s="684"/>
      <c r="AO43" s="684"/>
      <c r="AP43" s="29"/>
      <c r="AQ43" s="29"/>
      <c r="AR43" s="8"/>
      <c r="AS43" s="8"/>
      <c r="AT43" s="8"/>
      <c r="AU43" s="8"/>
      <c r="AV43" s="8"/>
      <c r="AW43" s="8"/>
      <c r="AX43" s="8"/>
      <c r="AY43" s="8"/>
      <c r="AZ43" s="8"/>
      <c r="BA43" s="8"/>
      <c r="BB43" s="8"/>
      <c r="BC43" s="8"/>
      <c r="BD43" s="8"/>
      <c r="BE43" s="8"/>
      <c r="BF43" s="8"/>
      <c r="BG43" s="8"/>
      <c r="BH43" s="8"/>
      <c r="BI43" s="8"/>
      <c r="BJ43" s="8"/>
      <c r="BK43" s="8"/>
      <c r="BL43" s="252"/>
      <c r="BM43" s="25"/>
      <c r="BN43" s="25"/>
      <c r="BO43" s="25"/>
      <c r="BP43" s="25"/>
      <c r="BQ43" s="25"/>
      <c r="BR43" s="25"/>
      <c r="BS43" s="25"/>
      <c r="BT43" s="25"/>
      <c r="BU43" s="25"/>
      <c r="BV43" s="25"/>
      <c r="BW43" s="25"/>
      <c r="BX43" s="25"/>
      <c r="BY43" s="25"/>
      <c r="BZ43" s="25"/>
      <c r="CA43" s="25"/>
    </row>
    <row r="44" spans="1:79">
      <c r="A44" s="8"/>
      <c r="B44" s="120"/>
      <c r="C44" s="117" t="s">
        <v>103</v>
      </c>
      <c r="D44" s="114"/>
      <c r="E44" s="114"/>
      <c r="F44" s="114"/>
      <c r="G44" s="114"/>
      <c r="H44" s="115"/>
      <c r="I44" s="115"/>
      <c r="J44" s="115"/>
      <c r="K44" s="115"/>
      <c r="L44" s="115"/>
      <c r="M44" s="115"/>
      <c r="N44" s="370"/>
      <c r="O44" s="370"/>
      <c r="P44" s="370"/>
      <c r="Q44" s="88"/>
      <c r="R44" s="110"/>
      <c r="S44" s="110"/>
      <c r="T44" s="8"/>
      <c r="U44" s="111"/>
      <c r="V44" s="40"/>
      <c r="W44" s="40"/>
      <c r="X44" s="20"/>
      <c r="Y44" s="24"/>
      <c r="Z44" s="14"/>
      <c r="AA44" s="14"/>
      <c r="AB44" s="24"/>
      <c r="AC44" s="25"/>
      <c r="AD44" s="25"/>
      <c r="AE44" s="25"/>
      <c r="AF44" s="25"/>
      <c r="AG44" s="25"/>
      <c r="AH44" s="25"/>
      <c r="AI44" s="25"/>
      <c r="AJ44" s="25"/>
      <c r="AK44" s="25"/>
      <c r="AL44" s="25"/>
      <c r="AM44" s="25"/>
      <c r="AN44" s="25"/>
      <c r="AO44" s="25"/>
      <c r="AP44" s="25"/>
      <c r="AQ44" s="25"/>
      <c r="AR44" s="8"/>
      <c r="AS44" s="8"/>
      <c r="AT44" s="8"/>
      <c r="AU44" s="8"/>
      <c r="AV44" s="8"/>
      <c r="AW44" s="8"/>
      <c r="AX44" s="8"/>
      <c r="AY44" s="8"/>
      <c r="AZ44" s="8"/>
      <c r="BA44" s="8"/>
      <c r="BB44" s="8"/>
      <c r="BC44" s="8"/>
      <c r="BD44" s="8"/>
      <c r="BE44" s="8"/>
      <c r="BF44" s="8"/>
      <c r="BG44" s="8"/>
      <c r="BH44" s="8"/>
      <c r="BI44" s="8"/>
      <c r="BJ44" s="8"/>
      <c r="BK44" s="8"/>
      <c r="BL44" s="252"/>
      <c r="BM44" s="25"/>
      <c r="BN44" s="25"/>
      <c r="BO44" s="25"/>
      <c r="BP44" s="25"/>
      <c r="BQ44" s="25"/>
      <c r="BR44" s="25"/>
      <c r="BS44" s="25"/>
      <c r="BT44" s="25"/>
      <c r="BU44" s="25"/>
      <c r="BV44" s="25"/>
      <c r="BW44" s="25"/>
      <c r="BX44" s="25"/>
      <c r="BY44" s="25"/>
      <c r="BZ44" s="25"/>
      <c r="CA44" s="25"/>
    </row>
    <row r="45" spans="1:79">
      <c r="A45" s="8"/>
      <c r="B45" s="121"/>
      <c r="C45" s="117" t="s">
        <v>104</v>
      </c>
      <c r="D45" s="114"/>
      <c r="E45" s="114"/>
      <c r="F45" s="114"/>
      <c r="G45" s="114"/>
      <c r="H45" s="115"/>
      <c r="I45" s="115"/>
      <c r="J45" s="115"/>
      <c r="K45" s="115"/>
      <c r="L45" s="115"/>
      <c r="M45" s="115"/>
      <c r="N45" s="370"/>
      <c r="O45" s="370"/>
      <c r="P45" s="370"/>
      <c r="Q45" s="88"/>
      <c r="R45" s="110"/>
      <c r="S45" s="110"/>
      <c r="T45" s="8"/>
      <c r="U45" s="111"/>
      <c r="V45" s="40"/>
      <c r="W45" s="40"/>
      <c r="X45" s="20"/>
      <c r="Y45" s="14"/>
      <c r="Z45" s="14"/>
      <c r="AA45" s="14"/>
      <c r="AB45" s="684"/>
      <c r="AC45" s="684"/>
      <c r="AD45" s="684"/>
      <c r="AE45" s="684"/>
      <c r="AF45" s="684"/>
      <c r="AG45" s="684"/>
      <c r="AH45" s="684"/>
      <c r="AI45" s="684"/>
      <c r="AJ45" s="684"/>
      <c r="AK45" s="684"/>
      <c r="AL45" s="684"/>
      <c r="AM45" s="684"/>
      <c r="AN45" s="684"/>
      <c r="AO45" s="684"/>
      <c r="AP45" s="29"/>
      <c r="AQ45" s="29"/>
      <c r="AR45" s="8"/>
      <c r="AS45" s="8"/>
      <c r="AT45" s="8"/>
      <c r="AU45" s="8"/>
      <c r="AV45" s="8"/>
      <c r="AW45" s="8"/>
      <c r="AX45" s="8"/>
      <c r="AY45" s="8"/>
      <c r="AZ45" s="8"/>
      <c r="BA45" s="8"/>
      <c r="BB45" s="8"/>
      <c r="BC45" s="8"/>
      <c r="BD45" s="8"/>
      <c r="BE45" s="8"/>
      <c r="BF45" s="8"/>
      <c r="BG45" s="8"/>
      <c r="BH45" s="8"/>
      <c r="BI45" s="8"/>
      <c r="BJ45" s="8"/>
      <c r="BK45" s="8"/>
      <c r="BL45" s="261"/>
      <c r="BM45" s="25"/>
      <c r="BN45" s="25"/>
      <c r="BO45" s="25"/>
      <c r="BP45" s="25"/>
      <c r="BQ45" s="25"/>
      <c r="BR45" s="25"/>
      <c r="BS45" s="25"/>
      <c r="BT45" s="25"/>
      <c r="BU45" s="25"/>
      <c r="BV45" s="25"/>
      <c r="BW45" s="25"/>
      <c r="BX45" s="25"/>
      <c r="BY45" s="25"/>
      <c r="BZ45" s="25"/>
      <c r="CA45" s="25"/>
    </row>
    <row r="46" spans="1:79" ht="14.65" thickBot="1">
      <c r="A46" s="20"/>
      <c r="B46" s="371"/>
      <c r="C46" s="371"/>
      <c r="D46" s="371"/>
      <c r="E46" s="371"/>
      <c r="F46" s="371"/>
      <c r="G46" s="371"/>
      <c r="H46" s="371"/>
      <c r="I46" s="371"/>
      <c r="J46" s="371"/>
      <c r="K46" s="371"/>
      <c r="L46" s="371"/>
      <c r="M46" s="371"/>
      <c r="N46" s="14"/>
      <c r="O46" s="14"/>
      <c r="P46" s="14"/>
      <c r="Q46" s="144"/>
      <c r="R46" s="145"/>
      <c r="S46" s="145"/>
      <c r="T46" s="20"/>
      <c r="U46" s="52"/>
      <c r="V46" s="14"/>
      <c r="W46" s="14"/>
      <c r="X46" s="20"/>
      <c r="Y46" s="24"/>
      <c r="Z46" s="14"/>
      <c r="AA46" s="14"/>
      <c r="AB46" s="24"/>
      <c r="AC46" s="25"/>
      <c r="AD46" s="25"/>
      <c r="AE46" s="25"/>
      <c r="AF46" s="25"/>
      <c r="AG46" s="25"/>
      <c r="AH46" s="25"/>
      <c r="AI46" s="25"/>
      <c r="AJ46" s="25"/>
      <c r="AK46" s="25"/>
      <c r="AL46" s="25"/>
      <c r="AM46" s="25"/>
      <c r="AN46" s="25"/>
      <c r="AO46" s="25"/>
      <c r="AP46" s="25"/>
      <c r="AQ46" s="25"/>
      <c r="AR46" s="20"/>
      <c r="AS46" s="20"/>
      <c r="AT46" s="20"/>
      <c r="AU46" s="20"/>
      <c r="AV46" s="20"/>
      <c r="AW46" s="20"/>
      <c r="AX46" s="20"/>
      <c r="AY46" s="20"/>
      <c r="AZ46" s="20"/>
      <c r="BA46" s="20"/>
      <c r="BB46" s="20"/>
      <c r="BC46" s="20"/>
      <c r="BD46" s="20"/>
      <c r="BE46" s="20"/>
      <c r="BF46" s="20"/>
      <c r="BG46" s="20"/>
      <c r="BH46" s="20"/>
      <c r="BI46" s="20"/>
      <c r="BJ46" s="20"/>
      <c r="BK46" s="20"/>
      <c r="BL46" s="262"/>
      <c r="BM46" s="25"/>
      <c r="BN46" s="25"/>
      <c r="BO46" s="25"/>
      <c r="BP46" s="25"/>
      <c r="BQ46" s="25"/>
      <c r="BR46" s="25"/>
      <c r="BS46" s="25"/>
      <c r="BT46" s="25"/>
      <c r="BU46" s="25"/>
      <c r="BV46" s="25"/>
      <c r="BW46" s="25"/>
      <c r="BX46" s="25"/>
      <c r="BY46" s="25"/>
      <c r="BZ46" s="25"/>
      <c r="CA46" s="25"/>
    </row>
    <row r="47" spans="1:79" ht="15.4" thickBot="1">
      <c r="A47" s="20"/>
      <c r="B47" s="700" t="s">
        <v>469</v>
      </c>
      <c r="C47" s="701"/>
      <c r="D47" s="701"/>
      <c r="E47" s="701"/>
      <c r="F47" s="701"/>
      <c r="G47" s="701"/>
      <c r="H47" s="701"/>
      <c r="I47" s="701"/>
      <c r="J47" s="701"/>
      <c r="K47" s="701"/>
      <c r="L47" s="701"/>
      <c r="M47" s="702"/>
      <c r="N47" s="14"/>
      <c r="O47" s="14"/>
      <c r="P47" s="14"/>
      <c r="Q47" s="144"/>
      <c r="R47" s="145"/>
      <c r="S47" s="145"/>
      <c r="T47" s="20"/>
      <c r="U47" s="52"/>
      <c r="V47" s="14"/>
      <c r="W47" s="14"/>
      <c r="X47" s="20"/>
      <c r="Y47" s="14"/>
      <c r="Z47" s="14"/>
      <c r="AA47" s="14"/>
      <c r="AB47" s="684"/>
      <c r="AC47" s="684"/>
      <c r="AD47" s="684"/>
      <c r="AE47" s="684"/>
      <c r="AF47" s="684"/>
      <c r="AG47" s="684"/>
      <c r="AH47" s="684"/>
      <c r="AI47" s="684"/>
      <c r="AJ47" s="684"/>
      <c r="AK47" s="684"/>
      <c r="AL47" s="684"/>
      <c r="AM47" s="684"/>
      <c r="AN47" s="684"/>
      <c r="AO47" s="684"/>
      <c r="AP47" s="29"/>
      <c r="AQ47" s="29"/>
      <c r="AR47" s="20"/>
      <c r="AS47" s="20"/>
      <c r="AT47" s="20"/>
      <c r="AU47" s="20"/>
      <c r="AV47" s="20"/>
      <c r="AW47" s="20"/>
      <c r="AX47" s="20"/>
      <c r="AY47" s="20"/>
      <c r="AZ47" s="20"/>
      <c r="BA47" s="20"/>
      <c r="BB47" s="20"/>
      <c r="BC47" s="20"/>
      <c r="BD47" s="20"/>
      <c r="BE47" s="20"/>
      <c r="BF47" s="20"/>
      <c r="BG47" s="20"/>
      <c r="BH47" s="20"/>
      <c r="BI47" s="20"/>
      <c r="BJ47" s="20"/>
      <c r="BK47" s="20"/>
      <c r="BL47" s="154"/>
      <c r="BM47" s="25"/>
      <c r="BN47" s="25"/>
      <c r="BO47" s="25"/>
      <c r="BP47" s="25"/>
      <c r="BQ47" s="25"/>
      <c r="BR47" s="25"/>
      <c r="BS47" s="25"/>
      <c r="BT47" s="25"/>
      <c r="BU47" s="25"/>
      <c r="BV47" s="25"/>
      <c r="BW47" s="25"/>
      <c r="BX47" s="25"/>
      <c r="BY47" s="25"/>
      <c r="BZ47" s="25"/>
      <c r="CA47" s="25"/>
    </row>
    <row r="48" spans="1:79" ht="105" customHeight="1" thickBot="1">
      <c r="A48" s="20"/>
      <c r="B48" s="798" t="s">
        <v>470</v>
      </c>
      <c r="C48" s="799"/>
      <c r="D48" s="799"/>
      <c r="E48" s="799"/>
      <c r="F48" s="799"/>
      <c r="G48" s="799"/>
      <c r="H48" s="799"/>
      <c r="I48" s="799"/>
      <c r="J48" s="799"/>
      <c r="K48" s="799"/>
      <c r="L48" s="799"/>
      <c r="M48" s="800"/>
      <c r="N48" s="14"/>
      <c r="O48" s="14"/>
      <c r="P48" s="14"/>
      <c r="Q48" s="144"/>
      <c r="R48" s="145"/>
      <c r="S48" s="145"/>
      <c r="T48" s="20"/>
      <c r="U48" s="52"/>
      <c r="V48" s="14"/>
      <c r="W48" s="14"/>
      <c r="X48" s="20"/>
      <c r="Y48" s="24"/>
      <c r="Z48" s="14"/>
      <c r="AA48" s="14"/>
      <c r="AB48" s="24"/>
      <c r="AC48" s="25"/>
      <c r="AD48" s="25"/>
      <c r="AE48" s="25"/>
      <c r="AF48" s="25"/>
      <c r="AG48" s="25"/>
      <c r="AH48" s="25"/>
      <c r="AI48" s="25"/>
      <c r="AJ48" s="25"/>
      <c r="AK48" s="25"/>
      <c r="AL48" s="25"/>
      <c r="AM48" s="25"/>
      <c r="AN48" s="25"/>
      <c r="AO48" s="25"/>
      <c r="AP48" s="25"/>
      <c r="AQ48" s="25"/>
      <c r="AR48" s="20"/>
      <c r="AS48" s="20"/>
      <c r="AT48" s="20"/>
      <c r="AU48" s="20"/>
      <c r="AV48" s="20"/>
      <c r="AW48" s="20"/>
      <c r="AX48" s="20"/>
      <c r="AY48" s="20"/>
      <c r="AZ48" s="20"/>
      <c r="BA48" s="20"/>
      <c r="BB48" s="20"/>
      <c r="BC48" s="20"/>
      <c r="BD48" s="20"/>
      <c r="BE48" s="20"/>
      <c r="BF48" s="20"/>
      <c r="BG48" s="20"/>
      <c r="BH48" s="20"/>
      <c r="BI48" s="20"/>
      <c r="BJ48" s="20"/>
      <c r="BK48" s="20"/>
      <c r="BL48" s="154"/>
      <c r="BM48" s="25"/>
      <c r="BN48" s="25"/>
      <c r="BO48" s="25"/>
      <c r="BP48" s="25"/>
      <c r="BQ48" s="25"/>
      <c r="BR48" s="25"/>
      <c r="BS48" s="25"/>
      <c r="BT48" s="25"/>
      <c r="BU48" s="25"/>
      <c r="BV48" s="25"/>
      <c r="BW48" s="25"/>
      <c r="BX48" s="25"/>
      <c r="BY48" s="25"/>
      <c r="BZ48" s="25"/>
      <c r="CA48" s="25"/>
    </row>
    <row r="49" spans="1:79" ht="14.65" thickBot="1">
      <c r="A49" s="20"/>
      <c r="B49" s="538"/>
      <c r="C49" s="538"/>
      <c r="D49" s="538"/>
      <c r="E49" s="538"/>
      <c r="F49" s="538"/>
      <c r="G49" s="538"/>
      <c r="H49" s="538"/>
      <c r="I49" s="538"/>
      <c r="J49" s="538"/>
      <c r="K49" s="538"/>
      <c r="L49" s="538"/>
      <c r="M49" s="538"/>
      <c r="N49" s="14"/>
      <c r="O49" s="14"/>
      <c r="P49" s="14"/>
      <c r="Q49" s="144"/>
      <c r="R49" s="145"/>
      <c r="S49" s="145"/>
      <c r="T49" s="20"/>
      <c r="U49" s="52"/>
      <c r="V49" s="14"/>
      <c r="W49" s="14"/>
      <c r="X49" s="20"/>
      <c r="Y49" s="24"/>
      <c r="Z49" s="14"/>
      <c r="AA49" s="14"/>
      <c r="AB49" s="24"/>
      <c r="AC49" s="25"/>
      <c r="AD49" s="25"/>
      <c r="AE49" s="25"/>
      <c r="AF49" s="25"/>
      <c r="AG49" s="25"/>
      <c r="AH49" s="25"/>
      <c r="AI49" s="25"/>
      <c r="AJ49" s="25"/>
      <c r="AK49" s="25"/>
      <c r="AL49" s="25"/>
      <c r="AM49" s="25"/>
      <c r="AN49" s="25"/>
      <c r="AO49" s="25"/>
      <c r="AP49" s="25"/>
      <c r="AQ49" s="25"/>
      <c r="AR49" s="20"/>
      <c r="AS49" s="20"/>
      <c r="AT49" s="20"/>
      <c r="AU49" s="20"/>
      <c r="AV49" s="20"/>
      <c r="AW49" s="20"/>
      <c r="AX49" s="20"/>
      <c r="AY49" s="20"/>
      <c r="AZ49" s="20"/>
      <c r="BA49" s="20"/>
      <c r="BB49" s="20"/>
      <c r="BC49" s="20"/>
      <c r="BD49" s="20"/>
      <c r="BE49" s="20"/>
      <c r="BF49" s="20"/>
      <c r="BG49" s="20"/>
      <c r="BH49" s="20"/>
      <c r="BI49" s="20"/>
      <c r="BJ49" s="20"/>
      <c r="BK49" s="20"/>
      <c r="BL49" s="154"/>
      <c r="BM49" s="25"/>
      <c r="BN49" s="25"/>
      <c r="BO49" s="25"/>
      <c r="BP49" s="25"/>
      <c r="BQ49" s="25"/>
      <c r="BR49" s="25"/>
      <c r="BS49" s="25"/>
      <c r="BT49" s="25"/>
      <c r="BU49" s="25"/>
      <c r="BV49" s="25"/>
      <c r="BW49" s="25"/>
      <c r="BX49" s="25"/>
      <c r="BY49" s="25"/>
      <c r="BZ49" s="25"/>
      <c r="CA49" s="25"/>
    </row>
    <row r="50" spans="1:79">
      <c r="A50" s="20"/>
      <c r="B50" s="125" t="s">
        <v>107</v>
      </c>
      <c r="C50" s="703" t="s">
        <v>108</v>
      </c>
      <c r="D50" s="704"/>
      <c r="E50" s="704"/>
      <c r="F50" s="704"/>
      <c r="G50" s="704"/>
      <c r="H50" s="704"/>
      <c r="I50" s="704"/>
      <c r="J50" s="704"/>
      <c r="K50" s="704"/>
      <c r="L50" s="704"/>
      <c r="M50" s="705"/>
      <c r="N50" s="14"/>
      <c r="O50" s="14"/>
      <c r="P50" s="14"/>
      <c r="Q50" s="144"/>
      <c r="R50" s="145"/>
      <c r="S50" s="145"/>
      <c r="T50" s="20"/>
      <c r="U50" s="52"/>
      <c r="V50" s="14"/>
      <c r="W50" s="14"/>
      <c r="X50" s="20"/>
      <c r="Y50" s="14"/>
      <c r="Z50" s="14"/>
      <c r="AA50" s="14"/>
      <c r="AB50" s="684"/>
      <c r="AC50" s="684"/>
      <c r="AD50" s="684"/>
      <c r="AE50" s="684"/>
      <c r="AF50" s="684"/>
      <c r="AG50" s="684"/>
      <c r="AH50" s="684"/>
      <c r="AI50" s="684"/>
      <c r="AJ50" s="684"/>
      <c r="AK50" s="684"/>
      <c r="AL50" s="684"/>
      <c r="AM50" s="684"/>
      <c r="AN50" s="684"/>
      <c r="AO50" s="684"/>
      <c r="AP50" s="29"/>
      <c r="AQ50" s="29"/>
      <c r="AR50" s="20"/>
      <c r="AS50" s="20"/>
      <c r="AT50" s="20"/>
      <c r="AU50" s="20"/>
      <c r="AV50" s="20"/>
      <c r="AW50" s="20"/>
      <c r="AX50" s="20"/>
      <c r="AY50" s="20"/>
      <c r="AZ50" s="20"/>
      <c r="BA50" s="20"/>
      <c r="BB50" s="20"/>
      <c r="BC50" s="20"/>
      <c r="BD50" s="20"/>
      <c r="BE50" s="20"/>
      <c r="BF50" s="20"/>
      <c r="BG50" s="20"/>
      <c r="BH50" s="20"/>
      <c r="BI50" s="20"/>
      <c r="BJ50" s="20"/>
      <c r="BK50" s="20"/>
      <c r="BL50" s="154"/>
      <c r="BM50" s="25"/>
      <c r="BN50" s="25"/>
      <c r="BO50" s="25"/>
      <c r="BP50" s="25"/>
      <c r="BQ50" s="25"/>
      <c r="BR50" s="25"/>
      <c r="BS50" s="25"/>
      <c r="BT50" s="25"/>
      <c r="BU50" s="25"/>
      <c r="BV50" s="25"/>
      <c r="BW50" s="25"/>
      <c r="BX50" s="25"/>
      <c r="BY50" s="25"/>
      <c r="BZ50" s="25"/>
      <c r="CA50" s="25"/>
    </row>
    <row r="51" spans="1:79">
      <c r="A51" s="20"/>
      <c r="B51" s="126" t="s">
        <v>471</v>
      </c>
      <c r="C51" s="390"/>
      <c r="D51" s="390"/>
      <c r="E51" s="510"/>
      <c r="F51" s="510"/>
      <c r="G51" s="510"/>
      <c r="H51" s="510"/>
      <c r="I51" s="510"/>
      <c r="J51" s="510"/>
      <c r="K51" s="510"/>
      <c r="L51" s="510"/>
      <c r="M51" s="418"/>
      <c r="N51" s="14"/>
      <c r="O51" s="14"/>
      <c r="P51" s="14"/>
      <c r="Q51" s="144"/>
      <c r="R51" s="145"/>
      <c r="S51" s="145"/>
      <c r="T51" s="20"/>
      <c r="U51" s="52"/>
      <c r="V51" s="14"/>
      <c r="W51" s="14"/>
      <c r="X51" s="20"/>
      <c r="Y51" s="24"/>
      <c r="Z51" s="14"/>
      <c r="AA51" s="14"/>
      <c r="AB51" s="24"/>
      <c r="AC51" s="25"/>
      <c r="AD51" s="25"/>
      <c r="AE51" s="25"/>
      <c r="AF51" s="25"/>
      <c r="AG51" s="25"/>
      <c r="AH51" s="25"/>
      <c r="AI51" s="25"/>
      <c r="AJ51" s="25"/>
      <c r="AK51" s="25"/>
      <c r="AL51" s="25"/>
      <c r="AM51" s="25"/>
      <c r="AN51" s="25"/>
      <c r="AO51" s="25"/>
      <c r="AP51" s="25"/>
      <c r="AQ51" s="25"/>
      <c r="AR51" s="20"/>
      <c r="AS51" s="20"/>
      <c r="AT51" s="20"/>
      <c r="AU51" s="20"/>
      <c r="AV51" s="20"/>
      <c r="AW51" s="20"/>
      <c r="AX51" s="20"/>
      <c r="AY51" s="20"/>
      <c r="AZ51" s="20"/>
      <c r="BA51" s="20"/>
      <c r="BB51" s="20"/>
      <c r="BC51" s="20"/>
      <c r="BD51" s="20"/>
      <c r="BE51" s="20"/>
      <c r="BF51" s="20"/>
      <c r="BG51" s="20"/>
      <c r="BH51" s="20"/>
      <c r="BI51" s="20"/>
      <c r="BJ51" s="20"/>
      <c r="BK51" s="20"/>
      <c r="BL51" s="154"/>
      <c r="BM51" s="25"/>
      <c r="BN51" s="25"/>
      <c r="BO51" s="25"/>
      <c r="BP51" s="25"/>
      <c r="BQ51" s="25"/>
      <c r="BR51" s="25"/>
      <c r="BS51" s="25"/>
      <c r="BT51" s="25"/>
      <c r="BU51" s="25"/>
      <c r="BV51" s="25"/>
      <c r="BW51" s="25"/>
      <c r="BX51" s="25"/>
      <c r="BY51" s="25"/>
      <c r="BZ51" s="25"/>
      <c r="CA51" s="25"/>
    </row>
    <row r="52" spans="1:79" ht="58.15" customHeight="1">
      <c r="A52" s="20"/>
      <c r="B52" s="58" t="s">
        <v>472</v>
      </c>
      <c r="C52" s="733" t="s">
        <v>473</v>
      </c>
      <c r="D52" s="734"/>
      <c r="E52" s="734"/>
      <c r="F52" s="734"/>
      <c r="G52" s="734"/>
      <c r="H52" s="734"/>
      <c r="I52" s="734"/>
      <c r="J52" s="734"/>
      <c r="K52" s="734"/>
      <c r="L52" s="734"/>
      <c r="M52" s="735"/>
      <c r="N52" s="14"/>
      <c r="O52" s="14"/>
      <c r="P52" s="14"/>
      <c r="Q52" s="144"/>
      <c r="R52" s="145"/>
      <c r="S52" s="145"/>
      <c r="T52" s="20"/>
      <c r="U52" s="52"/>
      <c r="V52" s="14"/>
      <c r="W52" s="14"/>
      <c r="X52" s="20"/>
      <c r="Y52" s="14"/>
      <c r="Z52" s="14"/>
      <c r="AA52" s="14"/>
      <c r="AB52" s="684"/>
      <c r="AC52" s="684"/>
      <c r="AD52" s="684"/>
      <c r="AE52" s="684"/>
      <c r="AF52" s="684"/>
      <c r="AG52" s="684"/>
      <c r="AH52" s="684"/>
      <c r="AI52" s="684"/>
      <c r="AJ52" s="684"/>
      <c r="AK52" s="684"/>
      <c r="AL52" s="684"/>
      <c r="AM52" s="684"/>
      <c r="AN52" s="684"/>
      <c r="AO52" s="684"/>
      <c r="AP52" s="29"/>
      <c r="AQ52" s="29"/>
      <c r="AR52" s="20"/>
      <c r="AS52" s="20"/>
      <c r="AT52" s="20"/>
      <c r="AU52" s="20"/>
      <c r="AV52" s="20"/>
      <c r="AW52" s="20"/>
      <c r="AX52" s="20"/>
      <c r="AY52" s="20"/>
      <c r="AZ52" s="20"/>
      <c r="BA52" s="20"/>
      <c r="BB52" s="20"/>
      <c r="BC52" s="20"/>
      <c r="BD52" s="20"/>
      <c r="BE52" s="20"/>
      <c r="BF52" s="20"/>
      <c r="BG52" s="20"/>
      <c r="BH52" s="20"/>
      <c r="BI52" s="20"/>
      <c r="BJ52" s="20"/>
      <c r="BK52" s="20"/>
      <c r="BL52" s="154"/>
      <c r="BM52" s="25"/>
      <c r="BN52" s="25"/>
      <c r="BO52" s="25"/>
      <c r="BP52" s="25"/>
      <c r="BQ52" s="25"/>
      <c r="BR52" s="25"/>
      <c r="BS52" s="25"/>
      <c r="BT52" s="25"/>
      <c r="BU52" s="25"/>
      <c r="BV52" s="25"/>
      <c r="BW52" s="25"/>
      <c r="BX52" s="25"/>
      <c r="BY52" s="25"/>
      <c r="BZ52" s="25"/>
      <c r="CA52" s="25"/>
    </row>
    <row r="53" spans="1:79" ht="21.75" customHeight="1">
      <c r="A53" s="20"/>
      <c r="B53" s="58" t="s">
        <v>474</v>
      </c>
      <c r="C53" s="727" t="s">
        <v>475</v>
      </c>
      <c r="D53" s="728"/>
      <c r="E53" s="728"/>
      <c r="F53" s="728"/>
      <c r="G53" s="728"/>
      <c r="H53" s="728"/>
      <c r="I53" s="728"/>
      <c r="J53" s="728"/>
      <c r="K53" s="728"/>
      <c r="L53" s="728"/>
      <c r="M53" s="729"/>
      <c r="N53" s="14"/>
      <c r="O53" s="14"/>
      <c r="P53" s="14"/>
      <c r="Q53" s="144"/>
      <c r="R53" s="145"/>
      <c r="S53" s="145"/>
      <c r="T53" s="20"/>
      <c r="U53" s="14"/>
      <c r="V53" s="14"/>
      <c r="W53" s="14"/>
      <c r="X53" s="20"/>
      <c r="Y53" s="24"/>
      <c r="Z53" s="14"/>
      <c r="AA53" s="14"/>
      <c r="AB53" s="24"/>
      <c r="AC53" s="25"/>
      <c r="AD53" s="25"/>
      <c r="AE53" s="25"/>
      <c r="AF53" s="25"/>
      <c r="AG53" s="25"/>
      <c r="AH53" s="25"/>
      <c r="AI53" s="25"/>
      <c r="AJ53" s="25"/>
      <c r="AK53" s="25"/>
      <c r="AL53" s="25"/>
      <c r="AM53" s="25"/>
      <c r="AN53" s="25"/>
      <c r="AO53" s="25"/>
      <c r="AP53" s="25"/>
      <c r="AQ53" s="25"/>
      <c r="AR53" s="20"/>
      <c r="AS53" s="20"/>
      <c r="AT53" s="20"/>
      <c r="AU53" s="20"/>
      <c r="AV53" s="20"/>
      <c r="AW53" s="20"/>
      <c r="AX53" s="20"/>
      <c r="AY53" s="20"/>
      <c r="AZ53" s="20"/>
      <c r="BA53" s="20"/>
      <c r="BB53" s="20"/>
      <c r="BC53" s="20"/>
      <c r="BD53" s="20"/>
      <c r="BE53" s="20"/>
      <c r="BF53" s="20"/>
      <c r="BG53" s="20"/>
      <c r="BH53" s="20"/>
      <c r="BI53" s="20"/>
      <c r="BJ53" s="20"/>
      <c r="BK53" s="20"/>
      <c r="BL53" s="154"/>
      <c r="BM53" s="264"/>
      <c r="BN53" s="14"/>
      <c r="BO53" s="14"/>
      <c r="BP53" s="14"/>
      <c r="BQ53" s="14"/>
      <c r="BR53" s="14"/>
      <c r="BS53" s="14"/>
      <c r="BT53" s="14"/>
      <c r="BU53" s="14"/>
      <c r="BV53" s="14"/>
      <c r="BW53" s="14"/>
      <c r="BX53" s="14"/>
      <c r="BY53" s="14"/>
      <c r="BZ53" s="14"/>
      <c r="CA53" s="14"/>
    </row>
    <row r="54" spans="1:79">
      <c r="A54" s="20"/>
      <c r="B54" s="58">
        <v>2</v>
      </c>
      <c r="C54" s="152" t="s">
        <v>476</v>
      </c>
      <c r="D54" s="151"/>
      <c r="E54" s="151"/>
      <c r="F54" s="151"/>
      <c r="G54" s="151"/>
      <c r="H54" s="151"/>
      <c r="I54" s="151"/>
      <c r="J54" s="151"/>
      <c r="K54" s="151"/>
      <c r="L54" s="151"/>
      <c r="M54" s="421"/>
      <c r="N54" s="14"/>
      <c r="O54" s="14"/>
      <c r="P54" s="14"/>
      <c r="Q54" s="144"/>
      <c r="R54" s="145"/>
      <c r="S54" s="145"/>
      <c r="T54" s="20"/>
      <c r="U54" s="14"/>
      <c r="V54" s="14"/>
      <c r="W54" s="14"/>
      <c r="X54" s="20"/>
      <c r="Y54" s="14"/>
      <c r="Z54" s="14"/>
      <c r="AA54" s="14"/>
      <c r="AB54" s="684"/>
      <c r="AC54" s="684"/>
      <c r="AD54" s="684"/>
      <c r="AE54" s="684"/>
      <c r="AF54" s="684"/>
      <c r="AG54" s="684"/>
      <c r="AH54" s="684"/>
      <c r="AI54" s="684"/>
      <c r="AJ54" s="684"/>
      <c r="AK54" s="684"/>
      <c r="AL54" s="684"/>
      <c r="AM54" s="684"/>
      <c r="AN54" s="684"/>
      <c r="AO54" s="684"/>
      <c r="AP54" s="29"/>
      <c r="AQ54" s="29"/>
      <c r="AR54" s="20"/>
      <c r="AS54" s="20"/>
      <c r="AT54" s="20"/>
      <c r="AU54" s="20"/>
      <c r="AV54" s="20"/>
      <c r="AW54" s="20"/>
      <c r="AX54" s="20"/>
      <c r="AY54" s="20"/>
      <c r="AZ54" s="20"/>
      <c r="BA54" s="20"/>
      <c r="BB54" s="20"/>
      <c r="BC54" s="20"/>
      <c r="BD54" s="20"/>
      <c r="BE54" s="20"/>
      <c r="BF54" s="20"/>
      <c r="BG54" s="20"/>
      <c r="BH54" s="20"/>
      <c r="BI54" s="20"/>
      <c r="BJ54" s="20"/>
      <c r="BK54" s="20"/>
      <c r="BL54" s="154"/>
      <c r="BM54" s="265"/>
      <c r="BN54" s="14"/>
      <c r="BO54" s="14"/>
      <c r="BP54" s="14"/>
      <c r="BQ54" s="14"/>
      <c r="BR54" s="14"/>
      <c r="BS54" s="14"/>
      <c r="BT54" s="14"/>
      <c r="BU54" s="14"/>
      <c r="BV54" s="14"/>
      <c r="BW54" s="14"/>
      <c r="BX54" s="14"/>
      <c r="BY54" s="14"/>
      <c r="BZ54" s="14"/>
      <c r="CA54" s="14"/>
    </row>
    <row r="55" spans="1:79">
      <c r="A55" s="20"/>
      <c r="B55" s="126" t="s">
        <v>477</v>
      </c>
      <c r="C55" s="390"/>
      <c r="D55" s="390"/>
      <c r="E55" s="390"/>
      <c r="F55" s="537"/>
      <c r="G55" s="537"/>
      <c r="H55" s="537"/>
      <c r="I55" s="537"/>
      <c r="J55" s="537"/>
      <c r="K55" s="537"/>
      <c r="L55" s="537"/>
      <c r="M55" s="539"/>
      <c r="N55" s="14"/>
      <c r="O55" s="14"/>
      <c r="P55" s="14"/>
      <c r="Q55" s="144"/>
      <c r="R55" s="145"/>
      <c r="S55" s="145"/>
      <c r="T55" s="20"/>
      <c r="U55" s="14"/>
      <c r="V55" s="14"/>
      <c r="W55" s="14"/>
      <c r="X55" s="20"/>
      <c r="Y55" s="24"/>
      <c r="Z55" s="14"/>
      <c r="AA55" s="14"/>
      <c r="AB55" s="24"/>
      <c r="AC55" s="25"/>
      <c r="AD55" s="25"/>
      <c r="AE55" s="25"/>
      <c r="AF55" s="25"/>
      <c r="AG55" s="25"/>
      <c r="AH55" s="25"/>
      <c r="AI55" s="25"/>
      <c r="AJ55" s="25"/>
      <c r="AK55" s="25"/>
      <c r="AL55" s="25"/>
      <c r="AM55" s="25"/>
      <c r="AN55" s="25"/>
      <c r="AO55" s="25"/>
      <c r="AP55" s="25"/>
      <c r="AQ55" s="25"/>
      <c r="AR55" s="20"/>
      <c r="AS55" s="20"/>
      <c r="AT55" s="20"/>
      <c r="AU55" s="20"/>
      <c r="AV55" s="20"/>
      <c r="AW55" s="20"/>
      <c r="AX55" s="20"/>
      <c r="AY55" s="20"/>
      <c r="AZ55" s="20"/>
      <c r="BA55" s="20"/>
      <c r="BB55" s="20"/>
      <c r="BC55" s="20"/>
      <c r="BD55" s="20"/>
      <c r="BE55" s="20"/>
      <c r="BF55" s="20"/>
      <c r="BG55" s="20"/>
      <c r="BH55" s="20"/>
      <c r="BI55" s="20"/>
      <c r="BJ55" s="20"/>
      <c r="BK55" s="20"/>
      <c r="BL55" s="154"/>
      <c r="BM55" s="265"/>
      <c r="BN55" s="14"/>
      <c r="BO55" s="14"/>
      <c r="BP55" s="14"/>
      <c r="BQ55" s="14"/>
      <c r="BR55" s="14"/>
      <c r="BS55" s="14"/>
      <c r="BT55" s="14"/>
      <c r="BU55" s="14"/>
      <c r="BV55" s="14"/>
      <c r="BW55" s="14"/>
      <c r="BX55" s="14"/>
      <c r="BY55" s="14"/>
      <c r="BZ55" s="14"/>
      <c r="CA55" s="14"/>
    </row>
    <row r="56" spans="1:79" ht="18.75" customHeight="1">
      <c r="A56" s="20"/>
      <c r="B56" s="58">
        <v>1</v>
      </c>
      <c r="C56" s="801" t="s">
        <v>478</v>
      </c>
      <c r="D56" s="802"/>
      <c r="E56" s="802"/>
      <c r="F56" s="802"/>
      <c r="G56" s="802"/>
      <c r="H56" s="802"/>
      <c r="I56" s="802"/>
      <c r="J56" s="802"/>
      <c r="K56" s="802"/>
      <c r="L56" s="802"/>
      <c r="M56" s="803"/>
      <c r="N56" s="14"/>
      <c r="O56" s="14"/>
      <c r="P56" s="14"/>
      <c r="Q56" s="144"/>
      <c r="R56" s="145"/>
      <c r="S56" s="145"/>
      <c r="T56" s="20"/>
      <c r="U56" s="14"/>
      <c r="V56" s="14"/>
      <c r="W56" s="14"/>
      <c r="X56" s="20"/>
      <c r="Y56" s="14"/>
      <c r="Z56" s="14"/>
      <c r="AA56" s="14"/>
      <c r="AB56" s="684"/>
      <c r="AC56" s="684"/>
      <c r="AD56" s="684"/>
      <c r="AE56" s="684"/>
      <c r="AF56" s="684"/>
      <c r="AG56" s="684"/>
      <c r="AH56" s="684"/>
      <c r="AI56" s="684"/>
      <c r="AJ56" s="684"/>
      <c r="AK56" s="684"/>
      <c r="AL56" s="684"/>
      <c r="AM56" s="684"/>
      <c r="AN56" s="684"/>
      <c r="AO56" s="684"/>
      <c r="AP56" s="29"/>
      <c r="AQ56" s="29"/>
      <c r="AR56" s="20"/>
      <c r="AS56" s="20"/>
      <c r="AT56" s="20"/>
      <c r="AU56" s="20"/>
      <c r="AV56" s="20"/>
      <c r="AW56" s="20"/>
      <c r="AX56" s="20"/>
      <c r="AY56" s="20"/>
      <c r="AZ56" s="20"/>
      <c r="BA56" s="20"/>
      <c r="BB56" s="20"/>
      <c r="BC56" s="20"/>
      <c r="BD56" s="20"/>
      <c r="BE56" s="20"/>
      <c r="BF56" s="20"/>
      <c r="BG56" s="20"/>
      <c r="BH56" s="20"/>
      <c r="BI56" s="20"/>
      <c r="BJ56" s="20"/>
      <c r="BK56" s="20"/>
      <c r="BL56" s="154"/>
      <c r="BM56" s="265"/>
      <c r="BN56" s="14"/>
      <c r="BO56" s="14"/>
      <c r="BP56" s="14"/>
      <c r="BQ56" s="14"/>
      <c r="BR56" s="14"/>
      <c r="BS56" s="14"/>
      <c r="BT56" s="14"/>
      <c r="BU56" s="14"/>
      <c r="BV56" s="14"/>
      <c r="BW56" s="14"/>
      <c r="BX56" s="14"/>
      <c r="BY56" s="14"/>
      <c r="BZ56" s="14"/>
      <c r="CA56" s="14"/>
    </row>
    <row r="57" spans="1:79">
      <c r="A57" s="20"/>
      <c r="B57" s="58">
        <v>2</v>
      </c>
      <c r="C57" s="441" t="s">
        <v>479</v>
      </c>
      <c r="D57" s="151"/>
      <c r="E57" s="151"/>
      <c r="F57" s="151"/>
      <c r="G57" s="151"/>
      <c r="H57" s="151"/>
      <c r="I57" s="151"/>
      <c r="J57" s="151"/>
      <c r="K57" s="151"/>
      <c r="L57" s="151"/>
      <c r="M57" s="421"/>
      <c r="N57" s="14"/>
      <c r="O57" s="14"/>
      <c r="P57" s="14"/>
      <c r="Q57" s="144"/>
      <c r="R57" s="145"/>
      <c r="S57" s="145"/>
      <c r="T57" s="20"/>
      <c r="U57" s="14"/>
      <c r="V57" s="14"/>
      <c r="W57" s="14"/>
      <c r="X57" s="20"/>
      <c r="Y57" s="24"/>
      <c r="Z57" s="14"/>
      <c r="AA57" s="14"/>
      <c r="AB57" s="24"/>
      <c r="AC57" s="25"/>
      <c r="AD57" s="25"/>
      <c r="AE57" s="25"/>
      <c r="AF57" s="25"/>
      <c r="AG57" s="25"/>
      <c r="AH57" s="25"/>
      <c r="AI57" s="25"/>
      <c r="AJ57" s="25"/>
      <c r="AK57" s="25"/>
      <c r="AL57" s="25"/>
      <c r="AM57" s="25"/>
      <c r="AN57" s="25"/>
      <c r="AO57" s="25"/>
      <c r="AP57" s="25"/>
      <c r="AQ57" s="25"/>
      <c r="AR57" s="20"/>
      <c r="AS57" s="20"/>
      <c r="AT57" s="20"/>
      <c r="AU57" s="20"/>
      <c r="AV57" s="20"/>
      <c r="AW57" s="20"/>
      <c r="AX57" s="20"/>
      <c r="AY57" s="20"/>
      <c r="AZ57" s="20"/>
      <c r="BA57" s="20"/>
      <c r="BB57" s="20"/>
      <c r="BC57" s="20"/>
      <c r="BD57" s="20"/>
      <c r="BE57" s="20"/>
      <c r="BF57" s="20"/>
      <c r="BG57" s="20"/>
      <c r="BH57" s="20"/>
      <c r="BI57" s="20"/>
      <c r="BJ57" s="20"/>
      <c r="BK57" s="20"/>
      <c r="BL57" s="154"/>
      <c r="BM57" s="265"/>
      <c r="BN57" s="14"/>
      <c r="BO57" s="14"/>
      <c r="BP57" s="14"/>
      <c r="BQ57" s="14"/>
      <c r="BR57" s="14"/>
      <c r="BS57" s="14"/>
      <c r="BT57" s="14"/>
      <c r="BU57" s="14"/>
      <c r="BV57" s="14"/>
      <c r="BW57" s="14"/>
      <c r="BX57" s="14"/>
      <c r="BY57" s="14"/>
      <c r="BZ57" s="14"/>
      <c r="CA57" s="14"/>
    </row>
    <row r="58" spans="1:79">
      <c r="A58" s="20"/>
      <c r="B58" s="126"/>
      <c r="C58" s="778" t="s">
        <v>131</v>
      </c>
      <c r="D58" s="778"/>
      <c r="E58" s="648"/>
      <c r="F58" s="512"/>
      <c r="G58" s="512"/>
      <c r="H58" s="512"/>
      <c r="I58" s="512"/>
      <c r="J58" s="512"/>
      <c r="K58" s="512"/>
      <c r="L58" s="512"/>
      <c r="M58" s="518"/>
      <c r="N58" s="14"/>
      <c r="O58" s="14"/>
      <c r="P58" s="14"/>
      <c r="Q58" s="144"/>
      <c r="R58" s="145"/>
      <c r="S58" s="145"/>
      <c r="T58" s="20"/>
      <c r="U58" s="14"/>
      <c r="V58" s="14"/>
      <c r="W58" s="14"/>
      <c r="X58" s="20"/>
      <c r="Y58" s="24"/>
      <c r="Z58" s="14"/>
      <c r="AA58" s="14"/>
      <c r="AB58" s="24"/>
      <c r="AC58" s="25"/>
      <c r="AD58" s="25"/>
      <c r="AE58" s="25"/>
      <c r="AF58" s="25"/>
      <c r="AG58" s="25"/>
      <c r="AH58" s="25"/>
      <c r="AI58" s="25"/>
      <c r="AJ58" s="25"/>
      <c r="AK58" s="25"/>
      <c r="AL58" s="25"/>
      <c r="AM58" s="25"/>
      <c r="AN58" s="25"/>
      <c r="AO58" s="25"/>
      <c r="AP58" s="25"/>
      <c r="AQ58" s="25"/>
      <c r="AR58" s="20"/>
      <c r="AS58" s="20"/>
      <c r="AT58" s="20"/>
      <c r="AU58" s="20"/>
      <c r="AV58" s="20"/>
      <c r="AW58" s="20"/>
      <c r="AX58" s="20"/>
      <c r="AY58" s="20"/>
      <c r="AZ58" s="20"/>
      <c r="BA58" s="20"/>
      <c r="BB58" s="20"/>
      <c r="BC58" s="20"/>
      <c r="BD58" s="20"/>
      <c r="BE58" s="20"/>
      <c r="BF58" s="20"/>
      <c r="BG58" s="20"/>
      <c r="BH58" s="20"/>
      <c r="BI58" s="20"/>
      <c r="BJ58" s="20"/>
      <c r="BK58" s="20"/>
      <c r="BL58" s="154"/>
      <c r="BM58" s="265"/>
      <c r="BN58" s="14"/>
      <c r="BO58" s="14"/>
      <c r="BP58" s="14"/>
      <c r="BQ58" s="14"/>
      <c r="BR58" s="14"/>
      <c r="BS58" s="14"/>
      <c r="BT58" s="14"/>
      <c r="BU58" s="14"/>
      <c r="BV58" s="14"/>
      <c r="BW58" s="14"/>
      <c r="BX58" s="14"/>
      <c r="BY58" s="14"/>
      <c r="BZ58" s="14"/>
      <c r="CA58" s="14"/>
    </row>
    <row r="59" spans="1:79" ht="14.65" thickBot="1">
      <c r="A59" s="20"/>
      <c r="B59" s="77"/>
      <c r="C59" s="709"/>
      <c r="D59" s="710"/>
      <c r="E59" s="513"/>
      <c r="F59" s="514"/>
      <c r="G59" s="514"/>
      <c r="H59" s="514"/>
      <c r="I59" s="514"/>
      <c r="J59" s="514"/>
      <c r="K59" s="514"/>
      <c r="L59" s="514"/>
      <c r="M59" s="520"/>
      <c r="N59" s="14"/>
      <c r="O59" s="14"/>
      <c r="P59" s="14"/>
      <c r="Q59" s="144"/>
      <c r="R59" s="145"/>
      <c r="S59" s="145"/>
      <c r="T59" s="20"/>
      <c r="U59" s="14"/>
      <c r="V59" s="14"/>
      <c r="W59" s="14"/>
      <c r="X59" s="20"/>
      <c r="Y59" s="14"/>
      <c r="Z59" s="14"/>
      <c r="AA59" s="14"/>
      <c r="AB59" s="684"/>
      <c r="AC59" s="684"/>
      <c r="AD59" s="684"/>
      <c r="AE59" s="684"/>
      <c r="AF59" s="684"/>
      <c r="AG59" s="684"/>
      <c r="AH59" s="684"/>
      <c r="AI59" s="684"/>
      <c r="AJ59" s="684"/>
      <c r="AK59" s="684"/>
      <c r="AL59" s="684"/>
      <c r="AM59" s="684"/>
      <c r="AN59" s="684"/>
      <c r="AO59" s="684"/>
      <c r="AP59" s="29"/>
      <c r="AQ59" s="29"/>
      <c r="AR59" s="20"/>
      <c r="AS59" s="20"/>
      <c r="AT59" s="20"/>
      <c r="AU59" s="20"/>
      <c r="AV59" s="20"/>
      <c r="AW59" s="20"/>
      <c r="AX59" s="20"/>
      <c r="AY59" s="20"/>
      <c r="AZ59" s="20"/>
      <c r="BA59" s="20"/>
      <c r="BB59" s="20"/>
      <c r="BC59" s="20"/>
      <c r="BD59" s="20"/>
      <c r="BE59" s="20"/>
      <c r="BF59" s="20"/>
      <c r="BG59" s="20"/>
      <c r="BH59" s="20"/>
      <c r="BI59" s="20"/>
      <c r="BJ59" s="20"/>
      <c r="BK59" s="20"/>
      <c r="BL59" s="14"/>
      <c r="BM59" s="265"/>
      <c r="BN59" s="14"/>
      <c r="BO59" s="14"/>
      <c r="BP59" s="14"/>
      <c r="BQ59" s="14"/>
      <c r="BR59" s="14"/>
      <c r="BS59" s="14"/>
      <c r="BT59" s="14"/>
      <c r="BU59" s="14"/>
      <c r="BV59" s="14"/>
      <c r="BW59" s="14"/>
      <c r="BX59" s="14"/>
      <c r="BY59" s="14"/>
      <c r="BZ59" s="14"/>
      <c r="CA59" s="14"/>
    </row>
    <row r="60" spans="1:79">
      <c r="A60" s="20"/>
      <c r="B60" s="372"/>
      <c r="C60" s="373"/>
      <c r="D60" s="373"/>
      <c r="E60" s="373"/>
      <c r="F60" s="373"/>
      <c r="G60" s="373"/>
      <c r="H60" s="14"/>
      <c r="I60" s="14"/>
      <c r="J60" s="14"/>
      <c r="K60" s="14"/>
      <c r="L60" s="14"/>
      <c r="M60" s="14"/>
      <c r="N60" s="14"/>
      <c r="O60" s="14"/>
      <c r="P60" s="14"/>
      <c r="Q60" s="144"/>
      <c r="R60" s="145"/>
      <c r="S60" s="145"/>
      <c r="T60" s="20"/>
      <c r="U60" s="14"/>
      <c r="V60" s="14"/>
      <c r="W60" s="14"/>
      <c r="X60" s="20"/>
      <c r="Y60" s="24"/>
      <c r="Z60" s="14"/>
      <c r="AA60" s="14"/>
      <c r="AB60" s="24"/>
      <c r="AC60" s="25"/>
      <c r="AD60" s="25"/>
      <c r="AE60" s="25"/>
      <c r="AF60" s="25"/>
      <c r="AG60" s="25"/>
      <c r="AH60" s="25"/>
      <c r="AI60" s="25"/>
      <c r="AJ60" s="25"/>
      <c r="AK60" s="25"/>
      <c r="AL60" s="25"/>
      <c r="AM60" s="25"/>
      <c r="AN60" s="25"/>
      <c r="AO60" s="25"/>
      <c r="AP60" s="25"/>
      <c r="AQ60" s="25"/>
      <c r="AR60" s="20"/>
      <c r="AS60" s="20"/>
      <c r="AT60" s="20"/>
      <c r="AU60" s="20"/>
      <c r="AV60" s="20"/>
      <c r="AW60" s="20"/>
      <c r="AX60" s="20"/>
      <c r="AY60" s="20"/>
      <c r="AZ60" s="20"/>
      <c r="BA60" s="20"/>
      <c r="BB60" s="20"/>
      <c r="BC60" s="20"/>
      <c r="BD60" s="20"/>
      <c r="BE60" s="20"/>
      <c r="BF60" s="20"/>
      <c r="BG60" s="20"/>
      <c r="BH60" s="20"/>
      <c r="BI60" s="20"/>
      <c r="BJ60" s="20"/>
      <c r="BK60" s="20"/>
      <c r="BL60" s="14"/>
      <c r="BM60" s="265"/>
      <c r="BN60" s="14"/>
      <c r="BO60" s="14"/>
      <c r="BP60" s="14"/>
      <c r="BQ60" s="14"/>
      <c r="BR60" s="14"/>
      <c r="BS60" s="14"/>
      <c r="BT60" s="14"/>
      <c r="BU60" s="14"/>
      <c r="BV60" s="14"/>
      <c r="BW60" s="14"/>
      <c r="BX60" s="14"/>
      <c r="BY60" s="14"/>
      <c r="BZ60" s="14"/>
      <c r="CA60" s="14"/>
    </row>
    <row r="61" spans="1:79">
      <c r="A61" s="20"/>
      <c r="B61" s="372"/>
      <c r="C61" s="373"/>
      <c r="D61" s="373"/>
      <c r="E61" s="373"/>
      <c r="F61" s="373"/>
      <c r="G61" s="373"/>
      <c r="H61" s="14"/>
      <c r="I61" s="14"/>
      <c r="J61" s="14"/>
      <c r="K61" s="14"/>
      <c r="L61" s="14"/>
      <c r="M61" s="14"/>
      <c r="N61" s="14"/>
      <c r="O61" s="14"/>
      <c r="P61" s="14"/>
      <c r="Q61" s="144"/>
      <c r="R61" s="145"/>
      <c r="S61" s="145"/>
      <c r="T61" s="20"/>
      <c r="U61" s="14"/>
      <c r="V61" s="14"/>
      <c r="W61" s="14"/>
      <c r="X61" s="20"/>
      <c r="Y61" s="14"/>
      <c r="Z61" s="14"/>
      <c r="AA61" s="14"/>
      <c r="AB61" s="684"/>
      <c r="AC61" s="684"/>
      <c r="AD61" s="684"/>
      <c r="AE61" s="684"/>
      <c r="AF61" s="684"/>
      <c r="AG61" s="684"/>
      <c r="AH61" s="684"/>
      <c r="AI61" s="684"/>
      <c r="AJ61" s="684"/>
      <c r="AK61" s="684"/>
      <c r="AL61" s="684"/>
      <c r="AM61" s="684"/>
      <c r="AN61" s="684"/>
      <c r="AO61" s="684"/>
      <c r="AP61" s="29"/>
      <c r="AQ61" s="29"/>
      <c r="AR61" s="20"/>
      <c r="AS61" s="20"/>
      <c r="AT61" s="20"/>
      <c r="AU61" s="20"/>
      <c r="AV61" s="20"/>
      <c r="AW61" s="20"/>
      <c r="AX61" s="20"/>
      <c r="AY61" s="20"/>
      <c r="AZ61" s="20"/>
      <c r="BA61" s="20"/>
      <c r="BB61" s="20"/>
      <c r="BC61" s="20"/>
      <c r="BD61" s="20"/>
      <c r="BE61" s="20"/>
      <c r="BF61" s="20"/>
      <c r="BG61" s="20"/>
      <c r="BH61" s="20"/>
      <c r="BI61" s="20"/>
      <c r="BJ61" s="20"/>
      <c r="BK61" s="20"/>
      <c r="BL61" s="14"/>
      <c r="BM61" s="265"/>
      <c r="BN61" s="14"/>
      <c r="BO61" s="14"/>
      <c r="BP61" s="14"/>
      <c r="BQ61" s="14"/>
      <c r="BR61" s="14"/>
      <c r="BS61" s="14"/>
      <c r="BT61" s="14"/>
      <c r="BU61" s="14"/>
      <c r="BV61" s="14"/>
      <c r="BW61" s="14"/>
      <c r="BX61" s="14"/>
      <c r="BY61" s="14"/>
      <c r="BZ61" s="14"/>
      <c r="CA61" s="14"/>
    </row>
  </sheetData>
  <mergeCells count="49">
    <mergeCell ref="C32:G32"/>
    <mergeCell ref="C38:G38"/>
    <mergeCell ref="B8:F8"/>
    <mergeCell ref="H8:AD8"/>
    <mergeCell ref="G10:J10"/>
    <mergeCell ref="K10:N10"/>
    <mergeCell ref="O10:R10"/>
    <mergeCell ref="S10:V10"/>
    <mergeCell ref="W10:Z10"/>
    <mergeCell ref="AA10:AD10"/>
    <mergeCell ref="B31:G31"/>
    <mergeCell ref="C58:D58"/>
    <mergeCell ref="C59:D59"/>
    <mergeCell ref="AB59:AO59"/>
    <mergeCell ref="AB61:AO61"/>
    <mergeCell ref="AB52:AO52"/>
    <mergeCell ref="AB54:AO54"/>
    <mergeCell ref="AB56:AO56"/>
    <mergeCell ref="C52:M52"/>
    <mergeCell ref="C53:M53"/>
    <mergeCell ref="C56:M56"/>
    <mergeCell ref="C50:M50"/>
    <mergeCell ref="AB50:AO50"/>
    <mergeCell ref="X35:Z35"/>
    <mergeCell ref="AB35:AD35"/>
    <mergeCell ref="AB41:AO41"/>
    <mergeCell ref="AB43:AO43"/>
    <mergeCell ref="T35:V35"/>
    <mergeCell ref="AB45:AO45"/>
    <mergeCell ref="B47:M47"/>
    <mergeCell ref="AB47:AO47"/>
    <mergeCell ref="B48:M48"/>
    <mergeCell ref="H35:J35"/>
    <mergeCell ref="L35:N35"/>
    <mergeCell ref="P35:R35"/>
    <mergeCell ref="AE11:AE12"/>
    <mergeCell ref="AM1:BE1"/>
    <mergeCell ref="B5:C6"/>
    <mergeCell ref="D5:D6"/>
    <mergeCell ref="F5:F6"/>
    <mergeCell ref="G5:J6"/>
    <mergeCell ref="K5:N6"/>
    <mergeCell ref="O5:R6"/>
    <mergeCell ref="S5:V6"/>
    <mergeCell ref="W5:Z6"/>
    <mergeCell ref="B11:B12"/>
    <mergeCell ref="C11:C12"/>
    <mergeCell ref="AA5:AD6"/>
    <mergeCell ref="E5:E6"/>
  </mergeCells>
  <conditionalFormatting sqref="AJ34:AJ35 AJ37:AJ38 AJ13:AJ31 U46:U52">
    <cfRule type="cellIs" dxfId="85" priority="6" operator="equal">
      <formula>0</formula>
    </cfRule>
  </conditionalFormatting>
  <conditionalFormatting sqref="U41:U45">
    <cfRule type="cellIs" dxfId="84" priority="4" operator="equal">
      <formula>0</formula>
    </cfRule>
  </conditionalFormatting>
  <conditionalFormatting sqref="AJ33">
    <cfRule type="cellIs" dxfId="83" priority="3" operator="equal">
      <formula>0</formula>
    </cfRule>
  </conditionalFormatting>
  <conditionalFormatting sqref="AJ32">
    <cfRule type="cellIs" dxfId="82" priority="1" operator="equal">
      <formula>0</formula>
    </cfRule>
  </conditionalFormatting>
  <dataValidations count="1">
    <dataValidation type="list" allowBlank="1" showInputMessage="1" showErrorMessage="1" sqref="D36" xr:uid="{6480B8D8-27C1-427E-B837-B42080CE9096}">
      <formula1>$AN$33:$AN$34</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10889-3263-4C1D-AA10-7786ACEA1BAD}">
  <dimension ref="A1:EF250"/>
  <sheetViews>
    <sheetView showGridLines="0" zoomScale="70" zoomScaleNormal="70" workbookViewId="0">
      <pane ySplit="1" topLeftCell="A152" activePane="bottomLeft" state="frozen"/>
      <selection pane="bottomLeft" activeCell="Q226" sqref="Q226"/>
    </sheetView>
  </sheetViews>
  <sheetFormatPr defaultRowHeight="14.25"/>
  <cols>
    <col min="1" max="1" width="2" customWidth="1"/>
    <col min="3" max="3" width="51.7109375" customWidth="1"/>
    <col min="4" max="4" width="33.42578125" bestFit="1" customWidth="1"/>
    <col min="5" max="5" width="30.140625" customWidth="1"/>
    <col min="7" max="13" width="13.5703125" customWidth="1"/>
    <col min="25" max="25" width="22.85546875" customWidth="1"/>
    <col min="40" max="40" width="3.7109375" customWidth="1"/>
    <col min="41" max="42" width="19.5703125" customWidth="1"/>
    <col min="44" max="44" width="29.140625" bestFit="1" customWidth="1"/>
    <col min="45" max="92" width="9.140625" hidden="1" customWidth="1"/>
    <col min="93" max="93" width="3.42578125" customWidth="1"/>
    <col min="94" max="94" width="2.28515625" customWidth="1"/>
  </cols>
  <sheetData>
    <row r="1" spans="1:136" ht="24" customHeight="1">
      <c r="A1" s="8"/>
      <c r="B1" s="9" t="s">
        <v>480</v>
      </c>
      <c r="C1" s="10"/>
      <c r="D1" s="10"/>
      <c r="E1" s="10"/>
      <c r="F1" s="10"/>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2"/>
      <c r="AO1" s="681" t="s">
        <v>21</v>
      </c>
      <c r="AP1" s="681"/>
      <c r="AQ1" s="681"/>
      <c r="AR1" s="681"/>
      <c r="AS1" s="353"/>
      <c r="AT1" s="439" t="s">
        <v>22</v>
      </c>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353"/>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4"/>
      <c r="EE1" s="14"/>
      <c r="EF1" s="14"/>
    </row>
    <row r="2" spans="1:136" ht="18.75">
      <c r="A2" s="20"/>
      <c r="B2" s="21"/>
      <c r="C2" s="22"/>
      <c r="D2" s="22"/>
      <c r="E2" s="22"/>
      <c r="F2" s="22"/>
      <c r="G2" s="12"/>
      <c r="H2" s="12"/>
      <c r="I2" s="12"/>
      <c r="J2" s="12"/>
      <c r="K2" s="12"/>
      <c r="L2" s="12"/>
      <c r="M2" s="12"/>
      <c r="N2" s="12"/>
      <c r="O2" s="12"/>
      <c r="P2" s="20"/>
      <c r="Q2" s="20"/>
      <c r="R2" s="20"/>
      <c r="S2" s="20"/>
      <c r="T2" s="20"/>
      <c r="U2" s="20"/>
      <c r="V2" s="20"/>
      <c r="W2" s="20"/>
      <c r="X2" s="20"/>
      <c r="Y2" s="20"/>
      <c r="Z2" s="20"/>
      <c r="AA2" s="20"/>
      <c r="AB2" s="20"/>
      <c r="AC2" s="20"/>
      <c r="AD2" s="20"/>
      <c r="AE2" s="20"/>
      <c r="AF2" s="20"/>
      <c r="AG2" s="20"/>
      <c r="AH2" s="20"/>
      <c r="AI2" s="20"/>
      <c r="AJ2" s="20"/>
      <c r="AK2" s="20"/>
      <c r="AL2" s="20"/>
      <c r="AM2" s="20"/>
      <c r="AN2" s="20"/>
      <c r="AO2" s="23"/>
      <c r="AP2" s="23"/>
      <c r="AQ2" s="23"/>
      <c r="AR2" s="23"/>
      <c r="AS2" s="353"/>
      <c r="AT2" s="24"/>
      <c r="AU2" s="14"/>
      <c r="AV2" s="24"/>
      <c r="AW2" s="25"/>
      <c r="AX2" s="25"/>
      <c r="AY2" s="25"/>
      <c r="AZ2" s="25"/>
      <c r="BA2" s="25"/>
      <c r="BB2" s="25"/>
      <c r="BC2" s="25"/>
      <c r="BD2" s="25"/>
      <c r="BE2" s="25"/>
      <c r="BF2" s="25"/>
      <c r="BG2" s="25"/>
      <c r="BH2" s="25"/>
      <c r="BI2" s="25"/>
      <c r="BJ2" s="25"/>
      <c r="BK2" s="21"/>
      <c r="BL2" s="22"/>
      <c r="BM2" s="22"/>
      <c r="BN2" s="22"/>
      <c r="BO2" s="22"/>
      <c r="BP2" s="22"/>
      <c r="BQ2" s="22"/>
      <c r="BR2" s="22"/>
      <c r="BS2" s="22"/>
      <c r="BT2" s="22"/>
      <c r="BU2" s="22"/>
      <c r="BV2" s="12"/>
      <c r="BW2" s="27"/>
      <c r="BX2" s="14"/>
      <c r="BY2" s="14"/>
      <c r="BZ2" s="14"/>
      <c r="CA2" s="14"/>
      <c r="CB2" s="14"/>
      <c r="CC2" s="14"/>
      <c r="CD2" s="14"/>
      <c r="CE2" s="14"/>
      <c r="CF2" s="14"/>
      <c r="CG2" s="14"/>
      <c r="CH2" s="14"/>
      <c r="CI2" s="14"/>
      <c r="CJ2" s="14"/>
      <c r="CK2" s="14"/>
      <c r="CL2" s="14"/>
      <c r="CM2" s="14"/>
      <c r="CN2" s="353"/>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row>
    <row r="3" spans="1:136" ht="18.75">
      <c r="A3" s="20"/>
      <c r="B3" s="21"/>
      <c r="C3" s="371"/>
      <c r="D3" s="22"/>
      <c r="E3" s="22"/>
      <c r="F3" s="22"/>
      <c r="G3" s="12"/>
      <c r="H3" s="12"/>
      <c r="I3" s="12"/>
      <c r="J3" s="12"/>
      <c r="K3" s="12"/>
      <c r="L3" s="12"/>
      <c r="M3" s="12"/>
      <c r="N3" s="12"/>
      <c r="O3" s="12"/>
      <c r="P3" s="20"/>
      <c r="Q3" s="20"/>
      <c r="R3" s="20"/>
      <c r="S3" s="20"/>
      <c r="T3" s="20"/>
      <c r="U3" s="20"/>
      <c r="V3" s="20"/>
      <c r="W3" s="20"/>
      <c r="X3" s="20"/>
      <c r="Y3" s="20"/>
      <c r="Z3" s="20"/>
      <c r="AA3" s="20"/>
      <c r="AB3" s="20"/>
      <c r="AC3" s="20"/>
      <c r="AD3" s="20"/>
      <c r="AE3" s="20"/>
      <c r="AF3" s="20"/>
      <c r="AG3" s="20"/>
      <c r="AH3" s="20"/>
      <c r="AI3" s="20"/>
      <c r="AJ3" s="20"/>
      <c r="AK3" s="20"/>
      <c r="AL3" s="20"/>
      <c r="AM3" s="20"/>
      <c r="AN3" s="20"/>
      <c r="AO3" s="23"/>
      <c r="AP3" s="23"/>
      <c r="AQ3" s="23"/>
      <c r="AR3" s="23"/>
      <c r="AS3" s="353"/>
      <c r="AT3" s="14"/>
      <c r="AU3" s="14"/>
      <c r="AV3" s="41"/>
      <c r="AW3" s="41"/>
      <c r="AX3" s="41"/>
      <c r="AY3" s="41"/>
      <c r="AZ3" s="41"/>
      <c r="BA3" s="41"/>
      <c r="BB3" s="41"/>
      <c r="BC3" s="41"/>
      <c r="BD3" s="41"/>
      <c r="BE3" s="41"/>
      <c r="BF3" s="41"/>
      <c r="BG3" s="41"/>
      <c r="BH3" s="41"/>
      <c r="BI3" s="29"/>
      <c r="BJ3" s="29"/>
      <c r="BK3" s="20"/>
      <c r="BL3" s="20"/>
      <c r="BM3" s="20"/>
      <c r="BN3" s="20"/>
      <c r="BO3" s="20"/>
      <c r="BP3" s="20"/>
      <c r="BQ3" s="20"/>
      <c r="BR3" s="20"/>
      <c r="BS3" s="20"/>
      <c r="BT3" s="20"/>
      <c r="BU3" s="20"/>
      <c r="BV3" s="20"/>
      <c r="BW3" s="20"/>
      <c r="BX3" s="14"/>
      <c r="BY3" s="14"/>
      <c r="BZ3" s="14"/>
      <c r="CA3" s="14"/>
      <c r="CB3" s="14"/>
      <c r="CC3" s="14"/>
      <c r="CD3" s="14"/>
      <c r="CE3" s="14"/>
      <c r="CF3" s="14"/>
      <c r="CG3" s="14"/>
      <c r="CH3" s="14"/>
      <c r="CI3" s="14"/>
      <c r="CJ3" s="14"/>
      <c r="CK3" s="14"/>
      <c r="CL3" s="14"/>
      <c r="CM3" s="14"/>
      <c r="CN3" s="353"/>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row>
    <row r="4" spans="1:136" ht="18.75">
      <c r="A4" s="20"/>
      <c r="B4" s="21"/>
      <c r="C4" s="371"/>
      <c r="D4" s="22"/>
      <c r="E4" s="22"/>
      <c r="F4" s="22"/>
      <c r="G4" s="12"/>
      <c r="H4" s="12"/>
      <c r="I4" s="12"/>
      <c r="J4" s="12"/>
      <c r="K4" s="12"/>
      <c r="L4" s="12"/>
      <c r="M4" s="12"/>
      <c r="N4" s="12"/>
      <c r="O4" s="12"/>
      <c r="P4" s="20"/>
      <c r="Q4" s="20"/>
      <c r="R4" s="20"/>
      <c r="S4" s="20"/>
      <c r="T4" s="20"/>
      <c r="U4" s="20"/>
      <c r="V4" s="20"/>
      <c r="W4" s="20"/>
      <c r="X4" s="20"/>
      <c r="Y4" s="20"/>
      <c r="Z4" s="20"/>
      <c r="AA4" s="20"/>
      <c r="AB4" s="20"/>
      <c r="AC4" s="20"/>
      <c r="AD4" s="20"/>
      <c r="AE4" s="20"/>
      <c r="AF4" s="20"/>
      <c r="AG4" s="20"/>
      <c r="AH4" s="20"/>
      <c r="AI4" s="20"/>
      <c r="AJ4" s="20"/>
      <c r="AK4" s="20"/>
      <c r="AL4" s="20"/>
      <c r="AM4" s="20"/>
      <c r="AN4" s="20"/>
      <c r="AO4" s="23"/>
      <c r="AP4" s="23"/>
      <c r="AQ4" s="23"/>
      <c r="AR4" s="23"/>
      <c r="AS4" s="353"/>
      <c r="AT4" s="24"/>
      <c r="AU4" s="14"/>
      <c r="AV4" s="24"/>
      <c r="AW4" s="25"/>
      <c r="AX4" s="25"/>
      <c r="AY4" s="25"/>
      <c r="AZ4" s="25"/>
      <c r="BA4" s="25"/>
      <c r="BB4" s="25"/>
      <c r="BC4" s="25"/>
      <c r="BD4" s="25"/>
      <c r="BE4" s="25"/>
      <c r="BF4" s="25"/>
      <c r="BG4" s="25"/>
      <c r="BH4" s="25"/>
      <c r="BI4" s="25"/>
      <c r="BJ4" s="25"/>
      <c r="BK4" s="20"/>
      <c r="BL4" s="20"/>
      <c r="BM4" s="20"/>
      <c r="BN4" s="20"/>
      <c r="BO4" s="20"/>
      <c r="BP4" s="20"/>
      <c r="BQ4" s="20"/>
      <c r="BR4" s="20"/>
      <c r="BS4" s="20"/>
      <c r="BT4" s="20"/>
      <c r="BU4" s="20"/>
      <c r="BV4" s="20"/>
      <c r="BW4" s="20"/>
      <c r="BX4" s="14"/>
      <c r="BY4" s="14"/>
      <c r="BZ4" s="14"/>
      <c r="CA4" s="14"/>
      <c r="CB4" s="14"/>
      <c r="CC4" s="14"/>
      <c r="CD4" s="14"/>
      <c r="CE4" s="14"/>
      <c r="CF4" s="14"/>
      <c r="CG4" s="14"/>
      <c r="CH4" s="14"/>
      <c r="CI4" s="14"/>
      <c r="CJ4" s="14"/>
      <c r="CK4" s="14"/>
      <c r="CL4" s="14"/>
      <c r="CM4" s="14"/>
      <c r="CN4" s="353"/>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row>
    <row r="5" spans="1:136" ht="36" customHeight="1">
      <c r="A5" s="8"/>
      <c r="B5" s="9" t="s">
        <v>481</v>
      </c>
      <c r="C5" s="10"/>
      <c r="D5" s="10"/>
      <c r="E5" s="10"/>
      <c r="F5" s="10"/>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2"/>
      <c r="AO5" s="737" t="s">
        <v>21</v>
      </c>
      <c r="AP5" s="737"/>
      <c r="AQ5" s="737"/>
      <c r="AR5" s="737"/>
      <c r="AS5" s="353"/>
      <c r="AT5" s="14"/>
      <c r="AU5" s="14"/>
      <c r="AV5" s="41" t="s">
        <v>22</v>
      </c>
      <c r="AW5" s="41"/>
      <c r="AX5" s="41"/>
      <c r="AY5" s="41"/>
      <c r="AZ5" s="41"/>
      <c r="BA5" s="41"/>
      <c r="BB5" s="41"/>
      <c r="BC5" s="41"/>
      <c r="BD5" s="41"/>
      <c r="BE5" s="41"/>
      <c r="BF5" s="41"/>
      <c r="BG5" s="41"/>
      <c r="BH5" s="41"/>
      <c r="BI5" s="29"/>
      <c r="BJ5" s="29"/>
      <c r="BK5" s="21"/>
      <c r="BL5" s="22"/>
      <c r="BM5" s="22"/>
      <c r="BN5" s="22"/>
      <c r="BO5" s="22"/>
      <c r="BP5" s="22"/>
      <c r="BQ5" s="22"/>
      <c r="BR5" s="22"/>
      <c r="BS5" s="22"/>
      <c r="BT5" s="22"/>
      <c r="BU5" s="22"/>
      <c r="BV5" s="12"/>
      <c r="BW5" s="27"/>
      <c r="BX5" s="14"/>
      <c r="BY5" s="14"/>
      <c r="BZ5" s="14"/>
      <c r="CA5" s="14"/>
      <c r="CB5" s="14"/>
      <c r="CC5" s="14"/>
      <c r="CD5" s="14"/>
      <c r="CE5" s="14"/>
      <c r="CF5" s="14"/>
      <c r="CG5" s="14"/>
      <c r="CH5" s="14"/>
      <c r="CI5" s="14"/>
      <c r="CJ5" s="14"/>
      <c r="CK5" s="14"/>
      <c r="CL5" s="14"/>
      <c r="CM5" s="14"/>
      <c r="CN5" s="353"/>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row>
    <row r="6" spans="1:136" ht="19.149999999999999" thickBot="1">
      <c r="A6" s="20"/>
      <c r="B6" s="21"/>
      <c r="C6" s="22"/>
      <c r="D6" s="22"/>
      <c r="E6" s="22"/>
      <c r="F6" s="22"/>
      <c r="G6" s="12"/>
      <c r="H6" s="12"/>
      <c r="I6" s="12"/>
      <c r="J6" s="12"/>
      <c r="K6" s="12"/>
      <c r="L6" s="12"/>
      <c r="M6" s="12"/>
      <c r="N6" s="12"/>
      <c r="O6" s="12"/>
      <c r="P6" s="20"/>
      <c r="Q6" s="20"/>
      <c r="R6" s="20"/>
      <c r="S6" s="20"/>
      <c r="T6" s="20"/>
      <c r="U6" s="20"/>
      <c r="V6" s="20"/>
      <c r="W6" s="20"/>
      <c r="X6" s="20"/>
      <c r="Y6" s="20"/>
      <c r="Z6" s="20"/>
      <c r="AA6" s="20"/>
      <c r="AB6" s="20"/>
      <c r="AC6" s="20"/>
      <c r="AD6" s="20"/>
      <c r="AE6" s="20"/>
      <c r="AF6" s="20"/>
      <c r="AG6" s="20"/>
      <c r="AH6" s="20"/>
      <c r="AI6" s="20"/>
      <c r="AJ6" s="20"/>
      <c r="AK6" s="20"/>
      <c r="AL6" s="20"/>
      <c r="AM6" s="20"/>
      <c r="AN6" s="20"/>
      <c r="AO6" s="23"/>
      <c r="AP6" s="23"/>
      <c r="AQ6" s="23"/>
      <c r="AR6" s="23"/>
      <c r="AS6" s="353"/>
      <c r="AT6" s="14"/>
      <c r="AU6" s="14"/>
      <c r="AV6" s="29"/>
      <c r="AW6" s="29"/>
      <c r="AX6" s="29"/>
      <c r="AY6" s="29"/>
      <c r="AZ6" s="29"/>
      <c r="BA6" s="29"/>
      <c r="BB6" s="29"/>
      <c r="BC6" s="29"/>
      <c r="BD6" s="29"/>
      <c r="BE6" s="29"/>
      <c r="BF6" s="29"/>
      <c r="BG6" s="29"/>
      <c r="BH6" s="29"/>
      <c r="BI6" s="29"/>
      <c r="BJ6" s="29"/>
      <c r="BK6" s="21"/>
      <c r="BL6" s="22"/>
      <c r="BM6" s="22"/>
      <c r="BN6" s="22"/>
      <c r="BO6" s="22"/>
      <c r="BP6" s="22"/>
      <c r="BQ6" s="22"/>
      <c r="BR6" s="22"/>
      <c r="BS6" s="22"/>
      <c r="BT6" s="22"/>
      <c r="BU6" s="22"/>
      <c r="BV6" s="12"/>
      <c r="BW6" s="27"/>
      <c r="BX6" s="14"/>
      <c r="BY6" s="14"/>
      <c r="BZ6" s="14"/>
      <c r="CA6" s="14"/>
      <c r="CB6" s="14"/>
      <c r="CC6" s="14"/>
      <c r="CD6" s="14"/>
      <c r="CE6" s="14"/>
      <c r="CF6" s="14"/>
      <c r="CG6" s="14"/>
      <c r="CH6" s="14"/>
      <c r="CI6" s="14"/>
      <c r="CJ6" s="14"/>
      <c r="CK6" s="14"/>
      <c r="CL6" s="14"/>
      <c r="CM6" s="14"/>
      <c r="CN6" s="353"/>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row>
    <row r="7" spans="1:136" ht="15.75" thickBot="1">
      <c r="A7" s="20"/>
      <c r="B7" s="30"/>
      <c r="C7" s="31"/>
      <c r="D7" s="33"/>
      <c r="E7" s="33"/>
      <c r="F7" s="33"/>
      <c r="G7" s="791" t="s">
        <v>24</v>
      </c>
      <c r="H7" s="716" t="s">
        <v>25</v>
      </c>
      <c r="I7" s="716" t="s">
        <v>26</v>
      </c>
      <c r="J7" s="716" t="s">
        <v>27</v>
      </c>
      <c r="K7" s="716" t="s">
        <v>28</v>
      </c>
      <c r="L7" s="716" t="s">
        <v>135</v>
      </c>
      <c r="M7" s="793" t="s">
        <v>136</v>
      </c>
      <c r="N7" s="35"/>
      <c r="O7" s="35"/>
      <c r="P7" s="8"/>
      <c r="Q7" s="8"/>
      <c r="R7" s="8"/>
      <c r="S7" s="8"/>
      <c r="T7" s="8"/>
      <c r="U7" s="8"/>
      <c r="V7" s="8"/>
      <c r="W7" s="8"/>
      <c r="X7" s="8"/>
      <c r="Y7" s="8"/>
      <c r="Z7" s="8"/>
      <c r="AA7" s="8"/>
      <c r="AB7" s="8"/>
      <c r="AC7" s="8"/>
      <c r="AD7" s="8"/>
      <c r="AE7" s="8"/>
      <c r="AF7" s="8"/>
      <c r="AG7" s="8"/>
      <c r="AH7" s="8"/>
      <c r="AI7" s="8"/>
      <c r="AJ7" s="8"/>
      <c r="AK7" s="8"/>
      <c r="AL7" s="8"/>
      <c r="AM7" s="8"/>
      <c r="AN7" s="20"/>
      <c r="AO7" s="36"/>
      <c r="AP7" s="36"/>
      <c r="AQ7" s="20"/>
      <c r="AR7" s="14"/>
      <c r="AS7" s="353"/>
      <c r="AT7" s="14"/>
      <c r="AU7" s="14"/>
      <c r="AV7" s="41"/>
      <c r="AW7" s="41"/>
      <c r="AX7" s="41"/>
      <c r="AY7" s="41"/>
      <c r="AZ7" s="41"/>
      <c r="BA7" s="41"/>
      <c r="BB7" s="41"/>
      <c r="BC7" s="41"/>
      <c r="BD7" s="41"/>
      <c r="BE7" s="41"/>
      <c r="BF7" s="41"/>
      <c r="BG7" s="41"/>
      <c r="BH7" s="41"/>
      <c r="BI7" s="41"/>
      <c r="BJ7" s="41"/>
      <c r="BK7" s="20"/>
      <c r="BL7" s="20"/>
      <c r="BM7" s="20"/>
      <c r="BN7" s="20"/>
      <c r="BO7" s="20"/>
      <c r="BP7" s="20"/>
      <c r="BQ7" s="20"/>
      <c r="BR7" s="20"/>
      <c r="BS7" s="20"/>
      <c r="BT7" s="20"/>
      <c r="BU7" s="20"/>
      <c r="BV7" s="20"/>
      <c r="BW7" s="20"/>
      <c r="BX7" s="14"/>
      <c r="BY7" s="14"/>
      <c r="BZ7" s="14"/>
      <c r="CA7" s="14"/>
      <c r="CB7" s="14"/>
      <c r="CC7" s="14"/>
      <c r="CD7" s="14"/>
      <c r="CE7" s="14"/>
      <c r="CF7" s="14"/>
      <c r="CG7" s="14"/>
      <c r="CH7" s="14"/>
      <c r="CI7" s="14"/>
      <c r="CJ7" s="14"/>
      <c r="CK7" s="14"/>
      <c r="CL7" s="14"/>
      <c r="CM7" s="14"/>
      <c r="CN7" s="353"/>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row>
    <row r="8" spans="1:136" ht="15.75" thickBot="1">
      <c r="A8" s="8"/>
      <c r="B8" s="688" t="s">
        <v>29</v>
      </c>
      <c r="C8" s="689"/>
      <c r="D8" s="716" t="s">
        <v>30</v>
      </c>
      <c r="E8" s="694" t="s">
        <v>31</v>
      </c>
      <c r="F8" s="831" t="s">
        <v>32</v>
      </c>
      <c r="G8" s="828"/>
      <c r="H8" s="829"/>
      <c r="I8" s="829"/>
      <c r="J8" s="829"/>
      <c r="K8" s="829"/>
      <c r="L8" s="829"/>
      <c r="M8" s="830"/>
      <c r="N8" s="38"/>
      <c r="O8" s="38"/>
      <c r="P8" s="8"/>
      <c r="Q8" s="8"/>
      <c r="R8" s="8"/>
      <c r="S8" s="8"/>
      <c r="T8" s="8"/>
      <c r="U8" s="8"/>
      <c r="V8" s="8"/>
      <c r="W8" s="8"/>
      <c r="X8" s="8"/>
      <c r="Y8" s="8"/>
      <c r="Z8" s="8"/>
      <c r="AA8" s="8"/>
      <c r="AB8" s="8"/>
      <c r="AC8" s="8"/>
      <c r="AD8" s="8"/>
      <c r="AE8" s="8"/>
      <c r="AF8" s="8"/>
      <c r="AG8" s="8"/>
      <c r="AH8" s="8"/>
      <c r="AI8" s="8"/>
      <c r="AJ8" s="8"/>
      <c r="AK8" s="8"/>
      <c r="AL8" s="8"/>
      <c r="AM8" s="8"/>
      <c r="AN8" s="20"/>
      <c r="AO8" s="36"/>
      <c r="AP8" s="36"/>
      <c r="AQ8" s="20"/>
      <c r="AR8" s="14"/>
      <c r="AS8" s="353"/>
      <c r="AT8" s="24"/>
      <c r="AU8" s="14"/>
      <c r="AV8" s="24"/>
      <c r="AW8" s="25"/>
      <c r="AX8" s="24" t="s">
        <v>482</v>
      </c>
      <c r="AY8" s="24" t="s">
        <v>34</v>
      </c>
      <c r="AZ8" s="25"/>
      <c r="BA8" s="25"/>
      <c r="BB8" s="25"/>
      <c r="BC8" s="25"/>
      <c r="BD8" s="25"/>
      <c r="BE8" s="25"/>
      <c r="BF8" s="25"/>
      <c r="BG8" s="25"/>
      <c r="BH8" s="25"/>
      <c r="BI8" s="25"/>
      <c r="BJ8" s="25"/>
      <c r="BK8" s="20"/>
      <c r="BL8" s="20"/>
      <c r="BM8" s="20"/>
      <c r="BN8" s="20"/>
      <c r="BO8" s="20"/>
      <c r="BP8" s="20"/>
      <c r="BQ8" s="20"/>
      <c r="BR8" s="20"/>
      <c r="BS8" s="20"/>
      <c r="BT8" s="20"/>
      <c r="BU8" s="20"/>
      <c r="BV8" s="20"/>
      <c r="BW8" s="20"/>
      <c r="BX8" s="29"/>
      <c r="BY8" s="29"/>
      <c r="BZ8" s="29"/>
      <c r="CA8" s="29"/>
      <c r="CB8" s="29"/>
      <c r="CC8" s="29"/>
      <c r="CD8" s="29"/>
      <c r="CE8" s="29"/>
      <c r="CF8" s="29"/>
      <c r="CG8" s="29"/>
      <c r="CH8" s="29"/>
      <c r="CI8" s="29"/>
      <c r="CJ8" s="29"/>
      <c r="CK8" s="29"/>
      <c r="CL8" s="29"/>
      <c r="CM8" s="29"/>
      <c r="CN8" s="353"/>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row>
    <row r="9" spans="1:136" ht="27.4" thickBot="1">
      <c r="A9" s="8"/>
      <c r="B9" s="690"/>
      <c r="C9" s="691"/>
      <c r="D9" s="717"/>
      <c r="E9" s="695"/>
      <c r="F9" s="832"/>
      <c r="G9" s="792"/>
      <c r="H9" s="717"/>
      <c r="I9" s="717"/>
      <c r="J9" s="717"/>
      <c r="K9" s="717"/>
      <c r="L9" s="717"/>
      <c r="M9" s="794"/>
      <c r="N9" s="38"/>
      <c r="O9" s="38"/>
      <c r="P9" s="8"/>
      <c r="Q9" s="8"/>
      <c r="R9" s="8"/>
      <c r="S9" s="8"/>
      <c r="T9" s="8"/>
      <c r="U9" s="8"/>
      <c r="V9" s="8"/>
      <c r="W9" s="8"/>
      <c r="X9" s="8"/>
      <c r="Y9" s="8"/>
      <c r="Z9" s="8"/>
      <c r="AA9" s="8"/>
      <c r="AB9" s="8"/>
      <c r="AC9" s="8"/>
      <c r="AD9" s="8"/>
      <c r="AE9" s="8"/>
      <c r="AF9" s="8"/>
      <c r="AG9" s="8"/>
      <c r="AH9" s="8"/>
      <c r="AI9" s="8"/>
      <c r="AJ9" s="8"/>
      <c r="AK9" s="8"/>
      <c r="AL9" s="8"/>
      <c r="AM9" s="8"/>
      <c r="AN9" s="20"/>
      <c r="AO9" s="402" t="s">
        <v>35</v>
      </c>
      <c r="AP9" s="560" t="s">
        <v>36</v>
      </c>
      <c r="AQ9" s="8"/>
      <c r="AR9" s="402" t="s">
        <v>37</v>
      </c>
      <c r="AS9" s="353"/>
      <c r="AT9" s="14"/>
      <c r="AU9" s="14"/>
      <c r="AV9" s="41"/>
      <c r="AW9" s="41"/>
      <c r="AX9" s="41"/>
      <c r="AY9" s="41"/>
      <c r="AZ9" s="41"/>
      <c r="BA9" s="41"/>
      <c r="BB9" s="41"/>
      <c r="BC9" s="41"/>
      <c r="BD9" s="41"/>
      <c r="BE9" s="41"/>
      <c r="BF9" s="41"/>
      <c r="BG9" s="41"/>
      <c r="BH9" s="41"/>
      <c r="BI9" s="29"/>
      <c r="BJ9" s="29"/>
      <c r="BK9" s="20"/>
      <c r="BL9" s="20"/>
      <c r="BM9" s="20"/>
      <c r="BN9" s="20"/>
      <c r="BO9" s="20"/>
      <c r="BP9" s="20"/>
      <c r="BQ9" s="20"/>
      <c r="BR9" s="20"/>
      <c r="BS9" s="20"/>
      <c r="BT9" s="20"/>
      <c r="BU9" s="20"/>
      <c r="BV9" s="20"/>
      <c r="BW9" s="20"/>
      <c r="BX9" s="25"/>
      <c r="BY9" s="25"/>
      <c r="BZ9" s="25"/>
      <c r="CA9" s="25"/>
      <c r="CB9" s="25"/>
      <c r="CC9" s="25"/>
      <c r="CD9" s="25"/>
      <c r="CE9" s="25"/>
      <c r="CF9" s="25"/>
      <c r="CG9" s="25"/>
      <c r="CH9" s="25"/>
      <c r="CI9" s="25"/>
      <c r="CJ9" s="25"/>
      <c r="CK9" s="25"/>
      <c r="CL9" s="25"/>
      <c r="CM9" s="25"/>
      <c r="CN9" s="353"/>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row>
    <row r="10" spans="1:136" ht="14.65" thickBot="1">
      <c r="AS10" s="355"/>
      <c r="CN10" s="353"/>
    </row>
    <row r="11" spans="1:136" ht="14.65" thickBot="1">
      <c r="G11" s="821" t="s">
        <v>483</v>
      </c>
      <c r="H11" s="833"/>
      <c r="I11" s="833"/>
      <c r="J11" s="833"/>
      <c r="K11" s="834"/>
      <c r="L11" s="821" t="s">
        <v>484</v>
      </c>
      <c r="M11" s="822"/>
      <c r="AS11" s="355"/>
      <c r="CN11" s="353"/>
    </row>
    <row r="12" spans="1:136" ht="25.5" customHeight="1" thickBot="1">
      <c r="A12" s="8"/>
      <c r="B12" s="590" t="s">
        <v>41</v>
      </c>
      <c r="C12" s="313" t="s">
        <v>485</v>
      </c>
      <c r="D12" s="55"/>
      <c r="E12" s="42"/>
      <c r="F12" s="42"/>
      <c r="G12" s="585">
        <v>2018</v>
      </c>
      <c r="H12" s="585">
        <v>2019</v>
      </c>
      <c r="I12" s="585">
        <v>2020</v>
      </c>
      <c r="J12" s="585">
        <v>2021</v>
      </c>
      <c r="K12" s="585">
        <v>2022</v>
      </c>
      <c r="L12" s="585">
        <v>2023</v>
      </c>
      <c r="M12" s="587">
        <v>2027</v>
      </c>
      <c r="N12" s="813" t="s">
        <v>486</v>
      </c>
      <c r="O12" s="814"/>
      <c r="P12" s="814"/>
      <c r="Q12" s="814"/>
      <c r="R12" s="814"/>
      <c r="S12" s="815"/>
      <c r="T12" s="8"/>
      <c r="U12" s="8"/>
      <c r="V12" s="8"/>
      <c r="W12" s="8"/>
      <c r="X12" s="8"/>
      <c r="Y12" s="8"/>
      <c r="Z12" s="8"/>
      <c r="AA12" s="8"/>
      <c r="AB12" s="8"/>
      <c r="AC12" s="8"/>
      <c r="AD12" s="8"/>
      <c r="AE12" s="8"/>
      <c r="AF12" s="8"/>
      <c r="AG12" s="8"/>
      <c r="AH12" s="8"/>
      <c r="AI12" s="8"/>
      <c r="AJ12" s="8"/>
      <c r="AK12" s="8"/>
      <c r="AL12" s="8"/>
      <c r="AM12" s="8"/>
      <c r="AN12" s="20"/>
      <c r="AO12" s="57"/>
      <c r="AP12" s="57"/>
      <c r="AQ12" s="20"/>
      <c r="AR12" s="52"/>
      <c r="AS12" s="353"/>
      <c r="AT12" s="14"/>
      <c r="AU12" s="14"/>
      <c r="AV12" s="41"/>
      <c r="AW12" s="41"/>
      <c r="AX12" s="41"/>
      <c r="AY12" s="41"/>
      <c r="AZ12" s="41"/>
      <c r="BA12" s="41"/>
      <c r="BB12" s="41"/>
      <c r="BC12" s="41"/>
      <c r="BD12" s="41"/>
      <c r="BE12" s="41"/>
      <c r="BF12" s="41"/>
      <c r="BG12" s="41"/>
      <c r="BH12" s="41"/>
      <c r="BI12" s="29"/>
      <c r="BJ12" s="29"/>
      <c r="BK12" s="20"/>
      <c r="BL12" s="20"/>
      <c r="BM12" s="20"/>
      <c r="BN12" s="20"/>
      <c r="BO12" s="20"/>
      <c r="BP12" s="20"/>
      <c r="BQ12" s="20"/>
      <c r="BR12" s="20"/>
      <c r="BS12" s="20"/>
      <c r="BT12" s="20"/>
      <c r="BU12" s="20"/>
      <c r="BV12" s="20"/>
      <c r="BW12" s="20"/>
      <c r="BX12" s="25"/>
      <c r="BY12" s="25"/>
      <c r="BZ12" s="25"/>
      <c r="CA12" s="25"/>
      <c r="CB12" s="25"/>
      <c r="CC12" s="25"/>
      <c r="CD12" s="25"/>
      <c r="CE12" s="25"/>
      <c r="CF12" s="25"/>
      <c r="CG12" s="25"/>
      <c r="CH12" s="25"/>
      <c r="CI12" s="25"/>
      <c r="CJ12" s="25"/>
      <c r="CK12" s="25"/>
      <c r="CL12" s="25"/>
      <c r="CM12" s="25"/>
      <c r="CN12" s="353"/>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row>
    <row r="13" spans="1:136">
      <c r="A13" s="8"/>
      <c r="B13" s="475">
        <v>1</v>
      </c>
      <c r="C13" s="591" t="s">
        <v>487</v>
      </c>
      <c r="D13" s="478" t="s">
        <v>488</v>
      </c>
      <c r="E13" s="96" t="s">
        <v>46</v>
      </c>
      <c r="F13" s="61">
        <v>3</v>
      </c>
      <c r="G13" s="561"/>
      <c r="H13" s="62"/>
      <c r="I13" s="62"/>
      <c r="J13" s="62"/>
      <c r="K13" s="62"/>
      <c r="L13" s="62"/>
      <c r="M13" s="588"/>
      <c r="N13" s="893"/>
      <c r="O13" s="894"/>
      <c r="P13" s="894"/>
      <c r="Q13" s="894"/>
      <c r="R13" s="894"/>
      <c r="S13" s="895"/>
      <c r="T13" s="8"/>
      <c r="U13" s="8"/>
      <c r="V13" s="8"/>
      <c r="W13" s="8"/>
      <c r="X13" s="8"/>
      <c r="Y13" s="8"/>
      <c r="Z13" s="8"/>
      <c r="AA13" s="8"/>
      <c r="AB13" s="8"/>
      <c r="AC13" s="8"/>
      <c r="AD13" s="8"/>
      <c r="AE13" s="8"/>
      <c r="AF13" s="8"/>
      <c r="AG13" s="8"/>
      <c r="AH13" s="8"/>
      <c r="AI13" s="8"/>
      <c r="AJ13" s="8"/>
      <c r="AK13" s="8"/>
      <c r="AL13" s="8"/>
      <c r="AM13" s="8"/>
      <c r="AN13" s="20"/>
      <c r="AO13" s="64"/>
      <c r="AP13" s="63"/>
      <c r="AQ13" s="8"/>
      <c r="AR13" s="65" t="str">
        <f xml:space="preserve"> IF( SUM( AT13:AZ13 ) = 0, IF($BA$13=1,$AX$8,0), $AY$8 )</f>
        <v>Please complete all cells in row</v>
      </c>
      <c r="AS13" s="353"/>
      <c r="AT13" s="14">
        <f xml:space="preserve"> IF( ISNUMBER(G13), 0, 1 )</f>
        <v>1</v>
      </c>
      <c r="AU13" s="14">
        <f t="shared" ref="AU13:AZ17" si="0" xml:space="preserve"> IF( ISNUMBER(H13), 0, 1 )</f>
        <v>1</v>
      </c>
      <c r="AV13" s="14">
        <f t="shared" si="0"/>
        <v>1</v>
      </c>
      <c r="AW13" s="14">
        <f t="shared" si="0"/>
        <v>1</v>
      </c>
      <c r="AX13" s="14">
        <f t="shared" si="0"/>
        <v>1</v>
      </c>
      <c r="AY13" s="14">
        <f t="shared" si="0"/>
        <v>1</v>
      </c>
      <c r="AZ13" s="14">
        <f t="shared" si="0"/>
        <v>1</v>
      </c>
      <c r="BA13" s="14">
        <f xml:space="preserve"> IF( ISNUMBER(N13), 0, 1 )</f>
        <v>1</v>
      </c>
      <c r="BB13" s="14"/>
      <c r="BC13" s="25"/>
      <c r="BD13" s="25"/>
      <c r="BE13" s="25"/>
      <c r="BF13" s="25"/>
      <c r="BG13" s="25"/>
      <c r="BH13" s="25"/>
      <c r="BI13" s="25"/>
      <c r="BJ13" s="25"/>
      <c r="BK13" s="20"/>
      <c r="BL13" s="20"/>
      <c r="BM13" s="20"/>
      <c r="BN13" s="20"/>
      <c r="BO13" s="20"/>
      <c r="BP13" s="20"/>
      <c r="BQ13" s="20"/>
      <c r="BR13" s="20"/>
      <c r="BS13" s="20"/>
      <c r="BT13" s="20"/>
      <c r="BU13" s="20"/>
      <c r="BV13" s="20"/>
      <c r="BW13" s="20"/>
      <c r="BX13" s="25"/>
      <c r="BY13" s="25"/>
      <c r="BZ13" s="25"/>
      <c r="CA13" s="25"/>
      <c r="CB13" s="25"/>
      <c r="CC13" s="25"/>
      <c r="CD13" s="25"/>
      <c r="CE13" s="25"/>
      <c r="CF13" s="25"/>
      <c r="CG13" s="25"/>
      <c r="CH13" s="25"/>
      <c r="CI13" s="25"/>
      <c r="CJ13" s="25"/>
      <c r="CK13" s="25"/>
      <c r="CL13" s="25"/>
      <c r="CM13" s="25"/>
      <c r="CN13" s="353"/>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row>
    <row r="14" spans="1:136">
      <c r="A14" s="8"/>
      <c r="B14" s="58">
        <v>2</v>
      </c>
      <c r="C14" s="37" t="s">
        <v>489</v>
      </c>
      <c r="D14" s="592" t="s">
        <v>490</v>
      </c>
      <c r="E14" s="67" t="s">
        <v>46</v>
      </c>
      <c r="F14" s="470">
        <v>3</v>
      </c>
      <c r="G14" s="562"/>
      <c r="H14" s="69"/>
      <c r="I14" s="69"/>
      <c r="J14" s="70"/>
      <c r="K14" s="69"/>
      <c r="L14" s="70"/>
      <c r="M14" s="589"/>
      <c r="N14" s="896"/>
      <c r="O14" s="897"/>
      <c r="P14" s="897"/>
      <c r="Q14" s="897"/>
      <c r="R14" s="897"/>
      <c r="S14" s="898"/>
      <c r="T14" s="8"/>
      <c r="U14" s="8"/>
      <c r="V14" s="8"/>
      <c r="W14" s="8"/>
      <c r="X14" s="8"/>
      <c r="Y14" s="8"/>
      <c r="Z14" s="8"/>
      <c r="AA14" s="8"/>
      <c r="AB14" s="8"/>
      <c r="AC14" s="8"/>
      <c r="AD14" s="8"/>
      <c r="AE14" s="8"/>
      <c r="AF14" s="8"/>
      <c r="AG14" s="8"/>
      <c r="AH14" s="8"/>
      <c r="AI14" s="8"/>
      <c r="AJ14" s="8"/>
      <c r="AK14" s="8"/>
      <c r="AL14" s="8"/>
      <c r="AM14" s="8"/>
      <c r="AN14" s="20"/>
      <c r="AO14" s="72"/>
      <c r="AP14" s="71"/>
      <c r="AQ14" s="8"/>
      <c r="AR14" s="65" t="str">
        <f t="shared" ref="AR14:AR17" si="1" xml:space="preserve"> IF( SUM( AT14:AZ14 ) = 0, IF($BA$13=1,$AX$8,0), $AY$8 )</f>
        <v>Please complete all cells in row</v>
      </c>
      <c r="AS14" s="353"/>
      <c r="AT14" s="14">
        <f t="shared" ref="AT14:AT17" si="2" xml:space="preserve"> IF( ISNUMBER(G14), 0, 1 )</f>
        <v>1</v>
      </c>
      <c r="AU14" s="14">
        <f t="shared" si="0"/>
        <v>1</v>
      </c>
      <c r="AV14" s="14">
        <f t="shared" si="0"/>
        <v>1</v>
      </c>
      <c r="AW14" s="14">
        <f t="shared" si="0"/>
        <v>1</v>
      </c>
      <c r="AX14" s="14">
        <f t="shared" si="0"/>
        <v>1</v>
      </c>
      <c r="AY14" s="14">
        <f t="shared" si="0"/>
        <v>1</v>
      </c>
      <c r="AZ14" s="14">
        <f t="shared" si="0"/>
        <v>1</v>
      </c>
      <c r="BA14" s="41"/>
      <c r="BB14" s="41"/>
      <c r="BC14" s="41"/>
      <c r="BD14" s="41"/>
      <c r="BE14" s="41"/>
      <c r="BF14" s="41"/>
      <c r="BG14" s="41"/>
      <c r="BH14" s="41"/>
      <c r="BI14" s="29"/>
      <c r="BJ14" s="29"/>
      <c r="BK14" s="20"/>
      <c r="BL14" s="20"/>
      <c r="BM14" s="20"/>
      <c r="BN14" s="20"/>
      <c r="BO14" s="20"/>
      <c r="BP14" s="20"/>
      <c r="BQ14" s="20"/>
      <c r="BR14" s="20"/>
      <c r="BS14" s="20"/>
      <c r="BT14" s="20"/>
      <c r="BU14" s="20"/>
      <c r="BV14" s="20"/>
      <c r="BW14" s="20"/>
      <c r="BX14" s="25"/>
      <c r="BY14" s="25"/>
      <c r="BZ14" s="25"/>
      <c r="CA14" s="25"/>
      <c r="CB14" s="25"/>
      <c r="CC14" s="25"/>
      <c r="CD14" s="25"/>
      <c r="CE14" s="25"/>
      <c r="CF14" s="25"/>
      <c r="CG14" s="25"/>
      <c r="CH14" s="25"/>
      <c r="CI14" s="25"/>
      <c r="CJ14" s="25"/>
      <c r="CK14" s="25"/>
      <c r="CL14" s="25"/>
      <c r="CM14" s="25"/>
      <c r="CN14" s="353"/>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row>
    <row r="15" spans="1:136">
      <c r="A15" s="8"/>
      <c r="B15" s="58">
        <v>3</v>
      </c>
      <c r="C15" s="37" t="s">
        <v>85</v>
      </c>
      <c r="D15" s="135" t="s">
        <v>491</v>
      </c>
      <c r="E15" s="480" t="s">
        <v>46</v>
      </c>
      <c r="F15" s="68">
        <v>3</v>
      </c>
      <c r="G15" s="562"/>
      <c r="H15" s="69"/>
      <c r="I15" s="69"/>
      <c r="J15" s="70"/>
      <c r="K15" s="69"/>
      <c r="L15" s="70"/>
      <c r="M15" s="589"/>
      <c r="N15" s="896"/>
      <c r="O15" s="897"/>
      <c r="P15" s="897"/>
      <c r="Q15" s="897"/>
      <c r="R15" s="897"/>
      <c r="S15" s="898"/>
      <c r="T15" s="8"/>
      <c r="U15" s="8"/>
      <c r="V15" s="8"/>
      <c r="W15" s="8"/>
      <c r="X15" s="8"/>
      <c r="Y15" s="8"/>
      <c r="Z15" s="8"/>
      <c r="AA15" s="8"/>
      <c r="AB15" s="8"/>
      <c r="AC15" s="8"/>
      <c r="AD15" s="8"/>
      <c r="AE15" s="8"/>
      <c r="AF15" s="8"/>
      <c r="AG15" s="8"/>
      <c r="AH15" s="8"/>
      <c r="AI15" s="8"/>
      <c r="AJ15" s="8"/>
      <c r="AK15" s="8"/>
      <c r="AL15" s="8"/>
      <c r="AM15" s="8"/>
      <c r="AN15" s="20"/>
      <c r="AO15" s="72"/>
      <c r="AP15" s="71"/>
      <c r="AQ15" s="8"/>
      <c r="AR15" s="65" t="str">
        <f t="shared" si="1"/>
        <v>Please complete all cells in row</v>
      </c>
      <c r="AS15" s="353"/>
      <c r="AT15" s="14">
        <f t="shared" si="2"/>
        <v>1</v>
      </c>
      <c r="AU15" s="14">
        <f t="shared" si="0"/>
        <v>1</v>
      </c>
      <c r="AV15" s="14">
        <f t="shared" si="0"/>
        <v>1</v>
      </c>
      <c r="AW15" s="14">
        <f t="shared" si="0"/>
        <v>1</v>
      </c>
      <c r="AX15" s="14">
        <f t="shared" si="0"/>
        <v>1</v>
      </c>
      <c r="AY15" s="14">
        <f t="shared" si="0"/>
        <v>1</v>
      </c>
      <c r="AZ15" s="14">
        <f t="shared" si="0"/>
        <v>1</v>
      </c>
      <c r="BA15" s="25"/>
      <c r="BB15" s="25"/>
      <c r="BC15" s="25"/>
      <c r="BD15" s="25"/>
      <c r="BE15" s="25"/>
      <c r="BF15" s="25"/>
      <c r="BG15" s="25"/>
      <c r="BH15" s="25"/>
      <c r="BI15" s="25"/>
      <c r="BJ15" s="25"/>
      <c r="BK15" s="20"/>
      <c r="BL15" s="20"/>
      <c r="BM15" s="20"/>
      <c r="BN15" s="20"/>
      <c r="BO15" s="20"/>
      <c r="BP15" s="20"/>
      <c r="BQ15" s="20"/>
      <c r="BR15" s="20"/>
      <c r="BS15" s="20"/>
      <c r="BT15" s="20"/>
      <c r="BU15" s="20"/>
      <c r="BV15" s="20"/>
      <c r="BW15" s="20"/>
      <c r="BX15" s="25"/>
      <c r="BY15" s="25"/>
      <c r="BZ15" s="25"/>
      <c r="CA15" s="25"/>
      <c r="CB15" s="25"/>
      <c r="CC15" s="25"/>
      <c r="CD15" s="25"/>
      <c r="CE15" s="25"/>
      <c r="CF15" s="25"/>
      <c r="CG15" s="25"/>
      <c r="CH15" s="25"/>
      <c r="CI15" s="25"/>
      <c r="CJ15" s="25"/>
      <c r="CK15" s="25"/>
      <c r="CL15" s="25"/>
      <c r="CM15" s="25"/>
      <c r="CN15" s="353"/>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row>
    <row r="16" spans="1:136">
      <c r="A16" s="8"/>
      <c r="B16" s="58">
        <v>4</v>
      </c>
      <c r="C16" s="37" t="s">
        <v>492</v>
      </c>
      <c r="D16" s="135" t="s">
        <v>493</v>
      </c>
      <c r="E16" s="67" t="s">
        <v>46</v>
      </c>
      <c r="F16" s="68">
        <v>3</v>
      </c>
      <c r="G16" s="562"/>
      <c r="H16" s="69"/>
      <c r="I16" s="69"/>
      <c r="J16" s="70"/>
      <c r="K16" s="69"/>
      <c r="L16" s="70"/>
      <c r="M16" s="589"/>
      <c r="N16" s="896"/>
      <c r="O16" s="897"/>
      <c r="P16" s="897"/>
      <c r="Q16" s="897"/>
      <c r="R16" s="897"/>
      <c r="S16" s="898"/>
      <c r="T16" s="8"/>
      <c r="U16" s="8"/>
      <c r="V16" s="8"/>
      <c r="W16" s="8"/>
      <c r="X16" s="8"/>
      <c r="Y16" s="8"/>
      <c r="Z16" s="8"/>
      <c r="AA16" s="8"/>
      <c r="AB16" s="8"/>
      <c r="AC16" s="8"/>
      <c r="AD16" s="8"/>
      <c r="AE16" s="8"/>
      <c r="AF16" s="8"/>
      <c r="AG16" s="8"/>
      <c r="AH16" s="8"/>
      <c r="AI16" s="8"/>
      <c r="AJ16" s="8"/>
      <c r="AK16" s="8"/>
      <c r="AL16" s="8"/>
      <c r="AM16" s="8"/>
      <c r="AN16" s="20"/>
      <c r="AO16" s="72"/>
      <c r="AP16" s="71"/>
      <c r="AQ16" s="8"/>
      <c r="AR16" s="65" t="str">
        <f t="shared" si="1"/>
        <v>Please complete all cells in row</v>
      </c>
      <c r="AS16" s="353"/>
      <c r="AT16" s="14">
        <f t="shared" si="2"/>
        <v>1</v>
      </c>
      <c r="AU16" s="14">
        <f t="shared" si="0"/>
        <v>1</v>
      </c>
      <c r="AV16" s="14">
        <f t="shared" si="0"/>
        <v>1</v>
      </c>
      <c r="AW16" s="14">
        <f t="shared" si="0"/>
        <v>1</v>
      </c>
      <c r="AX16" s="14">
        <f t="shared" si="0"/>
        <v>1</v>
      </c>
      <c r="AY16" s="14">
        <f t="shared" si="0"/>
        <v>1</v>
      </c>
      <c r="AZ16" s="14">
        <f t="shared" si="0"/>
        <v>1</v>
      </c>
      <c r="BA16" s="41"/>
      <c r="BB16" s="41"/>
      <c r="BC16" s="41"/>
      <c r="BD16" s="41"/>
      <c r="BE16" s="41"/>
      <c r="BF16" s="41"/>
      <c r="BG16" s="41"/>
      <c r="BH16" s="41"/>
      <c r="BI16" s="29"/>
      <c r="BJ16" s="29"/>
      <c r="BK16" s="20"/>
      <c r="BL16" s="20"/>
      <c r="BM16" s="20"/>
      <c r="BN16" s="20"/>
      <c r="BO16" s="20"/>
      <c r="BP16" s="20"/>
      <c r="BQ16" s="20"/>
      <c r="BR16" s="20"/>
      <c r="BS16" s="20"/>
      <c r="BT16" s="20"/>
      <c r="BU16" s="20"/>
      <c r="BV16" s="20"/>
      <c r="BW16" s="20"/>
      <c r="BX16" s="25"/>
      <c r="BY16" s="25"/>
      <c r="BZ16" s="25"/>
      <c r="CA16" s="25"/>
      <c r="CB16" s="25"/>
      <c r="CC16" s="25"/>
      <c r="CD16" s="25"/>
      <c r="CE16" s="25"/>
      <c r="CF16" s="25"/>
      <c r="CG16" s="25"/>
      <c r="CH16" s="25"/>
      <c r="CI16" s="25"/>
      <c r="CJ16" s="25"/>
      <c r="CK16" s="25"/>
      <c r="CL16" s="25"/>
      <c r="CM16" s="25"/>
      <c r="CN16" s="353"/>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row>
    <row r="17" spans="1:136" ht="14.65" thickBot="1">
      <c r="A17" s="8"/>
      <c r="B17" s="58">
        <v>5</v>
      </c>
      <c r="C17" s="37" t="s">
        <v>494</v>
      </c>
      <c r="D17" s="135" t="s">
        <v>495</v>
      </c>
      <c r="E17" s="67" t="s">
        <v>46</v>
      </c>
      <c r="F17" s="68">
        <v>3</v>
      </c>
      <c r="G17" s="562"/>
      <c r="H17" s="69"/>
      <c r="I17" s="69"/>
      <c r="J17" s="70"/>
      <c r="K17" s="69"/>
      <c r="L17" s="70"/>
      <c r="M17" s="589"/>
      <c r="N17" s="804"/>
      <c r="O17" s="805"/>
      <c r="P17" s="805"/>
      <c r="Q17" s="805"/>
      <c r="R17" s="805"/>
      <c r="S17" s="806"/>
      <c r="T17" s="8"/>
      <c r="U17" s="8"/>
      <c r="V17" s="8"/>
      <c r="W17" s="8"/>
      <c r="X17" s="8"/>
      <c r="Y17" s="8"/>
      <c r="Z17" s="8"/>
      <c r="AA17" s="8"/>
      <c r="AB17" s="8"/>
      <c r="AC17" s="8"/>
      <c r="AD17" s="8"/>
      <c r="AE17" s="8"/>
      <c r="AF17" s="8"/>
      <c r="AG17" s="8"/>
      <c r="AH17" s="8"/>
      <c r="AI17" s="8"/>
      <c r="AJ17" s="8"/>
      <c r="AK17" s="8"/>
      <c r="AL17" s="8"/>
      <c r="AM17" s="8"/>
      <c r="AN17" s="20"/>
      <c r="AO17" s="72"/>
      <c r="AP17" s="71"/>
      <c r="AQ17" s="8"/>
      <c r="AR17" s="65" t="str">
        <f t="shared" si="1"/>
        <v>Please complete all cells in row</v>
      </c>
      <c r="AS17" s="353"/>
      <c r="AT17" s="14">
        <f t="shared" si="2"/>
        <v>1</v>
      </c>
      <c r="AU17" s="14">
        <f t="shared" si="0"/>
        <v>1</v>
      </c>
      <c r="AV17" s="14">
        <f t="shared" si="0"/>
        <v>1</v>
      </c>
      <c r="AW17" s="14">
        <f t="shared" si="0"/>
        <v>1</v>
      </c>
      <c r="AX17" s="14">
        <f t="shared" si="0"/>
        <v>1</v>
      </c>
      <c r="AY17" s="14">
        <f t="shared" si="0"/>
        <v>1</v>
      </c>
      <c r="AZ17" s="14">
        <f xml:space="preserve"> IF( ISNUMBER(M17), 0, 1 )</f>
        <v>1</v>
      </c>
      <c r="BA17" s="25"/>
      <c r="BB17" s="25"/>
      <c r="BC17" s="25"/>
      <c r="BD17" s="25"/>
      <c r="BE17" s="25"/>
      <c r="BF17" s="25"/>
      <c r="BG17" s="25"/>
      <c r="BH17" s="25"/>
      <c r="BI17" s="25"/>
      <c r="BJ17" s="25"/>
      <c r="BK17" s="20"/>
      <c r="BL17" s="20"/>
      <c r="BM17" s="20"/>
      <c r="BN17" s="20"/>
      <c r="BO17" s="20"/>
      <c r="BP17" s="20"/>
      <c r="BQ17" s="20"/>
      <c r="BR17" s="20"/>
      <c r="BS17" s="20"/>
      <c r="BT17" s="20"/>
      <c r="BU17" s="20"/>
      <c r="BV17" s="20"/>
      <c r="BW17" s="20"/>
      <c r="BX17" s="25"/>
      <c r="BY17" s="25"/>
      <c r="BZ17" s="25"/>
      <c r="CA17" s="25"/>
      <c r="CB17" s="25"/>
      <c r="CC17" s="25"/>
      <c r="CD17" s="25"/>
      <c r="CE17" s="25"/>
      <c r="CF17" s="25"/>
      <c r="CG17" s="25"/>
      <c r="CH17" s="25"/>
      <c r="CI17" s="25"/>
      <c r="CJ17" s="25"/>
      <c r="CK17" s="25"/>
      <c r="CL17" s="25"/>
      <c r="CM17" s="25"/>
      <c r="CN17" s="353"/>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row>
    <row r="18" spans="1:136" ht="14.65" thickBot="1">
      <c r="A18" s="8"/>
      <c r="B18" s="77"/>
      <c r="C18" s="78" t="s">
        <v>496</v>
      </c>
      <c r="D18" s="136" t="s">
        <v>497</v>
      </c>
      <c r="E18" s="80" t="s">
        <v>46</v>
      </c>
      <c r="F18" s="81">
        <v>3</v>
      </c>
      <c r="G18" s="563">
        <f>SUM(G13:G17)</f>
        <v>0</v>
      </c>
      <c r="H18" s="82">
        <f t="shared" ref="H18:M18" si="3">SUM(H13:H17)</f>
        <v>0</v>
      </c>
      <c r="I18" s="82">
        <f t="shared" si="3"/>
        <v>0</v>
      </c>
      <c r="J18" s="82">
        <f t="shared" si="3"/>
        <v>0</v>
      </c>
      <c r="K18" s="82">
        <f t="shared" si="3"/>
        <v>0</v>
      </c>
      <c r="L18" s="82">
        <f t="shared" si="3"/>
        <v>0</v>
      </c>
      <c r="M18" s="82">
        <f t="shared" si="3"/>
        <v>0</v>
      </c>
      <c r="P18" s="8"/>
      <c r="Q18" s="8"/>
      <c r="R18" s="8"/>
      <c r="S18" s="8"/>
      <c r="T18" s="8"/>
      <c r="U18" s="8"/>
      <c r="V18" s="8"/>
      <c r="W18" s="8"/>
      <c r="X18" s="8"/>
      <c r="Y18" s="8"/>
      <c r="Z18" s="8"/>
      <c r="AA18" s="8"/>
      <c r="AB18" s="8"/>
      <c r="AC18" s="8"/>
      <c r="AD18" s="8"/>
      <c r="AE18" s="8"/>
      <c r="AF18" s="8"/>
      <c r="AG18" s="8"/>
      <c r="AH18" s="8"/>
      <c r="AI18" s="8"/>
      <c r="AJ18" s="8"/>
      <c r="AK18" s="8"/>
      <c r="AL18" s="8"/>
      <c r="AM18" s="8"/>
      <c r="AN18" s="20"/>
      <c r="AO18" s="76" t="s">
        <v>498</v>
      </c>
      <c r="AP18" s="75"/>
      <c r="AQ18" s="8"/>
      <c r="AR18" s="65"/>
      <c r="AS18" s="353"/>
      <c r="AT18" s="14"/>
      <c r="AU18" s="14"/>
      <c r="AV18" s="14"/>
      <c r="AW18" s="14"/>
      <c r="AX18" s="14"/>
      <c r="AY18" s="14"/>
      <c r="AZ18" s="41"/>
      <c r="BA18" s="41"/>
      <c r="BB18" s="41"/>
      <c r="BC18" s="41"/>
      <c r="BD18" s="41"/>
      <c r="BE18" s="41"/>
      <c r="BF18" s="41"/>
      <c r="BG18" s="41"/>
      <c r="BH18" s="41"/>
      <c r="BI18" s="29"/>
      <c r="BJ18" s="29"/>
      <c r="BK18" s="20"/>
      <c r="BL18" s="20"/>
      <c r="BM18" s="20"/>
      <c r="BN18" s="20"/>
      <c r="BO18" s="20"/>
      <c r="BP18" s="20"/>
      <c r="BQ18" s="20"/>
      <c r="BR18" s="20"/>
      <c r="BS18" s="20"/>
      <c r="BT18" s="20"/>
      <c r="BU18" s="20"/>
      <c r="BV18" s="20"/>
      <c r="BW18" s="20"/>
      <c r="BX18" s="25"/>
      <c r="BY18" s="25"/>
      <c r="BZ18" s="25"/>
      <c r="CA18" s="25"/>
      <c r="CB18" s="25"/>
      <c r="CC18" s="25"/>
      <c r="CD18" s="25"/>
      <c r="CE18" s="25"/>
      <c r="CF18" s="25"/>
      <c r="CG18" s="25"/>
      <c r="CH18" s="25"/>
      <c r="CI18" s="25"/>
      <c r="CJ18" s="25"/>
      <c r="CK18" s="25"/>
      <c r="CL18" s="25"/>
      <c r="CM18" s="25"/>
      <c r="CN18" s="353"/>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row>
    <row r="19" spans="1:136">
      <c r="A19" s="20"/>
      <c r="B19" s="25"/>
      <c r="C19" s="374"/>
      <c r="D19" s="85"/>
      <c r="E19" s="85"/>
      <c r="F19" s="85"/>
      <c r="G19" s="87"/>
      <c r="H19" s="375"/>
      <c r="I19" s="87"/>
      <c r="J19" s="87"/>
      <c r="K19" s="87"/>
      <c r="L19" s="375"/>
      <c r="M19" s="87"/>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52"/>
      <c r="AS19" s="353"/>
      <c r="AT19" s="14"/>
      <c r="AU19" s="14"/>
      <c r="AV19" s="14"/>
      <c r="AW19" s="14"/>
      <c r="AX19" s="14"/>
      <c r="AY19" s="14"/>
      <c r="AZ19" s="41"/>
      <c r="BA19" s="41"/>
      <c r="BB19" s="41"/>
      <c r="BC19" s="41"/>
      <c r="BD19" s="41"/>
      <c r="BE19" s="41"/>
      <c r="BF19" s="41"/>
      <c r="BG19" s="41"/>
      <c r="BH19" s="41"/>
      <c r="BI19" s="29"/>
      <c r="BJ19" s="29"/>
      <c r="BK19" s="20"/>
      <c r="BL19" s="20"/>
      <c r="BM19" s="20"/>
      <c r="BN19" s="20"/>
      <c r="BO19" s="20"/>
      <c r="BP19" s="20"/>
      <c r="BQ19" s="20"/>
      <c r="BR19" s="20"/>
      <c r="BS19" s="20"/>
      <c r="BT19" s="20"/>
      <c r="BU19" s="20"/>
      <c r="BV19" s="20"/>
      <c r="BW19" s="20"/>
      <c r="BX19" s="25"/>
      <c r="BY19" s="25"/>
      <c r="BZ19" s="25"/>
      <c r="CA19" s="25"/>
      <c r="CB19" s="25"/>
      <c r="CC19" s="25"/>
      <c r="CD19" s="25"/>
      <c r="CE19" s="25"/>
      <c r="CF19" s="25"/>
      <c r="CG19" s="25"/>
      <c r="CH19" s="25"/>
      <c r="CI19" s="25"/>
      <c r="CJ19" s="25"/>
      <c r="CK19" s="25"/>
      <c r="CL19" s="25"/>
      <c r="CM19" s="25"/>
      <c r="CN19" s="353"/>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row>
    <row r="20" spans="1:136" ht="36" customHeight="1">
      <c r="A20" s="8"/>
      <c r="B20" s="9" t="s">
        <v>499</v>
      </c>
      <c r="C20" s="10"/>
      <c r="D20" s="10"/>
      <c r="E20" s="10"/>
      <c r="F20" s="10"/>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20"/>
      <c r="AO20" s="737" t="s">
        <v>21</v>
      </c>
      <c r="AP20" s="737"/>
      <c r="AQ20" s="737"/>
      <c r="AR20" s="737"/>
      <c r="AS20" s="353"/>
      <c r="AT20" s="14"/>
      <c r="AU20" s="14"/>
      <c r="AV20" s="41" t="s">
        <v>22</v>
      </c>
      <c r="AW20" s="24" t="s">
        <v>34</v>
      </c>
      <c r="AX20" s="41"/>
      <c r="AY20" s="41"/>
      <c r="AZ20" s="41"/>
      <c r="BA20" s="41"/>
      <c r="BB20" s="41"/>
      <c r="BC20" s="41"/>
      <c r="BD20" s="41"/>
      <c r="BE20" s="41"/>
      <c r="BF20" s="41"/>
      <c r="BG20" s="41"/>
      <c r="BH20" s="41"/>
      <c r="BI20" s="29"/>
      <c r="BJ20" s="29"/>
      <c r="BK20" s="21" t="s">
        <v>30</v>
      </c>
      <c r="BL20" s="22"/>
      <c r="BM20" s="22"/>
      <c r="BN20" s="22"/>
      <c r="BO20" s="22"/>
      <c r="BP20" s="22"/>
      <c r="BQ20" s="22"/>
      <c r="BR20" s="22"/>
      <c r="BS20" s="22"/>
      <c r="BT20" s="22"/>
      <c r="BU20" s="22"/>
      <c r="BV20" s="12"/>
      <c r="BW20" s="27" t="s">
        <v>500</v>
      </c>
      <c r="BX20" s="14"/>
      <c r="BY20" s="14"/>
      <c r="BZ20" s="14"/>
      <c r="CA20" s="14"/>
      <c r="CB20" s="14"/>
      <c r="CC20" s="14"/>
      <c r="CD20" s="14"/>
      <c r="CE20" s="14"/>
      <c r="CF20" s="14"/>
      <c r="CG20" s="14"/>
      <c r="CH20" s="14"/>
      <c r="CI20" s="14"/>
      <c r="CJ20" s="14"/>
      <c r="CK20" s="14"/>
      <c r="CL20" s="14"/>
      <c r="CM20" s="14"/>
      <c r="CN20" s="353"/>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c r="DZ20" s="130"/>
      <c r="EA20" s="130"/>
      <c r="EB20" s="130"/>
      <c r="EC20" s="130"/>
      <c r="ED20" s="14"/>
      <c r="EE20" s="14"/>
      <c r="EF20" s="14"/>
    </row>
    <row r="21" spans="1:136" ht="15.75" thickBot="1">
      <c r="A21" s="164"/>
      <c r="B21" s="150"/>
      <c r="C21" s="150"/>
      <c r="D21" s="35"/>
      <c r="E21" s="35"/>
      <c r="F21" s="150"/>
      <c r="G21" s="150"/>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164"/>
      <c r="AO21" s="36"/>
      <c r="AP21" s="36"/>
      <c r="AQ21" s="20"/>
      <c r="AR21" s="6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row>
    <row r="22" spans="1:136" ht="15.75" thickBot="1">
      <c r="A22" s="156"/>
      <c r="B22" s="156"/>
      <c r="C22" s="156"/>
      <c r="D22" s="156"/>
      <c r="E22" s="156"/>
      <c r="F22" s="156"/>
      <c r="G22" s="156"/>
      <c r="H22" s="736" t="s">
        <v>173</v>
      </c>
      <c r="I22" s="736"/>
      <c r="J22" s="736"/>
      <c r="K22" s="736"/>
      <c r="L22" s="736" t="s">
        <v>24</v>
      </c>
      <c r="M22" s="736"/>
      <c r="N22" s="736"/>
      <c r="O22" s="736"/>
      <c r="P22" s="736" t="s">
        <v>25</v>
      </c>
      <c r="Q22" s="736"/>
      <c r="R22" s="736"/>
      <c r="S22" s="736"/>
      <c r="T22" s="736" t="s">
        <v>26</v>
      </c>
      <c r="U22" s="736"/>
      <c r="V22" s="736"/>
      <c r="W22" s="736"/>
      <c r="X22" s="736" t="s">
        <v>27</v>
      </c>
      <c r="Y22" s="736"/>
      <c r="Z22" s="736"/>
      <c r="AA22" s="736"/>
      <c r="AB22" s="736" t="s">
        <v>28</v>
      </c>
      <c r="AC22" s="736"/>
      <c r="AD22" s="736"/>
      <c r="AE22" s="736"/>
      <c r="AF22" s="736" t="s">
        <v>135</v>
      </c>
      <c r="AG22" s="736"/>
      <c r="AH22" s="736"/>
      <c r="AI22" s="736"/>
      <c r="AJ22" s="736" t="s">
        <v>136</v>
      </c>
      <c r="AK22" s="736"/>
      <c r="AL22" s="736"/>
      <c r="AM22" s="736"/>
      <c r="AN22" s="156"/>
      <c r="AO22" s="166"/>
      <c r="AP22" s="166"/>
      <c r="AQ22" s="8"/>
      <c r="AR22" s="167"/>
      <c r="AS22" s="157"/>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7"/>
      <c r="CN22" s="157"/>
      <c r="CO22" s="156"/>
      <c r="CP22" s="156"/>
      <c r="CQ22" s="156"/>
      <c r="CR22" s="156"/>
      <c r="CS22" s="156"/>
      <c r="CT22" s="156"/>
      <c r="CU22" s="156"/>
      <c r="CV22" s="156"/>
      <c r="CW22" s="156"/>
      <c r="CX22" s="156"/>
      <c r="CY22" s="156"/>
      <c r="CZ22" s="156"/>
      <c r="DA22" s="156"/>
      <c r="DB22" s="156"/>
    </row>
    <row r="23" spans="1:136" ht="40.9" thickBot="1">
      <c r="A23" s="156"/>
      <c r="B23" s="168" t="s">
        <v>41</v>
      </c>
      <c r="C23" s="602" t="s">
        <v>174</v>
      </c>
      <c r="D23" s="603" t="s">
        <v>501</v>
      </c>
      <c r="E23" s="586" t="s">
        <v>30</v>
      </c>
      <c r="F23" s="586" t="s">
        <v>31</v>
      </c>
      <c r="G23" s="39" t="s">
        <v>32</v>
      </c>
      <c r="H23" s="170" t="s">
        <v>175</v>
      </c>
      <c r="I23" s="171" t="s">
        <v>176</v>
      </c>
      <c r="J23" s="171" t="s">
        <v>177</v>
      </c>
      <c r="K23" s="172" t="s">
        <v>178</v>
      </c>
      <c r="L23" s="170" t="s">
        <v>175</v>
      </c>
      <c r="M23" s="171" t="s">
        <v>176</v>
      </c>
      <c r="N23" s="171" t="s">
        <v>177</v>
      </c>
      <c r="O23" s="172" t="s">
        <v>178</v>
      </c>
      <c r="P23" s="170" t="s">
        <v>175</v>
      </c>
      <c r="Q23" s="171" t="s">
        <v>176</v>
      </c>
      <c r="R23" s="171" t="s">
        <v>177</v>
      </c>
      <c r="S23" s="172" t="s">
        <v>178</v>
      </c>
      <c r="T23" s="170" t="s">
        <v>175</v>
      </c>
      <c r="U23" s="171" t="s">
        <v>176</v>
      </c>
      <c r="V23" s="171" t="s">
        <v>177</v>
      </c>
      <c r="W23" s="172" t="s">
        <v>178</v>
      </c>
      <c r="X23" s="170" t="s">
        <v>175</v>
      </c>
      <c r="Y23" s="171" t="s">
        <v>176</v>
      </c>
      <c r="Z23" s="171" t="s">
        <v>177</v>
      </c>
      <c r="AA23" s="172" t="s">
        <v>178</v>
      </c>
      <c r="AB23" s="170" t="s">
        <v>175</v>
      </c>
      <c r="AC23" s="171" t="s">
        <v>176</v>
      </c>
      <c r="AD23" s="171" t="s">
        <v>177</v>
      </c>
      <c r="AE23" s="172" t="s">
        <v>178</v>
      </c>
      <c r="AF23" s="170" t="s">
        <v>175</v>
      </c>
      <c r="AG23" s="171" t="s">
        <v>176</v>
      </c>
      <c r="AH23" s="171" t="s">
        <v>177</v>
      </c>
      <c r="AI23" s="172" t="s">
        <v>178</v>
      </c>
      <c r="AJ23" s="170" t="s">
        <v>175</v>
      </c>
      <c r="AK23" s="171" t="s">
        <v>176</v>
      </c>
      <c r="AL23" s="171" t="s">
        <v>177</v>
      </c>
      <c r="AM23" s="172" t="s">
        <v>178</v>
      </c>
      <c r="AN23" s="156"/>
      <c r="AO23" s="166"/>
      <c r="AP23" s="166"/>
      <c r="AQ23" s="8"/>
      <c r="AR23" s="664"/>
      <c r="AS23" s="157"/>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7"/>
      <c r="CN23" s="157"/>
      <c r="CO23" s="156"/>
      <c r="CP23" s="156"/>
      <c r="CQ23" s="156"/>
      <c r="CR23" s="156"/>
      <c r="CS23" s="156"/>
      <c r="CT23" s="156"/>
      <c r="CU23" s="156"/>
      <c r="CV23" s="156"/>
      <c r="CW23" s="156"/>
      <c r="CX23" s="156"/>
      <c r="CY23" s="156"/>
      <c r="CZ23" s="156"/>
      <c r="DA23" s="156"/>
      <c r="DB23" s="156"/>
    </row>
    <row r="24" spans="1:136" ht="14.65" thickBot="1">
      <c r="A24" s="156"/>
      <c r="B24" s="173" t="s">
        <v>179</v>
      </c>
      <c r="C24" s="479" t="s">
        <v>180</v>
      </c>
      <c r="D24" s="599" t="s">
        <v>181</v>
      </c>
      <c r="E24" s="600" t="s">
        <v>502</v>
      </c>
      <c r="F24" s="480" t="s">
        <v>183</v>
      </c>
      <c r="G24" s="601">
        <v>0</v>
      </c>
      <c r="H24" s="492"/>
      <c r="I24" s="493"/>
      <c r="J24" s="493"/>
      <c r="K24" s="494">
        <f>SUM(H24:J24)</f>
        <v>0</v>
      </c>
      <c r="L24" s="492"/>
      <c r="M24" s="493"/>
      <c r="N24" s="493"/>
      <c r="O24" s="494">
        <f t="shared" ref="O24:O52" si="4">SUM(L24:N24)</f>
        <v>0</v>
      </c>
      <c r="P24" s="492"/>
      <c r="Q24" s="493"/>
      <c r="R24" s="493"/>
      <c r="S24" s="494">
        <f t="shared" ref="S24:S52" si="5">SUM(P24:R24)</f>
        <v>0</v>
      </c>
      <c r="T24" s="492"/>
      <c r="U24" s="493"/>
      <c r="V24" s="493"/>
      <c r="W24" s="494">
        <f t="shared" ref="W24:W52" si="6">SUM(T24:V24)</f>
        <v>0</v>
      </c>
      <c r="X24" s="492"/>
      <c r="Y24" s="493"/>
      <c r="Z24" s="493"/>
      <c r="AA24" s="494">
        <f t="shared" ref="AA24:AA52" si="7">SUM(X24:Z24)</f>
        <v>0</v>
      </c>
      <c r="AB24" s="492"/>
      <c r="AC24" s="493"/>
      <c r="AD24" s="493"/>
      <c r="AE24" s="494">
        <f t="shared" ref="AE24:AE52" si="8">SUM(AB24:AD24)</f>
        <v>0</v>
      </c>
      <c r="AF24" s="492"/>
      <c r="AG24" s="493"/>
      <c r="AH24" s="493"/>
      <c r="AI24" s="494">
        <f t="shared" ref="AI24:AI52" si="9">SUM(AF24:AH24)</f>
        <v>0</v>
      </c>
      <c r="AJ24" s="492"/>
      <c r="AK24" s="493"/>
      <c r="AL24" s="493"/>
      <c r="AM24" s="494">
        <f t="shared" ref="AM24:AM52" si="10">SUM(AJ24:AL24)</f>
        <v>0</v>
      </c>
      <c r="AN24" s="156"/>
      <c r="AO24" s="64"/>
      <c r="AP24" s="63"/>
      <c r="AQ24" s="8"/>
      <c r="AR24" s="65" t="str">
        <f xml:space="preserve"> IF( SUM( AT24:BY24 ) = 0, 0,$AW$20 )</f>
        <v>Please complete all cells in row</v>
      </c>
      <c r="AS24" s="157"/>
      <c r="AT24" s="664">
        <f xml:space="preserve"> IF( ISNUMBER(H24), 0, 1 )</f>
        <v>1</v>
      </c>
      <c r="AU24" s="664">
        <f t="shared" ref="AU24:BY32" si="11" xml:space="preserve"> IF( ISNUMBER(I24), 0, 1 )</f>
        <v>1</v>
      </c>
      <c r="AV24" s="664">
        <f t="shared" si="11"/>
        <v>1</v>
      </c>
      <c r="AW24" s="664">
        <f t="shared" si="11"/>
        <v>0</v>
      </c>
      <c r="AX24" s="664">
        <f t="shared" si="11"/>
        <v>1</v>
      </c>
      <c r="AY24" s="664">
        <f t="shared" si="11"/>
        <v>1</v>
      </c>
      <c r="AZ24" s="664">
        <f t="shared" si="11"/>
        <v>1</v>
      </c>
      <c r="BA24" s="664">
        <f t="shared" si="11"/>
        <v>0</v>
      </c>
      <c r="BB24" s="664">
        <f t="shared" si="11"/>
        <v>1</v>
      </c>
      <c r="BC24" s="664">
        <f t="shared" si="11"/>
        <v>1</v>
      </c>
      <c r="BD24" s="664">
        <f t="shared" si="11"/>
        <v>1</v>
      </c>
      <c r="BE24" s="664">
        <f t="shared" si="11"/>
        <v>0</v>
      </c>
      <c r="BF24" s="664">
        <f t="shared" si="11"/>
        <v>1</v>
      </c>
      <c r="BG24" s="664">
        <f t="shared" si="11"/>
        <v>1</v>
      </c>
      <c r="BH24" s="664">
        <f t="shared" si="11"/>
        <v>1</v>
      </c>
      <c r="BI24" s="664">
        <f t="shared" si="11"/>
        <v>0</v>
      </c>
      <c r="BJ24" s="664">
        <f t="shared" si="11"/>
        <v>1</v>
      </c>
      <c r="BK24" s="664">
        <f t="shared" si="11"/>
        <v>1</v>
      </c>
      <c r="BL24" s="664">
        <f t="shared" si="11"/>
        <v>1</v>
      </c>
      <c r="BM24" s="664">
        <f t="shared" si="11"/>
        <v>0</v>
      </c>
      <c r="BN24" s="664">
        <f t="shared" si="11"/>
        <v>1</v>
      </c>
      <c r="BO24" s="664">
        <f t="shared" si="11"/>
        <v>1</v>
      </c>
      <c r="BP24" s="664">
        <f t="shared" si="11"/>
        <v>1</v>
      </c>
      <c r="BQ24" s="664">
        <f t="shared" si="11"/>
        <v>0</v>
      </c>
      <c r="BR24" s="664">
        <f t="shared" si="11"/>
        <v>1</v>
      </c>
      <c r="BS24" s="664">
        <f t="shared" si="11"/>
        <v>1</v>
      </c>
      <c r="BT24" s="664">
        <f t="shared" si="11"/>
        <v>1</v>
      </c>
      <c r="BU24" s="664">
        <f t="shared" si="11"/>
        <v>0</v>
      </c>
      <c r="BV24" s="664">
        <f t="shared" si="11"/>
        <v>1</v>
      </c>
      <c r="BW24" s="664">
        <f t="shared" si="11"/>
        <v>1</v>
      </c>
      <c r="BX24" s="664">
        <f t="shared" si="11"/>
        <v>1</v>
      </c>
      <c r="BY24" s="664">
        <f t="shared" si="11"/>
        <v>0</v>
      </c>
      <c r="BZ24" s="664"/>
      <c r="CA24" s="664"/>
      <c r="CB24" s="664"/>
      <c r="CC24" s="664"/>
      <c r="CD24" s="664"/>
      <c r="CE24" s="664"/>
      <c r="CF24" s="664"/>
      <c r="CG24" s="664"/>
      <c r="CH24" s="664"/>
      <c r="CI24" s="664"/>
      <c r="CJ24" s="664"/>
      <c r="CK24" s="664"/>
      <c r="CL24" s="664"/>
      <c r="CM24" s="899"/>
      <c r="CN24" s="899"/>
      <c r="CO24" s="664"/>
      <c r="CP24" s="156"/>
      <c r="CQ24" s="156"/>
      <c r="CR24" s="156"/>
      <c r="CS24" s="156"/>
      <c r="CT24" s="156"/>
      <c r="CU24" s="156"/>
      <c r="CV24" s="156"/>
      <c r="CW24" s="156"/>
      <c r="CX24" s="156"/>
      <c r="CY24" s="156"/>
      <c r="CZ24" s="156"/>
      <c r="DA24" s="156"/>
      <c r="DB24" s="156"/>
    </row>
    <row r="25" spans="1:136" ht="14.65" thickBot="1">
      <c r="A25" s="156"/>
      <c r="B25" s="173" t="s">
        <v>184</v>
      </c>
      <c r="C25" s="174" t="s">
        <v>180</v>
      </c>
      <c r="D25" s="174" t="s">
        <v>185</v>
      </c>
      <c r="E25" s="457" t="s">
        <v>503</v>
      </c>
      <c r="F25" s="178" t="s">
        <v>183</v>
      </c>
      <c r="G25" s="179">
        <v>0</v>
      </c>
      <c r="H25" s="484"/>
      <c r="I25" s="176"/>
      <c r="J25" s="176"/>
      <c r="K25" s="485">
        <f t="shared" ref="K25:K52" si="12">SUM(H25:J25)</f>
        <v>0</v>
      </c>
      <c r="L25" s="484"/>
      <c r="M25" s="176"/>
      <c r="N25" s="176"/>
      <c r="O25" s="485">
        <f t="shared" si="4"/>
        <v>0</v>
      </c>
      <c r="P25" s="484"/>
      <c r="Q25" s="176"/>
      <c r="R25" s="176"/>
      <c r="S25" s="485">
        <f t="shared" si="5"/>
        <v>0</v>
      </c>
      <c r="T25" s="484"/>
      <c r="U25" s="176"/>
      <c r="V25" s="176"/>
      <c r="W25" s="485">
        <f t="shared" si="6"/>
        <v>0</v>
      </c>
      <c r="X25" s="484"/>
      <c r="Y25" s="176"/>
      <c r="Z25" s="176"/>
      <c r="AA25" s="485">
        <f t="shared" si="7"/>
        <v>0</v>
      </c>
      <c r="AB25" s="484"/>
      <c r="AC25" s="176"/>
      <c r="AD25" s="176"/>
      <c r="AE25" s="485">
        <f t="shared" si="8"/>
        <v>0</v>
      </c>
      <c r="AF25" s="484"/>
      <c r="AG25" s="176"/>
      <c r="AH25" s="176"/>
      <c r="AI25" s="485">
        <f t="shared" si="9"/>
        <v>0</v>
      </c>
      <c r="AJ25" s="484"/>
      <c r="AK25" s="176"/>
      <c r="AL25" s="176"/>
      <c r="AM25" s="485">
        <f t="shared" si="10"/>
        <v>0</v>
      </c>
      <c r="AN25" s="156"/>
      <c r="AO25" s="72"/>
      <c r="AP25" s="71"/>
      <c r="AQ25" s="8"/>
      <c r="AR25" s="65" t="str">
        <f t="shared" ref="AR25:AR67" si="13" xml:space="preserve"> IF( SUM( AT25:BY25 ) = 0, 0,$AW$20 )</f>
        <v>Please complete all cells in row</v>
      </c>
      <c r="AS25" s="157"/>
      <c r="AT25" s="664">
        <f t="shared" ref="AT25:AT64" si="14" xml:space="preserve"> IF( ISNUMBER(H25), 0, 1 )</f>
        <v>1</v>
      </c>
      <c r="AU25" s="664">
        <f t="shared" si="11"/>
        <v>1</v>
      </c>
      <c r="AV25" s="664">
        <f t="shared" si="11"/>
        <v>1</v>
      </c>
      <c r="AW25" s="664">
        <f t="shared" si="11"/>
        <v>0</v>
      </c>
      <c r="AX25" s="664">
        <f t="shared" si="11"/>
        <v>1</v>
      </c>
      <c r="AY25" s="664">
        <f t="shared" si="11"/>
        <v>1</v>
      </c>
      <c r="AZ25" s="664">
        <f t="shared" si="11"/>
        <v>1</v>
      </c>
      <c r="BA25" s="664">
        <f t="shared" si="11"/>
        <v>0</v>
      </c>
      <c r="BB25" s="664">
        <f t="shared" si="11"/>
        <v>1</v>
      </c>
      <c r="BC25" s="664">
        <f t="shared" si="11"/>
        <v>1</v>
      </c>
      <c r="BD25" s="664">
        <f t="shared" si="11"/>
        <v>1</v>
      </c>
      <c r="BE25" s="664">
        <f t="shared" si="11"/>
        <v>0</v>
      </c>
      <c r="BF25" s="664">
        <f t="shared" si="11"/>
        <v>1</v>
      </c>
      <c r="BG25" s="664">
        <f t="shared" si="11"/>
        <v>1</v>
      </c>
      <c r="BH25" s="664">
        <f t="shared" si="11"/>
        <v>1</v>
      </c>
      <c r="BI25" s="664">
        <f t="shared" si="11"/>
        <v>0</v>
      </c>
      <c r="BJ25" s="664">
        <f t="shared" si="11"/>
        <v>1</v>
      </c>
      <c r="BK25" s="664">
        <f t="shared" si="11"/>
        <v>1</v>
      </c>
      <c r="BL25" s="664">
        <f t="shared" si="11"/>
        <v>1</v>
      </c>
      <c r="BM25" s="664">
        <f t="shared" si="11"/>
        <v>0</v>
      </c>
      <c r="BN25" s="664">
        <f t="shared" si="11"/>
        <v>1</v>
      </c>
      <c r="BO25" s="664">
        <f t="shared" si="11"/>
        <v>1</v>
      </c>
      <c r="BP25" s="664">
        <f t="shared" si="11"/>
        <v>1</v>
      </c>
      <c r="BQ25" s="664">
        <f t="shared" si="11"/>
        <v>0</v>
      </c>
      <c r="BR25" s="664">
        <f t="shared" si="11"/>
        <v>1</v>
      </c>
      <c r="BS25" s="664">
        <f t="shared" si="11"/>
        <v>1</v>
      </c>
      <c r="BT25" s="664">
        <f t="shared" si="11"/>
        <v>1</v>
      </c>
      <c r="BU25" s="664">
        <f t="shared" si="11"/>
        <v>0</v>
      </c>
      <c r="BV25" s="664">
        <f t="shared" si="11"/>
        <v>1</v>
      </c>
      <c r="BW25" s="664">
        <f t="shared" si="11"/>
        <v>1</v>
      </c>
      <c r="BX25" s="664">
        <f t="shared" si="11"/>
        <v>1</v>
      </c>
      <c r="BY25" s="664">
        <f t="shared" si="11"/>
        <v>0</v>
      </c>
      <c r="BZ25" s="664"/>
      <c r="CA25" s="664"/>
      <c r="CB25" s="664"/>
      <c r="CC25" s="664"/>
      <c r="CD25" s="664"/>
      <c r="CE25" s="664"/>
      <c r="CF25" s="664"/>
      <c r="CG25" s="664"/>
      <c r="CH25" s="664"/>
      <c r="CI25" s="664"/>
      <c r="CJ25" s="664"/>
      <c r="CK25" s="664"/>
      <c r="CL25" s="664"/>
      <c r="CM25" s="899"/>
      <c r="CN25" s="899"/>
      <c r="CO25" s="664"/>
      <c r="CP25" s="156"/>
      <c r="CQ25" s="156"/>
      <c r="CR25" s="156"/>
      <c r="CS25" s="156"/>
      <c r="CT25" s="156"/>
      <c r="CU25" s="156"/>
      <c r="CV25" s="156"/>
      <c r="CW25" s="156"/>
      <c r="CX25" s="156"/>
      <c r="CY25" s="156"/>
      <c r="CZ25" s="156"/>
      <c r="DA25" s="156"/>
      <c r="DB25" s="156"/>
    </row>
    <row r="26" spans="1:136" ht="14.65" thickBot="1">
      <c r="A26" s="156"/>
      <c r="B26" s="173" t="s">
        <v>187</v>
      </c>
      <c r="C26" s="174" t="s">
        <v>180</v>
      </c>
      <c r="D26" s="174" t="s">
        <v>188</v>
      </c>
      <c r="E26" s="457" t="s">
        <v>504</v>
      </c>
      <c r="F26" s="178" t="s">
        <v>183</v>
      </c>
      <c r="G26" s="179">
        <v>0</v>
      </c>
      <c r="H26" s="484"/>
      <c r="I26" s="176"/>
      <c r="J26" s="176"/>
      <c r="K26" s="485">
        <f t="shared" si="12"/>
        <v>0</v>
      </c>
      <c r="L26" s="484"/>
      <c r="M26" s="176"/>
      <c r="N26" s="176"/>
      <c r="O26" s="485">
        <f t="shared" si="4"/>
        <v>0</v>
      </c>
      <c r="P26" s="484"/>
      <c r="Q26" s="176"/>
      <c r="R26" s="176"/>
      <c r="S26" s="485">
        <f t="shared" si="5"/>
        <v>0</v>
      </c>
      <c r="T26" s="484"/>
      <c r="U26" s="176"/>
      <c r="V26" s="176"/>
      <c r="W26" s="485">
        <f t="shared" si="6"/>
        <v>0</v>
      </c>
      <c r="X26" s="484"/>
      <c r="Y26" s="176"/>
      <c r="Z26" s="176"/>
      <c r="AA26" s="485">
        <f t="shared" si="7"/>
        <v>0</v>
      </c>
      <c r="AB26" s="484"/>
      <c r="AC26" s="176"/>
      <c r="AD26" s="176"/>
      <c r="AE26" s="485">
        <f t="shared" si="8"/>
        <v>0</v>
      </c>
      <c r="AF26" s="484"/>
      <c r="AG26" s="176"/>
      <c r="AH26" s="176"/>
      <c r="AI26" s="485">
        <f t="shared" si="9"/>
        <v>0</v>
      </c>
      <c r="AJ26" s="484"/>
      <c r="AK26" s="176"/>
      <c r="AL26" s="176"/>
      <c r="AM26" s="485">
        <f t="shared" si="10"/>
        <v>0</v>
      </c>
      <c r="AN26" s="156"/>
      <c r="AO26" s="72"/>
      <c r="AP26" s="71"/>
      <c r="AQ26" s="8"/>
      <c r="AR26" s="65" t="str">
        <f t="shared" si="13"/>
        <v>Please complete all cells in row</v>
      </c>
      <c r="AS26" s="157"/>
      <c r="AT26" s="664">
        <f t="shared" si="14"/>
        <v>1</v>
      </c>
      <c r="AU26" s="664">
        <f t="shared" si="11"/>
        <v>1</v>
      </c>
      <c r="AV26" s="664">
        <f t="shared" si="11"/>
        <v>1</v>
      </c>
      <c r="AW26" s="664">
        <f t="shared" si="11"/>
        <v>0</v>
      </c>
      <c r="AX26" s="664">
        <f t="shared" si="11"/>
        <v>1</v>
      </c>
      <c r="AY26" s="664">
        <f t="shared" si="11"/>
        <v>1</v>
      </c>
      <c r="AZ26" s="664">
        <f t="shared" si="11"/>
        <v>1</v>
      </c>
      <c r="BA26" s="664">
        <f t="shared" si="11"/>
        <v>0</v>
      </c>
      <c r="BB26" s="664">
        <f t="shared" si="11"/>
        <v>1</v>
      </c>
      <c r="BC26" s="664">
        <f t="shared" si="11"/>
        <v>1</v>
      </c>
      <c r="BD26" s="664">
        <f t="shared" si="11"/>
        <v>1</v>
      </c>
      <c r="BE26" s="664">
        <f t="shared" si="11"/>
        <v>0</v>
      </c>
      <c r="BF26" s="664">
        <f t="shared" si="11"/>
        <v>1</v>
      </c>
      <c r="BG26" s="664">
        <f t="shared" si="11"/>
        <v>1</v>
      </c>
      <c r="BH26" s="664">
        <f t="shared" si="11"/>
        <v>1</v>
      </c>
      <c r="BI26" s="664">
        <f t="shared" si="11"/>
        <v>0</v>
      </c>
      <c r="BJ26" s="664">
        <f t="shared" si="11"/>
        <v>1</v>
      </c>
      <c r="BK26" s="664">
        <f t="shared" si="11"/>
        <v>1</v>
      </c>
      <c r="BL26" s="664">
        <f t="shared" si="11"/>
        <v>1</v>
      </c>
      <c r="BM26" s="664">
        <f t="shared" si="11"/>
        <v>0</v>
      </c>
      <c r="BN26" s="664">
        <f t="shared" si="11"/>
        <v>1</v>
      </c>
      <c r="BO26" s="664">
        <f t="shared" si="11"/>
        <v>1</v>
      </c>
      <c r="BP26" s="664">
        <f t="shared" si="11"/>
        <v>1</v>
      </c>
      <c r="BQ26" s="664">
        <f t="shared" si="11"/>
        <v>0</v>
      </c>
      <c r="BR26" s="664">
        <f t="shared" si="11"/>
        <v>1</v>
      </c>
      <c r="BS26" s="664">
        <f t="shared" si="11"/>
        <v>1</v>
      </c>
      <c r="BT26" s="664">
        <f t="shared" si="11"/>
        <v>1</v>
      </c>
      <c r="BU26" s="664">
        <f t="shared" si="11"/>
        <v>0</v>
      </c>
      <c r="BV26" s="664">
        <f t="shared" si="11"/>
        <v>1</v>
      </c>
      <c r="BW26" s="664">
        <f t="shared" si="11"/>
        <v>1</v>
      </c>
      <c r="BX26" s="664">
        <f t="shared" si="11"/>
        <v>1</v>
      </c>
      <c r="BY26" s="664">
        <f t="shared" si="11"/>
        <v>0</v>
      </c>
      <c r="BZ26" s="664"/>
      <c r="CA26" s="664"/>
      <c r="CB26" s="664"/>
      <c r="CC26" s="664"/>
      <c r="CD26" s="664"/>
      <c r="CE26" s="664"/>
      <c r="CF26" s="664"/>
      <c r="CG26" s="664"/>
      <c r="CH26" s="664"/>
      <c r="CI26" s="664"/>
      <c r="CJ26" s="664"/>
      <c r="CK26" s="664"/>
      <c r="CL26" s="664"/>
      <c r="CM26" s="899"/>
      <c r="CN26" s="899"/>
      <c r="CO26" s="664"/>
      <c r="CP26" s="156"/>
      <c r="CQ26" s="156"/>
      <c r="CR26" s="156"/>
      <c r="CS26" s="156"/>
      <c r="CT26" s="156"/>
      <c r="CU26" s="156"/>
      <c r="CV26" s="156"/>
      <c r="CW26" s="156"/>
      <c r="CX26" s="156"/>
      <c r="CY26" s="156"/>
      <c r="CZ26" s="156"/>
      <c r="DA26" s="156"/>
      <c r="DB26" s="156"/>
    </row>
    <row r="27" spans="1:136" ht="14.65" thickBot="1">
      <c r="A27" s="156"/>
      <c r="B27" s="173" t="s">
        <v>190</v>
      </c>
      <c r="C27" s="174" t="s">
        <v>180</v>
      </c>
      <c r="D27" s="174" t="s">
        <v>191</v>
      </c>
      <c r="E27" s="457" t="s">
        <v>505</v>
      </c>
      <c r="F27" s="178" t="s">
        <v>183</v>
      </c>
      <c r="G27" s="179">
        <v>0</v>
      </c>
      <c r="H27" s="484"/>
      <c r="I27" s="176"/>
      <c r="J27" s="176"/>
      <c r="K27" s="485">
        <f t="shared" si="12"/>
        <v>0</v>
      </c>
      <c r="L27" s="484"/>
      <c r="M27" s="176"/>
      <c r="N27" s="176"/>
      <c r="O27" s="485">
        <f t="shared" si="4"/>
        <v>0</v>
      </c>
      <c r="P27" s="484"/>
      <c r="Q27" s="176"/>
      <c r="R27" s="176"/>
      <c r="S27" s="485">
        <f t="shared" si="5"/>
        <v>0</v>
      </c>
      <c r="T27" s="484"/>
      <c r="U27" s="176"/>
      <c r="V27" s="176"/>
      <c r="W27" s="485">
        <f t="shared" si="6"/>
        <v>0</v>
      </c>
      <c r="X27" s="484"/>
      <c r="Y27" s="176"/>
      <c r="Z27" s="176"/>
      <c r="AA27" s="485">
        <f t="shared" si="7"/>
        <v>0</v>
      </c>
      <c r="AB27" s="484"/>
      <c r="AC27" s="176"/>
      <c r="AD27" s="176"/>
      <c r="AE27" s="485">
        <f t="shared" si="8"/>
        <v>0</v>
      </c>
      <c r="AF27" s="484"/>
      <c r="AG27" s="176"/>
      <c r="AH27" s="176"/>
      <c r="AI27" s="485">
        <f t="shared" si="9"/>
        <v>0</v>
      </c>
      <c r="AJ27" s="484"/>
      <c r="AK27" s="176"/>
      <c r="AL27" s="176"/>
      <c r="AM27" s="485">
        <f t="shared" si="10"/>
        <v>0</v>
      </c>
      <c r="AN27" s="156"/>
      <c r="AO27" s="72"/>
      <c r="AP27" s="71"/>
      <c r="AQ27" s="8"/>
      <c r="AR27" s="65" t="str">
        <f t="shared" si="13"/>
        <v>Please complete all cells in row</v>
      </c>
      <c r="AS27" s="157"/>
      <c r="AT27" s="664">
        <f t="shared" si="14"/>
        <v>1</v>
      </c>
      <c r="AU27" s="664">
        <f t="shared" si="11"/>
        <v>1</v>
      </c>
      <c r="AV27" s="664">
        <f t="shared" si="11"/>
        <v>1</v>
      </c>
      <c r="AW27" s="664">
        <f t="shared" si="11"/>
        <v>0</v>
      </c>
      <c r="AX27" s="664">
        <f t="shared" si="11"/>
        <v>1</v>
      </c>
      <c r="AY27" s="664">
        <f t="shared" si="11"/>
        <v>1</v>
      </c>
      <c r="AZ27" s="664">
        <f t="shared" si="11"/>
        <v>1</v>
      </c>
      <c r="BA27" s="664">
        <f t="shared" si="11"/>
        <v>0</v>
      </c>
      <c r="BB27" s="664">
        <f t="shared" si="11"/>
        <v>1</v>
      </c>
      <c r="BC27" s="664">
        <f t="shared" si="11"/>
        <v>1</v>
      </c>
      <c r="BD27" s="664">
        <f t="shared" si="11"/>
        <v>1</v>
      </c>
      <c r="BE27" s="664">
        <f t="shared" si="11"/>
        <v>0</v>
      </c>
      <c r="BF27" s="664">
        <f t="shared" si="11"/>
        <v>1</v>
      </c>
      <c r="BG27" s="664">
        <f t="shared" si="11"/>
        <v>1</v>
      </c>
      <c r="BH27" s="664">
        <f t="shared" si="11"/>
        <v>1</v>
      </c>
      <c r="BI27" s="664">
        <f t="shared" si="11"/>
        <v>0</v>
      </c>
      <c r="BJ27" s="664">
        <f t="shared" si="11"/>
        <v>1</v>
      </c>
      <c r="BK27" s="664">
        <f t="shared" si="11"/>
        <v>1</v>
      </c>
      <c r="BL27" s="664">
        <f t="shared" si="11"/>
        <v>1</v>
      </c>
      <c r="BM27" s="664">
        <f t="shared" si="11"/>
        <v>0</v>
      </c>
      <c r="BN27" s="664">
        <f t="shared" si="11"/>
        <v>1</v>
      </c>
      <c r="BO27" s="664">
        <f t="shared" si="11"/>
        <v>1</v>
      </c>
      <c r="BP27" s="664">
        <f t="shared" si="11"/>
        <v>1</v>
      </c>
      <c r="BQ27" s="664">
        <f t="shared" si="11"/>
        <v>0</v>
      </c>
      <c r="BR27" s="664">
        <f t="shared" si="11"/>
        <v>1</v>
      </c>
      <c r="BS27" s="664">
        <f t="shared" si="11"/>
        <v>1</v>
      </c>
      <c r="BT27" s="664">
        <f t="shared" si="11"/>
        <v>1</v>
      </c>
      <c r="BU27" s="664">
        <f t="shared" si="11"/>
        <v>0</v>
      </c>
      <c r="BV27" s="664">
        <f t="shared" si="11"/>
        <v>1</v>
      </c>
      <c r="BW27" s="664">
        <f t="shared" si="11"/>
        <v>1</v>
      </c>
      <c r="BX27" s="664">
        <f t="shared" si="11"/>
        <v>1</v>
      </c>
      <c r="BY27" s="664">
        <f t="shared" si="11"/>
        <v>0</v>
      </c>
      <c r="BZ27" s="664"/>
      <c r="CA27" s="664"/>
      <c r="CB27" s="664"/>
      <c r="CC27" s="664"/>
      <c r="CD27" s="664"/>
      <c r="CE27" s="664"/>
      <c r="CF27" s="664"/>
      <c r="CG27" s="664"/>
      <c r="CH27" s="664"/>
      <c r="CI27" s="664"/>
      <c r="CJ27" s="664"/>
      <c r="CK27" s="664"/>
      <c r="CL27" s="664"/>
      <c r="CM27" s="899"/>
      <c r="CN27" s="899"/>
      <c r="CO27" s="664"/>
      <c r="CP27" s="156"/>
      <c r="CQ27" s="156"/>
      <c r="CR27" s="156"/>
      <c r="CS27" s="156"/>
      <c r="CT27" s="156"/>
      <c r="CU27" s="156"/>
      <c r="CV27" s="156"/>
      <c r="CW27" s="156"/>
      <c r="CX27" s="156"/>
      <c r="CY27" s="156"/>
      <c r="CZ27" s="156"/>
      <c r="DA27" s="156"/>
      <c r="DB27" s="156"/>
    </row>
    <row r="28" spans="1:136" ht="14.65" thickBot="1">
      <c r="A28" s="156"/>
      <c r="B28" s="173" t="s">
        <v>193</v>
      </c>
      <c r="C28" s="174" t="s">
        <v>180</v>
      </c>
      <c r="D28" s="174" t="s">
        <v>194</v>
      </c>
      <c r="E28" s="457" t="s">
        <v>506</v>
      </c>
      <c r="F28" s="178" t="s">
        <v>183</v>
      </c>
      <c r="G28" s="179">
        <v>0</v>
      </c>
      <c r="H28" s="484"/>
      <c r="I28" s="176"/>
      <c r="J28" s="176"/>
      <c r="K28" s="485">
        <f>SUM(H28:J28)</f>
        <v>0</v>
      </c>
      <c r="L28" s="484"/>
      <c r="M28" s="176"/>
      <c r="N28" s="176"/>
      <c r="O28" s="485">
        <f t="shared" si="4"/>
        <v>0</v>
      </c>
      <c r="P28" s="484"/>
      <c r="Q28" s="176"/>
      <c r="R28" s="176"/>
      <c r="S28" s="485">
        <f t="shared" si="5"/>
        <v>0</v>
      </c>
      <c r="T28" s="484"/>
      <c r="U28" s="176"/>
      <c r="V28" s="176"/>
      <c r="W28" s="485">
        <f t="shared" si="6"/>
        <v>0</v>
      </c>
      <c r="X28" s="484"/>
      <c r="Y28" s="176"/>
      <c r="Z28" s="176"/>
      <c r="AA28" s="485">
        <f t="shared" si="7"/>
        <v>0</v>
      </c>
      <c r="AB28" s="484"/>
      <c r="AC28" s="176"/>
      <c r="AD28" s="176"/>
      <c r="AE28" s="485">
        <f t="shared" si="8"/>
        <v>0</v>
      </c>
      <c r="AF28" s="484"/>
      <c r="AG28" s="176"/>
      <c r="AH28" s="176"/>
      <c r="AI28" s="485">
        <f t="shared" si="9"/>
        <v>0</v>
      </c>
      <c r="AJ28" s="484"/>
      <c r="AK28" s="176"/>
      <c r="AL28" s="176"/>
      <c r="AM28" s="485">
        <f t="shared" si="10"/>
        <v>0</v>
      </c>
      <c r="AN28" s="156"/>
      <c r="AO28" s="72"/>
      <c r="AP28" s="71"/>
      <c r="AQ28" s="8"/>
      <c r="AR28" s="65" t="str">
        <f t="shared" si="13"/>
        <v>Please complete all cells in row</v>
      </c>
      <c r="AS28" s="157"/>
      <c r="AT28" s="664">
        <f t="shared" si="14"/>
        <v>1</v>
      </c>
      <c r="AU28" s="664">
        <f t="shared" si="11"/>
        <v>1</v>
      </c>
      <c r="AV28" s="664">
        <f t="shared" si="11"/>
        <v>1</v>
      </c>
      <c r="AW28" s="664">
        <f t="shared" si="11"/>
        <v>0</v>
      </c>
      <c r="AX28" s="664">
        <f t="shared" si="11"/>
        <v>1</v>
      </c>
      <c r="AY28" s="664">
        <f t="shared" si="11"/>
        <v>1</v>
      </c>
      <c r="AZ28" s="664">
        <f t="shared" si="11"/>
        <v>1</v>
      </c>
      <c r="BA28" s="664">
        <f t="shared" si="11"/>
        <v>0</v>
      </c>
      <c r="BB28" s="664">
        <f t="shared" si="11"/>
        <v>1</v>
      </c>
      <c r="BC28" s="664">
        <f t="shared" si="11"/>
        <v>1</v>
      </c>
      <c r="BD28" s="664">
        <f t="shared" si="11"/>
        <v>1</v>
      </c>
      <c r="BE28" s="664">
        <f t="shared" si="11"/>
        <v>0</v>
      </c>
      <c r="BF28" s="664">
        <f t="shared" si="11"/>
        <v>1</v>
      </c>
      <c r="BG28" s="664">
        <f t="shared" si="11"/>
        <v>1</v>
      </c>
      <c r="BH28" s="664">
        <f t="shared" si="11"/>
        <v>1</v>
      </c>
      <c r="BI28" s="664">
        <f t="shared" si="11"/>
        <v>0</v>
      </c>
      <c r="BJ28" s="664">
        <f t="shared" si="11"/>
        <v>1</v>
      </c>
      <c r="BK28" s="664">
        <f t="shared" si="11"/>
        <v>1</v>
      </c>
      <c r="BL28" s="664">
        <f t="shared" si="11"/>
        <v>1</v>
      </c>
      <c r="BM28" s="664">
        <f t="shared" si="11"/>
        <v>0</v>
      </c>
      <c r="BN28" s="664">
        <f t="shared" si="11"/>
        <v>1</v>
      </c>
      <c r="BO28" s="664">
        <f t="shared" si="11"/>
        <v>1</v>
      </c>
      <c r="BP28" s="664">
        <f t="shared" si="11"/>
        <v>1</v>
      </c>
      <c r="BQ28" s="664">
        <f t="shared" si="11"/>
        <v>0</v>
      </c>
      <c r="BR28" s="664">
        <f t="shared" si="11"/>
        <v>1</v>
      </c>
      <c r="BS28" s="664">
        <f t="shared" si="11"/>
        <v>1</v>
      </c>
      <c r="BT28" s="664">
        <f t="shared" si="11"/>
        <v>1</v>
      </c>
      <c r="BU28" s="664">
        <f t="shared" si="11"/>
        <v>0</v>
      </c>
      <c r="BV28" s="664">
        <f t="shared" si="11"/>
        <v>1</v>
      </c>
      <c r="BW28" s="664">
        <f t="shared" si="11"/>
        <v>1</v>
      </c>
      <c r="BX28" s="664">
        <f t="shared" si="11"/>
        <v>1</v>
      </c>
      <c r="BY28" s="664">
        <f t="shared" si="11"/>
        <v>0</v>
      </c>
      <c r="BZ28" s="664"/>
      <c r="CA28" s="664"/>
      <c r="CB28" s="664"/>
      <c r="CC28" s="664"/>
      <c r="CD28" s="664"/>
      <c r="CE28" s="664"/>
      <c r="CF28" s="664"/>
      <c r="CG28" s="664"/>
      <c r="CH28" s="664"/>
      <c r="CI28" s="664"/>
      <c r="CJ28" s="664"/>
      <c r="CK28" s="664"/>
      <c r="CL28" s="664"/>
      <c r="CM28" s="899"/>
      <c r="CN28" s="899"/>
      <c r="CO28" s="664"/>
      <c r="CP28" s="156"/>
      <c r="CQ28" s="156"/>
      <c r="CR28" s="156"/>
      <c r="CS28" s="156"/>
      <c r="CT28" s="156"/>
      <c r="CU28" s="156"/>
      <c r="CV28" s="156"/>
      <c r="CW28" s="156"/>
      <c r="CX28" s="156"/>
      <c r="CY28" s="156"/>
      <c r="CZ28" s="156"/>
      <c r="DA28" s="156"/>
      <c r="DB28" s="156"/>
    </row>
    <row r="29" spans="1:136" ht="14.65" thickBot="1">
      <c r="B29" s="180" t="s">
        <v>196</v>
      </c>
      <c r="C29" s="181"/>
      <c r="D29" s="182"/>
      <c r="E29" s="458"/>
      <c r="F29" s="178" t="s">
        <v>183</v>
      </c>
      <c r="G29" s="179">
        <v>0</v>
      </c>
      <c r="H29" s="486">
        <f>SUM(H24:H28)</f>
        <v>0</v>
      </c>
      <c r="I29" s="487">
        <f t="shared" ref="I29:AM29" si="15">SUM(I24:I28)</f>
        <v>0</v>
      </c>
      <c r="J29" s="487">
        <f t="shared" si="15"/>
        <v>0</v>
      </c>
      <c r="K29" s="488">
        <f t="shared" si="15"/>
        <v>0</v>
      </c>
      <c r="L29" s="486">
        <f t="shared" si="15"/>
        <v>0</v>
      </c>
      <c r="M29" s="487">
        <f t="shared" si="15"/>
        <v>0</v>
      </c>
      <c r="N29" s="487">
        <f t="shared" si="15"/>
        <v>0</v>
      </c>
      <c r="O29" s="488">
        <f t="shared" si="15"/>
        <v>0</v>
      </c>
      <c r="P29" s="486">
        <f t="shared" si="15"/>
        <v>0</v>
      </c>
      <c r="Q29" s="487">
        <f t="shared" si="15"/>
        <v>0</v>
      </c>
      <c r="R29" s="487">
        <f t="shared" si="15"/>
        <v>0</v>
      </c>
      <c r="S29" s="488">
        <f t="shared" si="15"/>
        <v>0</v>
      </c>
      <c r="T29" s="486">
        <f t="shared" si="15"/>
        <v>0</v>
      </c>
      <c r="U29" s="487">
        <f t="shared" si="15"/>
        <v>0</v>
      </c>
      <c r="V29" s="487">
        <f t="shared" si="15"/>
        <v>0</v>
      </c>
      <c r="W29" s="488">
        <f t="shared" si="15"/>
        <v>0</v>
      </c>
      <c r="X29" s="486">
        <f t="shared" si="15"/>
        <v>0</v>
      </c>
      <c r="Y29" s="487">
        <f t="shared" si="15"/>
        <v>0</v>
      </c>
      <c r="Z29" s="487">
        <f t="shared" si="15"/>
        <v>0</v>
      </c>
      <c r="AA29" s="488">
        <f t="shared" si="15"/>
        <v>0</v>
      </c>
      <c r="AB29" s="486">
        <f t="shared" si="15"/>
        <v>0</v>
      </c>
      <c r="AC29" s="487">
        <f t="shared" si="15"/>
        <v>0</v>
      </c>
      <c r="AD29" s="487">
        <f t="shared" si="15"/>
        <v>0</v>
      </c>
      <c r="AE29" s="488">
        <f t="shared" si="15"/>
        <v>0</v>
      </c>
      <c r="AF29" s="486">
        <f t="shared" si="15"/>
        <v>0</v>
      </c>
      <c r="AG29" s="487">
        <f t="shared" si="15"/>
        <v>0</v>
      </c>
      <c r="AH29" s="487">
        <f t="shared" si="15"/>
        <v>0</v>
      </c>
      <c r="AI29" s="488">
        <f t="shared" si="15"/>
        <v>0</v>
      </c>
      <c r="AJ29" s="486">
        <f t="shared" si="15"/>
        <v>0</v>
      </c>
      <c r="AK29" s="487">
        <f t="shared" si="15"/>
        <v>0</v>
      </c>
      <c r="AL29" s="487">
        <f t="shared" si="15"/>
        <v>0</v>
      </c>
      <c r="AM29" s="488">
        <f t="shared" si="15"/>
        <v>0</v>
      </c>
      <c r="AN29" s="156"/>
      <c r="AO29" s="72" t="s">
        <v>197</v>
      </c>
      <c r="AP29" s="71"/>
      <c r="AQ29" s="8"/>
      <c r="AR29" s="65">
        <f t="shared" si="13"/>
        <v>0</v>
      </c>
      <c r="AS29" s="157"/>
      <c r="AT29" s="664">
        <f t="shared" si="14"/>
        <v>0</v>
      </c>
      <c r="AU29" s="664">
        <f t="shared" si="11"/>
        <v>0</v>
      </c>
      <c r="AV29" s="664">
        <f t="shared" si="11"/>
        <v>0</v>
      </c>
      <c r="AW29" s="664">
        <f t="shared" si="11"/>
        <v>0</v>
      </c>
      <c r="AX29" s="664">
        <f t="shared" si="11"/>
        <v>0</v>
      </c>
      <c r="AY29" s="664">
        <f t="shared" si="11"/>
        <v>0</v>
      </c>
      <c r="AZ29" s="664">
        <f t="shared" si="11"/>
        <v>0</v>
      </c>
      <c r="BA29" s="664">
        <f t="shared" si="11"/>
        <v>0</v>
      </c>
      <c r="BB29" s="664">
        <f t="shared" si="11"/>
        <v>0</v>
      </c>
      <c r="BC29" s="664">
        <f t="shared" si="11"/>
        <v>0</v>
      </c>
      <c r="BD29" s="664">
        <f t="shared" si="11"/>
        <v>0</v>
      </c>
      <c r="BE29" s="664">
        <f t="shared" si="11"/>
        <v>0</v>
      </c>
      <c r="BF29" s="664">
        <f t="shared" si="11"/>
        <v>0</v>
      </c>
      <c r="BG29" s="664">
        <f t="shared" si="11"/>
        <v>0</v>
      </c>
      <c r="BH29" s="664">
        <f t="shared" si="11"/>
        <v>0</v>
      </c>
      <c r="BI29" s="664">
        <f t="shared" si="11"/>
        <v>0</v>
      </c>
      <c r="BJ29" s="664">
        <f t="shared" si="11"/>
        <v>0</v>
      </c>
      <c r="BK29" s="664">
        <f t="shared" si="11"/>
        <v>0</v>
      </c>
      <c r="BL29" s="664">
        <f t="shared" si="11"/>
        <v>0</v>
      </c>
      <c r="BM29" s="664">
        <f t="shared" si="11"/>
        <v>0</v>
      </c>
      <c r="BN29" s="664">
        <f t="shared" si="11"/>
        <v>0</v>
      </c>
      <c r="BO29" s="664">
        <f t="shared" si="11"/>
        <v>0</v>
      </c>
      <c r="BP29" s="664">
        <f t="shared" si="11"/>
        <v>0</v>
      </c>
      <c r="BQ29" s="664">
        <f t="shared" si="11"/>
        <v>0</v>
      </c>
      <c r="BR29" s="664">
        <f t="shared" si="11"/>
        <v>0</v>
      </c>
      <c r="BS29" s="664">
        <f t="shared" si="11"/>
        <v>0</v>
      </c>
      <c r="BT29" s="664">
        <f t="shared" si="11"/>
        <v>0</v>
      </c>
      <c r="BU29" s="664">
        <f t="shared" si="11"/>
        <v>0</v>
      </c>
      <c r="BV29" s="664">
        <f t="shared" si="11"/>
        <v>0</v>
      </c>
      <c r="BW29" s="664">
        <f t="shared" si="11"/>
        <v>0</v>
      </c>
      <c r="BX29" s="664">
        <f t="shared" si="11"/>
        <v>0</v>
      </c>
      <c r="BY29" s="664">
        <f t="shared" si="11"/>
        <v>0</v>
      </c>
      <c r="BZ29" s="664"/>
      <c r="CA29" s="664"/>
      <c r="CB29" s="664"/>
      <c r="CC29" s="664"/>
      <c r="CD29" s="664"/>
      <c r="CE29" s="664"/>
      <c r="CF29" s="664"/>
      <c r="CG29" s="664"/>
      <c r="CH29" s="664"/>
      <c r="CI29" s="664"/>
      <c r="CJ29" s="664"/>
      <c r="CK29" s="664"/>
      <c r="CL29" s="664"/>
      <c r="CM29" s="899"/>
      <c r="CN29" s="899"/>
      <c r="CO29" s="664"/>
      <c r="CP29" s="156"/>
      <c r="CQ29" s="156"/>
      <c r="CR29" s="156"/>
      <c r="CS29" s="156"/>
      <c r="CT29" s="156"/>
      <c r="CU29" s="156"/>
      <c r="CV29" s="156"/>
      <c r="CW29" s="156"/>
      <c r="CX29" s="156"/>
      <c r="CY29" s="156"/>
      <c r="CZ29" s="156"/>
      <c r="DA29" s="156"/>
      <c r="DB29" s="156"/>
    </row>
    <row r="30" spans="1:136" ht="14.65" thickBot="1">
      <c r="A30" s="156"/>
      <c r="B30" s="173" t="s">
        <v>198</v>
      </c>
      <c r="C30" s="174" t="s">
        <v>199</v>
      </c>
      <c r="D30" s="175" t="s">
        <v>181</v>
      </c>
      <c r="E30" s="456" t="s">
        <v>507</v>
      </c>
      <c r="F30" s="60" t="s">
        <v>183</v>
      </c>
      <c r="G30" s="61">
        <v>0</v>
      </c>
      <c r="H30" s="492"/>
      <c r="I30" s="493"/>
      <c r="J30" s="493"/>
      <c r="K30" s="494">
        <f t="shared" si="12"/>
        <v>0</v>
      </c>
      <c r="L30" s="492"/>
      <c r="M30" s="493"/>
      <c r="N30" s="493"/>
      <c r="O30" s="494">
        <f t="shared" si="4"/>
        <v>0</v>
      </c>
      <c r="P30" s="492"/>
      <c r="Q30" s="493"/>
      <c r="R30" s="493"/>
      <c r="S30" s="494">
        <f t="shared" si="5"/>
        <v>0</v>
      </c>
      <c r="T30" s="492"/>
      <c r="U30" s="493"/>
      <c r="V30" s="493"/>
      <c r="W30" s="494">
        <f t="shared" si="6"/>
        <v>0</v>
      </c>
      <c r="X30" s="492"/>
      <c r="Y30" s="493"/>
      <c r="Z30" s="493"/>
      <c r="AA30" s="494">
        <f t="shared" si="7"/>
        <v>0</v>
      </c>
      <c r="AB30" s="492"/>
      <c r="AC30" s="493"/>
      <c r="AD30" s="493"/>
      <c r="AE30" s="494">
        <f t="shared" si="8"/>
        <v>0</v>
      </c>
      <c r="AF30" s="492"/>
      <c r="AG30" s="493"/>
      <c r="AH30" s="493"/>
      <c r="AI30" s="494">
        <f t="shared" si="9"/>
        <v>0</v>
      </c>
      <c r="AJ30" s="492"/>
      <c r="AK30" s="493"/>
      <c r="AL30" s="493"/>
      <c r="AM30" s="494">
        <f t="shared" si="10"/>
        <v>0</v>
      </c>
      <c r="AN30" s="156"/>
      <c r="AO30" s="72"/>
      <c r="AP30" s="71"/>
      <c r="AQ30" s="8"/>
      <c r="AR30" s="65" t="str">
        <f t="shared" si="13"/>
        <v>Please complete all cells in row</v>
      </c>
      <c r="AS30" s="157"/>
      <c r="AT30" s="664">
        <f t="shared" si="14"/>
        <v>1</v>
      </c>
      <c r="AU30" s="664">
        <f t="shared" si="11"/>
        <v>1</v>
      </c>
      <c r="AV30" s="664">
        <f t="shared" si="11"/>
        <v>1</v>
      </c>
      <c r="AW30" s="664">
        <f t="shared" si="11"/>
        <v>0</v>
      </c>
      <c r="AX30" s="664">
        <f t="shared" si="11"/>
        <v>1</v>
      </c>
      <c r="AY30" s="664">
        <f t="shared" si="11"/>
        <v>1</v>
      </c>
      <c r="AZ30" s="664">
        <f t="shared" si="11"/>
        <v>1</v>
      </c>
      <c r="BA30" s="664">
        <f t="shared" si="11"/>
        <v>0</v>
      </c>
      <c r="BB30" s="664">
        <f t="shared" si="11"/>
        <v>1</v>
      </c>
      <c r="BC30" s="664">
        <f t="shared" si="11"/>
        <v>1</v>
      </c>
      <c r="BD30" s="664">
        <f t="shared" si="11"/>
        <v>1</v>
      </c>
      <c r="BE30" s="664">
        <f t="shared" si="11"/>
        <v>0</v>
      </c>
      <c r="BF30" s="664">
        <f t="shared" si="11"/>
        <v>1</v>
      </c>
      <c r="BG30" s="664">
        <f t="shared" si="11"/>
        <v>1</v>
      </c>
      <c r="BH30" s="664">
        <f t="shared" si="11"/>
        <v>1</v>
      </c>
      <c r="BI30" s="664">
        <f t="shared" si="11"/>
        <v>0</v>
      </c>
      <c r="BJ30" s="664">
        <f t="shared" si="11"/>
        <v>1</v>
      </c>
      <c r="BK30" s="664">
        <f t="shared" si="11"/>
        <v>1</v>
      </c>
      <c r="BL30" s="664">
        <f t="shared" si="11"/>
        <v>1</v>
      </c>
      <c r="BM30" s="664">
        <f t="shared" si="11"/>
        <v>0</v>
      </c>
      <c r="BN30" s="664">
        <f t="shared" si="11"/>
        <v>1</v>
      </c>
      <c r="BO30" s="664">
        <f t="shared" si="11"/>
        <v>1</v>
      </c>
      <c r="BP30" s="664">
        <f t="shared" si="11"/>
        <v>1</v>
      </c>
      <c r="BQ30" s="664">
        <f t="shared" si="11"/>
        <v>0</v>
      </c>
      <c r="BR30" s="664">
        <f t="shared" si="11"/>
        <v>1</v>
      </c>
      <c r="BS30" s="664">
        <f t="shared" si="11"/>
        <v>1</v>
      </c>
      <c r="BT30" s="664">
        <f t="shared" si="11"/>
        <v>1</v>
      </c>
      <c r="BU30" s="664">
        <f t="shared" si="11"/>
        <v>0</v>
      </c>
      <c r="BV30" s="664">
        <f t="shared" si="11"/>
        <v>1</v>
      </c>
      <c r="BW30" s="664">
        <f t="shared" si="11"/>
        <v>1</v>
      </c>
      <c r="BX30" s="664">
        <f t="shared" si="11"/>
        <v>1</v>
      </c>
      <c r="BY30" s="664">
        <f t="shared" si="11"/>
        <v>0</v>
      </c>
      <c r="BZ30" s="664"/>
      <c r="CA30" s="664"/>
      <c r="CB30" s="664"/>
      <c r="CC30" s="664"/>
      <c r="CD30" s="664"/>
      <c r="CE30" s="664"/>
      <c r="CF30" s="664"/>
      <c r="CG30" s="664"/>
      <c r="CH30" s="664"/>
      <c r="CI30" s="664"/>
      <c r="CJ30" s="664"/>
      <c r="CK30" s="664"/>
      <c r="CL30" s="664"/>
      <c r="CM30" s="899"/>
      <c r="CN30" s="899"/>
      <c r="CO30" s="664"/>
      <c r="CP30" s="156"/>
      <c r="CQ30" s="156"/>
      <c r="CR30" s="156"/>
      <c r="CS30" s="156"/>
      <c r="CT30" s="156"/>
      <c r="CU30" s="156"/>
      <c r="CV30" s="156"/>
      <c r="CW30" s="156"/>
      <c r="CX30" s="156"/>
      <c r="CY30" s="156"/>
      <c r="CZ30" s="156"/>
      <c r="DA30" s="156"/>
      <c r="DB30" s="156"/>
    </row>
    <row r="31" spans="1:136" ht="14.65" thickBot="1">
      <c r="A31" s="156"/>
      <c r="B31" s="173" t="s">
        <v>201</v>
      </c>
      <c r="C31" s="174" t="s">
        <v>199</v>
      </c>
      <c r="D31" s="174" t="s">
        <v>185</v>
      </c>
      <c r="E31" s="457" t="s">
        <v>508</v>
      </c>
      <c r="F31" s="178" t="s">
        <v>183</v>
      </c>
      <c r="G31" s="179">
        <v>0</v>
      </c>
      <c r="H31" s="484"/>
      <c r="I31" s="176"/>
      <c r="J31" s="176"/>
      <c r="K31" s="485">
        <f t="shared" si="12"/>
        <v>0</v>
      </c>
      <c r="L31" s="484"/>
      <c r="M31" s="176"/>
      <c r="N31" s="176"/>
      <c r="O31" s="485">
        <f t="shared" si="4"/>
        <v>0</v>
      </c>
      <c r="P31" s="484"/>
      <c r="Q31" s="176"/>
      <c r="R31" s="176"/>
      <c r="S31" s="485">
        <f t="shared" si="5"/>
        <v>0</v>
      </c>
      <c r="T31" s="484"/>
      <c r="U31" s="176"/>
      <c r="V31" s="176"/>
      <c r="W31" s="485">
        <f t="shared" si="6"/>
        <v>0</v>
      </c>
      <c r="X31" s="484"/>
      <c r="Y31" s="176"/>
      <c r="Z31" s="176"/>
      <c r="AA31" s="485">
        <f t="shared" si="7"/>
        <v>0</v>
      </c>
      <c r="AB31" s="484"/>
      <c r="AC31" s="176"/>
      <c r="AD31" s="176"/>
      <c r="AE31" s="485">
        <f t="shared" si="8"/>
        <v>0</v>
      </c>
      <c r="AF31" s="484"/>
      <c r="AG31" s="176"/>
      <c r="AH31" s="176"/>
      <c r="AI31" s="485">
        <f t="shared" si="9"/>
        <v>0</v>
      </c>
      <c r="AJ31" s="484"/>
      <c r="AK31" s="176"/>
      <c r="AL31" s="176"/>
      <c r="AM31" s="485">
        <f t="shared" si="10"/>
        <v>0</v>
      </c>
      <c r="AN31" s="156"/>
      <c r="AO31" s="72"/>
      <c r="AP31" s="71"/>
      <c r="AQ31" s="8"/>
      <c r="AR31" s="65" t="str">
        <f t="shared" si="13"/>
        <v>Please complete all cells in row</v>
      </c>
      <c r="AS31" s="157"/>
      <c r="AT31" s="664">
        <f t="shared" si="14"/>
        <v>1</v>
      </c>
      <c r="AU31" s="664">
        <f t="shared" si="11"/>
        <v>1</v>
      </c>
      <c r="AV31" s="664">
        <f t="shared" si="11"/>
        <v>1</v>
      </c>
      <c r="AW31" s="664">
        <f t="shared" si="11"/>
        <v>0</v>
      </c>
      <c r="AX31" s="664">
        <f t="shared" si="11"/>
        <v>1</v>
      </c>
      <c r="AY31" s="664">
        <f t="shared" si="11"/>
        <v>1</v>
      </c>
      <c r="AZ31" s="664">
        <f t="shared" si="11"/>
        <v>1</v>
      </c>
      <c r="BA31" s="664">
        <f t="shared" si="11"/>
        <v>0</v>
      </c>
      <c r="BB31" s="664">
        <f t="shared" si="11"/>
        <v>1</v>
      </c>
      <c r="BC31" s="664">
        <f t="shared" si="11"/>
        <v>1</v>
      </c>
      <c r="BD31" s="664">
        <f t="shared" si="11"/>
        <v>1</v>
      </c>
      <c r="BE31" s="664">
        <f t="shared" si="11"/>
        <v>0</v>
      </c>
      <c r="BF31" s="664">
        <f t="shared" si="11"/>
        <v>1</v>
      </c>
      <c r="BG31" s="664">
        <f t="shared" si="11"/>
        <v>1</v>
      </c>
      <c r="BH31" s="664">
        <f t="shared" si="11"/>
        <v>1</v>
      </c>
      <c r="BI31" s="664">
        <f t="shared" si="11"/>
        <v>0</v>
      </c>
      <c r="BJ31" s="664">
        <f t="shared" si="11"/>
        <v>1</v>
      </c>
      <c r="BK31" s="664">
        <f t="shared" si="11"/>
        <v>1</v>
      </c>
      <c r="BL31" s="664">
        <f t="shared" si="11"/>
        <v>1</v>
      </c>
      <c r="BM31" s="664">
        <f t="shared" si="11"/>
        <v>0</v>
      </c>
      <c r="BN31" s="664">
        <f t="shared" si="11"/>
        <v>1</v>
      </c>
      <c r="BO31" s="664">
        <f t="shared" si="11"/>
        <v>1</v>
      </c>
      <c r="BP31" s="664">
        <f t="shared" si="11"/>
        <v>1</v>
      </c>
      <c r="BQ31" s="664">
        <f t="shared" si="11"/>
        <v>0</v>
      </c>
      <c r="BR31" s="664">
        <f t="shared" si="11"/>
        <v>1</v>
      </c>
      <c r="BS31" s="664">
        <f t="shared" si="11"/>
        <v>1</v>
      </c>
      <c r="BT31" s="664">
        <f t="shared" si="11"/>
        <v>1</v>
      </c>
      <c r="BU31" s="664">
        <f t="shared" si="11"/>
        <v>0</v>
      </c>
      <c r="BV31" s="664">
        <f t="shared" si="11"/>
        <v>1</v>
      </c>
      <c r="BW31" s="664">
        <f t="shared" si="11"/>
        <v>1</v>
      </c>
      <c r="BX31" s="664">
        <f t="shared" si="11"/>
        <v>1</v>
      </c>
      <c r="BY31" s="664">
        <f t="shared" si="11"/>
        <v>0</v>
      </c>
      <c r="BZ31" s="664"/>
      <c r="CA31" s="664"/>
      <c r="CB31" s="664"/>
      <c r="CC31" s="664"/>
      <c r="CD31" s="664"/>
      <c r="CE31" s="664"/>
      <c r="CF31" s="664"/>
      <c r="CG31" s="664"/>
      <c r="CH31" s="664"/>
      <c r="CI31" s="664"/>
      <c r="CJ31" s="664"/>
      <c r="CK31" s="664"/>
      <c r="CL31" s="664"/>
      <c r="CM31" s="899"/>
      <c r="CN31" s="899"/>
      <c r="CO31" s="664"/>
      <c r="CP31" s="156"/>
      <c r="CQ31" s="156"/>
      <c r="CR31" s="156"/>
      <c r="CS31" s="156"/>
      <c r="CT31" s="156"/>
      <c r="CU31" s="156"/>
      <c r="CV31" s="156"/>
      <c r="CW31" s="156"/>
      <c r="CX31" s="156"/>
      <c r="CY31" s="156"/>
      <c r="CZ31" s="156"/>
      <c r="DA31" s="156"/>
      <c r="DB31" s="156"/>
    </row>
    <row r="32" spans="1:136" ht="14.65" thickBot="1">
      <c r="A32" s="156"/>
      <c r="B32" s="173" t="s">
        <v>203</v>
      </c>
      <c r="C32" s="174" t="s">
        <v>199</v>
      </c>
      <c r="D32" s="174" t="s">
        <v>188</v>
      </c>
      <c r="E32" s="457" t="s">
        <v>509</v>
      </c>
      <c r="F32" s="178" t="s">
        <v>183</v>
      </c>
      <c r="G32" s="179">
        <v>0</v>
      </c>
      <c r="H32" s="484"/>
      <c r="I32" s="176"/>
      <c r="J32" s="176"/>
      <c r="K32" s="485">
        <f t="shared" si="12"/>
        <v>0</v>
      </c>
      <c r="L32" s="484"/>
      <c r="M32" s="176"/>
      <c r="N32" s="176"/>
      <c r="O32" s="485">
        <f t="shared" si="4"/>
        <v>0</v>
      </c>
      <c r="P32" s="484"/>
      <c r="Q32" s="176"/>
      <c r="R32" s="176"/>
      <c r="S32" s="485">
        <f t="shared" si="5"/>
        <v>0</v>
      </c>
      <c r="T32" s="484"/>
      <c r="U32" s="176"/>
      <c r="V32" s="176"/>
      <c r="W32" s="485">
        <f t="shared" si="6"/>
        <v>0</v>
      </c>
      <c r="X32" s="484"/>
      <c r="Y32" s="176"/>
      <c r="Z32" s="176"/>
      <c r="AA32" s="485">
        <f t="shared" si="7"/>
        <v>0</v>
      </c>
      <c r="AB32" s="484"/>
      <c r="AC32" s="176"/>
      <c r="AD32" s="176"/>
      <c r="AE32" s="485">
        <f t="shared" si="8"/>
        <v>0</v>
      </c>
      <c r="AF32" s="484"/>
      <c r="AG32" s="176"/>
      <c r="AH32" s="176"/>
      <c r="AI32" s="485">
        <f t="shared" si="9"/>
        <v>0</v>
      </c>
      <c r="AJ32" s="484"/>
      <c r="AK32" s="176"/>
      <c r="AL32" s="176"/>
      <c r="AM32" s="485">
        <f t="shared" si="10"/>
        <v>0</v>
      </c>
      <c r="AN32" s="156"/>
      <c r="AO32" s="72"/>
      <c r="AP32" s="71"/>
      <c r="AQ32" s="8"/>
      <c r="AR32" s="65" t="str">
        <f t="shared" si="13"/>
        <v>Please complete all cells in row</v>
      </c>
      <c r="AS32" s="157"/>
      <c r="AT32" s="664">
        <f t="shared" si="14"/>
        <v>1</v>
      </c>
      <c r="AU32" s="664">
        <f t="shared" si="11"/>
        <v>1</v>
      </c>
      <c r="AV32" s="664">
        <f t="shared" si="11"/>
        <v>1</v>
      </c>
      <c r="AW32" s="664">
        <f t="shared" si="11"/>
        <v>0</v>
      </c>
      <c r="AX32" s="664">
        <f t="shared" si="11"/>
        <v>1</v>
      </c>
      <c r="AY32" s="664">
        <f t="shared" si="11"/>
        <v>1</v>
      </c>
      <c r="AZ32" s="664">
        <f t="shared" si="11"/>
        <v>1</v>
      </c>
      <c r="BA32" s="664">
        <f t="shared" si="11"/>
        <v>0</v>
      </c>
      <c r="BB32" s="664">
        <f t="shared" ref="BB32:BB65" si="16" xml:space="preserve"> IF( ISNUMBER(P32), 0, 1 )</f>
        <v>1</v>
      </c>
      <c r="BC32" s="664">
        <f t="shared" ref="BC32:BC65" si="17" xml:space="preserve"> IF( ISNUMBER(Q32), 0, 1 )</f>
        <v>1</v>
      </c>
      <c r="BD32" s="664">
        <f t="shared" ref="BD32:BD65" si="18" xml:space="preserve"> IF( ISNUMBER(R32), 0, 1 )</f>
        <v>1</v>
      </c>
      <c r="BE32" s="664">
        <f t="shared" ref="BE32:BE65" si="19" xml:space="preserve"> IF( ISNUMBER(S32), 0, 1 )</f>
        <v>0</v>
      </c>
      <c r="BF32" s="664">
        <f t="shared" ref="BF32:BF65" si="20" xml:space="preserve"> IF( ISNUMBER(T32), 0, 1 )</f>
        <v>1</v>
      </c>
      <c r="BG32" s="664">
        <f t="shared" ref="BG32:BG65" si="21" xml:space="preserve"> IF( ISNUMBER(U32), 0, 1 )</f>
        <v>1</v>
      </c>
      <c r="BH32" s="664">
        <f t="shared" ref="BH32:BH65" si="22" xml:space="preserve"> IF( ISNUMBER(V32), 0, 1 )</f>
        <v>1</v>
      </c>
      <c r="BI32" s="664">
        <f t="shared" ref="BI32:BI65" si="23" xml:space="preserve"> IF( ISNUMBER(W32), 0, 1 )</f>
        <v>0</v>
      </c>
      <c r="BJ32" s="664">
        <f t="shared" ref="BJ32:BJ65" si="24" xml:space="preserve"> IF( ISNUMBER(X32), 0, 1 )</f>
        <v>1</v>
      </c>
      <c r="BK32" s="664">
        <f t="shared" ref="BK32:BK65" si="25" xml:space="preserve"> IF( ISNUMBER(Y32), 0, 1 )</f>
        <v>1</v>
      </c>
      <c r="BL32" s="664">
        <f t="shared" ref="BL32:BL65" si="26" xml:space="preserve"> IF( ISNUMBER(Z32), 0, 1 )</f>
        <v>1</v>
      </c>
      <c r="BM32" s="664">
        <f t="shared" ref="BM32:BM65" si="27" xml:space="preserve"> IF( ISNUMBER(AA32), 0, 1 )</f>
        <v>0</v>
      </c>
      <c r="BN32" s="664">
        <f t="shared" ref="BN32:BN65" si="28" xml:space="preserve"> IF( ISNUMBER(AB32), 0, 1 )</f>
        <v>1</v>
      </c>
      <c r="BO32" s="664">
        <f t="shared" ref="BO32:BO65" si="29" xml:space="preserve"> IF( ISNUMBER(AC32), 0, 1 )</f>
        <v>1</v>
      </c>
      <c r="BP32" s="664">
        <f t="shared" ref="BP32:BP65" si="30" xml:space="preserve"> IF( ISNUMBER(AD32), 0, 1 )</f>
        <v>1</v>
      </c>
      <c r="BQ32" s="664">
        <f t="shared" ref="BQ32:BQ65" si="31" xml:space="preserve"> IF( ISNUMBER(AE32), 0, 1 )</f>
        <v>0</v>
      </c>
      <c r="BR32" s="664">
        <f t="shared" ref="BR32:BR65" si="32" xml:space="preserve"> IF( ISNUMBER(AF32), 0, 1 )</f>
        <v>1</v>
      </c>
      <c r="BS32" s="664">
        <f t="shared" ref="BS32:BS65" si="33" xml:space="preserve"> IF( ISNUMBER(AG32), 0, 1 )</f>
        <v>1</v>
      </c>
      <c r="BT32" s="664">
        <f t="shared" ref="BT32:BT65" si="34" xml:space="preserve"> IF( ISNUMBER(AH32), 0, 1 )</f>
        <v>1</v>
      </c>
      <c r="BU32" s="664">
        <f t="shared" ref="BU32:BU65" si="35" xml:space="preserve"> IF( ISNUMBER(AI32), 0, 1 )</f>
        <v>0</v>
      </c>
      <c r="BV32" s="664">
        <f t="shared" ref="BV32:BV65" si="36" xml:space="preserve"> IF( ISNUMBER(AJ32), 0, 1 )</f>
        <v>1</v>
      </c>
      <c r="BW32" s="664">
        <f t="shared" ref="BW32:BW65" si="37" xml:space="preserve"> IF( ISNUMBER(AK32), 0, 1 )</f>
        <v>1</v>
      </c>
      <c r="BX32" s="664">
        <f t="shared" ref="BX32:BX65" si="38" xml:space="preserve"> IF( ISNUMBER(AL32), 0, 1 )</f>
        <v>1</v>
      </c>
      <c r="BY32" s="664">
        <f t="shared" ref="BY32:BY65" si="39" xml:space="preserve"> IF( ISNUMBER(AM32), 0, 1 )</f>
        <v>0</v>
      </c>
      <c r="BZ32" s="664"/>
      <c r="CA32" s="664"/>
      <c r="CB32" s="664"/>
      <c r="CC32" s="664"/>
      <c r="CD32" s="664"/>
      <c r="CE32" s="664"/>
      <c r="CF32" s="664"/>
      <c r="CG32" s="664"/>
      <c r="CH32" s="664"/>
      <c r="CI32" s="664"/>
      <c r="CJ32" s="664"/>
      <c r="CK32" s="664"/>
      <c r="CL32" s="664"/>
      <c r="CM32" s="899"/>
      <c r="CN32" s="899"/>
      <c r="CO32" s="664"/>
      <c r="CP32" s="156"/>
      <c r="CQ32" s="156"/>
      <c r="CR32" s="156"/>
      <c r="CS32" s="156"/>
      <c r="CT32" s="156"/>
      <c r="CU32" s="156"/>
      <c r="CV32" s="156"/>
      <c r="CW32" s="156"/>
      <c r="CX32" s="156"/>
      <c r="CY32" s="156"/>
      <c r="CZ32" s="156"/>
      <c r="DA32" s="156"/>
      <c r="DB32" s="156"/>
    </row>
    <row r="33" spans="1:106" ht="14.65" thickBot="1">
      <c r="A33" s="156"/>
      <c r="B33" s="173" t="s">
        <v>205</v>
      </c>
      <c r="C33" s="174" t="s">
        <v>199</v>
      </c>
      <c r="D33" s="174" t="s">
        <v>191</v>
      </c>
      <c r="E33" s="457" t="s">
        <v>206</v>
      </c>
      <c r="F33" s="178" t="s">
        <v>183</v>
      </c>
      <c r="G33" s="179">
        <v>0</v>
      </c>
      <c r="H33" s="484"/>
      <c r="I33" s="176"/>
      <c r="J33" s="176"/>
      <c r="K33" s="485">
        <f t="shared" si="12"/>
        <v>0</v>
      </c>
      <c r="L33" s="484"/>
      <c r="M33" s="176"/>
      <c r="N33" s="176"/>
      <c r="O33" s="485">
        <f t="shared" si="4"/>
        <v>0</v>
      </c>
      <c r="P33" s="484"/>
      <c r="Q33" s="176"/>
      <c r="R33" s="176"/>
      <c r="S33" s="485">
        <f t="shared" si="5"/>
        <v>0</v>
      </c>
      <c r="T33" s="484"/>
      <c r="U33" s="176"/>
      <c r="V33" s="176"/>
      <c r="W33" s="485">
        <f t="shared" si="6"/>
        <v>0</v>
      </c>
      <c r="X33" s="484"/>
      <c r="Y33" s="176"/>
      <c r="Z33" s="176"/>
      <c r="AA33" s="485">
        <f t="shared" si="7"/>
        <v>0</v>
      </c>
      <c r="AB33" s="484"/>
      <c r="AC33" s="176"/>
      <c r="AD33" s="176"/>
      <c r="AE33" s="485">
        <f t="shared" si="8"/>
        <v>0</v>
      </c>
      <c r="AF33" s="484"/>
      <c r="AG33" s="176"/>
      <c r="AH33" s="176"/>
      <c r="AI33" s="485">
        <f t="shared" si="9"/>
        <v>0</v>
      </c>
      <c r="AJ33" s="484"/>
      <c r="AK33" s="176"/>
      <c r="AL33" s="176"/>
      <c r="AM33" s="485">
        <f t="shared" si="10"/>
        <v>0</v>
      </c>
      <c r="AN33" s="156"/>
      <c r="AO33" s="72"/>
      <c r="AP33" s="71"/>
      <c r="AQ33" s="8"/>
      <c r="AR33" s="65" t="str">
        <f t="shared" si="13"/>
        <v>Please complete all cells in row</v>
      </c>
      <c r="AS33" s="157"/>
      <c r="AT33" s="664">
        <f t="shared" si="14"/>
        <v>1</v>
      </c>
      <c r="AU33" s="664">
        <f t="shared" ref="AU33:AU65" si="40" xml:space="preserve"> IF( ISNUMBER(I33), 0, 1 )</f>
        <v>1</v>
      </c>
      <c r="AV33" s="664">
        <f t="shared" ref="AV33:AV65" si="41" xml:space="preserve"> IF( ISNUMBER(J33), 0, 1 )</f>
        <v>1</v>
      </c>
      <c r="AW33" s="664">
        <f t="shared" ref="AW33:AW65" si="42" xml:space="preserve"> IF( ISNUMBER(K33), 0, 1 )</f>
        <v>0</v>
      </c>
      <c r="AX33" s="664">
        <f t="shared" ref="AX33:AX65" si="43" xml:space="preserve"> IF( ISNUMBER(L33), 0, 1 )</f>
        <v>1</v>
      </c>
      <c r="AY33" s="664">
        <f t="shared" ref="AY33:AY65" si="44" xml:space="preserve"> IF( ISNUMBER(M33), 0, 1 )</f>
        <v>1</v>
      </c>
      <c r="AZ33" s="664">
        <f t="shared" ref="AZ33:AZ65" si="45" xml:space="preserve"> IF( ISNUMBER(N33), 0, 1 )</f>
        <v>1</v>
      </c>
      <c r="BA33" s="664">
        <f t="shared" ref="BA33:BA65" si="46" xml:space="preserve"> IF( ISNUMBER(O33), 0, 1 )</f>
        <v>0</v>
      </c>
      <c r="BB33" s="664">
        <f t="shared" si="16"/>
        <v>1</v>
      </c>
      <c r="BC33" s="664">
        <f t="shared" si="17"/>
        <v>1</v>
      </c>
      <c r="BD33" s="664">
        <f t="shared" si="18"/>
        <v>1</v>
      </c>
      <c r="BE33" s="664">
        <f t="shared" si="19"/>
        <v>0</v>
      </c>
      <c r="BF33" s="664">
        <f t="shared" si="20"/>
        <v>1</v>
      </c>
      <c r="BG33" s="664">
        <f t="shared" si="21"/>
        <v>1</v>
      </c>
      <c r="BH33" s="664">
        <f t="shared" si="22"/>
        <v>1</v>
      </c>
      <c r="BI33" s="664">
        <f t="shared" si="23"/>
        <v>0</v>
      </c>
      <c r="BJ33" s="664">
        <f t="shared" si="24"/>
        <v>1</v>
      </c>
      <c r="BK33" s="664">
        <f t="shared" si="25"/>
        <v>1</v>
      </c>
      <c r="BL33" s="664">
        <f t="shared" si="26"/>
        <v>1</v>
      </c>
      <c r="BM33" s="664">
        <f t="shared" si="27"/>
        <v>0</v>
      </c>
      <c r="BN33" s="664">
        <f t="shared" si="28"/>
        <v>1</v>
      </c>
      <c r="BO33" s="664">
        <f t="shared" si="29"/>
        <v>1</v>
      </c>
      <c r="BP33" s="664">
        <f t="shared" si="30"/>
        <v>1</v>
      </c>
      <c r="BQ33" s="664">
        <f t="shared" si="31"/>
        <v>0</v>
      </c>
      <c r="BR33" s="664">
        <f t="shared" si="32"/>
        <v>1</v>
      </c>
      <c r="BS33" s="664">
        <f t="shared" si="33"/>
        <v>1</v>
      </c>
      <c r="BT33" s="664">
        <f t="shared" si="34"/>
        <v>1</v>
      </c>
      <c r="BU33" s="664">
        <f t="shared" si="35"/>
        <v>0</v>
      </c>
      <c r="BV33" s="664">
        <f t="shared" si="36"/>
        <v>1</v>
      </c>
      <c r="BW33" s="664">
        <f t="shared" si="37"/>
        <v>1</v>
      </c>
      <c r="BX33" s="664">
        <f t="shared" si="38"/>
        <v>1</v>
      </c>
      <c r="BY33" s="664">
        <f t="shared" si="39"/>
        <v>0</v>
      </c>
      <c r="BZ33" s="664"/>
      <c r="CA33" s="664"/>
      <c r="CB33" s="664"/>
      <c r="CC33" s="664"/>
      <c r="CD33" s="664"/>
      <c r="CE33" s="664"/>
      <c r="CF33" s="664"/>
      <c r="CG33" s="664"/>
      <c r="CH33" s="664"/>
      <c r="CI33" s="664"/>
      <c r="CJ33" s="664"/>
      <c r="CK33" s="664"/>
      <c r="CL33" s="664"/>
      <c r="CM33" s="899"/>
      <c r="CN33" s="899"/>
      <c r="CO33" s="664"/>
      <c r="CP33" s="156"/>
      <c r="CQ33" s="156"/>
      <c r="CR33" s="156"/>
      <c r="CS33" s="156"/>
      <c r="CT33" s="156"/>
      <c r="CU33" s="156"/>
      <c r="CV33" s="156"/>
      <c r="CW33" s="156"/>
      <c r="CX33" s="156"/>
      <c r="CY33" s="156"/>
      <c r="CZ33" s="156"/>
      <c r="DA33" s="156"/>
      <c r="DB33" s="156"/>
    </row>
    <row r="34" spans="1:106" ht="14.65" thickBot="1">
      <c r="A34" s="156"/>
      <c r="B34" s="173" t="s">
        <v>207</v>
      </c>
      <c r="C34" s="174" t="s">
        <v>199</v>
      </c>
      <c r="D34" s="174" t="s">
        <v>194</v>
      </c>
      <c r="E34" s="457" t="s">
        <v>510</v>
      </c>
      <c r="F34" s="178" t="s">
        <v>183</v>
      </c>
      <c r="G34" s="179">
        <v>0</v>
      </c>
      <c r="H34" s="484"/>
      <c r="I34" s="176"/>
      <c r="J34" s="176"/>
      <c r="K34" s="485">
        <f t="shared" si="12"/>
        <v>0</v>
      </c>
      <c r="L34" s="484"/>
      <c r="M34" s="176"/>
      <c r="N34" s="176"/>
      <c r="O34" s="485">
        <f t="shared" si="4"/>
        <v>0</v>
      </c>
      <c r="P34" s="484"/>
      <c r="Q34" s="176"/>
      <c r="R34" s="176"/>
      <c r="S34" s="485">
        <f t="shared" si="5"/>
        <v>0</v>
      </c>
      <c r="T34" s="484"/>
      <c r="U34" s="176"/>
      <c r="V34" s="176"/>
      <c r="W34" s="485">
        <f t="shared" si="6"/>
        <v>0</v>
      </c>
      <c r="X34" s="484"/>
      <c r="Y34" s="176"/>
      <c r="Z34" s="176"/>
      <c r="AA34" s="485">
        <f t="shared" si="7"/>
        <v>0</v>
      </c>
      <c r="AB34" s="484"/>
      <c r="AC34" s="176"/>
      <c r="AD34" s="176"/>
      <c r="AE34" s="485">
        <f t="shared" si="8"/>
        <v>0</v>
      </c>
      <c r="AF34" s="484"/>
      <c r="AG34" s="176"/>
      <c r="AH34" s="176"/>
      <c r="AI34" s="485">
        <f t="shared" si="9"/>
        <v>0</v>
      </c>
      <c r="AJ34" s="484"/>
      <c r="AK34" s="176"/>
      <c r="AL34" s="176"/>
      <c r="AM34" s="485">
        <f t="shared" si="10"/>
        <v>0</v>
      </c>
      <c r="AN34" s="156"/>
      <c r="AO34" s="72"/>
      <c r="AP34" s="71"/>
      <c r="AQ34" s="8"/>
      <c r="AR34" s="65" t="str">
        <f t="shared" si="13"/>
        <v>Please complete all cells in row</v>
      </c>
      <c r="AS34" s="157"/>
      <c r="AT34" s="664">
        <f t="shared" si="14"/>
        <v>1</v>
      </c>
      <c r="AU34" s="664">
        <f t="shared" si="40"/>
        <v>1</v>
      </c>
      <c r="AV34" s="664">
        <f t="shared" si="41"/>
        <v>1</v>
      </c>
      <c r="AW34" s="664">
        <f t="shared" si="42"/>
        <v>0</v>
      </c>
      <c r="AX34" s="664">
        <f t="shared" si="43"/>
        <v>1</v>
      </c>
      <c r="AY34" s="664">
        <f t="shared" si="44"/>
        <v>1</v>
      </c>
      <c r="AZ34" s="664">
        <f t="shared" si="45"/>
        <v>1</v>
      </c>
      <c r="BA34" s="664">
        <f t="shared" si="46"/>
        <v>0</v>
      </c>
      <c r="BB34" s="664">
        <f t="shared" si="16"/>
        <v>1</v>
      </c>
      <c r="BC34" s="664">
        <f t="shared" si="17"/>
        <v>1</v>
      </c>
      <c r="BD34" s="664">
        <f t="shared" si="18"/>
        <v>1</v>
      </c>
      <c r="BE34" s="664">
        <f t="shared" si="19"/>
        <v>0</v>
      </c>
      <c r="BF34" s="664">
        <f t="shared" si="20"/>
        <v>1</v>
      </c>
      <c r="BG34" s="664">
        <f t="shared" si="21"/>
        <v>1</v>
      </c>
      <c r="BH34" s="664">
        <f t="shared" si="22"/>
        <v>1</v>
      </c>
      <c r="BI34" s="664">
        <f t="shared" si="23"/>
        <v>0</v>
      </c>
      <c r="BJ34" s="664">
        <f t="shared" si="24"/>
        <v>1</v>
      </c>
      <c r="BK34" s="664">
        <f t="shared" si="25"/>
        <v>1</v>
      </c>
      <c r="BL34" s="664">
        <f t="shared" si="26"/>
        <v>1</v>
      </c>
      <c r="BM34" s="664">
        <f t="shared" si="27"/>
        <v>0</v>
      </c>
      <c r="BN34" s="664">
        <f t="shared" si="28"/>
        <v>1</v>
      </c>
      <c r="BO34" s="664">
        <f t="shared" si="29"/>
        <v>1</v>
      </c>
      <c r="BP34" s="664">
        <f t="shared" si="30"/>
        <v>1</v>
      </c>
      <c r="BQ34" s="664">
        <f t="shared" si="31"/>
        <v>0</v>
      </c>
      <c r="BR34" s="664">
        <f t="shared" si="32"/>
        <v>1</v>
      </c>
      <c r="BS34" s="664">
        <f t="shared" si="33"/>
        <v>1</v>
      </c>
      <c r="BT34" s="664">
        <f t="shared" si="34"/>
        <v>1</v>
      </c>
      <c r="BU34" s="664">
        <f t="shared" si="35"/>
        <v>0</v>
      </c>
      <c r="BV34" s="664">
        <f t="shared" si="36"/>
        <v>1</v>
      </c>
      <c r="BW34" s="664">
        <f t="shared" si="37"/>
        <v>1</v>
      </c>
      <c r="BX34" s="664">
        <f t="shared" si="38"/>
        <v>1</v>
      </c>
      <c r="BY34" s="664">
        <f t="shared" si="39"/>
        <v>0</v>
      </c>
      <c r="BZ34" s="664"/>
      <c r="CA34" s="664"/>
      <c r="CB34" s="664"/>
      <c r="CC34" s="664"/>
      <c r="CD34" s="664"/>
      <c r="CE34" s="664"/>
      <c r="CF34" s="664"/>
      <c r="CG34" s="664"/>
      <c r="CH34" s="664"/>
      <c r="CI34" s="664"/>
      <c r="CJ34" s="664"/>
      <c r="CK34" s="664"/>
      <c r="CL34" s="664"/>
      <c r="CM34" s="899"/>
      <c r="CN34" s="899"/>
      <c r="CO34" s="664"/>
      <c r="CP34" s="156"/>
      <c r="CQ34" s="156"/>
      <c r="CR34" s="156"/>
      <c r="CS34" s="156"/>
      <c r="CT34" s="156"/>
      <c r="CU34" s="156"/>
      <c r="CV34" s="156"/>
      <c r="CW34" s="156"/>
      <c r="CX34" s="156"/>
      <c r="CY34" s="156"/>
      <c r="CZ34" s="156"/>
      <c r="DA34" s="156"/>
      <c r="DB34" s="156"/>
    </row>
    <row r="35" spans="1:106" ht="14.65" thickBot="1">
      <c r="B35" s="180" t="s">
        <v>196</v>
      </c>
      <c r="C35" s="181"/>
      <c r="D35" s="182"/>
      <c r="E35" s="458"/>
      <c r="F35" s="178" t="s">
        <v>183</v>
      </c>
      <c r="G35" s="179">
        <v>0</v>
      </c>
      <c r="H35" s="486">
        <f>SUM(H30:H34)</f>
        <v>0</v>
      </c>
      <c r="I35" s="487">
        <f t="shared" ref="I35:AM35" si="47">SUM(I30:I34)</f>
        <v>0</v>
      </c>
      <c r="J35" s="487">
        <f t="shared" si="47"/>
        <v>0</v>
      </c>
      <c r="K35" s="488">
        <f t="shared" si="47"/>
        <v>0</v>
      </c>
      <c r="L35" s="486">
        <f t="shared" si="47"/>
        <v>0</v>
      </c>
      <c r="M35" s="487">
        <f t="shared" si="47"/>
        <v>0</v>
      </c>
      <c r="N35" s="487">
        <f t="shared" si="47"/>
        <v>0</v>
      </c>
      <c r="O35" s="488">
        <f t="shared" si="47"/>
        <v>0</v>
      </c>
      <c r="P35" s="486">
        <f t="shared" si="47"/>
        <v>0</v>
      </c>
      <c r="Q35" s="487">
        <f t="shared" si="47"/>
        <v>0</v>
      </c>
      <c r="R35" s="487">
        <f t="shared" si="47"/>
        <v>0</v>
      </c>
      <c r="S35" s="488">
        <f t="shared" si="47"/>
        <v>0</v>
      </c>
      <c r="T35" s="486">
        <f t="shared" si="47"/>
        <v>0</v>
      </c>
      <c r="U35" s="487">
        <f t="shared" si="47"/>
        <v>0</v>
      </c>
      <c r="V35" s="487">
        <f t="shared" si="47"/>
        <v>0</v>
      </c>
      <c r="W35" s="488">
        <f t="shared" si="47"/>
        <v>0</v>
      </c>
      <c r="X35" s="486">
        <f t="shared" si="47"/>
        <v>0</v>
      </c>
      <c r="Y35" s="487">
        <f t="shared" si="47"/>
        <v>0</v>
      </c>
      <c r="Z35" s="487">
        <f t="shared" si="47"/>
        <v>0</v>
      </c>
      <c r="AA35" s="488">
        <f t="shared" si="47"/>
        <v>0</v>
      </c>
      <c r="AB35" s="486">
        <f t="shared" si="47"/>
        <v>0</v>
      </c>
      <c r="AC35" s="487">
        <f t="shared" si="47"/>
        <v>0</v>
      </c>
      <c r="AD35" s="487">
        <f t="shared" si="47"/>
        <v>0</v>
      </c>
      <c r="AE35" s="488">
        <f t="shared" si="47"/>
        <v>0</v>
      </c>
      <c r="AF35" s="486">
        <f t="shared" si="47"/>
        <v>0</v>
      </c>
      <c r="AG35" s="487">
        <f t="shared" si="47"/>
        <v>0</v>
      </c>
      <c r="AH35" s="487">
        <f t="shared" si="47"/>
        <v>0</v>
      </c>
      <c r="AI35" s="488">
        <f t="shared" si="47"/>
        <v>0</v>
      </c>
      <c r="AJ35" s="486">
        <f t="shared" si="47"/>
        <v>0</v>
      </c>
      <c r="AK35" s="487">
        <f t="shared" si="47"/>
        <v>0</v>
      </c>
      <c r="AL35" s="487">
        <f t="shared" si="47"/>
        <v>0</v>
      </c>
      <c r="AM35" s="488">
        <f t="shared" si="47"/>
        <v>0</v>
      </c>
      <c r="AN35" s="156"/>
      <c r="AO35" s="72" t="s">
        <v>209</v>
      </c>
      <c r="AP35" s="71"/>
      <c r="AQ35" s="8"/>
      <c r="AR35" s="65">
        <f t="shared" si="13"/>
        <v>0</v>
      </c>
      <c r="AS35" s="157"/>
      <c r="AT35" s="664">
        <f t="shared" si="14"/>
        <v>0</v>
      </c>
      <c r="AU35" s="664">
        <f t="shared" si="40"/>
        <v>0</v>
      </c>
      <c r="AV35" s="664">
        <f t="shared" si="41"/>
        <v>0</v>
      </c>
      <c r="AW35" s="664">
        <f t="shared" si="42"/>
        <v>0</v>
      </c>
      <c r="AX35" s="664">
        <f t="shared" si="43"/>
        <v>0</v>
      </c>
      <c r="AY35" s="664">
        <f t="shared" si="44"/>
        <v>0</v>
      </c>
      <c r="AZ35" s="664">
        <f t="shared" si="45"/>
        <v>0</v>
      </c>
      <c r="BA35" s="664">
        <f t="shared" si="46"/>
        <v>0</v>
      </c>
      <c r="BB35" s="664">
        <f t="shared" si="16"/>
        <v>0</v>
      </c>
      <c r="BC35" s="664">
        <f t="shared" si="17"/>
        <v>0</v>
      </c>
      <c r="BD35" s="664">
        <f t="shared" si="18"/>
        <v>0</v>
      </c>
      <c r="BE35" s="664">
        <f t="shared" si="19"/>
        <v>0</v>
      </c>
      <c r="BF35" s="664">
        <f t="shared" si="20"/>
        <v>0</v>
      </c>
      <c r="BG35" s="664">
        <f t="shared" si="21"/>
        <v>0</v>
      </c>
      <c r="BH35" s="664">
        <f t="shared" si="22"/>
        <v>0</v>
      </c>
      <c r="BI35" s="664">
        <f t="shared" si="23"/>
        <v>0</v>
      </c>
      <c r="BJ35" s="664">
        <f t="shared" si="24"/>
        <v>0</v>
      </c>
      <c r="BK35" s="664">
        <f t="shared" si="25"/>
        <v>0</v>
      </c>
      <c r="BL35" s="664">
        <f t="shared" si="26"/>
        <v>0</v>
      </c>
      <c r="BM35" s="664">
        <f t="shared" si="27"/>
        <v>0</v>
      </c>
      <c r="BN35" s="664">
        <f t="shared" si="28"/>
        <v>0</v>
      </c>
      <c r="BO35" s="664">
        <f t="shared" si="29"/>
        <v>0</v>
      </c>
      <c r="BP35" s="664">
        <f t="shared" si="30"/>
        <v>0</v>
      </c>
      <c r="BQ35" s="664">
        <f t="shared" si="31"/>
        <v>0</v>
      </c>
      <c r="BR35" s="664">
        <f t="shared" si="32"/>
        <v>0</v>
      </c>
      <c r="BS35" s="664">
        <f t="shared" si="33"/>
        <v>0</v>
      </c>
      <c r="BT35" s="664">
        <f t="shared" si="34"/>
        <v>0</v>
      </c>
      <c r="BU35" s="664">
        <f t="shared" si="35"/>
        <v>0</v>
      </c>
      <c r="BV35" s="664">
        <f t="shared" si="36"/>
        <v>0</v>
      </c>
      <c r="BW35" s="664">
        <f t="shared" si="37"/>
        <v>0</v>
      </c>
      <c r="BX35" s="664">
        <f t="shared" si="38"/>
        <v>0</v>
      </c>
      <c r="BY35" s="664">
        <f t="shared" si="39"/>
        <v>0</v>
      </c>
      <c r="BZ35" s="664"/>
      <c r="CA35" s="664"/>
      <c r="CB35" s="664"/>
      <c r="CC35" s="664"/>
      <c r="CD35" s="664"/>
      <c r="CE35" s="664"/>
      <c r="CF35" s="664"/>
      <c r="CG35" s="664"/>
      <c r="CH35" s="664"/>
      <c r="CI35" s="664"/>
      <c r="CJ35" s="664"/>
      <c r="CK35" s="664"/>
      <c r="CL35" s="664"/>
      <c r="CM35" s="899"/>
      <c r="CN35" s="899"/>
      <c r="CO35" s="664"/>
      <c r="CP35" s="156"/>
      <c r="CQ35" s="156"/>
      <c r="CR35" s="156"/>
      <c r="CS35" s="156"/>
      <c r="CT35" s="156"/>
      <c r="CU35" s="156"/>
      <c r="CV35" s="156"/>
      <c r="CW35" s="156"/>
      <c r="CX35" s="156"/>
      <c r="CY35" s="156"/>
      <c r="CZ35" s="156"/>
      <c r="DA35" s="156"/>
      <c r="DB35" s="156"/>
    </row>
    <row r="36" spans="1:106" ht="14.65" thickBot="1">
      <c r="A36" s="156"/>
      <c r="B36" s="173" t="s">
        <v>210</v>
      </c>
      <c r="C36" s="174" t="s">
        <v>211</v>
      </c>
      <c r="D36" s="175" t="s">
        <v>181</v>
      </c>
      <c r="E36" s="456" t="s">
        <v>511</v>
      </c>
      <c r="F36" s="60" t="s">
        <v>183</v>
      </c>
      <c r="G36" s="61">
        <v>0</v>
      </c>
      <c r="H36" s="492"/>
      <c r="I36" s="493"/>
      <c r="J36" s="493"/>
      <c r="K36" s="494">
        <f t="shared" si="12"/>
        <v>0</v>
      </c>
      <c r="L36" s="492"/>
      <c r="M36" s="493"/>
      <c r="N36" s="493"/>
      <c r="O36" s="494">
        <f t="shared" si="4"/>
        <v>0</v>
      </c>
      <c r="P36" s="492"/>
      <c r="Q36" s="493"/>
      <c r="R36" s="493"/>
      <c r="S36" s="494">
        <f t="shared" si="5"/>
        <v>0</v>
      </c>
      <c r="T36" s="492"/>
      <c r="U36" s="493"/>
      <c r="V36" s="493"/>
      <c r="W36" s="494">
        <f t="shared" si="6"/>
        <v>0</v>
      </c>
      <c r="X36" s="492"/>
      <c r="Y36" s="493"/>
      <c r="Z36" s="493"/>
      <c r="AA36" s="494">
        <f t="shared" si="7"/>
        <v>0</v>
      </c>
      <c r="AB36" s="492"/>
      <c r="AC36" s="493"/>
      <c r="AD36" s="493"/>
      <c r="AE36" s="494">
        <f t="shared" si="8"/>
        <v>0</v>
      </c>
      <c r="AF36" s="492"/>
      <c r="AG36" s="493"/>
      <c r="AH36" s="493"/>
      <c r="AI36" s="494">
        <f t="shared" si="9"/>
        <v>0</v>
      </c>
      <c r="AJ36" s="492"/>
      <c r="AK36" s="493"/>
      <c r="AL36" s="493"/>
      <c r="AM36" s="494">
        <f t="shared" si="10"/>
        <v>0</v>
      </c>
      <c r="AN36" s="156"/>
      <c r="AO36" s="72"/>
      <c r="AP36" s="71"/>
      <c r="AQ36" s="8"/>
      <c r="AR36" s="65" t="str">
        <f t="shared" si="13"/>
        <v>Please complete all cells in row</v>
      </c>
      <c r="AS36" s="157"/>
      <c r="AT36" s="664">
        <f t="shared" si="14"/>
        <v>1</v>
      </c>
      <c r="AU36" s="664">
        <f t="shared" si="40"/>
        <v>1</v>
      </c>
      <c r="AV36" s="664">
        <f t="shared" si="41"/>
        <v>1</v>
      </c>
      <c r="AW36" s="664">
        <f t="shared" si="42"/>
        <v>0</v>
      </c>
      <c r="AX36" s="664">
        <f t="shared" si="43"/>
        <v>1</v>
      </c>
      <c r="AY36" s="664">
        <f t="shared" si="44"/>
        <v>1</v>
      </c>
      <c r="AZ36" s="664">
        <f t="shared" si="45"/>
        <v>1</v>
      </c>
      <c r="BA36" s="664">
        <f t="shared" si="46"/>
        <v>0</v>
      </c>
      <c r="BB36" s="664">
        <f t="shared" si="16"/>
        <v>1</v>
      </c>
      <c r="BC36" s="664">
        <f t="shared" si="17"/>
        <v>1</v>
      </c>
      <c r="BD36" s="664">
        <f t="shared" si="18"/>
        <v>1</v>
      </c>
      <c r="BE36" s="664">
        <f t="shared" si="19"/>
        <v>0</v>
      </c>
      <c r="BF36" s="664">
        <f t="shared" si="20"/>
        <v>1</v>
      </c>
      <c r="BG36" s="664">
        <f t="shared" si="21"/>
        <v>1</v>
      </c>
      <c r="BH36" s="664">
        <f t="shared" si="22"/>
        <v>1</v>
      </c>
      <c r="BI36" s="664">
        <f t="shared" si="23"/>
        <v>0</v>
      </c>
      <c r="BJ36" s="664">
        <f t="shared" si="24"/>
        <v>1</v>
      </c>
      <c r="BK36" s="664">
        <f t="shared" si="25"/>
        <v>1</v>
      </c>
      <c r="BL36" s="664">
        <f t="shared" si="26"/>
        <v>1</v>
      </c>
      <c r="BM36" s="664">
        <f t="shared" si="27"/>
        <v>0</v>
      </c>
      <c r="BN36" s="664">
        <f t="shared" si="28"/>
        <v>1</v>
      </c>
      <c r="BO36" s="664">
        <f t="shared" si="29"/>
        <v>1</v>
      </c>
      <c r="BP36" s="664">
        <f t="shared" si="30"/>
        <v>1</v>
      </c>
      <c r="BQ36" s="664">
        <f t="shared" si="31"/>
        <v>0</v>
      </c>
      <c r="BR36" s="664">
        <f t="shared" si="32"/>
        <v>1</v>
      </c>
      <c r="BS36" s="664">
        <f t="shared" si="33"/>
        <v>1</v>
      </c>
      <c r="BT36" s="664">
        <f t="shared" si="34"/>
        <v>1</v>
      </c>
      <c r="BU36" s="664">
        <f t="shared" si="35"/>
        <v>0</v>
      </c>
      <c r="BV36" s="664">
        <f t="shared" si="36"/>
        <v>1</v>
      </c>
      <c r="BW36" s="664">
        <f t="shared" si="37"/>
        <v>1</v>
      </c>
      <c r="BX36" s="664">
        <f t="shared" si="38"/>
        <v>1</v>
      </c>
      <c r="BY36" s="664">
        <f t="shared" si="39"/>
        <v>0</v>
      </c>
      <c r="BZ36" s="664"/>
      <c r="CA36" s="664"/>
      <c r="CB36" s="664"/>
      <c r="CC36" s="664"/>
      <c r="CD36" s="664"/>
      <c r="CE36" s="664"/>
      <c r="CF36" s="664"/>
      <c r="CG36" s="664"/>
      <c r="CH36" s="664"/>
      <c r="CI36" s="664"/>
      <c r="CJ36" s="664"/>
      <c r="CK36" s="664"/>
      <c r="CL36" s="664"/>
      <c r="CM36" s="899"/>
      <c r="CN36" s="899"/>
      <c r="CO36" s="664"/>
      <c r="CP36" s="156"/>
      <c r="CQ36" s="156"/>
      <c r="CR36" s="156"/>
      <c r="CS36" s="156"/>
      <c r="CT36" s="156"/>
      <c r="CU36" s="156"/>
      <c r="CV36" s="156"/>
      <c r="CW36" s="156"/>
      <c r="CX36" s="156"/>
      <c r="CY36" s="156"/>
      <c r="CZ36" s="156"/>
      <c r="DA36" s="156"/>
      <c r="DB36" s="156"/>
    </row>
    <row r="37" spans="1:106" ht="14.65" thickBot="1">
      <c r="A37" s="156"/>
      <c r="B37" s="173" t="s">
        <v>213</v>
      </c>
      <c r="C37" s="174" t="s">
        <v>211</v>
      </c>
      <c r="D37" s="174" t="s">
        <v>185</v>
      </c>
      <c r="E37" s="457" t="s">
        <v>512</v>
      </c>
      <c r="F37" s="178" t="s">
        <v>183</v>
      </c>
      <c r="G37" s="179">
        <v>0</v>
      </c>
      <c r="H37" s="484"/>
      <c r="I37" s="176"/>
      <c r="J37" s="176"/>
      <c r="K37" s="485">
        <f t="shared" si="12"/>
        <v>0</v>
      </c>
      <c r="L37" s="484"/>
      <c r="M37" s="176"/>
      <c r="N37" s="176"/>
      <c r="O37" s="485">
        <f t="shared" si="4"/>
        <v>0</v>
      </c>
      <c r="P37" s="484"/>
      <c r="Q37" s="176"/>
      <c r="R37" s="176"/>
      <c r="S37" s="485">
        <f t="shared" si="5"/>
        <v>0</v>
      </c>
      <c r="T37" s="484"/>
      <c r="U37" s="176"/>
      <c r="V37" s="176"/>
      <c r="W37" s="485">
        <f t="shared" si="6"/>
        <v>0</v>
      </c>
      <c r="X37" s="484"/>
      <c r="Y37" s="176"/>
      <c r="Z37" s="176"/>
      <c r="AA37" s="485">
        <f t="shared" si="7"/>
        <v>0</v>
      </c>
      <c r="AB37" s="484"/>
      <c r="AC37" s="176"/>
      <c r="AD37" s="176"/>
      <c r="AE37" s="485">
        <f t="shared" si="8"/>
        <v>0</v>
      </c>
      <c r="AF37" s="484"/>
      <c r="AG37" s="176"/>
      <c r="AH37" s="176"/>
      <c r="AI37" s="485">
        <f t="shared" si="9"/>
        <v>0</v>
      </c>
      <c r="AJ37" s="484"/>
      <c r="AK37" s="176"/>
      <c r="AL37" s="176"/>
      <c r="AM37" s="485">
        <f t="shared" si="10"/>
        <v>0</v>
      </c>
      <c r="AN37" s="156"/>
      <c r="AO37" s="72"/>
      <c r="AP37" s="71"/>
      <c r="AQ37" s="8"/>
      <c r="AR37" s="65" t="str">
        <f t="shared" si="13"/>
        <v>Please complete all cells in row</v>
      </c>
      <c r="AS37" s="157"/>
      <c r="AT37" s="664">
        <f t="shared" si="14"/>
        <v>1</v>
      </c>
      <c r="AU37" s="664">
        <f t="shared" si="40"/>
        <v>1</v>
      </c>
      <c r="AV37" s="664">
        <f t="shared" si="41"/>
        <v>1</v>
      </c>
      <c r="AW37" s="664">
        <f t="shared" si="42"/>
        <v>0</v>
      </c>
      <c r="AX37" s="664">
        <f t="shared" si="43"/>
        <v>1</v>
      </c>
      <c r="AY37" s="664">
        <f t="shared" si="44"/>
        <v>1</v>
      </c>
      <c r="AZ37" s="664">
        <f t="shared" si="45"/>
        <v>1</v>
      </c>
      <c r="BA37" s="664">
        <f t="shared" si="46"/>
        <v>0</v>
      </c>
      <c r="BB37" s="664">
        <f t="shared" si="16"/>
        <v>1</v>
      </c>
      <c r="BC37" s="664">
        <f t="shared" si="17"/>
        <v>1</v>
      </c>
      <c r="BD37" s="664">
        <f t="shared" si="18"/>
        <v>1</v>
      </c>
      <c r="BE37" s="664">
        <f t="shared" si="19"/>
        <v>0</v>
      </c>
      <c r="BF37" s="664">
        <f t="shared" si="20"/>
        <v>1</v>
      </c>
      <c r="BG37" s="664">
        <f t="shared" si="21"/>
        <v>1</v>
      </c>
      <c r="BH37" s="664">
        <f t="shared" si="22"/>
        <v>1</v>
      </c>
      <c r="BI37" s="664">
        <f t="shared" si="23"/>
        <v>0</v>
      </c>
      <c r="BJ37" s="664">
        <f t="shared" si="24"/>
        <v>1</v>
      </c>
      <c r="BK37" s="664">
        <f t="shared" si="25"/>
        <v>1</v>
      </c>
      <c r="BL37" s="664">
        <f t="shared" si="26"/>
        <v>1</v>
      </c>
      <c r="BM37" s="664">
        <f t="shared" si="27"/>
        <v>0</v>
      </c>
      <c r="BN37" s="664">
        <f t="shared" si="28"/>
        <v>1</v>
      </c>
      <c r="BO37" s="664">
        <f t="shared" si="29"/>
        <v>1</v>
      </c>
      <c r="BP37" s="664">
        <f t="shared" si="30"/>
        <v>1</v>
      </c>
      <c r="BQ37" s="664">
        <f t="shared" si="31"/>
        <v>0</v>
      </c>
      <c r="BR37" s="664">
        <f t="shared" si="32"/>
        <v>1</v>
      </c>
      <c r="BS37" s="664">
        <f t="shared" si="33"/>
        <v>1</v>
      </c>
      <c r="BT37" s="664">
        <f t="shared" si="34"/>
        <v>1</v>
      </c>
      <c r="BU37" s="664">
        <f t="shared" si="35"/>
        <v>0</v>
      </c>
      <c r="BV37" s="664">
        <f t="shared" si="36"/>
        <v>1</v>
      </c>
      <c r="BW37" s="664">
        <f t="shared" si="37"/>
        <v>1</v>
      </c>
      <c r="BX37" s="664">
        <f t="shared" si="38"/>
        <v>1</v>
      </c>
      <c r="BY37" s="664">
        <f t="shared" si="39"/>
        <v>0</v>
      </c>
      <c r="BZ37" s="664"/>
      <c r="CA37" s="664"/>
      <c r="CB37" s="664"/>
      <c r="CC37" s="664"/>
      <c r="CD37" s="664"/>
      <c r="CE37" s="664"/>
      <c r="CF37" s="664"/>
      <c r="CG37" s="664"/>
      <c r="CH37" s="664"/>
      <c r="CI37" s="664"/>
      <c r="CJ37" s="664"/>
      <c r="CK37" s="664"/>
      <c r="CL37" s="664"/>
      <c r="CM37" s="899"/>
      <c r="CN37" s="899"/>
      <c r="CO37" s="664"/>
      <c r="CP37" s="156"/>
      <c r="CQ37" s="156"/>
      <c r="CR37" s="156"/>
      <c r="CS37" s="156"/>
      <c r="CT37" s="156"/>
      <c r="CU37" s="156"/>
      <c r="CV37" s="156"/>
      <c r="CW37" s="156"/>
      <c r="CX37" s="156"/>
      <c r="CY37" s="156"/>
      <c r="CZ37" s="156"/>
      <c r="DA37" s="156"/>
      <c r="DB37" s="156"/>
    </row>
    <row r="38" spans="1:106" ht="14.65" thickBot="1">
      <c r="A38" s="156"/>
      <c r="B38" s="173" t="s">
        <v>215</v>
      </c>
      <c r="C38" s="174" t="s">
        <v>211</v>
      </c>
      <c r="D38" s="174" t="s">
        <v>188</v>
      </c>
      <c r="E38" s="457" t="s">
        <v>513</v>
      </c>
      <c r="F38" s="178" t="s">
        <v>183</v>
      </c>
      <c r="G38" s="179">
        <v>0</v>
      </c>
      <c r="H38" s="484"/>
      <c r="I38" s="176"/>
      <c r="J38" s="176"/>
      <c r="K38" s="485">
        <f t="shared" si="12"/>
        <v>0</v>
      </c>
      <c r="L38" s="484"/>
      <c r="M38" s="176"/>
      <c r="N38" s="176"/>
      <c r="O38" s="485">
        <f t="shared" si="4"/>
        <v>0</v>
      </c>
      <c r="P38" s="484"/>
      <c r="Q38" s="176"/>
      <c r="R38" s="176"/>
      <c r="S38" s="485">
        <f t="shared" si="5"/>
        <v>0</v>
      </c>
      <c r="T38" s="484"/>
      <c r="U38" s="176"/>
      <c r="V38" s="176"/>
      <c r="W38" s="485">
        <f t="shared" si="6"/>
        <v>0</v>
      </c>
      <c r="X38" s="484"/>
      <c r="Y38" s="176"/>
      <c r="Z38" s="176"/>
      <c r="AA38" s="485">
        <f t="shared" si="7"/>
        <v>0</v>
      </c>
      <c r="AB38" s="484"/>
      <c r="AC38" s="176"/>
      <c r="AD38" s="176"/>
      <c r="AE38" s="485">
        <f t="shared" si="8"/>
        <v>0</v>
      </c>
      <c r="AF38" s="484"/>
      <c r="AG38" s="176"/>
      <c r="AH38" s="176"/>
      <c r="AI38" s="485">
        <f t="shared" si="9"/>
        <v>0</v>
      </c>
      <c r="AJ38" s="484"/>
      <c r="AK38" s="176"/>
      <c r="AL38" s="176"/>
      <c r="AM38" s="485">
        <f t="shared" si="10"/>
        <v>0</v>
      </c>
      <c r="AN38" s="156"/>
      <c r="AO38" s="72"/>
      <c r="AP38" s="71"/>
      <c r="AQ38" s="8"/>
      <c r="AR38" s="65" t="str">
        <f t="shared" si="13"/>
        <v>Please complete all cells in row</v>
      </c>
      <c r="AS38" s="157"/>
      <c r="AT38" s="664">
        <f t="shared" si="14"/>
        <v>1</v>
      </c>
      <c r="AU38" s="664">
        <f t="shared" si="40"/>
        <v>1</v>
      </c>
      <c r="AV38" s="664">
        <f t="shared" si="41"/>
        <v>1</v>
      </c>
      <c r="AW38" s="664">
        <f t="shared" si="42"/>
        <v>0</v>
      </c>
      <c r="AX38" s="664">
        <f t="shared" si="43"/>
        <v>1</v>
      </c>
      <c r="AY38" s="664">
        <f t="shared" si="44"/>
        <v>1</v>
      </c>
      <c r="AZ38" s="664">
        <f t="shared" si="45"/>
        <v>1</v>
      </c>
      <c r="BA38" s="664">
        <f t="shared" si="46"/>
        <v>0</v>
      </c>
      <c r="BB38" s="664">
        <f t="shared" si="16"/>
        <v>1</v>
      </c>
      <c r="BC38" s="664">
        <f t="shared" si="17"/>
        <v>1</v>
      </c>
      <c r="BD38" s="664">
        <f t="shared" si="18"/>
        <v>1</v>
      </c>
      <c r="BE38" s="664">
        <f t="shared" si="19"/>
        <v>0</v>
      </c>
      <c r="BF38" s="664">
        <f t="shared" si="20"/>
        <v>1</v>
      </c>
      <c r="BG38" s="664">
        <f t="shared" si="21"/>
        <v>1</v>
      </c>
      <c r="BH38" s="664">
        <f t="shared" si="22"/>
        <v>1</v>
      </c>
      <c r="BI38" s="664">
        <f t="shared" si="23"/>
        <v>0</v>
      </c>
      <c r="BJ38" s="664">
        <f t="shared" si="24"/>
        <v>1</v>
      </c>
      <c r="BK38" s="664">
        <f t="shared" si="25"/>
        <v>1</v>
      </c>
      <c r="BL38" s="664">
        <f t="shared" si="26"/>
        <v>1</v>
      </c>
      <c r="BM38" s="664">
        <f t="shared" si="27"/>
        <v>0</v>
      </c>
      <c r="BN38" s="664">
        <f t="shared" si="28"/>
        <v>1</v>
      </c>
      <c r="BO38" s="664">
        <f t="shared" si="29"/>
        <v>1</v>
      </c>
      <c r="BP38" s="664">
        <f t="shared" si="30"/>
        <v>1</v>
      </c>
      <c r="BQ38" s="664">
        <f t="shared" si="31"/>
        <v>0</v>
      </c>
      <c r="BR38" s="664">
        <f t="shared" si="32"/>
        <v>1</v>
      </c>
      <c r="BS38" s="664">
        <f t="shared" si="33"/>
        <v>1</v>
      </c>
      <c r="BT38" s="664">
        <f t="shared" si="34"/>
        <v>1</v>
      </c>
      <c r="BU38" s="664">
        <f t="shared" si="35"/>
        <v>0</v>
      </c>
      <c r="BV38" s="664">
        <f t="shared" si="36"/>
        <v>1</v>
      </c>
      <c r="BW38" s="664">
        <f t="shared" si="37"/>
        <v>1</v>
      </c>
      <c r="BX38" s="664">
        <f t="shared" si="38"/>
        <v>1</v>
      </c>
      <c r="BY38" s="664">
        <f t="shared" si="39"/>
        <v>0</v>
      </c>
      <c r="BZ38" s="664"/>
      <c r="CA38" s="664"/>
      <c r="CB38" s="664"/>
      <c r="CC38" s="664"/>
      <c r="CD38" s="664"/>
      <c r="CE38" s="664"/>
      <c r="CF38" s="664"/>
      <c r="CG38" s="664"/>
      <c r="CH38" s="664"/>
      <c r="CI38" s="664"/>
      <c r="CJ38" s="664"/>
      <c r="CK38" s="664"/>
      <c r="CL38" s="664"/>
      <c r="CM38" s="899"/>
      <c r="CN38" s="899"/>
      <c r="CO38" s="664"/>
      <c r="CP38" s="156"/>
      <c r="CQ38" s="156"/>
      <c r="CR38" s="156"/>
      <c r="CS38" s="156"/>
      <c r="CT38" s="156"/>
      <c r="CU38" s="156"/>
      <c r="CV38" s="156"/>
      <c r="CW38" s="156"/>
      <c r="CX38" s="156"/>
      <c r="CY38" s="156"/>
      <c r="CZ38" s="156"/>
      <c r="DA38" s="156"/>
      <c r="DB38" s="156"/>
    </row>
    <row r="39" spans="1:106" ht="14.65" thickBot="1">
      <c r="A39" s="156"/>
      <c r="B39" s="173" t="s">
        <v>217</v>
      </c>
      <c r="C39" s="174" t="s">
        <v>211</v>
      </c>
      <c r="D39" s="174" t="s">
        <v>191</v>
      </c>
      <c r="E39" s="457" t="s">
        <v>514</v>
      </c>
      <c r="F39" s="178" t="s">
        <v>183</v>
      </c>
      <c r="G39" s="179">
        <v>0</v>
      </c>
      <c r="H39" s="484"/>
      <c r="I39" s="176"/>
      <c r="J39" s="176"/>
      <c r="K39" s="485">
        <f t="shared" si="12"/>
        <v>0</v>
      </c>
      <c r="L39" s="484"/>
      <c r="M39" s="176"/>
      <c r="N39" s="176"/>
      <c r="O39" s="485">
        <f t="shared" si="4"/>
        <v>0</v>
      </c>
      <c r="P39" s="484"/>
      <c r="Q39" s="176"/>
      <c r="R39" s="176"/>
      <c r="S39" s="485">
        <f t="shared" si="5"/>
        <v>0</v>
      </c>
      <c r="T39" s="484"/>
      <c r="U39" s="176"/>
      <c r="V39" s="176"/>
      <c r="W39" s="485">
        <f t="shared" si="6"/>
        <v>0</v>
      </c>
      <c r="X39" s="484"/>
      <c r="Y39" s="176"/>
      <c r="Z39" s="176"/>
      <c r="AA39" s="485">
        <f t="shared" si="7"/>
        <v>0</v>
      </c>
      <c r="AB39" s="484"/>
      <c r="AC39" s="176"/>
      <c r="AD39" s="176"/>
      <c r="AE39" s="485">
        <f t="shared" si="8"/>
        <v>0</v>
      </c>
      <c r="AF39" s="484"/>
      <c r="AG39" s="176"/>
      <c r="AH39" s="176"/>
      <c r="AI39" s="485">
        <f t="shared" si="9"/>
        <v>0</v>
      </c>
      <c r="AJ39" s="484"/>
      <c r="AK39" s="176"/>
      <c r="AL39" s="176"/>
      <c r="AM39" s="485">
        <f t="shared" si="10"/>
        <v>0</v>
      </c>
      <c r="AN39" s="156"/>
      <c r="AO39" s="72"/>
      <c r="AP39" s="71"/>
      <c r="AQ39" s="8"/>
      <c r="AR39" s="65" t="str">
        <f t="shared" si="13"/>
        <v>Please complete all cells in row</v>
      </c>
      <c r="AS39" s="157"/>
      <c r="AT39" s="664">
        <f t="shared" si="14"/>
        <v>1</v>
      </c>
      <c r="AU39" s="664">
        <f t="shared" si="40"/>
        <v>1</v>
      </c>
      <c r="AV39" s="664">
        <f t="shared" si="41"/>
        <v>1</v>
      </c>
      <c r="AW39" s="664">
        <f t="shared" si="42"/>
        <v>0</v>
      </c>
      <c r="AX39" s="664">
        <f t="shared" si="43"/>
        <v>1</v>
      </c>
      <c r="AY39" s="664">
        <f t="shared" si="44"/>
        <v>1</v>
      </c>
      <c r="AZ39" s="664">
        <f t="shared" si="45"/>
        <v>1</v>
      </c>
      <c r="BA39" s="664">
        <f t="shared" si="46"/>
        <v>0</v>
      </c>
      <c r="BB39" s="664">
        <f t="shared" si="16"/>
        <v>1</v>
      </c>
      <c r="BC39" s="664">
        <f t="shared" si="17"/>
        <v>1</v>
      </c>
      <c r="BD39" s="664">
        <f t="shared" si="18"/>
        <v>1</v>
      </c>
      <c r="BE39" s="664">
        <f t="shared" si="19"/>
        <v>0</v>
      </c>
      <c r="BF39" s="664">
        <f t="shared" si="20"/>
        <v>1</v>
      </c>
      <c r="BG39" s="664">
        <f t="shared" si="21"/>
        <v>1</v>
      </c>
      <c r="BH39" s="664">
        <f t="shared" si="22"/>
        <v>1</v>
      </c>
      <c r="BI39" s="664">
        <f t="shared" si="23"/>
        <v>0</v>
      </c>
      <c r="BJ39" s="664">
        <f t="shared" si="24"/>
        <v>1</v>
      </c>
      <c r="BK39" s="664">
        <f t="shared" si="25"/>
        <v>1</v>
      </c>
      <c r="BL39" s="664">
        <f t="shared" si="26"/>
        <v>1</v>
      </c>
      <c r="BM39" s="664">
        <f t="shared" si="27"/>
        <v>0</v>
      </c>
      <c r="BN39" s="664">
        <f t="shared" si="28"/>
        <v>1</v>
      </c>
      <c r="BO39" s="664">
        <f t="shared" si="29"/>
        <v>1</v>
      </c>
      <c r="BP39" s="664">
        <f t="shared" si="30"/>
        <v>1</v>
      </c>
      <c r="BQ39" s="664">
        <f t="shared" si="31"/>
        <v>0</v>
      </c>
      <c r="BR39" s="664">
        <f t="shared" si="32"/>
        <v>1</v>
      </c>
      <c r="BS39" s="664">
        <f t="shared" si="33"/>
        <v>1</v>
      </c>
      <c r="BT39" s="664">
        <f t="shared" si="34"/>
        <v>1</v>
      </c>
      <c r="BU39" s="664">
        <f t="shared" si="35"/>
        <v>0</v>
      </c>
      <c r="BV39" s="664">
        <f t="shared" si="36"/>
        <v>1</v>
      </c>
      <c r="BW39" s="664">
        <f t="shared" si="37"/>
        <v>1</v>
      </c>
      <c r="BX39" s="664">
        <f t="shared" si="38"/>
        <v>1</v>
      </c>
      <c r="BY39" s="664">
        <f t="shared" si="39"/>
        <v>0</v>
      </c>
      <c r="BZ39" s="664"/>
      <c r="CA39" s="664"/>
      <c r="CB39" s="664"/>
      <c r="CC39" s="664"/>
      <c r="CD39" s="664"/>
      <c r="CE39" s="664"/>
      <c r="CF39" s="664"/>
      <c r="CG39" s="664"/>
      <c r="CH39" s="664"/>
      <c r="CI39" s="664"/>
      <c r="CJ39" s="664"/>
      <c r="CK39" s="664"/>
      <c r="CL39" s="664"/>
      <c r="CM39" s="899"/>
      <c r="CN39" s="899"/>
      <c r="CO39" s="664"/>
      <c r="CP39" s="156"/>
      <c r="CQ39" s="156"/>
      <c r="CR39" s="156"/>
      <c r="CS39" s="156"/>
      <c r="CT39" s="156"/>
      <c r="CU39" s="156"/>
      <c r="CV39" s="156"/>
      <c r="CW39" s="156"/>
      <c r="CX39" s="156"/>
      <c r="CY39" s="156"/>
      <c r="CZ39" s="156"/>
      <c r="DA39" s="156"/>
      <c r="DB39" s="156"/>
    </row>
    <row r="40" spans="1:106" ht="14.65" thickBot="1">
      <c r="A40" s="156"/>
      <c r="B40" s="173" t="s">
        <v>219</v>
      </c>
      <c r="C40" s="174" t="s">
        <v>211</v>
      </c>
      <c r="D40" s="174" t="s">
        <v>194</v>
      </c>
      <c r="E40" s="457" t="s">
        <v>515</v>
      </c>
      <c r="F40" s="178" t="s">
        <v>183</v>
      </c>
      <c r="G40" s="179">
        <v>0</v>
      </c>
      <c r="H40" s="484"/>
      <c r="I40" s="176"/>
      <c r="J40" s="176"/>
      <c r="K40" s="485">
        <f t="shared" si="12"/>
        <v>0</v>
      </c>
      <c r="L40" s="484"/>
      <c r="M40" s="176"/>
      <c r="N40" s="176"/>
      <c r="O40" s="485">
        <f t="shared" si="4"/>
        <v>0</v>
      </c>
      <c r="P40" s="484"/>
      <c r="Q40" s="176"/>
      <c r="R40" s="176"/>
      <c r="S40" s="485">
        <f t="shared" si="5"/>
        <v>0</v>
      </c>
      <c r="T40" s="484"/>
      <c r="U40" s="176"/>
      <c r="V40" s="176"/>
      <c r="W40" s="485">
        <f t="shared" si="6"/>
        <v>0</v>
      </c>
      <c r="X40" s="484"/>
      <c r="Y40" s="176"/>
      <c r="Z40" s="176"/>
      <c r="AA40" s="485">
        <f t="shared" si="7"/>
        <v>0</v>
      </c>
      <c r="AB40" s="484"/>
      <c r="AC40" s="176"/>
      <c r="AD40" s="176"/>
      <c r="AE40" s="485">
        <f t="shared" si="8"/>
        <v>0</v>
      </c>
      <c r="AF40" s="484"/>
      <c r="AG40" s="176"/>
      <c r="AH40" s="176"/>
      <c r="AI40" s="485">
        <f t="shared" si="9"/>
        <v>0</v>
      </c>
      <c r="AJ40" s="484"/>
      <c r="AK40" s="176"/>
      <c r="AL40" s="176"/>
      <c r="AM40" s="485">
        <f t="shared" si="10"/>
        <v>0</v>
      </c>
      <c r="AN40" s="156"/>
      <c r="AO40" s="72"/>
      <c r="AP40" s="71"/>
      <c r="AQ40" s="8"/>
      <c r="AR40" s="65" t="str">
        <f t="shared" si="13"/>
        <v>Please complete all cells in row</v>
      </c>
      <c r="AS40" s="157"/>
      <c r="AT40" s="664">
        <f t="shared" si="14"/>
        <v>1</v>
      </c>
      <c r="AU40" s="664">
        <f t="shared" si="40"/>
        <v>1</v>
      </c>
      <c r="AV40" s="664">
        <f t="shared" si="41"/>
        <v>1</v>
      </c>
      <c r="AW40" s="664">
        <f t="shared" si="42"/>
        <v>0</v>
      </c>
      <c r="AX40" s="664">
        <f t="shared" si="43"/>
        <v>1</v>
      </c>
      <c r="AY40" s="664">
        <f t="shared" si="44"/>
        <v>1</v>
      </c>
      <c r="AZ40" s="664">
        <f t="shared" si="45"/>
        <v>1</v>
      </c>
      <c r="BA40" s="664">
        <f t="shared" si="46"/>
        <v>0</v>
      </c>
      <c r="BB40" s="664">
        <f t="shared" si="16"/>
        <v>1</v>
      </c>
      <c r="BC40" s="664">
        <f t="shared" si="17"/>
        <v>1</v>
      </c>
      <c r="BD40" s="664">
        <f t="shared" si="18"/>
        <v>1</v>
      </c>
      <c r="BE40" s="664">
        <f t="shared" si="19"/>
        <v>0</v>
      </c>
      <c r="BF40" s="664">
        <f t="shared" si="20"/>
        <v>1</v>
      </c>
      <c r="BG40" s="664">
        <f t="shared" si="21"/>
        <v>1</v>
      </c>
      <c r="BH40" s="664">
        <f t="shared" si="22"/>
        <v>1</v>
      </c>
      <c r="BI40" s="664">
        <f t="shared" si="23"/>
        <v>0</v>
      </c>
      <c r="BJ40" s="664">
        <f t="shared" si="24"/>
        <v>1</v>
      </c>
      <c r="BK40" s="664">
        <f t="shared" si="25"/>
        <v>1</v>
      </c>
      <c r="BL40" s="664">
        <f t="shared" si="26"/>
        <v>1</v>
      </c>
      <c r="BM40" s="664">
        <f t="shared" si="27"/>
        <v>0</v>
      </c>
      <c r="BN40" s="664">
        <f t="shared" si="28"/>
        <v>1</v>
      </c>
      <c r="BO40" s="664">
        <f t="shared" si="29"/>
        <v>1</v>
      </c>
      <c r="BP40" s="664">
        <f t="shared" si="30"/>
        <v>1</v>
      </c>
      <c r="BQ40" s="664">
        <f t="shared" si="31"/>
        <v>0</v>
      </c>
      <c r="BR40" s="664">
        <f t="shared" si="32"/>
        <v>1</v>
      </c>
      <c r="BS40" s="664">
        <f t="shared" si="33"/>
        <v>1</v>
      </c>
      <c r="BT40" s="664">
        <f t="shared" si="34"/>
        <v>1</v>
      </c>
      <c r="BU40" s="664">
        <f t="shared" si="35"/>
        <v>0</v>
      </c>
      <c r="BV40" s="664">
        <f t="shared" si="36"/>
        <v>1</v>
      </c>
      <c r="BW40" s="664">
        <f t="shared" si="37"/>
        <v>1</v>
      </c>
      <c r="BX40" s="664">
        <f t="shared" si="38"/>
        <v>1</v>
      </c>
      <c r="BY40" s="664">
        <f t="shared" si="39"/>
        <v>0</v>
      </c>
      <c r="BZ40" s="664"/>
      <c r="CA40" s="664"/>
      <c r="CB40" s="664"/>
      <c r="CC40" s="664"/>
      <c r="CD40" s="664"/>
      <c r="CE40" s="664"/>
      <c r="CF40" s="664"/>
      <c r="CG40" s="664"/>
      <c r="CH40" s="664"/>
      <c r="CI40" s="664"/>
      <c r="CJ40" s="664"/>
      <c r="CK40" s="664"/>
      <c r="CL40" s="664"/>
      <c r="CM40" s="899"/>
      <c r="CN40" s="899"/>
      <c r="CO40" s="664"/>
      <c r="CP40" s="156"/>
      <c r="CQ40" s="156"/>
      <c r="CR40" s="156"/>
      <c r="CS40" s="156"/>
      <c r="CT40" s="156"/>
      <c r="CU40" s="156"/>
      <c r="CV40" s="156"/>
      <c r="CW40" s="156"/>
      <c r="CX40" s="156"/>
      <c r="CY40" s="156"/>
      <c r="CZ40" s="156"/>
      <c r="DA40" s="156"/>
      <c r="DB40" s="156"/>
    </row>
    <row r="41" spans="1:106" ht="14.65" thickBot="1">
      <c r="A41" s="156"/>
      <c r="B41" s="180" t="s">
        <v>196</v>
      </c>
      <c r="C41" s="181"/>
      <c r="D41" s="182"/>
      <c r="E41" s="458"/>
      <c r="F41" s="178" t="s">
        <v>183</v>
      </c>
      <c r="G41" s="179">
        <v>0</v>
      </c>
      <c r="H41" s="486">
        <f>SUM(H36:H40)</f>
        <v>0</v>
      </c>
      <c r="I41" s="487">
        <f t="shared" ref="I41:AL41" si="48">SUM(I36:I40)</f>
        <v>0</v>
      </c>
      <c r="J41" s="487">
        <f t="shared" si="48"/>
        <v>0</v>
      </c>
      <c r="K41" s="488">
        <f t="shared" si="48"/>
        <v>0</v>
      </c>
      <c r="L41" s="486">
        <f t="shared" si="48"/>
        <v>0</v>
      </c>
      <c r="M41" s="487">
        <f t="shared" si="48"/>
        <v>0</v>
      </c>
      <c r="N41" s="487">
        <f t="shared" si="48"/>
        <v>0</v>
      </c>
      <c r="O41" s="488">
        <f t="shared" si="48"/>
        <v>0</v>
      </c>
      <c r="P41" s="486">
        <f t="shared" si="48"/>
        <v>0</v>
      </c>
      <c r="Q41" s="487">
        <f t="shared" si="48"/>
        <v>0</v>
      </c>
      <c r="R41" s="487">
        <f t="shared" si="48"/>
        <v>0</v>
      </c>
      <c r="S41" s="488">
        <f t="shared" si="48"/>
        <v>0</v>
      </c>
      <c r="T41" s="486">
        <f t="shared" si="48"/>
        <v>0</v>
      </c>
      <c r="U41" s="487">
        <f t="shared" si="48"/>
        <v>0</v>
      </c>
      <c r="V41" s="487">
        <f t="shared" si="48"/>
        <v>0</v>
      </c>
      <c r="W41" s="488">
        <f t="shared" si="48"/>
        <v>0</v>
      </c>
      <c r="X41" s="486">
        <f t="shared" si="48"/>
        <v>0</v>
      </c>
      <c r="Y41" s="487">
        <f t="shared" si="48"/>
        <v>0</v>
      </c>
      <c r="Z41" s="487">
        <f t="shared" si="48"/>
        <v>0</v>
      </c>
      <c r="AA41" s="488">
        <f t="shared" si="48"/>
        <v>0</v>
      </c>
      <c r="AB41" s="486">
        <f t="shared" si="48"/>
        <v>0</v>
      </c>
      <c r="AC41" s="487">
        <f t="shared" si="48"/>
        <v>0</v>
      </c>
      <c r="AD41" s="487">
        <f t="shared" si="48"/>
        <v>0</v>
      </c>
      <c r="AE41" s="488">
        <f t="shared" si="48"/>
        <v>0</v>
      </c>
      <c r="AF41" s="486">
        <f t="shared" si="48"/>
        <v>0</v>
      </c>
      <c r="AG41" s="487">
        <f t="shared" si="48"/>
        <v>0</v>
      </c>
      <c r="AH41" s="487">
        <f t="shared" si="48"/>
        <v>0</v>
      </c>
      <c r="AI41" s="488">
        <f t="shared" si="48"/>
        <v>0</v>
      </c>
      <c r="AJ41" s="486">
        <f t="shared" si="48"/>
        <v>0</v>
      </c>
      <c r="AK41" s="487">
        <f t="shared" si="48"/>
        <v>0</v>
      </c>
      <c r="AL41" s="487">
        <f t="shared" si="48"/>
        <v>0</v>
      </c>
      <c r="AM41" s="488">
        <f>SUM(AM36:AM40)</f>
        <v>0</v>
      </c>
      <c r="AN41" s="156"/>
      <c r="AO41" s="72" t="s">
        <v>221</v>
      </c>
      <c r="AP41" s="71"/>
      <c r="AQ41" s="8"/>
      <c r="AR41" s="65">
        <f t="shared" si="13"/>
        <v>0</v>
      </c>
      <c r="AS41" s="157"/>
      <c r="AT41" s="664">
        <f t="shared" si="14"/>
        <v>0</v>
      </c>
      <c r="AU41" s="664">
        <f t="shared" si="40"/>
        <v>0</v>
      </c>
      <c r="AV41" s="664">
        <f t="shared" si="41"/>
        <v>0</v>
      </c>
      <c r="AW41" s="664">
        <f t="shared" si="42"/>
        <v>0</v>
      </c>
      <c r="AX41" s="664">
        <f t="shared" si="43"/>
        <v>0</v>
      </c>
      <c r="AY41" s="664">
        <f t="shared" si="44"/>
        <v>0</v>
      </c>
      <c r="AZ41" s="664">
        <f t="shared" si="45"/>
        <v>0</v>
      </c>
      <c r="BA41" s="664">
        <f t="shared" si="46"/>
        <v>0</v>
      </c>
      <c r="BB41" s="664">
        <f t="shared" si="16"/>
        <v>0</v>
      </c>
      <c r="BC41" s="664">
        <f t="shared" si="17"/>
        <v>0</v>
      </c>
      <c r="BD41" s="664">
        <f t="shared" si="18"/>
        <v>0</v>
      </c>
      <c r="BE41" s="664">
        <f t="shared" si="19"/>
        <v>0</v>
      </c>
      <c r="BF41" s="664">
        <f t="shared" si="20"/>
        <v>0</v>
      </c>
      <c r="BG41" s="664">
        <f t="shared" si="21"/>
        <v>0</v>
      </c>
      <c r="BH41" s="664">
        <f t="shared" si="22"/>
        <v>0</v>
      </c>
      <c r="BI41" s="664">
        <f t="shared" si="23"/>
        <v>0</v>
      </c>
      <c r="BJ41" s="664">
        <f t="shared" si="24"/>
        <v>0</v>
      </c>
      <c r="BK41" s="664">
        <f t="shared" si="25"/>
        <v>0</v>
      </c>
      <c r="BL41" s="664">
        <f t="shared" si="26"/>
        <v>0</v>
      </c>
      <c r="BM41" s="664">
        <f t="shared" si="27"/>
        <v>0</v>
      </c>
      <c r="BN41" s="664">
        <f t="shared" si="28"/>
        <v>0</v>
      </c>
      <c r="BO41" s="664">
        <f t="shared" si="29"/>
        <v>0</v>
      </c>
      <c r="BP41" s="664">
        <f t="shared" si="30"/>
        <v>0</v>
      </c>
      <c r="BQ41" s="664">
        <f t="shared" si="31"/>
        <v>0</v>
      </c>
      <c r="BR41" s="664">
        <f t="shared" si="32"/>
        <v>0</v>
      </c>
      <c r="BS41" s="664">
        <f t="shared" si="33"/>
        <v>0</v>
      </c>
      <c r="BT41" s="664">
        <f t="shared" si="34"/>
        <v>0</v>
      </c>
      <c r="BU41" s="664">
        <f t="shared" si="35"/>
        <v>0</v>
      </c>
      <c r="BV41" s="664">
        <f t="shared" si="36"/>
        <v>0</v>
      </c>
      <c r="BW41" s="664">
        <f t="shared" si="37"/>
        <v>0</v>
      </c>
      <c r="BX41" s="664">
        <f t="shared" si="38"/>
        <v>0</v>
      </c>
      <c r="BY41" s="664">
        <f t="shared" si="39"/>
        <v>0</v>
      </c>
      <c r="BZ41" s="664"/>
      <c r="CA41" s="664"/>
      <c r="CB41" s="664"/>
      <c r="CC41" s="664"/>
      <c r="CD41" s="664"/>
      <c r="CE41" s="664"/>
      <c r="CF41" s="664"/>
      <c r="CG41" s="664"/>
      <c r="CH41" s="664"/>
      <c r="CI41" s="664"/>
      <c r="CJ41" s="664"/>
      <c r="CK41" s="664"/>
      <c r="CL41" s="664"/>
      <c r="CM41" s="899"/>
      <c r="CN41" s="899"/>
      <c r="CO41" s="664"/>
      <c r="CP41" s="156"/>
      <c r="CQ41" s="156"/>
      <c r="CR41" s="156"/>
      <c r="CS41" s="156"/>
      <c r="CT41" s="156"/>
      <c r="CU41" s="156"/>
      <c r="CV41" s="156"/>
      <c r="CW41" s="156"/>
      <c r="CX41" s="156"/>
      <c r="CY41" s="156"/>
      <c r="CZ41" s="156"/>
      <c r="DA41" s="156"/>
      <c r="DB41" s="156"/>
    </row>
    <row r="42" spans="1:106" ht="14.65" thickBot="1">
      <c r="A42" s="156"/>
      <c r="B42" s="173" t="s">
        <v>222</v>
      </c>
      <c r="C42" s="174" t="s">
        <v>223</v>
      </c>
      <c r="D42" s="175" t="s">
        <v>181</v>
      </c>
      <c r="E42" s="456" t="s">
        <v>516</v>
      </c>
      <c r="F42" s="60" t="s">
        <v>183</v>
      </c>
      <c r="G42" s="61">
        <v>0</v>
      </c>
      <c r="H42" s="492"/>
      <c r="I42" s="493"/>
      <c r="J42" s="493"/>
      <c r="K42" s="494">
        <f t="shared" ref="K42:K46" si="49">SUM(H42:J42)</f>
        <v>0</v>
      </c>
      <c r="L42" s="492"/>
      <c r="M42" s="493"/>
      <c r="N42" s="493"/>
      <c r="O42" s="494">
        <f t="shared" ref="O42:O46" si="50">SUM(L42:N42)</f>
        <v>0</v>
      </c>
      <c r="P42" s="492"/>
      <c r="Q42" s="493"/>
      <c r="R42" s="493"/>
      <c r="S42" s="494">
        <f t="shared" ref="S42:S46" si="51">SUM(P42:R42)</f>
        <v>0</v>
      </c>
      <c r="T42" s="492"/>
      <c r="U42" s="493"/>
      <c r="V42" s="493"/>
      <c r="W42" s="494">
        <f t="shared" ref="W42:W46" si="52">SUM(T42:V42)</f>
        <v>0</v>
      </c>
      <c r="X42" s="492"/>
      <c r="Y42" s="493"/>
      <c r="Z42" s="493"/>
      <c r="AA42" s="494">
        <f t="shared" ref="AA42:AA46" si="53">SUM(X42:Z42)</f>
        <v>0</v>
      </c>
      <c r="AB42" s="492"/>
      <c r="AC42" s="493"/>
      <c r="AD42" s="493"/>
      <c r="AE42" s="494">
        <f t="shared" ref="AE42:AE46" si="54">SUM(AB42:AD42)</f>
        <v>0</v>
      </c>
      <c r="AF42" s="492"/>
      <c r="AG42" s="493"/>
      <c r="AH42" s="493"/>
      <c r="AI42" s="494">
        <f t="shared" ref="AI42:AI46" si="55">SUM(AF42:AH42)</f>
        <v>0</v>
      </c>
      <c r="AJ42" s="492"/>
      <c r="AK42" s="493"/>
      <c r="AL42" s="493"/>
      <c r="AM42" s="494">
        <f t="shared" ref="AM42:AM46" si="56">SUM(AJ42:AL42)</f>
        <v>0</v>
      </c>
      <c r="AN42" s="156"/>
      <c r="AO42" s="72"/>
      <c r="AP42" s="71"/>
      <c r="AQ42" s="8"/>
      <c r="AR42" s="65" t="str">
        <f t="shared" si="13"/>
        <v>Please complete all cells in row</v>
      </c>
      <c r="AS42" s="157"/>
      <c r="AT42" s="664">
        <f t="shared" si="14"/>
        <v>1</v>
      </c>
      <c r="AU42" s="664">
        <f t="shared" si="40"/>
        <v>1</v>
      </c>
      <c r="AV42" s="664">
        <f t="shared" si="41"/>
        <v>1</v>
      </c>
      <c r="AW42" s="664">
        <f t="shared" si="42"/>
        <v>0</v>
      </c>
      <c r="AX42" s="664">
        <f t="shared" si="43"/>
        <v>1</v>
      </c>
      <c r="AY42" s="664">
        <f t="shared" si="44"/>
        <v>1</v>
      </c>
      <c r="AZ42" s="664">
        <f t="shared" si="45"/>
        <v>1</v>
      </c>
      <c r="BA42" s="664">
        <f t="shared" si="46"/>
        <v>0</v>
      </c>
      <c r="BB42" s="664">
        <f t="shared" si="16"/>
        <v>1</v>
      </c>
      <c r="BC42" s="664">
        <f t="shared" si="17"/>
        <v>1</v>
      </c>
      <c r="BD42" s="664">
        <f t="shared" si="18"/>
        <v>1</v>
      </c>
      <c r="BE42" s="664">
        <f t="shared" si="19"/>
        <v>0</v>
      </c>
      <c r="BF42" s="664">
        <f t="shared" si="20"/>
        <v>1</v>
      </c>
      <c r="BG42" s="664">
        <f t="shared" si="21"/>
        <v>1</v>
      </c>
      <c r="BH42" s="664">
        <f t="shared" si="22"/>
        <v>1</v>
      </c>
      <c r="BI42" s="664">
        <f t="shared" si="23"/>
        <v>0</v>
      </c>
      <c r="BJ42" s="664">
        <f t="shared" si="24"/>
        <v>1</v>
      </c>
      <c r="BK42" s="664">
        <f t="shared" si="25"/>
        <v>1</v>
      </c>
      <c r="BL42" s="664">
        <f t="shared" si="26"/>
        <v>1</v>
      </c>
      <c r="BM42" s="664">
        <f t="shared" si="27"/>
        <v>0</v>
      </c>
      <c r="BN42" s="664">
        <f t="shared" si="28"/>
        <v>1</v>
      </c>
      <c r="BO42" s="664">
        <f t="shared" si="29"/>
        <v>1</v>
      </c>
      <c r="BP42" s="664">
        <f t="shared" si="30"/>
        <v>1</v>
      </c>
      <c r="BQ42" s="664">
        <f t="shared" si="31"/>
        <v>0</v>
      </c>
      <c r="BR42" s="664">
        <f t="shared" si="32"/>
        <v>1</v>
      </c>
      <c r="BS42" s="664">
        <f t="shared" si="33"/>
        <v>1</v>
      </c>
      <c r="BT42" s="664">
        <f t="shared" si="34"/>
        <v>1</v>
      </c>
      <c r="BU42" s="664">
        <f t="shared" si="35"/>
        <v>0</v>
      </c>
      <c r="BV42" s="664">
        <f t="shared" si="36"/>
        <v>1</v>
      </c>
      <c r="BW42" s="664">
        <f t="shared" si="37"/>
        <v>1</v>
      </c>
      <c r="BX42" s="664">
        <f t="shared" si="38"/>
        <v>1</v>
      </c>
      <c r="BY42" s="664">
        <f t="shared" si="39"/>
        <v>0</v>
      </c>
      <c r="BZ42" s="664"/>
      <c r="CA42" s="664"/>
      <c r="CB42" s="664"/>
      <c r="CC42" s="664"/>
      <c r="CD42" s="664"/>
      <c r="CE42" s="664"/>
      <c r="CF42" s="664"/>
      <c r="CG42" s="664"/>
      <c r="CH42" s="664"/>
      <c r="CI42" s="664"/>
      <c r="CJ42" s="664"/>
      <c r="CK42" s="664"/>
      <c r="CL42" s="664"/>
      <c r="CM42" s="899"/>
      <c r="CN42" s="899"/>
      <c r="CO42" s="664"/>
      <c r="CP42" s="156"/>
      <c r="CQ42" s="156"/>
      <c r="CR42" s="156"/>
      <c r="CS42" s="156"/>
      <c r="CT42" s="156"/>
      <c r="CU42" s="156"/>
      <c r="CV42" s="156"/>
      <c r="CW42" s="156"/>
      <c r="CX42" s="156"/>
      <c r="CY42" s="156"/>
      <c r="CZ42" s="156"/>
      <c r="DA42" s="156"/>
      <c r="DB42" s="156"/>
    </row>
    <row r="43" spans="1:106" ht="14.65" thickBot="1">
      <c r="A43" s="156"/>
      <c r="B43" s="173" t="s">
        <v>225</v>
      </c>
      <c r="C43" s="174" t="s">
        <v>223</v>
      </c>
      <c r="D43" s="174" t="s">
        <v>185</v>
      </c>
      <c r="E43" s="457" t="s">
        <v>517</v>
      </c>
      <c r="F43" s="178" t="s">
        <v>183</v>
      </c>
      <c r="G43" s="179">
        <v>0</v>
      </c>
      <c r="H43" s="484"/>
      <c r="I43" s="176"/>
      <c r="J43" s="176"/>
      <c r="K43" s="485">
        <f t="shared" si="49"/>
        <v>0</v>
      </c>
      <c r="L43" s="484"/>
      <c r="M43" s="176"/>
      <c r="N43" s="176"/>
      <c r="O43" s="485">
        <f t="shared" si="50"/>
        <v>0</v>
      </c>
      <c r="P43" s="484"/>
      <c r="Q43" s="176"/>
      <c r="R43" s="176"/>
      <c r="S43" s="485">
        <f t="shared" si="51"/>
        <v>0</v>
      </c>
      <c r="T43" s="484"/>
      <c r="U43" s="176"/>
      <c r="V43" s="176"/>
      <c r="W43" s="485">
        <f t="shared" si="52"/>
        <v>0</v>
      </c>
      <c r="X43" s="484"/>
      <c r="Y43" s="176"/>
      <c r="Z43" s="176"/>
      <c r="AA43" s="485">
        <f t="shared" si="53"/>
        <v>0</v>
      </c>
      <c r="AB43" s="484"/>
      <c r="AC43" s="176"/>
      <c r="AD43" s="176"/>
      <c r="AE43" s="485">
        <f t="shared" si="54"/>
        <v>0</v>
      </c>
      <c r="AF43" s="484"/>
      <c r="AG43" s="176"/>
      <c r="AH43" s="176"/>
      <c r="AI43" s="485">
        <f t="shared" si="55"/>
        <v>0</v>
      </c>
      <c r="AJ43" s="484"/>
      <c r="AK43" s="176"/>
      <c r="AL43" s="176"/>
      <c r="AM43" s="485">
        <f t="shared" si="56"/>
        <v>0</v>
      </c>
      <c r="AN43" s="156"/>
      <c r="AO43" s="72"/>
      <c r="AP43" s="71"/>
      <c r="AQ43" s="8"/>
      <c r="AR43" s="65" t="str">
        <f t="shared" si="13"/>
        <v>Please complete all cells in row</v>
      </c>
      <c r="AS43" s="157"/>
      <c r="AT43" s="664">
        <f t="shared" si="14"/>
        <v>1</v>
      </c>
      <c r="AU43" s="664">
        <f t="shared" si="40"/>
        <v>1</v>
      </c>
      <c r="AV43" s="664">
        <f t="shared" si="41"/>
        <v>1</v>
      </c>
      <c r="AW43" s="664">
        <f t="shared" si="42"/>
        <v>0</v>
      </c>
      <c r="AX43" s="664">
        <f t="shared" si="43"/>
        <v>1</v>
      </c>
      <c r="AY43" s="664">
        <f t="shared" si="44"/>
        <v>1</v>
      </c>
      <c r="AZ43" s="664">
        <f t="shared" si="45"/>
        <v>1</v>
      </c>
      <c r="BA43" s="664">
        <f t="shared" si="46"/>
        <v>0</v>
      </c>
      <c r="BB43" s="664">
        <f t="shared" si="16"/>
        <v>1</v>
      </c>
      <c r="BC43" s="664">
        <f t="shared" si="17"/>
        <v>1</v>
      </c>
      <c r="BD43" s="664">
        <f t="shared" si="18"/>
        <v>1</v>
      </c>
      <c r="BE43" s="664">
        <f t="shared" si="19"/>
        <v>0</v>
      </c>
      <c r="BF43" s="664">
        <f t="shared" si="20"/>
        <v>1</v>
      </c>
      <c r="BG43" s="664">
        <f t="shared" si="21"/>
        <v>1</v>
      </c>
      <c r="BH43" s="664">
        <f t="shared" si="22"/>
        <v>1</v>
      </c>
      <c r="BI43" s="664">
        <f t="shared" si="23"/>
        <v>0</v>
      </c>
      <c r="BJ43" s="664">
        <f t="shared" si="24"/>
        <v>1</v>
      </c>
      <c r="BK43" s="664">
        <f t="shared" si="25"/>
        <v>1</v>
      </c>
      <c r="BL43" s="664">
        <f t="shared" si="26"/>
        <v>1</v>
      </c>
      <c r="BM43" s="664">
        <f t="shared" si="27"/>
        <v>0</v>
      </c>
      <c r="BN43" s="664">
        <f t="shared" si="28"/>
        <v>1</v>
      </c>
      <c r="BO43" s="664">
        <f t="shared" si="29"/>
        <v>1</v>
      </c>
      <c r="BP43" s="664">
        <f t="shared" si="30"/>
        <v>1</v>
      </c>
      <c r="BQ43" s="664">
        <f t="shared" si="31"/>
        <v>0</v>
      </c>
      <c r="BR43" s="664">
        <f t="shared" si="32"/>
        <v>1</v>
      </c>
      <c r="BS43" s="664">
        <f t="shared" si="33"/>
        <v>1</v>
      </c>
      <c r="BT43" s="664">
        <f t="shared" si="34"/>
        <v>1</v>
      </c>
      <c r="BU43" s="664">
        <f t="shared" si="35"/>
        <v>0</v>
      </c>
      <c r="BV43" s="664">
        <f t="shared" si="36"/>
        <v>1</v>
      </c>
      <c r="BW43" s="664">
        <f t="shared" si="37"/>
        <v>1</v>
      </c>
      <c r="BX43" s="664">
        <f t="shared" si="38"/>
        <v>1</v>
      </c>
      <c r="BY43" s="664">
        <f t="shared" si="39"/>
        <v>0</v>
      </c>
      <c r="BZ43" s="664"/>
      <c r="CA43" s="664"/>
      <c r="CB43" s="664"/>
      <c r="CC43" s="664"/>
      <c r="CD43" s="664"/>
      <c r="CE43" s="664"/>
      <c r="CF43" s="664"/>
      <c r="CG43" s="664"/>
      <c r="CH43" s="664"/>
      <c r="CI43" s="664"/>
      <c r="CJ43" s="664"/>
      <c r="CK43" s="664"/>
      <c r="CL43" s="664"/>
      <c r="CM43" s="899"/>
      <c r="CN43" s="899"/>
      <c r="CO43" s="664"/>
      <c r="CP43" s="156"/>
      <c r="CQ43" s="156"/>
      <c r="CR43" s="156"/>
      <c r="CS43" s="156"/>
      <c r="CT43" s="156"/>
      <c r="CU43" s="156"/>
      <c r="CV43" s="156"/>
      <c r="CW43" s="156"/>
      <c r="CX43" s="156"/>
      <c r="CY43" s="156"/>
      <c r="CZ43" s="156"/>
      <c r="DA43" s="156"/>
      <c r="DB43" s="156"/>
    </row>
    <row r="44" spans="1:106" ht="14.65" thickBot="1">
      <c r="A44" s="156"/>
      <c r="B44" s="173" t="s">
        <v>227</v>
      </c>
      <c r="C44" s="174" t="s">
        <v>223</v>
      </c>
      <c r="D44" s="174" t="s">
        <v>188</v>
      </c>
      <c r="E44" s="457" t="s">
        <v>518</v>
      </c>
      <c r="F44" s="178" t="s">
        <v>183</v>
      </c>
      <c r="G44" s="179">
        <v>0</v>
      </c>
      <c r="H44" s="484"/>
      <c r="I44" s="176"/>
      <c r="J44" s="176"/>
      <c r="K44" s="485">
        <f t="shared" si="49"/>
        <v>0</v>
      </c>
      <c r="L44" s="484"/>
      <c r="M44" s="176"/>
      <c r="N44" s="176"/>
      <c r="O44" s="485">
        <f t="shared" si="50"/>
        <v>0</v>
      </c>
      <c r="P44" s="484"/>
      <c r="Q44" s="176"/>
      <c r="R44" s="176"/>
      <c r="S44" s="485">
        <f t="shared" si="51"/>
        <v>0</v>
      </c>
      <c r="T44" s="484"/>
      <c r="U44" s="176"/>
      <c r="V44" s="176"/>
      <c r="W44" s="485">
        <f t="shared" si="52"/>
        <v>0</v>
      </c>
      <c r="X44" s="484"/>
      <c r="Y44" s="176"/>
      <c r="Z44" s="176"/>
      <c r="AA44" s="485">
        <f t="shared" si="53"/>
        <v>0</v>
      </c>
      <c r="AB44" s="484"/>
      <c r="AC44" s="176"/>
      <c r="AD44" s="176"/>
      <c r="AE44" s="485">
        <f t="shared" si="54"/>
        <v>0</v>
      </c>
      <c r="AF44" s="484"/>
      <c r="AG44" s="176"/>
      <c r="AH44" s="176"/>
      <c r="AI44" s="485">
        <f t="shared" si="55"/>
        <v>0</v>
      </c>
      <c r="AJ44" s="484"/>
      <c r="AK44" s="176"/>
      <c r="AL44" s="176"/>
      <c r="AM44" s="485">
        <f t="shared" si="56"/>
        <v>0</v>
      </c>
      <c r="AN44" s="156"/>
      <c r="AO44" s="72"/>
      <c r="AP44" s="71"/>
      <c r="AQ44" s="8"/>
      <c r="AR44" s="65" t="str">
        <f t="shared" si="13"/>
        <v>Please complete all cells in row</v>
      </c>
      <c r="AS44" s="157"/>
      <c r="AT44" s="664">
        <f t="shared" si="14"/>
        <v>1</v>
      </c>
      <c r="AU44" s="664">
        <f t="shared" si="40"/>
        <v>1</v>
      </c>
      <c r="AV44" s="664">
        <f t="shared" si="41"/>
        <v>1</v>
      </c>
      <c r="AW44" s="664">
        <f t="shared" si="42"/>
        <v>0</v>
      </c>
      <c r="AX44" s="664">
        <f t="shared" si="43"/>
        <v>1</v>
      </c>
      <c r="AY44" s="664">
        <f t="shared" si="44"/>
        <v>1</v>
      </c>
      <c r="AZ44" s="664">
        <f t="shared" si="45"/>
        <v>1</v>
      </c>
      <c r="BA44" s="664">
        <f t="shared" si="46"/>
        <v>0</v>
      </c>
      <c r="BB44" s="664">
        <f t="shared" si="16"/>
        <v>1</v>
      </c>
      <c r="BC44" s="664">
        <f t="shared" si="17"/>
        <v>1</v>
      </c>
      <c r="BD44" s="664">
        <f t="shared" si="18"/>
        <v>1</v>
      </c>
      <c r="BE44" s="664">
        <f t="shared" si="19"/>
        <v>0</v>
      </c>
      <c r="BF44" s="664">
        <f t="shared" si="20"/>
        <v>1</v>
      </c>
      <c r="BG44" s="664">
        <f t="shared" si="21"/>
        <v>1</v>
      </c>
      <c r="BH44" s="664">
        <f t="shared" si="22"/>
        <v>1</v>
      </c>
      <c r="BI44" s="664">
        <f t="shared" si="23"/>
        <v>0</v>
      </c>
      <c r="BJ44" s="664">
        <f t="shared" si="24"/>
        <v>1</v>
      </c>
      <c r="BK44" s="664">
        <f t="shared" si="25"/>
        <v>1</v>
      </c>
      <c r="BL44" s="664">
        <f t="shared" si="26"/>
        <v>1</v>
      </c>
      <c r="BM44" s="664">
        <f t="shared" si="27"/>
        <v>0</v>
      </c>
      <c r="BN44" s="664">
        <f t="shared" si="28"/>
        <v>1</v>
      </c>
      <c r="BO44" s="664">
        <f t="shared" si="29"/>
        <v>1</v>
      </c>
      <c r="BP44" s="664">
        <f t="shared" si="30"/>
        <v>1</v>
      </c>
      <c r="BQ44" s="664">
        <f t="shared" si="31"/>
        <v>0</v>
      </c>
      <c r="BR44" s="664">
        <f t="shared" si="32"/>
        <v>1</v>
      </c>
      <c r="BS44" s="664">
        <f t="shared" si="33"/>
        <v>1</v>
      </c>
      <c r="BT44" s="664">
        <f t="shared" si="34"/>
        <v>1</v>
      </c>
      <c r="BU44" s="664">
        <f t="shared" si="35"/>
        <v>0</v>
      </c>
      <c r="BV44" s="664">
        <f t="shared" si="36"/>
        <v>1</v>
      </c>
      <c r="BW44" s="664">
        <f t="shared" si="37"/>
        <v>1</v>
      </c>
      <c r="BX44" s="664">
        <f t="shared" si="38"/>
        <v>1</v>
      </c>
      <c r="BY44" s="664">
        <f t="shared" si="39"/>
        <v>0</v>
      </c>
      <c r="BZ44" s="664"/>
      <c r="CA44" s="664"/>
      <c r="CB44" s="664"/>
      <c r="CC44" s="664"/>
      <c r="CD44" s="664"/>
      <c r="CE44" s="664"/>
      <c r="CF44" s="664"/>
      <c r="CG44" s="664"/>
      <c r="CH44" s="664"/>
      <c r="CI44" s="664"/>
      <c r="CJ44" s="664"/>
      <c r="CK44" s="664"/>
      <c r="CL44" s="664"/>
      <c r="CM44" s="899"/>
      <c r="CN44" s="899"/>
      <c r="CO44" s="664"/>
      <c r="CP44" s="156"/>
      <c r="CQ44" s="156"/>
      <c r="CR44" s="156"/>
      <c r="CS44" s="156"/>
      <c r="CT44" s="156"/>
      <c r="CU44" s="156"/>
      <c r="CV44" s="156"/>
      <c r="CW44" s="156"/>
      <c r="CX44" s="156"/>
      <c r="CY44" s="156"/>
      <c r="CZ44" s="156"/>
      <c r="DA44" s="156"/>
      <c r="DB44" s="156"/>
    </row>
    <row r="45" spans="1:106" ht="14.65" thickBot="1">
      <c r="A45" s="156"/>
      <c r="B45" s="173" t="s">
        <v>229</v>
      </c>
      <c r="C45" s="174" t="s">
        <v>223</v>
      </c>
      <c r="D45" s="174" t="s">
        <v>191</v>
      </c>
      <c r="E45" s="457" t="s">
        <v>519</v>
      </c>
      <c r="F45" s="178" t="s">
        <v>183</v>
      </c>
      <c r="G45" s="179">
        <v>0</v>
      </c>
      <c r="H45" s="484"/>
      <c r="I45" s="176"/>
      <c r="J45" s="176"/>
      <c r="K45" s="485">
        <f t="shared" si="49"/>
        <v>0</v>
      </c>
      <c r="L45" s="484"/>
      <c r="M45" s="176"/>
      <c r="N45" s="176"/>
      <c r="O45" s="485">
        <f t="shared" si="50"/>
        <v>0</v>
      </c>
      <c r="P45" s="484"/>
      <c r="Q45" s="176"/>
      <c r="R45" s="176"/>
      <c r="S45" s="485">
        <f t="shared" si="51"/>
        <v>0</v>
      </c>
      <c r="T45" s="484"/>
      <c r="U45" s="176"/>
      <c r="V45" s="176"/>
      <c r="W45" s="485">
        <f t="shared" si="52"/>
        <v>0</v>
      </c>
      <c r="X45" s="484"/>
      <c r="Y45" s="176"/>
      <c r="Z45" s="176"/>
      <c r="AA45" s="485">
        <f t="shared" si="53"/>
        <v>0</v>
      </c>
      <c r="AB45" s="484"/>
      <c r="AC45" s="176"/>
      <c r="AD45" s="176"/>
      <c r="AE45" s="485">
        <f t="shared" si="54"/>
        <v>0</v>
      </c>
      <c r="AF45" s="484"/>
      <c r="AG45" s="176"/>
      <c r="AH45" s="176"/>
      <c r="AI45" s="485">
        <f t="shared" si="55"/>
        <v>0</v>
      </c>
      <c r="AJ45" s="484"/>
      <c r="AK45" s="176"/>
      <c r="AL45" s="176"/>
      <c r="AM45" s="485">
        <f t="shared" si="56"/>
        <v>0</v>
      </c>
      <c r="AN45" s="156"/>
      <c r="AO45" s="72"/>
      <c r="AP45" s="71"/>
      <c r="AQ45" s="8"/>
      <c r="AR45" s="65" t="str">
        <f t="shared" si="13"/>
        <v>Please complete all cells in row</v>
      </c>
      <c r="AS45" s="157"/>
      <c r="AT45" s="664">
        <f t="shared" si="14"/>
        <v>1</v>
      </c>
      <c r="AU45" s="664">
        <f t="shared" si="40"/>
        <v>1</v>
      </c>
      <c r="AV45" s="664">
        <f t="shared" si="41"/>
        <v>1</v>
      </c>
      <c r="AW45" s="664">
        <f t="shared" si="42"/>
        <v>0</v>
      </c>
      <c r="AX45" s="664">
        <f t="shared" si="43"/>
        <v>1</v>
      </c>
      <c r="AY45" s="664">
        <f t="shared" si="44"/>
        <v>1</v>
      </c>
      <c r="AZ45" s="664">
        <f t="shared" si="45"/>
        <v>1</v>
      </c>
      <c r="BA45" s="664">
        <f t="shared" si="46"/>
        <v>0</v>
      </c>
      <c r="BB45" s="664">
        <f t="shared" si="16"/>
        <v>1</v>
      </c>
      <c r="BC45" s="664">
        <f t="shared" si="17"/>
        <v>1</v>
      </c>
      <c r="BD45" s="664">
        <f t="shared" si="18"/>
        <v>1</v>
      </c>
      <c r="BE45" s="664">
        <f t="shared" si="19"/>
        <v>0</v>
      </c>
      <c r="BF45" s="664">
        <f t="shared" si="20"/>
        <v>1</v>
      </c>
      <c r="BG45" s="664">
        <f t="shared" si="21"/>
        <v>1</v>
      </c>
      <c r="BH45" s="664">
        <f t="shared" si="22"/>
        <v>1</v>
      </c>
      <c r="BI45" s="664">
        <f t="shared" si="23"/>
        <v>0</v>
      </c>
      <c r="BJ45" s="664">
        <f t="shared" si="24"/>
        <v>1</v>
      </c>
      <c r="BK45" s="664">
        <f t="shared" si="25"/>
        <v>1</v>
      </c>
      <c r="BL45" s="664">
        <f t="shared" si="26"/>
        <v>1</v>
      </c>
      <c r="BM45" s="664">
        <f t="shared" si="27"/>
        <v>0</v>
      </c>
      <c r="BN45" s="664">
        <f t="shared" si="28"/>
        <v>1</v>
      </c>
      <c r="BO45" s="664">
        <f t="shared" si="29"/>
        <v>1</v>
      </c>
      <c r="BP45" s="664">
        <f t="shared" si="30"/>
        <v>1</v>
      </c>
      <c r="BQ45" s="664">
        <f t="shared" si="31"/>
        <v>0</v>
      </c>
      <c r="BR45" s="664">
        <f t="shared" si="32"/>
        <v>1</v>
      </c>
      <c r="BS45" s="664">
        <f t="shared" si="33"/>
        <v>1</v>
      </c>
      <c r="BT45" s="664">
        <f t="shared" si="34"/>
        <v>1</v>
      </c>
      <c r="BU45" s="664">
        <f t="shared" si="35"/>
        <v>0</v>
      </c>
      <c r="BV45" s="664">
        <f t="shared" si="36"/>
        <v>1</v>
      </c>
      <c r="BW45" s="664">
        <f t="shared" si="37"/>
        <v>1</v>
      </c>
      <c r="BX45" s="664">
        <f t="shared" si="38"/>
        <v>1</v>
      </c>
      <c r="BY45" s="664">
        <f t="shared" si="39"/>
        <v>0</v>
      </c>
      <c r="BZ45" s="664"/>
      <c r="CA45" s="664"/>
      <c r="CB45" s="664"/>
      <c r="CC45" s="664"/>
      <c r="CD45" s="664"/>
      <c r="CE45" s="664"/>
      <c r="CF45" s="664"/>
      <c r="CG45" s="664"/>
      <c r="CH45" s="664"/>
      <c r="CI45" s="664"/>
      <c r="CJ45" s="664"/>
      <c r="CK45" s="664"/>
      <c r="CL45" s="664"/>
      <c r="CM45" s="899"/>
      <c r="CN45" s="899"/>
      <c r="CO45" s="664"/>
      <c r="CP45" s="156"/>
      <c r="CQ45" s="156"/>
      <c r="CR45" s="156"/>
      <c r="CS45" s="156"/>
      <c r="CT45" s="156"/>
      <c r="CU45" s="156"/>
      <c r="CV45" s="156"/>
      <c r="CW45" s="156"/>
      <c r="CX45" s="156"/>
      <c r="CY45" s="156"/>
      <c r="CZ45" s="156"/>
      <c r="DA45" s="156"/>
      <c r="DB45" s="156"/>
    </row>
    <row r="46" spans="1:106" ht="14.65" thickBot="1">
      <c r="A46" s="156"/>
      <c r="B46" s="173" t="s">
        <v>231</v>
      </c>
      <c r="C46" s="174" t="s">
        <v>223</v>
      </c>
      <c r="D46" s="174" t="s">
        <v>194</v>
      </c>
      <c r="E46" s="457" t="s">
        <v>520</v>
      </c>
      <c r="F46" s="178" t="s">
        <v>183</v>
      </c>
      <c r="G46" s="179">
        <v>0</v>
      </c>
      <c r="H46" s="484"/>
      <c r="I46" s="176"/>
      <c r="J46" s="176"/>
      <c r="K46" s="485">
        <f t="shared" si="49"/>
        <v>0</v>
      </c>
      <c r="L46" s="484"/>
      <c r="M46" s="176"/>
      <c r="N46" s="176"/>
      <c r="O46" s="485">
        <f t="shared" si="50"/>
        <v>0</v>
      </c>
      <c r="P46" s="484"/>
      <c r="Q46" s="176"/>
      <c r="R46" s="176"/>
      <c r="S46" s="485">
        <f t="shared" si="51"/>
        <v>0</v>
      </c>
      <c r="T46" s="484"/>
      <c r="U46" s="176"/>
      <c r="V46" s="176"/>
      <c r="W46" s="485">
        <f t="shared" si="52"/>
        <v>0</v>
      </c>
      <c r="X46" s="484"/>
      <c r="Y46" s="176"/>
      <c r="Z46" s="176"/>
      <c r="AA46" s="485">
        <f t="shared" si="53"/>
        <v>0</v>
      </c>
      <c r="AB46" s="484"/>
      <c r="AC46" s="176"/>
      <c r="AD46" s="176"/>
      <c r="AE46" s="485">
        <f t="shared" si="54"/>
        <v>0</v>
      </c>
      <c r="AF46" s="484"/>
      <c r="AG46" s="176"/>
      <c r="AH46" s="176"/>
      <c r="AI46" s="485">
        <f t="shared" si="55"/>
        <v>0</v>
      </c>
      <c r="AJ46" s="484"/>
      <c r="AK46" s="176"/>
      <c r="AL46" s="176"/>
      <c r="AM46" s="485">
        <f t="shared" si="56"/>
        <v>0</v>
      </c>
      <c r="AN46" s="156"/>
      <c r="AO46" s="72"/>
      <c r="AP46" s="71"/>
      <c r="AQ46" s="8"/>
      <c r="AR46" s="65" t="str">
        <f t="shared" si="13"/>
        <v>Please complete all cells in row</v>
      </c>
      <c r="AS46" s="157"/>
      <c r="AT46" s="664">
        <f t="shared" si="14"/>
        <v>1</v>
      </c>
      <c r="AU46" s="664">
        <f t="shared" si="40"/>
        <v>1</v>
      </c>
      <c r="AV46" s="664">
        <f t="shared" si="41"/>
        <v>1</v>
      </c>
      <c r="AW46" s="664">
        <f t="shared" si="42"/>
        <v>0</v>
      </c>
      <c r="AX46" s="664">
        <f t="shared" si="43"/>
        <v>1</v>
      </c>
      <c r="AY46" s="664">
        <f t="shared" si="44"/>
        <v>1</v>
      </c>
      <c r="AZ46" s="664">
        <f t="shared" si="45"/>
        <v>1</v>
      </c>
      <c r="BA46" s="664">
        <f t="shared" si="46"/>
        <v>0</v>
      </c>
      <c r="BB46" s="664">
        <f t="shared" si="16"/>
        <v>1</v>
      </c>
      <c r="BC46" s="664">
        <f t="shared" si="17"/>
        <v>1</v>
      </c>
      <c r="BD46" s="664">
        <f t="shared" si="18"/>
        <v>1</v>
      </c>
      <c r="BE46" s="664">
        <f t="shared" si="19"/>
        <v>0</v>
      </c>
      <c r="BF46" s="664">
        <f t="shared" si="20"/>
        <v>1</v>
      </c>
      <c r="BG46" s="664">
        <f t="shared" si="21"/>
        <v>1</v>
      </c>
      <c r="BH46" s="664">
        <f t="shared" si="22"/>
        <v>1</v>
      </c>
      <c r="BI46" s="664">
        <f t="shared" si="23"/>
        <v>0</v>
      </c>
      <c r="BJ46" s="664">
        <f t="shared" si="24"/>
        <v>1</v>
      </c>
      <c r="BK46" s="664">
        <f t="shared" si="25"/>
        <v>1</v>
      </c>
      <c r="BL46" s="664">
        <f t="shared" si="26"/>
        <v>1</v>
      </c>
      <c r="BM46" s="664">
        <f t="shared" si="27"/>
        <v>0</v>
      </c>
      <c r="BN46" s="664">
        <f t="shared" si="28"/>
        <v>1</v>
      </c>
      <c r="BO46" s="664">
        <f t="shared" si="29"/>
        <v>1</v>
      </c>
      <c r="BP46" s="664">
        <f t="shared" si="30"/>
        <v>1</v>
      </c>
      <c r="BQ46" s="664">
        <f t="shared" si="31"/>
        <v>0</v>
      </c>
      <c r="BR46" s="664">
        <f t="shared" si="32"/>
        <v>1</v>
      </c>
      <c r="BS46" s="664">
        <f t="shared" si="33"/>
        <v>1</v>
      </c>
      <c r="BT46" s="664">
        <f t="shared" si="34"/>
        <v>1</v>
      </c>
      <c r="BU46" s="664">
        <f t="shared" si="35"/>
        <v>0</v>
      </c>
      <c r="BV46" s="664">
        <f t="shared" si="36"/>
        <v>1</v>
      </c>
      <c r="BW46" s="664">
        <f t="shared" si="37"/>
        <v>1</v>
      </c>
      <c r="BX46" s="664">
        <f t="shared" si="38"/>
        <v>1</v>
      </c>
      <c r="BY46" s="664">
        <f t="shared" si="39"/>
        <v>0</v>
      </c>
      <c r="BZ46" s="664"/>
      <c r="CA46" s="664"/>
      <c r="CB46" s="664"/>
      <c r="CC46" s="664"/>
      <c r="CD46" s="664"/>
      <c r="CE46" s="664"/>
      <c r="CF46" s="664"/>
      <c r="CG46" s="664"/>
      <c r="CH46" s="664"/>
      <c r="CI46" s="664"/>
      <c r="CJ46" s="664"/>
      <c r="CK46" s="664"/>
      <c r="CL46" s="664"/>
      <c r="CM46" s="899"/>
      <c r="CN46" s="899"/>
      <c r="CO46" s="664"/>
      <c r="CP46" s="156"/>
      <c r="CQ46" s="156"/>
      <c r="CR46" s="156"/>
      <c r="CS46" s="156"/>
      <c r="CT46" s="156"/>
      <c r="CU46" s="156"/>
      <c r="CV46" s="156"/>
      <c r="CW46" s="156"/>
      <c r="CX46" s="156"/>
      <c r="CY46" s="156"/>
      <c r="CZ46" s="156"/>
      <c r="DA46" s="156"/>
      <c r="DB46" s="156"/>
    </row>
    <row r="47" spans="1:106" ht="14.65" thickBot="1">
      <c r="A47" s="156"/>
      <c r="B47" s="180" t="s">
        <v>196</v>
      </c>
      <c r="C47" s="181"/>
      <c r="D47" s="182"/>
      <c r="E47" s="458"/>
      <c r="F47" s="178" t="s">
        <v>183</v>
      </c>
      <c r="G47" s="179">
        <v>0</v>
      </c>
      <c r="H47" s="486">
        <f>SUM(H42:H46)</f>
        <v>0</v>
      </c>
      <c r="I47" s="487">
        <f t="shared" ref="I47:AM47" si="57">SUM(I42:I46)</f>
        <v>0</v>
      </c>
      <c r="J47" s="487">
        <f t="shared" si="57"/>
        <v>0</v>
      </c>
      <c r="K47" s="488">
        <f t="shared" si="57"/>
        <v>0</v>
      </c>
      <c r="L47" s="486">
        <f t="shared" si="57"/>
        <v>0</v>
      </c>
      <c r="M47" s="487">
        <f t="shared" si="57"/>
        <v>0</v>
      </c>
      <c r="N47" s="487">
        <f t="shared" si="57"/>
        <v>0</v>
      </c>
      <c r="O47" s="488">
        <f t="shared" si="57"/>
        <v>0</v>
      </c>
      <c r="P47" s="486">
        <f t="shared" si="57"/>
        <v>0</v>
      </c>
      <c r="Q47" s="487">
        <f t="shared" si="57"/>
        <v>0</v>
      </c>
      <c r="R47" s="487">
        <f t="shared" si="57"/>
        <v>0</v>
      </c>
      <c r="S47" s="488">
        <f t="shared" si="57"/>
        <v>0</v>
      </c>
      <c r="T47" s="486">
        <f t="shared" si="57"/>
        <v>0</v>
      </c>
      <c r="U47" s="487">
        <f t="shared" si="57"/>
        <v>0</v>
      </c>
      <c r="V47" s="487">
        <f t="shared" si="57"/>
        <v>0</v>
      </c>
      <c r="W47" s="488">
        <f t="shared" si="57"/>
        <v>0</v>
      </c>
      <c r="X47" s="486">
        <f t="shared" si="57"/>
        <v>0</v>
      </c>
      <c r="Y47" s="487">
        <f t="shared" si="57"/>
        <v>0</v>
      </c>
      <c r="Z47" s="487">
        <f t="shared" si="57"/>
        <v>0</v>
      </c>
      <c r="AA47" s="488">
        <f t="shared" si="57"/>
        <v>0</v>
      </c>
      <c r="AB47" s="486">
        <f t="shared" si="57"/>
        <v>0</v>
      </c>
      <c r="AC47" s="487">
        <f t="shared" si="57"/>
        <v>0</v>
      </c>
      <c r="AD47" s="487">
        <f t="shared" si="57"/>
        <v>0</v>
      </c>
      <c r="AE47" s="488">
        <f t="shared" si="57"/>
        <v>0</v>
      </c>
      <c r="AF47" s="486">
        <f t="shared" si="57"/>
        <v>0</v>
      </c>
      <c r="AG47" s="487">
        <f t="shared" si="57"/>
        <v>0</v>
      </c>
      <c r="AH47" s="487">
        <f t="shared" si="57"/>
        <v>0</v>
      </c>
      <c r="AI47" s="488">
        <f t="shared" si="57"/>
        <v>0</v>
      </c>
      <c r="AJ47" s="486">
        <f t="shared" si="57"/>
        <v>0</v>
      </c>
      <c r="AK47" s="487">
        <f t="shared" si="57"/>
        <v>0</v>
      </c>
      <c r="AL47" s="487">
        <f t="shared" si="57"/>
        <v>0</v>
      </c>
      <c r="AM47" s="488">
        <f t="shared" si="57"/>
        <v>0</v>
      </c>
      <c r="AN47" s="156"/>
      <c r="AO47" s="72" t="s">
        <v>233</v>
      </c>
      <c r="AP47" s="71"/>
      <c r="AQ47" s="8"/>
      <c r="AR47" s="65">
        <f t="shared" si="13"/>
        <v>0</v>
      </c>
      <c r="AS47" s="157"/>
      <c r="AT47" s="664">
        <f t="shared" si="14"/>
        <v>0</v>
      </c>
      <c r="AU47" s="664">
        <f t="shared" si="40"/>
        <v>0</v>
      </c>
      <c r="AV47" s="664">
        <f t="shared" si="41"/>
        <v>0</v>
      </c>
      <c r="AW47" s="664">
        <f t="shared" si="42"/>
        <v>0</v>
      </c>
      <c r="AX47" s="664">
        <f t="shared" si="43"/>
        <v>0</v>
      </c>
      <c r="AY47" s="664">
        <f t="shared" si="44"/>
        <v>0</v>
      </c>
      <c r="AZ47" s="664">
        <f t="shared" si="45"/>
        <v>0</v>
      </c>
      <c r="BA47" s="664">
        <f t="shared" si="46"/>
        <v>0</v>
      </c>
      <c r="BB47" s="664">
        <f t="shared" si="16"/>
        <v>0</v>
      </c>
      <c r="BC47" s="664">
        <f t="shared" si="17"/>
        <v>0</v>
      </c>
      <c r="BD47" s="664">
        <f t="shared" si="18"/>
        <v>0</v>
      </c>
      <c r="BE47" s="664">
        <f t="shared" si="19"/>
        <v>0</v>
      </c>
      <c r="BF47" s="664">
        <f t="shared" si="20"/>
        <v>0</v>
      </c>
      <c r="BG47" s="664">
        <f t="shared" si="21"/>
        <v>0</v>
      </c>
      <c r="BH47" s="664">
        <f t="shared" si="22"/>
        <v>0</v>
      </c>
      <c r="BI47" s="664">
        <f t="shared" si="23"/>
        <v>0</v>
      </c>
      <c r="BJ47" s="664">
        <f t="shared" si="24"/>
        <v>0</v>
      </c>
      <c r="BK47" s="664">
        <f t="shared" si="25"/>
        <v>0</v>
      </c>
      <c r="BL47" s="664">
        <f t="shared" si="26"/>
        <v>0</v>
      </c>
      <c r="BM47" s="664">
        <f t="shared" si="27"/>
        <v>0</v>
      </c>
      <c r="BN47" s="664">
        <f t="shared" si="28"/>
        <v>0</v>
      </c>
      <c r="BO47" s="664">
        <f t="shared" si="29"/>
        <v>0</v>
      </c>
      <c r="BP47" s="664">
        <f t="shared" si="30"/>
        <v>0</v>
      </c>
      <c r="BQ47" s="664">
        <f t="shared" si="31"/>
        <v>0</v>
      </c>
      <c r="BR47" s="664">
        <f t="shared" si="32"/>
        <v>0</v>
      </c>
      <c r="BS47" s="664">
        <f t="shared" si="33"/>
        <v>0</v>
      </c>
      <c r="BT47" s="664">
        <f t="shared" si="34"/>
        <v>0</v>
      </c>
      <c r="BU47" s="664">
        <f t="shared" si="35"/>
        <v>0</v>
      </c>
      <c r="BV47" s="664">
        <f t="shared" si="36"/>
        <v>0</v>
      </c>
      <c r="BW47" s="664">
        <f t="shared" si="37"/>
        <v>0</v>
      </c>
      <c r="BX47" s="664">
        <f t="shared" si="38"/>
        <v>0</v>
      </c>
      <c r="BY47" s="664">
        <f t="shared" si="39"/>
        <v>0</v>
      </c>
      <c r="BZ47" s="664"/>
      <c r="CA47" s="664"/>
      <c r="CB47" s="664"/>
      <c r="CC47" s="664"/>
      <c r="CD47" s="664"/>
      <c r="CE47" s="664"/>
      <c r="CF47" s="664"/>
      <c r="CG47" s="664"/>
      <c r="CH47" s="664"/>
      <c r="CI47" s="664"/>
      <c r="CJ47" s="664"/>
      <c r="CK47" s="664"/>
      <c r="CL47" s="664"/>
      <c r="CM47" s="899"/>
      <c r="CN47" s="899"/>
      <c r="CO47" s="664"/>
      <c r="CP47" s="156"/>
      <c r="CQ47" s="156"/>
      <c r="CR47" s="156"/>
      <c r="CS47" s="156"/>
      <c r="CT47" s="156"/>
      <c r="CU47" s="156"/>
      <c r="CV47" s="156"/>
      <c r="CW47" s="156"/>
      <c r="CX47" s="156"/>
      <c r="CY47" s="156"/>
      <c r="CZ47" s="156"/>
      <c r="DA47" s="156"/>
      <c r="DB47" s="156"/>
    </row>
    <row r="48" spans="1:106" ht="14.65" thickBot="1">
      <c r="A48" s="156"/>
      <c r="B48" s="173" t="s">
        <v>234</v>
      </c>
      <c r="C48" s="174" t="s">
        <v>235</v>
      </c>
      <c r="D48" s="175" t="s">
        <v>181</v>
      </c>
      <c r="E48" s="456" t="s">
        <v>521</v>
      </c>
      <c r="F48" s="60" t="s">
        <v>46</v>
      </c>
      <c r="G48" s="61">
        <v>3</v>
      </c>
      <c r="H48" s="492"/>
      <c r="I48" s="493"/>
      <c r="J48" s="493"/>
      <c r="K48" s="494">
        <f t="shared" si="12"/>
        <v>0</v>
      </c>
      <c r="L48" s="492"/>
      <c r="M48" s="493"/>
      <c r="N48" s="493"/>
      <c r="O48" s="494">
        <f t="shared" si="4"/>
        <v>0</v>
      </c>
      <c r="P48" s="492"/>
      <c r="Q48" s="493"/>
      <c r="R48" s="493"/>
      <c r="S48" s="494">
        <f t="shared" si="5"/>
        <v>0</v>
      </c>
      <c r="T48" s="492"/>
      <c r="U48" s="493"/>
      <c r="V48" s="493"/>
      <c r="W48" s="494">
        <f t="shared" si="6"/>
        <v>0</v>
      </c>
      <c r="X48" s="492"/>
      <c r="Y48" s="493"/>
      <c r="Z48" s="493"/>
      <c r="AA48" s="494">
        <f t="shared" si="7"/>
        <v>0</v>
      </c>
      <c r="AB48" s="492"/>
      <c r="AC48" s="493"/>
      <c r="AD48" s="493"/>
      <c r="AE48" s="494">
        <f t="shared" si="8"/>
        <v>0</v>
      </c>
      <c r="AF48" s="492"/>
      <c r="AG48" s="493"/>
      <c r="AH48" s="493"/>
      <c r="AI48" s="494">
        <f t="shared" si="9"/>
        <v>0</v>
      </c>
      <c r="AJ48" s="492"/>
      <c r="AK48" s="493"/>
      <c r="AL48" s="493"/>
      <c r="AM48" s="494">
        <f t="shared" si="10"/>
        <v>0</v>
      </c>
      <c r="AN48" s="156"/>
      <c r="AO48" s="72"/>
      <c r="AP48" s="71"/>
      <c r="AQ48" s="8"/>
      <c r="AR48" s="65" t="str">
        <f t="shared" si="13"/>
        <v>Please complete all cells in row</v>
      </c>
      <c r="AS48" s="157"/>
      <c r="AT48" s="664">
        <f t="shared" si="14"/>
        <v>1</v>
      </c>
      <c r="AU48" s="664">
        <f t="shared" si="40"/>
        <v>1</v>
      </c>
      <c r="AV48" s="664">
        <f t="shared" si="41"/>
        <v>1</v>
      </c>
      <c r="AW48" s="664">
        <f t="shared" si="42"/>
        <v>0</v>
      </c>
      <c r="AX48" s="664">
        <f t="shared" si="43"/>
        <v>1</v>
      </c>
      <c r="AY48" s="664">
        <f t="shared" si="44"/>
        <v>1</v>
      </c>
      <c r="AZ48" s="664">
        <f t="shared" si="45"/>
        <v>1</v>
      </c>
      <c r="BA48" s="664">
        <f t="shared" si="46"/>
        <v>0</v>
      </c>
      <c r="BB48" s="664">
        <f t="shared" si="16"/>
        <v>1</v>
      </c>
      <c r="BC48" s="664">
        <f t="shared" si="17"/>
        <v>1</v>
      </c>
      <c r="BD48" s="664">
        <f t="shared" si="18"/>
        <v>1</v>
      </c>
      <c r="BE48" s="664">
        <f t="shared" si="19"/>
        <v>0</v>
      </c>
      <c r="BF48" s="664">
        <f t="shared" si="20"/>
        <v>1</v>
      </c>
      <c r="BG48" s="664">
        <f t="shared" si="21"/>
        <v>1</v>
      </c>
      <c r="BH48" s="664">
        <f t="shared" si="22"/>
        <v>1</v>
      </c>
      <c r="BI48" s="664">
        <f t="shared" si="23"/>
        <v>0</v>
      </c>
      <c r="BJ48" s="664">
        <f t="shared" si="24"/>
        <v>1</v>
      </c>
      <c r="BK48" s="664">
        <f t="shared" si="25"/>
        <v>1</v>
      </c>
      <c r="BL48" s="664">
        <f t="shared" si="26"/>
        <v>1</v>
      </c>
      <c r="BM48" s="664">
        <f t="shared" si="27"/>
        <v>0</v>
      </c>
      <c r="BN48" s="664">
        <f t="shared" si="28"/>
        <v>1</v>
      </c>
      <c r="BO48" s="664">
        <f t="shared" si="29"/>
        <v>1</v>
      </c>
      <c r="BP48" s="664">
        <f t="shared" si="30"/>
        <v>1</v>
      </c>
      <c r="BQ48" s="664">
        <f t="shared" si="31"/>
        <v>0</v>
      </c>
      <c r="BR48" s="664">
        <f t="shared" si="32"/>
        <v>1</v>
      </c>
      <c r="BS48" s="664">
        <f t="shared" si="33"/>
        <v>1</v>
      </c>
      <c r="BT48" s="664">
        <f t="shared" si="34"/>
        <v>1</v>
      </c>
      <c r="BU48" s="664">
        <f t="shared" si="35"/>
        <v>0</v>
      </c>
      <c r="BV48" s="664">
        <f t="shared" si="36"/>
        <v>1</v>
      </c>
      <c r="BW48" s="664">
        <f t="shared" si="37"/>
        <v>1</v>
      </c>
      <c r="BX48" s="664">
        <f t="shared" si="38"/>
        <v>1</v>
      </c>
      <c r="BY48" s="664">
        <f t="shared" si="39"/>
        <v>0</v>
      </c>
      <c r="BZ48" s="664"/>
      <c r="CA48" s="664"/>
      <c r="CB48" s="664"/>
      <c r="CC48" s="664"/>
      <c r="CD48" s="664"/>
      <c r="CE48" s="664"/>
      <c r="CF48" s="664"/>
      <c r="CG48" s="664"/>
      <c r="CH48" s="664"/>
      <c r="CI48" s="664"/>
      <c r="CJ48" s="664"/>
      <c r="CK48" s="664"/>
      <c r="CL48" s="664"/>
      <c r="CM48" s="899"/>
      <c r="CN48" s="899"/>
      <c r="CO48" s="664"/>
      <c r="CP48" s="156"/>
      <c r="CQ48" s="156"/>
      <c r="CR48" s="156"/>
      <c r="CS48" s="156"/>
      <c r="CT48" s="156"/>
      <c r="CU48" s="156"/>
      <c r="CV48" s="156"/>
      <c r="CW48" s="156"/>
      <c r="CX48" s="156"/>
      <c r="CY48" s="156"/>
      <c r="CZ48" s="156"/>
      <c r="DA48" s="156"/>
      <c r="DB48" s="156"/>
    </row>
    <row r="49" spans="1:106" ht="14.65" thickBot="1">
      <c r="A49" s="156"/>
      <c r="B49" s="173" t="s">
        <v>237</v>
      </c>
      <c r="C49" s="174" t="s">
        <v>235</v>
      </c>
      <c r="D49" s="174" t="s">
        <v>185</v>
      </c>
      <c r="E49" s="457" t="s">
        <v>522</v>
      </c>
      <c r="F49" s="178" t="s">
        <v>46</v>
      </c>
      <c r="G49" s="179">
        <v>3</v>
      </c>
      <c r="H49" s="484"/>
      <c r="I49" s="176"/>
      <c r="J49" s="176"/>
      <c r="K49" s="485">
        <f t="shared" si="12"/>
        <v>0</v>
      </c>
      <c r="L49" s="484"/>
      <c r="M49" s="176"/>
      <c r="N49" s="176"/>
      <c r="O49" s="485">
        <f t="shared" si="4"/>
        <v>0</v>
      </c>
      <c r="P49" s="484"/>
      <c r="Q49" s="176"/>
      <c r="R49" s="176"/>
      <c r="S49" s="485">
        <f t="shared" si="5"/>
        <v>0</v>
      </c>
      <c r="T49" s="484"/>
      <c r="U49" s="176"/>
      <c r="V49" s="176"/>
      <c r="W49" s="485">
        <f t="shared" si="6"/>
        <v>0</v>
      </c>
      <c r="X49" s="484"/>
      <c r="Y49" s="176"/>
      <c r="Z49" s="176"/>
      <c r="AA49" s="485">
        <f t="shared" si="7"/>
        <v>0</v>
      </c>
      <c r="AB49" s="484"/>
      <c r="AC49" s="176"/>
      <c r="AD49" s="176"/>
      <c r="AE49" s="485">
        <f t="shared" si="8"/>
        <v>0</v>
      </c>
      <c r="AF49" s="484"/>
      <c r="AG49" s="176"/>
      <c r="AH49" s="176"/>
      <c r="AI49" s="485">
        <f t="shared" si="9"/>
        <v>0</v>
      </c>
      <c r="AJ49" s="484"/>
      <c r="AK49" s="176"/>
      <c r="AL49" s="176"/>
      <c r="AM49" s="485">
        <f t="shared" si="10"/>
        <v>0</v>
      </c>
      <c r="AN49" s="156"/>
      <c r="AO49" s="72"/>
      <c r="AP49" s="71"/>
      <c r="AQ49" s="8"/>
      <c r="AR49" s="65" t="str">
        <f t="shared" si="13"/>
        <v>Please complete all cells in row</v>
      </c>
      <c r="AS49" s="157"/>
      <c r="AT49" s="664">
        <f t="shared" si="14"/>
        <v>1</v>
      </c>
      <c r="AU49" s="664">
        <f t="shared" si="40"/>
        <v>1</v>
      </c>
      <c r="AV49" s="664">
        <f t="shared" si="41"/>
        <v>1</v>
      </c>
      <c r="AW49" s="664">
        <f t="shared" si="42"/>
        <v>0</v>
      </c>
      <c r="AX49" s="664">
        <f t="shared" si="43"/>
        <v>1</v>
      </c>
      <c r="AY49" s="664">
        <f t="shared" si="44"/>
        <v>1</v>
      </c>
      <c r="AZ49" s="664">
        <f t="shared" si="45"/>
        <v>1</v>
      </c>
      <c r="BA49" s="664">
        <f t="shared" si="46"/>
        <v>0</v>
      </c>
      <c r="BB49" s="664">
        <f t="shared" si="16"/>
        <v>1</v>
      </c>
      <c r="BC49" s="664">
        <f t="shared" si="17"/>
        <v>1</v>
      </c>
      <c r="BD49" s="664">
        <f t="shared" si="18"/>
        <v>1</v>
      </c>
      <c r="BE49" s="664">
        <f t="shared" si="19"/>
        <v>0</v>
      </c>
      <c r="BF49" s="664">
        <f t="shared" si="20"/>
        <v>1</v>
      </c>
      <c r="BG49" s="664">
        <f t="shared" si="21"/>
        <v>1</v>
      </c>
      <c r="BH49" s="664">
        <f t="shared" si="22"/>
        <v>1</v>
      </c>
      <c r="BI49" s="664">
        <f t="shared" si="23"/>
        <v>0</v>
      </c>
      <c r="BJ49" s="664">
        <f t="shared" si="24"/>
        <v>1</v>
      </c>
      <c r="BK49" s="664">
        <f t="shared" si="25"/>
        <v>1</v>
      </c>
      <c r="BL49" s="664">
        <f t="shared" si="26"/>
        <v>1</v>
      </c>
      <c r="BM49" s="664">
        <f t="shared" si="27"/>
        <v>0</v>
      </c>
      <c r="BN49" s="664">
        <f t="shared" si="28"/>
        <v>1</v>
      </c>
      <c r="BO49" s="664">
        <f t="shared" si="29"/>
        <v>1</v>
      </c>
      <c r="BP49" s="664">
        <f t="shared" si="30"/>
        <v>1</v>
      </c>
      <c r="BQ49" s="664">
        <f t="shared" si="31"/>
        <v>0</v>
      </c>
      <c r="BR49" s="664">
        <f t="shared" si="32"/>
        <v>1</v>
      </c>
      <c r="BS49" s="664">
        <f t="shared" si="33"/>
        <v>1</v>
      </c>
      <c r="BT49" s="664">
        <f t="shared" si="34"/>
        <v>1</v>
      </c>
      <c r="BU49" s="664">
        <f t="shared" si="35"/>
        <v>0</v>
      </c>
      <c r="BV49" s="664">
        <f t="shared" si="36"/>
        <v>1</v>
      </c>
      <c r="BW49" s="664">
        <f t="shared" si="37"/>
        <v>1</v>
      </c>
      <c r="BX49" s="664">
        <f t="shared" si="38"/>
        <v>1</v>
      </c>
      <c r="BY49" s="664">
        <f t="shared" si="39"/>
        <v>0</v>
      </c>
      <c r="BZ49" s="664"/>
      <c r="CA49" s="664"/>
      <c r="CB49" s="664"/>
      <c r="CC49" s="664"/>
      <c r="CD49" s="664"/>
      <c r="CE49" s="664"/>
      <c r="CF49" s="664"/>
      <c r="CG49" s="664"/>
      <c r="CH49" s="664"/>
      <c r="CI49" s="664"/>
      <c r="CJ49" s="664"/>
      <c r="CK49" s="664"/>
      <c r="CL49" s="664"/>
      <c r="CM49" s="899"/>
      <c r="CN49" s="899"/>
      <c r="CO49" s="664"/>
      <c r="CP49" s="156"/>
      <c r="CQ49" s="156"/>
      <c r="CR49" s="156"/>
      <c r="CS49" s="156"/>
      <c r="CT49" s="156"/>
      <c r="CU49" s="156"/>
      <c r="CV49" s="156"/>
      <c r="CW49" s="156"/>
      <c r="CX49" s="156"/>
      <c r="CY49" s="156"/>
      <c r="CZ49" s="156"/>
      <c r="DA49" s="156"/>
      <c r="DB49" s="156"/>
    </row>
    <row r="50" spans="1:106" ht="14.65" thickBot="1">
      <c r="A50" s="156"/>
      <c r="B50" s="173" t="s">
        <v>239</v>
      </c>
      <c r="C50" s="174" t="s">
        <v>235</v>
      </c>
      <c r="D50" s="174" t="s">
        <v>188</v>
      </c>
      <c r="E50" s="457" t="s">
        <v>523</v>
      </c>
      <c r="F50" s="178" t="s">
        <v>46</v>
      </c>
      <c r="G50" s="179">
        <v>3</v>
      </c>
      <c r="H50" s="484"/>
      <c r="I50" s="176"/>
      <c r="J50" s="176"/>
      <c r="K50" s="485">
        <f t="shared" si="12"/>
        <v>0</v>
      </c>
      <c r="L50" s="484"/>
      <c r="M50" s="176"/>
      <c r="N50" s="176"/>
      <c r="O50" s="485">
        <f t="shared" si="4"/>
        <v>0</v>
      </c>
      <c r="P50" s="484"/>
      <c r="Q50" s="176"/>
      <c r="R50" s="176"/>
      <c r="S50" s="485">
        <f t="shared" si="5"/>
        <v>0</v>
      </c>
      <c r="T50" s="484"/>
      <c r="U50" s="176"/>
      <c r="V50" s="176"/>
      <c r="W50" s="485">
        <f t="shared" si="6"/>
        <v>0</v>
      </c>
      <c r="X50" s="484"/>
      <c r="Y50" s="176"/>
      <c r="Z50" s="176"/>
      <c r="AA50" s="485">
        <f t="shared" si="7"/>
        <v>0</v>
      </c>
      <c r="AB50" s="484"/>
      <c r="AC50" s="176"/>
      <c r="AD50" s="176"/>
      <c r="AE50" s="485">
        <f t="shared" si="8"/>
        <v>0</v>
      </c>
      <c r="AF50" s="484"/>
      <c r="AG50" s="176"/>
      <c r="AH50" s="176"/>
      <c r="AI50" s="485">
        <f t="shared" si="9"/>
        <v>0</v>
      </c>
      <c r="AJ50" s="484"/>
      <c r="AK50" s="176"/>
      <c r="AL50" s="176"/>
      <c r="AM50" s="485">
        <f t="shared" si="10"/>
        <v>0</v>
      </c>
      <c r="AN50" s="156"/>
      <c r="AO50" s="72"/>
      <c r="AP50" s="71"/>
      <c r="AQ50" s="8"/>
      <c r="AR50" s="65" t="str">
        <f t="shared" si="13"/>
        <v>Please complete all cells in row</v>
      </c>
      <c r="AS50" s="157"/>
      <c r="AT50" s="664">
        <f t="shared" si="14"/>
        <v>1</v>
      </c>
      <c r="AU50" s="664">
        <f t="shared" si="40"/>
        <v>1</v>
      </c>
      <c r="AV50" s="664">
        <f t="shared" si="41"/>
        <v>1</v>
      </c>
      <c r="AW50" s="664">
        <f t="shared" si="42"/>
        <v>0</v>
      </c>
      <c r="AX50" s="664">
        <f t="shared" si="43"/>
        <v>1</v>
      </c>
      <c r="AY50" s="664">
        <f t="shared" si="44"/>
        <v>1</v>
      </c>
      <c r="AZ50" s="664">
        <f t="shared" si="45"/>
        <v>1</v>
      </c>
      <c r="BA50" s="664">
        <f t="shared" si="46"/>
        <v>0</v>
      </c>
      <c r="BB50" s="664">
        <f t="shared" si="16"/>
        <v>1</v>
      </c>
      <c r="BC50" s="664">
        <f t="shared" si="17"/>
        <v>1</v>
      </c>
      <c r="BD50" s="664">
        <f t="shared" si="18"/>
        <v>1</v>
      </c>
      <c r="BE50" s="664">
        <f t="shared" si="19"/>
        <v>0</v>
      </c>
      <c r="BF50" s="664">
        <f t="shared" si="20"/>
        <v>1</v>
      </c>
      <c r="BG50" s="664">
        <f t="shared" si="21"/>
        <v>1</v>
      </c>
      <c r="BH50" s="664">
        <f t="shared" si="22"/>
        <v>1</v>
      </c>
      <c r="BI50" s="664">
        <f t="shared" si="23"/>
        <v>0</v>
      </c>
      <c r="BJ50" s="664">
        <f t="shared" si="24"/>
        <v>1</v>
      </c>
      <c r="BK50" s="664">
        <f t="shared" si="25"/>
        <v>1</v>
      </c>
      <c r="BL50" s="664">
        <f t="shared" si="26"/>
        <v>1</v>
      </c>
      <c r="BM50" s="664">
        <f t="shared" si="27"/>
        <v>0</v>
      </c>
      <c r="BN50" s="664">
        <f t="shared" si="28"/>
        <v>1</v>
      </c>
      <c r="BO50" s="664">
        <f t="shared" si="29"/>
        <v>1</v>
      </c>
      <c r="BP50" s="664">
        <f t="shared" si="30"/>
        <v>1</v>
      </c>
      <c r="BQ50" s="664">
        <f t="shared" si="31"/>
        <v>0</v>
      </c>
      <c r="BR50" s="664">
        <f t="shared" si="32"/>
        <v>1</v>
      </c>
      <c r="BS50" s="664">
        <f t="shared" si="33"/>
        <v>1</v>
      </c>
      <c r="BT50" s="664">
        <f t="shared" si="34"/>
        <v>1</v>
      </c>
      <c r="BU50" s="664">
        <f t="shared" si="35"/>
        <v>0</v>
      </c>
      <c r="BV50" s="664">
        <f t="shared" si="36"/>
        <v>1</v>
      </c>
      <c r="BW50" s="664">
        <f t="shared" si="37"/>
        <v>1</v>
      </c>
      <c r="BX50" s="664">
        <f t="shared" si="38"/>
        <v>1</v>
      </c>
      <c r="BY50" s="664">
        <f t="shared" si="39"/>
        <v>0</v>
      </c>
      <c r="BZ50" s="664"/>
      <c r="CA50" s="664"/>
      <c r="CB50" s="664"/>
      <c r="CC50" s="664"/>
      <c r="CD50" s="664"/>
      <c r="CE50" s="664"/>
      <c r="CF50" s="664"/>
      <c r="CG50" s="664"/>
      <c r="CH50" s="664"/>
      <c r="CI50" s="664"/>
      <c r="CJ50" s="664"/>
      <c r="CK50" s="664"/>
      <c r="CL50" s="664"/>
      <c r="CM50" s="899"/>
      <c r="CN50" s="899"/>
      <c r="CO50" s="664"/>
      <c r="CP50" s="156"/>
      <c r="CQ50" s="156"/>
      <c r="CR50" s="156"/>
      <c r="CS50" s="156"/>
      <c r="CT50" s="156"/>
      <c r="CU50" s="156"/>
      <c r="CV50" s="156"/>
      <c r="CW50" s="156"/>
      <c r="CX50" s="156"/>
      <c r="CY50" s="156"/>
      <c r="CZ50" s="156"/>
      <c r="DA50" s="156"/>
      <c r="DB50" s="156"/>
    </row>
    <row r="51" spans="1:106" ht="14.65" thickBot="1">
      <c r="A51" s="156"/>
      <c r="B51" s="173" t="s">
        <v>241</v>
      </c>
      <c r="C51" s="174" t="s">
        <v>235</v>
      </c>
      <c r="D51" s="174" t="s">
        <v>191</v>
      </c>
      <c r="E51" s="457" t="s">
        <v>524</v>
      </c>
      <c r="F51" s="178" t="s">
        <v>46</v>
      </c>
      <c r="G51" s="179">
        <v>3</v>
      </c>
      <c r="H51" s="484"/>
      <c r="I51" s="176"/>
      <c r="J51" s="176"/>
      <c r="K51" s="485">
        <f t="shared" si="12"/>
        <v>0</v>
      </c>
      <c r="L51" s="484"/>
      <c r="M51" s="176"/>
      <c r="N51" s="176"/>
      <c r="O51" s="485">
        <f t="shared" si="4"/>
        <v>0</v>
      </c>
      <c r="P51" s="484"/>
      <c r="Q51" s="176"/>
      <c r="R51" s="176"/>
      <c r="S51" s="485">
        <f t="shared" si="5"/>
        <v>0</v>
      </c>
      <c r="T51" s="484"/>
      <c r="U51" s="176"/>
      <c r="V51" s="176"/>
      <c r="W51" s="485">
        <f t="shared" si="6"/>
        <v>0</v>
      </c>
      <c r="X51" s="484"/>
      <c r="Y51" s="176"/>
      <c r="Z51" s="176"/>
      <c r="AA51" s="485">
        <f t="shared" si="7"/>
        <v>0</v>
      </c>
      <c r="AB51" s="484"/>
      <c r="AC51" s="176"/>
      <c r="AD51" s="176"/>
      <c r="AE51" s="485">
        <f t="shared" si="8"/>
        <v>0</v>
      </c>
      <c r="AF51" s="484"/>
      <c r="AG51" s="176"/>
      <c r="AH51" s="176"/>
      <c r="AI51" s="485">
        <f t="shared" si="9"/>
        <v>0</v>
      </c>
      <c r="AJ51" s="484"/>
      <c r="AK51" s="176"/>
      <c r="AL51" s="176"/>
      <c r="AM51" s="485">
        <f t="shared" si="10"/>
        <v>0</v>
      </c>
      <c r="AN51" s="156"/>
      <c r="AO51" s="72"/>
      <c r="AP51" s="71"/>
      <c r="AQ51" s="8"/>
      <c r="AR51" s="65" t="str">
        <f t="shared" si="13"/>
        <v>Please complete all cells in row</v>
      </c>
      <c r="AS51" s="157"/>
      <c r="AT51" s="664">
        <f t="shared" si="14"/>
        <v>1</v>
      </c>
      <c r="AU51" s="664">
        <f t="shared" si="40"/>
        <v>1</v>
      </c>
      <c r="AV51" s="664">
        <f t="shared" si="41"/>
        <v>1</v>
      </c>
      <c r="AW51" s="664">
        <f t="shared" si="42"/>
        <v>0</v>
      </c>
      <c r="AX51" s="664">
        <f t="shared" si="43"/>
        <v>1</v>
      </c>
      <c r="AY51" s="664">
        <f t="shared" si="44"/>
        <v>1</v>
      </c>
      <c r="AZ51" s="664">
        <f t="shared" si="45"/>
        <v>1</v>
      </c>
      <c r="BA51" s="664">
        <f t="shared" si="46"/>
        <v>0</v>
      </c>
      <c r="BB51" s="664">
        <f t="shared" si="16"/>
        <v>1</v>
      </c>
      <c r="BC51" s="664">
        <f t="shared" si="17"/>
        <v>1</v>
      </c>
      <c r="BD51" s="664">
        <f t="shared" si="18"/>
        <v>1</v>
      </c>
      <c r="BE51" s="664">
        <f t="shared" si="19"/>
        <v>0</v>
      </c>
      <c r="BF51" s="664">
        <f t="shared" si="20"/>
        <v>1</v>
      </c>
      <c r="BG51" s="664">
        <f t="shared" si="21"/>
        <v>1</v>
      </c>
      <c r="BH51" s="664">
        <f t="shared" si="22"/>
        <v>1</v>
      </c>
      <c r="BI51" s="664">
        <f t="shared" si="23"/>
        <v>0</v>
      </c>
      <c r="BJ51" s="664">
        <f t="shared" si="24"/>
        <v>1</v>
      </c>
      <c r="BK51" s="664">
        <f t="shared" si="25"/>
        <v>1</v>
      </c>
      <c r="BL51" s="664">
        <f t="shared" si="26"/>
        <v>1</v>
      </c>
      <c r="BM51" s="664">
        <f t="shared" si="27"/>
        <v>0</v>
      </c>
      <c r="BN51" s="664">
        <f t="shared" si="28"/>
        <v>1</v>
      </c>
      <c r="BO51" s="664">
        <f t="shared" si="29"/>
        <v>1</v>
      </c>
      <c r="BP51" s="664">
        <f t="shared" si="30"/>
        <v>1</v>
      </c>
      <c r="BQ51" s="664">
        <f t="shared" si="31"/>
        <v>0</v>
      </c>
      <c r="BR51" s="664">
        <f t="shared" si="32"/>
        <v>1</v>
      </c>
      <c r="BS51" s="664">
        <f t="shared" si="33"/>
        <v>1</v>
      </c>
      <c r="BT51" s="664">
        <f t="shared" si="34"/>
        <v>1</v>
      </c>
      <c r="BU51" s="664">
        <f t="shared" si="35"/>
        <v>0</v>
      </c>
      <c r="BV51" s="664">
        <f t="shared" si="36"/>
        <v>1</v>
      </c>
      <c r="BW51" s="664">
        <f t="shared" si="37"/>
        <v>1</v>
      </c>
      <c r="BX51" s="664">
        <f t="shared" si="38"/>
        <v>1</v>
      </c>
      <c r="BY51" s="664">
        <f t="shared" si="39"/>
        <v>0</v>
      </c>
      <c r="BZ51" s="664"/>
      <c r="CA51" s="664"/>
      <c r="CB51" s="664"/>
      <c r="CC51" s="664"/>
      <c r="CD51" s="664"/>
      <c r="CE51" s="664"/>
      <c r="CF51" s="664"/>
      <c r="CG51" s="664"/>
      <c r="CH51" s="664"/>
      <c r="CI51" s="664"/>
      <c r="CJ51" s="664"/>
      <c r="CK51" s="664"/>
      <c r="CL51" s="664"/>
      <c r="CM51" s="899"/>
      <c r="CN51" s="899"/>
      <c r="CO51" s="664"/>
      <c r="CP51" s="156"/>
      <c r="CQ51" s="156"/>
      <c r="CR51" s="156"/>
      <c r="CS51" s="156"/>
      <c r="CT51" s="156"/>
      <c r="CU51" s="156"/>
      <c r="CV51" s="156"/>
      <c r="CW51" s="156"/>
      <c r="CX51" s="156"/>
      <c r="CY51" s="156"/>
      <c r="CZ51" s="156"/>
      <c r="DA51" s="156"/>
      <c r="DB51" s="156"/>
    </row>
    <row r="52" spans="1:106" ht="14.65" thickBot="1">
      <c r="A52" s="156"/>
      <c r="B52" s="173" t="s">
        <v>243</v>
      </c>
      <c r="C52" s="174" t="s">
        <v>235</v>
      </c>
      <c r="D52" s="174" t="s">
        <v>194</v>
      </c>
      <c r="E52" s="457" t="s">
        <v>525</v>
      </c>
      <c r="F52" s="178" t="s">
        <v>46</v>
      </c>
      <c r="G52" s="179">
        <v>3</v>
      </c>
      <c r="H52" s="484"/>
      <c r="I52" s="176"/>
      <c r="J52" s="176"/>
      <c r="K52" s="485">
        <f t="shared" si="12"/>
        <v>0</v>
      </c>
      <c r="L52" s="484"/>
      <c r="M52" s="176"/>
      <c r="N52" s="176"/>
      <c r="O52" s="485">
        <f t="shared" si="4"/>
        <v>0</v>
      </c>
      <c r="P52" s="484"/>
      <c r="Q52" s="176"/>
      <c r="R52" s="176"/>
      <c r="S52" s="485">
        <f t="shared" si="5"/>
        <v>0</v>
      </c>
      <c r="T52" s="484"/>
      <c r="U52" s="176"/>
      <c r="V52" s="176"/>
      <c r="W52" s="485">
        <f t="shared" si="6"/>
        <v>0</v>
      </c>
      <c r="X52" s="484"/>
      <c r="Y52" s="176"/>
      <c r="Z52" s="176"/>
      <c r="AA52" s="485">
        <f t="shared" si="7"/>
        <v>0</v>
      </c>
      <c r="AB52" s="484"/>
      <c r="AC52" s="176"/>
      <c r="AD52" s="176"/>
      <c r="AE52" s="485">
        <f t="shared" si="8"/>
        <v>0</v>
      </c>
      <c r="AF52" s="484"/>
      <c r="AG52" s="176"/>
      <c r="AH52" s="176"/>
      <c r="AI52" s="485">
        <f t="shared" si="9"/>
        <v>0</v>
      </c>
      <c r="AJ52" s="484"/>
      <c r="AK52" s="176"/>
      <c r="AL52" s="176"/>
      <c r="AM52" s="485">
        <f t="shared" si="10"/>
        <v>0</v>
      </c>
      <c r="AN52" s="156"/>
      <c r="AO52" s="72"/>
      <c r="AP52" s="71"/>
      <c r="AQ52" s="8"/>
      <c r="AR52" s="65" t="str">
        <f t="shared" si="13"/>
        <v>Please complete all cells in row</v>
      </c>
      <c r="AS52" s="157"/>
      <c r="AT52" s="664">
        <f t="shared" si="14"/>
        <v>1</v>
      </c>
      <c r="AU52" s="664">
        <f t="shared" si="40"/>
        <v>1</v>
      </c>
      <c r="AV52" s="664">
        <f t="shared" si="41"/>
        <v>1</v>
      </c>
      <c r="AW52" s="664">
        <f t="shared" si="42"/>
        <v>0</v>
      </c>
      <c r="AX52" s="664">
        <f t="shared" si="43"/>
        <v>1</v>
      </c>
      <c r="AY52" s="664">
        <f t="shared" si="44"/>
        <v>1</v>
      </c>
      <c r="AZ52" s="664">
        <f t="shared" si="45"/>
        <v>1</v>
      </c>
      <c r="BA52" s="664">
        <f t="shared" si="46"/>
        <v>0</v>
      </c>
      <c r="BB52" s="664">
        <f t="shared" si="16"/>
        <v>1</v>
      </c>
      <c r="BC52" s="664">
        <f t="shared" si="17"/>
        <v>1</v>
      </c>
      <c r="BD52" s="664">
        <f t="shared" si="18"/>
        <v>1</v>
      </c>
      <c r="BE52" s="664">
        <f t="shared" si="19"/>
        <v>0</v>
      </c>
      <c r="BF52" s="664">
        <f t="shared" si="20"/>
        <v>1</v>
      </c>
      <c r="BG52" s="664">
        <f t="shared" si="21"/>
        <v>1</v>
      </c>
      <c r="BH52" s="664">
        <f t="shared" si="22"/>
        <v>1</v>
      </c>
      <c r="BI52" s="664">
        <f t="shared" si="23"/>
        <v>0</v>
      </c>
      <c r="BJ52" s="664">
        <f t="shared" si="24"/>
        <v>1</v>
      </c>
      <c r="BK52" s="664">
        <f t="shared" si="25"/>
        <v>1</v>
      </c>
      <c r="BL52" s="664">
        <f t="shared" si="26"/>
        <v>1</v>
      </c>
      <c r="BM52" s="664">
        <f t="shared" si="27"/>
        <v>0</v>
      </c>
      <c r="BN52" s="664">
        <f t="shared" si="28"/>
        <v>1</v>
      </c>
      <c r="BO52" s="664">
        <f t="shared" si="29"/>
        <v>1</v>
      </c>
      <c r="BP52" s="664">
        <f t="shared" si="30"/>
        <v>1</v>
      </c>
      <c r="BQ52" s="664">
        <f t="shared" si="31"/>
        <v>0</v>
      </c>
      <c r="BR52" s="664">
        <f t="shared" si="32"/>
        <v>1</v>
      </c>
      <c r="BS52" s="664">
        <f t="shared" si="33"/>
        <v>1</v>
      </c>
      <c r="BT52" s="664">
        <f t="shared" si="34"/>
        <v>1</v>
      </c>
      <c r="BU52" s="664">
        <f t="shared" si="35"/>
        <v>0</v>
      </c>
      <c r="BV52" s="664">
        <f t="shared" si="36"/>
        <v>1</v>
      </c>
      <c r="BW52" s="664">
        <f t="shared" si="37"/>
        <v>1</v>
      </c>
      <c r="BX52" s="664">
        <f t="shared" si="38"/>
        <v>1</v>
      </c>
      <c r="BY52" s="664">
        <f t="shared" si="39"/>
        <v>0</v>
      </c>
      <c r="BZ52" s="664"/>
      <c r="CA52" s="664"/>
      <c r="CB52" s="664"/>
      <c r="CC52" s="664"/>
      <c r="CD52" s="664"/>
      <c r="CE52" s="664"/>
      <c r="CF52" s="664"/>
      <c r="CG52" s="664"/>
      <c r="CH52" s="664"/>
      <c r="CI52" s="664"/>
      <c r="CJ52" s="664"/>
      <c r="CK52" s="664"/>
      <c r="CL52" s="664"/>
      <c r="CM52" s="899"/>
      <c r="CN52" s="899"/>
      <c r="CO52" s="664"/>
      <c r="CP52" s="156"/>
      <c r="CQ52" s="156"/>
      <c r="CR52" s="156"/>
      <c r="CS52" s="156"/>
      <c r="CT52" s="156"/>
      <c r="CU52" s="156"/>
      <c r="CV52" s="156"/>
      <c r="CW52" s="156"/>
      <c r="CX52" s="156"/>
      <c r="CY52" s="156"/>
      <c r="CZ52" s="156"/>
      <c r="DA52" s="156"/>
      <c r="DB52" s="156"/>
    </row>
    <row r="53" spans="1:106" ht="14.65" thickBot="1">
      <c r="A53" s="156"/>
      <c r="B53" s="180" t="s">
        <v>196</v>
      </c>
      <c r="C53" s="181"/>
      <c r="D53" s="182"/>
      <c r="E53" s="458"/>
      <c r="F53" s="178" t="s">
        <v>46</v>
      </c>
      <c r="G53" s="179">
        <v>3</v>
      </c>
      <c r="H53" s="486">
        <f>SUM(H48:H52)</f>
        <v>0</v>
      </c>
      <c r="I53" s="487">
        <f t="shared" ref="I53:AM53" si="58">SUM(I48:I52)</f>
        <v>0</v>
      </c>
      <c r="J53" s="487">
        <f t="shared" si="58"/>
        <v>0</v>
      </c>
      <c r="K53" s="488">
        <f t="shared" si="58"/>
        <v>0</v>
      </c>
      <c r="L53" s="486">
        <f t="shared" si="58"/>
        <v>0</v>
      </c>
      <c r="M53" s="487">
        <f t="shared" si="58"/>
        <v>0</v>
      </c>
      <c r="N53" s="487">
        <f t="shared" si="58"/>
        <v>0</v>
      </c>
      <c r="O53" s="488">
        <f t="shared" si="58"/>
        <v>0</v>
      </c>
      <c r="P53" s="486">
        <f t="shared" si="58"/>
        <v>0</v>
      </c>
      <c r="Q53" s="487">
        <f t="shared" si="58"/>
        <v>0</v>
      </c>
      <c r="R53" s="487">
        <f t="shared" si="58"/>
        <v>0</v>
      </c>
      <c r="S53" s="488">
        <f t="shared" si="58"/>
        <v>0</v>
      </c>
      <c r="T53" s="486">
        <f t="shared" si="58"/>
        <v>0</v>
      </c>
      <c r="U53" s="487">
        <f t="shared" si="58"/>
        <v>0</v>
      </c>
      <c r="V53" s="487">
        <f t="shared" si="58"/>
        <v>0</v>
      </c>
      <c r="W53" s="488">
        <f t="shared" si="58"/>
        <v>0</v>
      </c>
      <c r="X53" s="486">
        <f t="shared" si="58"/>
        <v>0</v>
      </c>
      <c r="Y53" s="487">
        <f t="shared" si="58"/>
        <v>0</v>
      </c>
      <c r="Z53" s="487">
        <f t="shared" si="58"/>
        <v>0</v>
      </c>
      <c r="AA53" s="488">
        <f t="shared" si="58"/>
        <v>0</v>
      </c>
      <c r="AB53" s="486">
        <f t="shared" si="58"/>
        <v>0</v>
      </c>
      <c r="AC53" s="487">
        <f t="shared" si="58"/>
        <v>0</v>
      </c>
      <c r="AD53" s="487">
        <f t="shared" si="58"/>
        <v>0</v>
      </c>
      <c r="AE53" s="488">
        <f t="shared" si="58"/>
        <v>0</v>
      </c>
      <c r="AF53" s="486">
        <f t="shared" si="58"/>
        <v>0</v>
      </c>
      <c r="AG53" s="487">
        <f t="shared" si="58"/>
        <v>0</v>
      </c>
      <c r="AH53" s="487">
        <f t="shared" si="58"/>
        <v>0</v>
      </c>
      <c r="AI53" s="488">
        <f t="shared" si="58"/>
        <v>0</v>
      </c>
      <c r="AJ53" s="486">
        <f t="shared" si="58"/>
        <v>0</v>
      </c>
      <c r="AK53" s="487">
        <f t="shared" si="58"/>
        <v>0</v>
      </c>
      <c r="AL53" s="487">
        <f t="shared" si="58"/>
        <v>0</v>
      </c>
      <c r="AM53" s="488">
        <f t="shared" si="58"/>
        <v>0</v>
      </c>
      <c r="AN53" s="156"/>
      <c r="AO53" s="72" t="s">
        <v>245</v>
      </c>
      <c r="AP53" s="71"/>
      <c r="AQ53" s="8"/>
      <c r="AR53" s="65">
        <f t="shared" si="13"/>
        <v>0</v>
      </c>
      <c r="AS53" s="157"/>
      <c r="AT53" s="664">
        <f t="shared" si="14"/>
        <v>0</v>
      </c>
      <c r="AU53" s="664">
        <f t="shared" si="40"/>
        <v>0</v>
      </c>
      <c r="AV53" s="664">
        <f t="shared" si="41"/>
        <v>0</v>
      </c>
      <c r="AW53" s="664">
        <f t="shared" si="42"/>
        <v>0</v>
      </c>
      <c r="AX53" s="664">
        <f t="shared" si="43"/>
        <v>0</v>
      </c>
      <c r="AY53" s="664">
        <f t="shared" si="44"/>
        <v>0</v>
      </c>
      <c r="AZ53" s="664">
        <f t="shared" si="45"/>
        <v>0</v>
      </c>
      <c r="BA53" s="664">
        <f t="shared" si="46"/>
        <v>0</v>
      </c>
      <c r="BB53" s="664">
        <f t="shared" si="16"/>
        <v>0</v>
      </c>
      <c r="BC53" s="664">
        <f t="shared" si="17"/>
        <v>0</v>
      </c>
      <c r="BD53" s="664">
        <f t="shared" si="18"/>
        <v>0</v>
      </c>
      <c r="BE53" s="664">
        <f t="shared" si="19"/>
        <v>0</v>
      </c>
      <c r="BF53" s="664">
        <f t="shared" si="20"/>
        <v>0</v>
      </c>
      <c r="BG53" s="664">
        <f t="shared" si="21"/>
        <v>0</v>
      </c>
      <c r="BH53" s="664">
        <f t="shared" si="22"/>
        <v>0</v>
      </c>
      <c r="BI53" s="664">
        <f t="shared" si="23"/>
        <v>0</v>
      </c>
      <c r="BJ53" s="664">
        <f t="shared" si="24"/>
        <v>0</v>
      </c>
      <c r="BK53" s="664">
        <f t="shared" si="25"/>
        <v>0</v>
      </c>
      <c r="BL53" s="664">
        <f t="shared" si="26"/>
        <v>0</v>
      </c>
      <c r="BM53" s="664">
        <f t="shared" si="27"/>
        <v>0</v>
      </c>
      <c r="BN53" s="664">
        <f t="shared" si="28"/>
        <v>0</v>
      </c>
      <c r="BO53" s="664">
        <f t="shared" si="29"/>
        <v>0</v>
      </c>
      <c r="BP53" s="664">
        <f t="shared" si="30"/>
        <v>0</v>
      </c>
      <c r="BQ53" s="664">
        <f t="shared" si="31"/>
        <v>0</v>
      </c>
      <c r="BR53" s="664">
        <f t="shared" si="32"/>
        <v>0</v>
      </c>
      <c r="BS53" s="664">
        <f t="shared" si="33"/>
        <v>0</v>
      </c>
      <c r="BT53" s="664">
        <f t="shared" si="34"/>
        <v>0</v>
      </c>
      <c r="BU53" s="664">
        <f t="shared" si="35"/>
        <v>0</v>
      </c>
      <c r="BV53" s="664">
        <f t="shared" si="36"/>
        <v>0</v>
      </c>
      <c r="BW53" s="664">
        <f t="shared" si="37"/>
        <v>0</v>
      </c>
      <c r="BX53" s="664">
        <f t="shared" si="38"/>
        <v>0</v>
      </c>
      <c r="BY53" s="664">
        <f t="shared" si="39"/>
        <v>0</v>
      </c>
      <c r="BZ53" s="664"/>
      <c r="CA53" s="664"/>
      <c r="CB53" s="664"/>
      <c r="CC53" s="664"/>
      <c r="CD53" s="664"/>
      <c r="CE53" s="664"/>
      <c r="CF53" s="664"/>
      <c r="CG53" s="664"/>
      <c r="CH53" s="664"/>
      <c r="CI53" s="664"/>
      <c r="CJ53" s="664"/>
      <c r="CK53" s="664"/>
      <c r="CL53" s="664"/>
      <c r="CM53" s="899"/>
      <c r="CN53" s="899"/>
      <c r="CO53" s="664"/>
      <c r="CP53" s="156"/>
      <c r="CQ53" s="156"/>
      <c r="CR53" s="156"/>
      <c r="CS53" s="156"/>
      <c r="CT53" s="156"/>
      <c r="CU53" s="156"/>
      <c r="CV53" s="156"/>
      <c r="CW53" s="156"/>
      <c r="CX53" s="156"/>
      <c r="CY53" s="156"/>
      <c r="CZ53" s="156"/>
      <c r="DA53" s="156"/>
      <c r="DB53" s="156"/>
    </row>
    <row r="54" spans="1:106" ht="14.65" thickBot="1">
      <c r="A54" s="156"/>
      <c r="B54" s="173" t="s">
        <v>246</v>
      </c>
      <c r="C54" s="174" t="s">
        <v>247</v>
      </c>
      <c r="D54" s="175" t="s">
        <v>181</v>
      </c>
      <c r="E54" s="456" t="s">
        <v>526</v>
      </c>
      <c r="F54" s="60" t="s">
        <v>46</v>
      </c>
      <c r="G54" s="61">
        <v>3</v>
      </c>
      <c r="H54" s="492"/>
      <c r="I54" s="493"/>
      <c r="J54" s="493"/>
      <c r="K54" s="494">
        <f t="shared" ref="K54:K58" si="59">SUM(H54:J54)</f>
        <v>0</v>
      </c>
      <c r="L54" s="492"/>
      <c r="M54" s="493"/>
      <c r="N54" s="493"/>
      <c r="O54" s="494">
        <f t="shared" ref="O54:O58" si="60">SUM(L54:N54)</f>
        <v>0</v>
      </c>
      <c r="P54" s="492"/>
      <c r="Q54" s="493"/>
      <c r="R54" s="493"/>
      <c r="S54" s="494">
        <f t="shared" ref="S54:S58" si="61">SUM(P54:R54)</f>
        <v>0</v>
      </c>
      <c r="T54" s="492"/>
      <c r="U54" s="493"/>
      <c r="V54" s="493"/>
      <c r="W54" s="494">
        <f t="shared" ref="W54:W58" si="62">SUM(T54:V54)</f>
        <v>0</v>
      </c>
      <c r="X54" s="492"/>
      <c r="Y54" s="493"/>
      <c r="Z54" s="493"/>
      <c r="AA54" s="494">
        <f t="shared" ref="AA54:AA58" si="63">SUM(X54:Z54)</f>
        <v>0</v>
      </c>
      <c r="AB54" s="492"/>
      <c r="AC54" s="493"/>
      <c r="AD54" s="493"/>
      <c r="AE54" s="494">
        <f t="shared" ref="AE54:AE58" si="64">SUM(AB54:AD54)</f>
        <v>0</v>
      </c>
      <c r="AF54" s="492"/>
      <c r="AG54" s="493"/>
      <c r="AH54" s="493"/>
      <c r="AI54" s="494">
        <f t="shared" ref="AI54:AI58" si="65">SUM(AF54:AH54)</f>
        <v>0</v>
      </c>
      <c r="AJ54" s="492"/>
      <c r="AK54" s="493"/>
      <c r="AL54" s="493"/>
      <c r="AM54" s="494">
        <f t="shared" ref="AM54:AM58" si="66">SUM(AJ54:AL54)</f>
        <v>0</v>
      </c>
      <c r="AN54" s="156"/>
      <c r="AO54" s="72"/>
      <c r="AP54" s="71"/>
      <c r="AQ54" s="8"/>
      <c r="AR54" s="65" t="str">
        <f t="shared" si="13"/>
        <v>Please complete all cells in row</v>
      </c>
      <c r="AS54" s="157"/>
      <c r="AT54" s="664">
        <f t="shared" si="14"/>
        <v>1</v>
      </c>
      <c r="AU54" s="664">
        <f t="shared" si="40"/>
        <v>1</v>
      </c>
      <c r="AV54" s="664">
        <f t="shared" si="41"/>
        <v>1</v>
      </c>
      <c r="AW54" s="664">
        <f t="shared" si="42"/>
        <v>0</v>
      </c>
      <c r="AX54" s="664">
        <f t="shared" si="43"/>
        <v>1</v>
      </c>
      <c r="AY54" s="664">
        <f t="shared" si="44"/>
        <v>1</v>
      </c>
      <c r="AZ54" s="664">
        <f t="shared" si="45"/>
        <v>1</v>
      </c>
      <c r="BA54" s="664">
        <f t="shared" si="46"/>
        <v>0</v>
      </c>
      <c r="BB54" s="664">
        <f t="shared" si="16"/>
        <v>1</v>
      </c>
      <c r="BC54" s="664">
        <f t="shared" si="17"/>
        <v>1</v>
      </c>
      <c r="BD54" s="664">
        <f t="shared" si="18"/>
        <v>1</v>
      </c>
      <c r="BE54" s="664">
        <f t="shared" si="19"/>
        <v>0</v>
      </c>
      <c r="BF54" s="664">
        <f t="shared" si="20"/>
        <v>1</v>
      </c>
      <c r="BG54" s="664">
        <f t="shared" si="21"/>
        <v>1</v>
      </c>
      <c r="BH54" s="664">
        <f t="shared" si="22"/>
        <v>1</v>
      </c>
      <c r="BI54" s="664">
        <f t="shared" si="23"/>
        <v>0</v>
      </c>
      <c r="BJ54" s="664">
        <f t="shared" si="24"/>
        <v>1</v>
      </c>
      <c r="BK54" s="664">
        <f t="shared" si="25"/>
        <v>1</v>
      </c>
      <c r="BL54" s="664">
        <f t="shared" si="26"/>
        <v>1</v>
      </c>
      <c r="BM54" s="664">
        <f t="shared" si="27"/>
        <v>0</v>
      </c>
      <c r="BN54" s="664">
        <f t="shared" si="28"/>
        <v>1</v>
      </c>
      <c r="BO54" s="664">
        <f t="shared" si="29"/>
        <v>1</v>
      </c>
      <c r="BP54" s="664">
        <f t="shared" si="30"/>
        <v>1</v>
      </c>
      <c r="BQ54" s="664">
        <f t="shared" si="31"/>
        <v>0</v>
      </c>
      <c r="BR54" s="664">
        <f t="shared" si="32"/>
        <v>1</v>
      </c>
      <c r="BS54" s="664">
        <f t="shared" si="33"/>
        <v>1</v>
      </c>
      <c r="BT54" s="664">
        <f t="shared" si="34"/>
        <v>1</v>
      </c>
      <c r="BU54" s="664">
        <f t="shared" si="35"/>
        <v>0</v>
      </c>
      <c r="BV54" s="664">
        <f t="shared" si="36"/>
        <v>1</v>
      </c>
      <c r="BW54" s="664">
        <f t="shared" si="37"/>
        <v>1</v>
      </c>
      <c r="BX54" s="664">
        <f t="shared" si="38"/>
        <v>1</v>
      </c>
      <c r="BY54" s="664">
        <f t="shared" si="39"/>
        <v>0</v>
      </c>
      <c r="BZ54" s="664"/>
      <c r="CA54" s="664"/>
      <c r="CB54" s="664"/>
      <c r="CC54" s="664"/>
      <c r="CD54" s="664"/>
      <c r="CE54" s="664"/>
      <c r="CF54" s="664"/>
      <c r="CG54" s="664"/>
      <c r="CH54" s="664"/>
      <c r="CI54" s="664"/>
      <c r="CJ54" s="664"/>
      <c r="CK54" s="664"/>
      <c r="CL54" s="664"/>
      <c r="CM54" s="899"/>
      <c r="CN54" s="899"/>
      <c r="CO54" s="664"/>
      <c r="CP54" s="156"/>
      <c r="CQ54" s="156"/>
      <c r="CR54" s="156"/>
      <c r="CS54" s="156"/>
      <c r="CT54" s="156"/>
      <c r="CU54" s="156"/>
      <c r="CV54" s="156"/>
      <c r="CW54" s="156"/>
      <c r="CX54" s="156"/>
      <c r="CY54" s="156"/>
      <c r="CZ54" s="156"/>
      <c r="DA54" s="156"/>
      <c r="DB54" s="156"/>
    </row>
    <row r="55" spans="1:106" ht="14.65" thickBot="1">
      <c r="A55" s="156"/>
      <c r="B55" s="173" t="s">
        <v>249</v>
      </c>
      <c r="C55" s="174" t="s">
        <v>247</v>
      </c>
      <c r="D55" s="174" t="s">
        <v>185</v>
      </c>
      <c r="E55" s="457" t="s">
        <v>527</v>
      </c>
      <c r="F55" s="178" t="s">
        <v>46</v>
      </c>
      <c r="G55" s="179">
        <v>3</v>
      </c>
      <c r="H55" s="484"/>
      <c r="I55" s="176"/>
      <c r="J55" s="176"/>
      <c r="K55" s="485">
        <f t="shared" si="59"/>
        <v>0</v>
      </c>
      <c r="L55" s="484"/>
      <c r="M55" s="176"/>
      <c r="N55" s="176"/>
      <c r="O55" s="485">
        <f t="shared" si="60"/>
        <v>0</v>
      </c>
      <c r="P55" s="484"/>
      <c r="Q55" s="176"/>
      <c r="R55" s="176"/>
      <c r="S55" s="485">
        <f t="shared" si="61"/>
        <v>0</v>
      </c>
      <c r="T55" s="484"/>
      <c r="U55" s="176"/>
      <c r="V55" s="176"/>
      <c r="W55" s="485">
        <f t="shared" si="62"/>
        <v>0</v>
      </c>
      <c r="X55" s="484"/>
      <c r="Y55" s="176"/>
      <c r="Z55" s="176"/>
      <c r="AA55" s="485">
        <f t="shared" si="63"/>
        <v>0</v>
      </c>
      <c r="AB55" s="484"/>
      <c r="AC55" s="176"/>
      <c r="AD55" s="176"/>
      <c r="AE55" s="485">
        <f t="shared" si="64"/>
        <v>0</v>
      </c>
      <c r="AF55" s="484"/>
      <c r="AG55" s="176"/>
      <c r="AH55" s="176"/>
      <c r="AI55" s="485">
        <f t="shared" si="65"/>
        <v>0</v>
      </c>
      <c r="AJ55" s="484"/>
      <c r="AK55" s="176"/>
      <c r="AL55" s="176"/>
      <c r="AM55" s="485">
        <f t="shared" si="66"/>
        <v>0</v>
      </c>
      <c r="AN55" s="156"/>
      <c r="AO55" s="72"/>
      <c r="AP55" s="71"/>
      <c r="AQ55" s="8"/>
      <c r="AR55" s="65" t="str">
        <f t="shared" si="13"/>
        <v>Please complete all cells in row</v>
      </c>
      <c r="AS55" s="157"/>
      <c r="AT55" s="664">
        <f t="shared" si="14"/>
        <v>1</v>
      </c>
      <c r="AU55" s="664">
        <f t="shared" si="40"/>
        <v>1</v>
      </c>
      <c r="AV55" s="664">
        <f t="shared" si="41"/>
        <v>1</v>
      </c>
      <c r="AW55" s="664">
        <f t="shared" si="42"/>
        <v>0</v>
      </c>
      <c r="AX55" s="664">
        <f t="shared" si="43"/>
        <v>1</v>
      </c>
      <c r="AY55" s="664">
        <f t="shared" si="44"/>
        <v>1</v>
      </c>
      <c r="AZ55" s="664">
        <f t="shared" si="45"/>
        <v>1</v>
      </c>
      <c r="BA55" s="664">
        <f t="shared" si="46"/>
        <v>0</v>
      </c>
      <c r="BB55" s="664">
        <f t="shared" si="16"/>
        <v>1</v>
      </c>
      <c r="BC55" s="664">
        <f t="shared" si="17"/>
        <v>1</v>
      </c>
      <c r="BD55" s="664">
        <f t="shared" si="18"/>
        <v>1</v>
      </c>
      <c r="BE55" s="664">
        <f t="shared" si="19"/>
        <v>0</v>
      </c>
      <c r="BF55" s="664">
        <f t="shared" si="20"/>
        <v>1</v>
      </c>
      <c r="BG55" s="664">
        <f t="shared" si="21"/>
        <v>1</v>
      </c>
      <c r="BH55" s="664">
        <f t="shared" si="22"/>
        <v>1</v>
      </c>
      <c r="BI55" s="664">
        <f t="shared" si="23"/>
        <v>0</v>
      </c>
      <c r="BJ55" s="664">
        <f t="shared" si="24"/>
        <v>1</v>
      </c>
      <c r="BK55" s="664">
        <f t="shared" si="25"/>
        <v>1</v>
      </c>
      <c r="BL55" s="664">
        <f t="shared" si="26"/>
        <v>1</v>
      </c>
      <c r="BM55" s="664">
        <f t="shared" si="27"/>
        <v>0</v>
      </c>
      <c r="BN55" s="664">
        <f t="shared" si="28"/>
        <v>1</v>
      </c>
      <c r="BO55" s="664">
        <f t="shared" si="29"/>
        <v>1</v>
      </c>
      <c r="BP55" s="664">
        <f t="shared" si="30"/>
        <v>1</v>
      </c>
      <c r="BQ55" s="664">
        <f t="shared" si="31"/>
        <v>0</v>
      </c>
      <c r="BR55" s="664">
        <f t="shared" si="32"/>
        <v>1</v>
      </c>
      <c r="BS55" s="664">
        <f t="shared" si="33"/>
        <v>1</v>
      </c>
      <c r="BT55" s="664">
        <f t="shared" si="34"/>
        <v>1</v>
      </c>
      <c r="BU55" s="664">
        <f t="shared" si="35"/>
        <v>0</v>
      </c>
      <c r="BV55" s="664">
        <f t="shared" si="36"/>
        <v>1</v>
      </c>
      <c r="BW55" s="664">
        <f t="shared" si="37"/>
        <v>1</v>
      </c>
      <c r="BX55" s="664">
        <f t="shared" si="38"/>
        <v>1</v>
      </c>
      <c r="BY55" s="664">
        <f t="shared" si="39"/>
        <v>0</v>
      </c>
      <c r="BZ55" s="664"/>
      <c r="CA55" s="664"/>
      <c r="CB55" s="664"/>
      <c r="CC55" s="664"/>
      <c r="CD55" s="664"/>
      <c r="CE55" s="664"/>
      <c r="CF55" s="664"/>
      <c r="CG55" s="664"/>
      <c r="CH55" s="664"/>
      <c r="CI55" s="664"/>
      <c r="CJ55" s="664"/>
      <c r="CK55" s="664"/>
      <c r="CL55" s="664"/>
      <c r="CM55" s="899"/>
      <c r="CN55" s="899"/>
      <c r="CO55" s="664"/>
      <c r="CP55" s="156"/>
      <c r="CQ55" s="156"/>
      <c r="CR55" s="156"/>
      <c r="CS55" s="156"/>
      <c r="CT55" s="156"/>
      <c r="CU55" s="156"/>
      <c r="CV55" s="156"/>
      <c r="CW55" s="156"/>
      <c r="CX55" s="156"/>
      <c r="CY55" s="156"/>
      <c r="CZ55" s="156"/>
      <c r="DA55" s="156"/>
      <c r="DB55" s="156"/>
    </row>
    <row r="56" spans="1:106" ht="14.65" thickBot="1">
      <c r="A56" s="156"/>
      <c r="B56" s="173" t="s">
        <v>251</v>
      </c>
      <c r="C56" s="174" t="s">
        <v>247</v>
      </c>
      <c r="D56" s="174" t="s">
        <v>188</v>
      </c>
      <c r="E56" s="457" t="s">
        <v>528</v>
      </c>
      <c r="F56" s="178" t="s">
        <v>46</v>
      </c>
      <c r="G56" s="179">
        <v>3</v>
      </c>
      <c r="H56" s="484"/>
      <c r="I56" s="176"/>
      <c r="J56" s="176"/>
      <c r="K56" s="485">
        <f t="shared" si="59"/>
        <v>0</v>
      </c>
      <c r="L56" s="484"/>
      <c r="M56" s="176"/>
      <c r="N56" s="176"/>
      <c r="O56" s="485">
        <f t="shared" si="60"/>
        <v>0</v>
      </c>
      <c r="P56" s="484"/>
      <c r="Q56" s="176"/>
      <c r="R56" s="176"/>
      <c r="S56" s="485">
        <f t="shared" si="61"/>
        <v>0</v>
      </c>
      <c r="T56" s="484"/>
      <c r="U56" s="176"/>
      <c r="V56" s="176"/>
      <c r="W56" s="485">
        <f t="shared" si="62"/>
        <v>0</v>
      </c>
      <c r="X56" s="484"/>
      <c r="Y56" s="176"/>
      <c r="Z56" s="176"/>
      <c r="AA56" s="485">
        <f t="shared" si="63"/>
        <v>0</v>
      </c>
      <c r="AB56" s="484"/>
      <c r="AC56" s="176"/>
      <c r="AD56" s="176"/>
      <c r="AE56" s="485">
        <f t="shared" si="64"/>
        <v>0</v>
      </c>
      <c r="AF56" s="484"/>
      <c r="AG56" s="176"/>
      <c r="AH56" s="176"/>
      <c r="AI56" s="485">
        <f t="shared" si="65"/>
        <v>0</v>
      </c>
      <c r="AJ56" s="484"/>
      <c r="AK56" s="176"/>
      <c r="AL56" s="176"/>
      <c r="AM56" s="485">
        <f t="shared" si="66"/>
        <v>0</v>
      </c>
      <c r="AN56" s="156"/>
      <c r="AO56" s="72"/>
      <c r="AP56" s="71"/>
      <c r="AQ56" s="8"/>
      <c r="AR56" s="65" t="str">
        <f t="shared" si="13"/>
        <v>Please complete all cells in row</v>
      </c>
      <c r="AS56" s="157"/>
      <c r="AT56" s="664">
        <f t="shared" si="14"/>
        <v>1</v>
      </c>
      <c r="AU56" s="664">
        <f t="shared" si="40"/>
        <v>1</v>
      </c>
      <c r="AV56" s="664">
        <f t="shared" si="41"/>
        <v>1</v>
      </c>
      <c r="AW56" s="664">
        <f t="shared" si="42"/>
        <v>0</v>
      </c>
      <c r="AX56" s="664">
        <f t="shared" si="43"/>
        <v>1</v>
      </c>
      <c r="AY56" s="664">
        <f t="shared" si="44"/>
        <v>1</v>
      </c>
      <c r="AZ56" s="664">
        <f t="shared" si="45"/>
        <v>1</v>
      </c>
      <c r="BA56" s="664">
        <f t="shared" si="46"/>
        <v>0</v>
      </c>
      <c r="BB56" s="664">
        <f t="shared" si="16"/>
        <v>1</v>
      </c>
      <c r="BC56" s="664">
        <f t="shared" si="17"/>
        <v>1</v>
      </c>
      <c r="BD56" s="664">
        <f t="shared" si="18"/>
        <v>1</v>
      </c>
      <c r="BE56" s="664">
        <f t="shared" si="19"/>
        <v>0</v>
      </c>
      <c r="BF56" s="664">
        <f t="shared" si="20"/>
        <v>1</v>
      </c>
      <c r="BG56" s="664">
        <f t="shared" si="21"/>
        <v>1</v>
      </c>
      <c r="BH56" s="664">
        <f t="shared" si="22"/>
        <v>1</v>
      </c>
      <c r="BI56" s="664">
        <f t="shared" si="23"/>
        <v>0</v>
      </c>
      <c r="BJ56" s="664">
        <f t="shared" si="24"/>
        <v>1</v>
      </c>
      <c r="BK56" s="664">
        <f t="shared" si="25"/>
        <v>1</v>
      </c>
      <c r="BL56" s="664">
        <f t="shared" si="26"/>
        <v>1</v>
      </c>
      <c r="BM56" s="664">
        <f t="shared" si="27"/>
        <v>0</v>
      </c>
      <c r="BN56" s="664">
        <f t="shared" si="28"/>
        <v>1</v>
      </c>
      <c r="BO56" s="664">
        <f t="shared" si="29"/>
        <v>1</v>
      </c>
      <c r="BP56" s="664">
        <f t="shared" si="30"/>
        <v>1</v>
      </c>
      <c r="BQ56" s="664">
        <f t="shared" si="31"/>
        <v>0</v>
      </c>
      <c r="BR56" s="664">
        <f t="shared" si="32"/>
        <v>1</v>
      </c>
      <c r="BS56" s="664">
        <f t="shared" si="33"/>
        <v>1</v>
      </c>
      <c r="BT56" s="664">
        <f t="shared" si="34"/>
        <v>1</v>
      </c>
      <c r="BU56" s="664">
        <f t="shared" si="35"/>
        <v>0</v>
      </c>
      <c r="BV56" s="664">
        <f t="shared" si="36"/>
        <v>1</v>
      </c>
      <c r="BW56" s="664">
        <f t="shared" si="37"/>
        <v>1</v>
      </c>
      <c r="BX56" s="664">
        <f t="shared" si="38"/>
        <v>1</v>
      </c>
      <c r="BY56" s="664">
        <f t="shared" si="39"/>
        <v>0</v>
      </c>
      <c r="BZ56" s="664"/>
      <c r="CA56" s="664"/>
      <c r="CB56" s="664"/>
      <c r="CC56" s="664"/>
      <c r="CD56" s="664"/>
      <c r="CE56" s="664"/>
      <c r="CF56" s="664"/>
      <c r="CG56" s="664"/>
      <c r="CH56" s="664"/>
      <c r="CI56" s="664"/>
      <c r="CJ56" s="664"/>
      <c r="CK56" s="664"/>
      <c r="CL56" s="664"/>
      <c r="CM56" s="899"/>
      <c r="CN56" s="899"/>
      <c r="CO56" s="664"/>
      <c r="CP56" s="156"/>
      <c r="CQ56" s="156"/>
      <c r="CR56" s="156"/>
      <c r="CS56" s="156"/>
      <c r="CT56" s="156"/>
      <c r="CU56" s="156"/>
      <c r="CV56" s="156"/>
      <c r="CW56" s="156"/>
      <c r="CX56" s="156"/>
      <c r="CY56" s="156"/>
      <c r="CZ56" s="156"/>
      <c r="DA56" s="156"/>
      <c r="DB56" s="156"/>
    </row>
    <row r="57" spans="1:106" ht="14.65" thickBot="1">
      <c r="A57" s="156"/>
      <c r="B57" s="173" t="s">
        <v>253</v>
      </c>
      <c r="C57" s="174" t="s">
        <v>247</v>
      </c>
      <c r="D57" s="174" t="s">
        <v>191</v>
      </c>
      <c r="E57" s="457" t="s">
        <v>529</v>
      </c>
      <c r="F57" s="178" t="s">
        <v>46</v>
      </c>
      <c r="G57" s="179">
        <v>3</v>
      </c>
      <c r="H57" s="484"/>
      <c r="I57" s="176"/>
      <c r="J57" s="176"/>
      <c r="K57" s="485">
        <f t="shared" si="59"/>
        <v>0</v>
      </c>
      <c r="L57" s="484"/>
      <c r="M57" s="176"/>
      <c r="N57" s="176"/>
      <c r="O57" s="485">
        <f t="shared" si="60"/>
        <v>0</v>
      </c>
      <c r="P57" s="484"/>
      <c r="Q57" s="176"/>
      <c r="R57" s="176"/>
      <c r="S57" s="485">
        <f t="shared" si="61"/>
        <v>0</v>
      </c>
      <c r="T57" s="484"/>
      <c r="U57" s="176"/>
      <c r="V57" s="176"/>
      <c r="W57" s="485">
        <f t="shared" si="62"/>
        <v>0</v>
      </c>
      <c r="X57" s="484"/>
      <c r="Y57" s="176"/>
      <c r="Z57" s="176"/>
      <c r="AA57" s="485">
        <f t="shared" si="63"/>
        <v>0</v>
      </c>
      <c r="AB57" s="484"/>
      <c r="AC57" s="176"/>
      <c r="AD57" s="176"/>
      <c r="AE57" s="485">
        <f t="shared" si="64"/>
        <v>0</v>
      </c>
      <c r="AF57" s="484"/>
      <c r="AG57" s="176"/>
      <c r="AH57" s="176"/>
      <c r="AI57" s="485">
        <f t="shared" si="65"/>
        <v>0</v>
      </c>
      <c r="AJ57" s="484"/>
      <c r="AK57" s="176"/>
      <c r="AL57" s="176"/>
      <c r="AM57" s="485">
        <f t="shared" si="66"/>
        <v>0</v>
      </c>
      <c r="AN57" s="156"/>
      <c r="AO57" s="72"/>
      <c r="AP57" s="71"/>
      <c r="AQ57" s="8"/>
      <c r="AR57" s="65" t="str">
        <f t="shared" si="13"/>
        <v>Please complete all cells in row</v>
      </c>
      <c r="AS57" s="157"/>
      <c r="AT57" s="664">
        <f t="shared" si="14"/>
        <v>1</v>
      </c>
      <c r="AU57" s="664">
        <f t="shared" si="40"/>
        <v>1</v>
      </c>
      <c r="AV57" s="664">
        <f t="shared" si="41"/>
        <v>1</v>
      </c>
      <c r="AW57" s="664">
        <f t="shared" si="42"/>
        <v>0</v>
      </c>
      <c r="AX57" s="664">
        <f t="shared" si="43"/>
        <v>1</v>
      </c>
      <c r="AY57" s="664">
        <f t="shared" si="44"/>
        <v>1</v>
      </c>
      <c r="AZ57" s="664">
        <f t="shared" si="45"/>
        <v>1</v>
      </c>
      <c r="BA57" s="664">
        <f t="shared" si="46"/>
        <v>0</v>
      </c>
      <c r="BB57" s="664">
        <f t="shared" si="16"/>
        <v>1</v>
      </c>
      <c r="BC57" s="664">
        <f t="shared" si="17"/>
        <v>1</v>
      </c>
      <c r="BD57" s="664">
        <f t="shared" si="18"/>
        <v>1</v>
      </c>
      <c r="BE57" s="664">
        <f t="shared" si="19"/>
        <v>0</v>
      </c>
      <c r="BF57" s="664">
        <f t="shared" si="20"/>
        <v>1</v>
      </c>
      <c r="BG57" s="664">
        <f t="shared" si="21"/>
        <v>1</v>
      </c>
      <c r="BH57" s="664">
        <f t="shared" si="22"/>
        <v>1</v>
      </c>
      <c r="BI57" s="664">
        <f t="shared" si="23"/>
        <v>0</v>
      </c>
      <c r="BJ57" s="664">
        <f t="shared" si="24"/>
        <v>1</v>
      </c>
      <c r="BK57" s="664">
        <f t="shared" si="25"/>
        <v>1</v>
      </c>
      <c r="BL57" s="664">
        <f t="shared" si="26"/>
        <v>1</v>
      </c>
      <c r="BM57" s="664">
        <f t="shared" si="27"/>
        <v>0</v>
      </c>
      <c r="BN57" s="664">
        <f t="shared" si="28"/>
        <v>1</v>
      </c>
      <c r="BO57" s="664">
        <f t="shared" si="29"/>
        <v>1</v>
      </c>
      <c r="BP57" s="664">
        <f t="shared" si="30"/>
        <v>1</v>
      </c>
      <c r="BQ57" s="664">
        <f t="shared" si="31"/>
        <v>0</v>
      </c>
      <c r="BR57" s="664">
        <f t="shared" si="32"/>
        <v>1</v>
      </c>
      <c r="BS57" s="664">
        <f t="shared" si="33"/>
        <v>1</v>
      </c>
      <c r="BT57" s="664">
        <f t="shared" si="34"/>
        <v>1</v>
      </c>
      <c r="BU57" s="664">
        <f t="shared" si="35"/>
        <v>0</v>
      </c>
      <c r="BV57" s="664">
        <f t="shared" si="36"/>
        <v>1</v>
      </c>
      <c r="BW57" s="664">
        <f t="shared" si="37"/>
        <v>1</v>
      </c>
      <c r="BX57" s="664">
        <f t="shared" si="38"/>
        <v>1</v>
      </c>
      <c r="BY57" s="664">
        <f t="shared" si="39"/>
        <v>0</v>
      </c>
      <c r="BZ57" s="664"/>
      <c r="CA57" s="664"/>
      <c r="CB57" s="664"/>
      <c r="CC57" s="664"/>
      <c r="CD57" s="664"/>
      <c r="CE57" s="664"/>
      <c r="CF57" s="664"/>
      <c r="CG57" s="664"/>
      <c r="CH57" s="664"/>
      <c r="CI57" s="664"/>
      <c r="CJ57" s="664"/>
      <c r="CK57" s="664"/>
      <c r="CL57" s="664"/>
      <c r="CM57" s="899"/>
      <c r="CN57" s="899"/>
      <c r="CO57" s="664"/>
      <c r="CP57" s="156"/>
      <c r="CQ57" s="156"/>
      <c r="CR57" s="156"/>
      <c r="CS57" s="156"/>
      <c r="CT57" s="156"/>
      <c r="CU57" s="156"/>
      <c r="CV57" s="156"/>
      <c r="CW57" s="156"/>
      <c r="CX57" s="156"/>
      <c r="CY57" s="156"/>
      <c r="CZ57" s="156"/>
      <c r="DA57" s="156"/>
      <c r="DB57" s="156"/>
    </row>
    <row r="58" spans="1:106" ht="14.65" thickBot="1">
      <c r="A58" s="156"/>
      <c r="B58" s="173" t="s">
        <v>255</v>
      </c>
      <c r="C58" s="174" t="s">
        <v>247</v>
      </c>
      <c r="D58" s="174" t="s">
        <v>194</v>
      </c>
      <c r="E58" s="457" t="s">
        <v>530</v>
      </c>
      <c r="F58" s="178" t="s">
        <v>46</v>
      </c>
      <c r="G58" s="179">
        <v>3</v>
      </c>
      <c r="H58" s="484"/>
      <c r="I58" s="176"/>
      <c r="J58" s="176"/>
      <c r="K58" s="485">
        <f t="shared" si="59"/>
        <v>0</v>
      </c>
      <c r="L58" s="484"/>
      <c r="M58" s="176"/>
      <c r="N58" s="176"/>
      <c r="O58" s="485">
        <f t="shared" si="60"/>
        <v>0</v>
      </c>
      <c r="P58" s="484"/>
      <c r="Q58" s="176"/>
      <c r="R58" s="176"/>
      <c r="S58" s="485">
        <f t="shared" si="61"/>
        <v>0</v>
      </c>
      <c r="T58" s="484"/>
      <c r="U58" s="176"/>
      <c r="V58" s="176"/>
      <c r="W58" s="485">
        <f t="shared" si="62"/>
        <v>0</v>
      </c>
      <c r="X58" s="484"/>
      <c r="Y58" s="176"/>
      <c r="Z58" s="176"/>
      <c r="AA58" s="485">
        <f t="shared" si="63"/>
        <v>0</v>
      </c>
      <c r="AB58" s="484"/>
      <c r="AC58" s="176"/>
      <c r="AD58" s="176"/>
      <c r="AE58" s="485">
        <f t="shared" si="64"/>
        <v>0</v>
      </c>
      <c r="AF58" s="484"/>
      <c r="AG58" s="176"/>
      <c r="AH58" s="176"/>
      <c r="AI58" s="485">
        <f t="shared" si="65"/>
        <v>0</v>
      </c>
      <c r="AJ58" s="484"/>
      <c r="AK58" s="176"/>
      <c r="AL58" s="176"/>
      <c r="AM58" s="485">
        <f t="shared" si="66"/>
        <v>0</v>
      </c>
      <c r="AN58" s="156"/>
      <c r="AO58" s="72"/>
      <c r="AP58" s="71"/>
      <c r="AQ58" s="8"/>
      <c r="AR58" s="65" t="str">
        <f t="shared" si="13"/>
        <v>Please complete all cells in row</v>
      </c>
      <c r="AS58" s="157"/>
      <c r="AT58" s="664">
        <f t="shared" si="14"/>
        <v>1</v>
      </c>
      <c r="AU58" s="664">
        <f t="shared" si="40"/>
        <v>1</v>
      </c>
      <c r="AV58" s="664">
        <f t="shared" si="41"/>
        <v>1</v>
      </c>
      <c r="AW58" s="664">
        <f t="shared" si="42"/>
        <v>0</v>
      </c>
      <c r="AX58" s="664">
        <f t="shared" si="43"/>
        <v>1</v>
      </c>
      <c r="AY58" s="664">
        <f t="shared" si="44"/>
        <v>1</v>
      </c>
      <c r="AZ58" s="664">
        <f t="shared" si="45"/>
        <v>1</v>
      </c>
      <c r="BA58" s="664">
        <f t="shared" si="46"/>
        <v>0</v>
      </c>
      <c r="BB58" s="664">
        <f t="shared" si="16"/>
        <v>1</v>
      </c>
      <c r="BC58" s="664">
        <f t="shared" si="17"/>
        <v>1</v>
      </c>
      <c r="BD58" s="664">
        <f t="shared" si="18"/>
        <v>1</v>
      </c>
      <c r="BE58" s="664">
        <f t="shared" si="19"/>
        <v>0</v>
      </c>
      <c r="BF58" s="664">
        <f t="shared" si="20"/>
        <v>1</v>
      </c>
      <c r="BG58" s="664">
        <f t="shared" si="21"/>
        <v>1</v>
      </c>
      <c r="BH58" s="664">
        <f t="shared" si="22"/>
        <v>1</v>
      </c>
      <c r="BI58" s="664">
        <f t="shared" si="23"/>
        <v>0</v>
      </c>
      <c r="BJ58" s="664">
        <f t="shared" si="24"/>
        <v>1</v>
      </c>
      <c r="BK58" s="664">
        <f t="shared" si="25"/>
        <v>1</v>
      </c>
      <c r="BL58" s="664">
        <f t="shared" si="26"/>
        <v>1</v>
      </c>
      <c r="BM58" s="664">
        <f t="shared" si="27"/>
        <v>0</v>
      </c>
      <c r="BN58" s="664">
        <f t="shared" si="28"/>
        <v>1</v>
      </c>
      <c r="BO58" s="664">
        <f t="shared" si="29"/>
        <v>1</v>
      </c>
      <c r="BP58" s="664">
        <f t="shared" si="30"/>
        <v>1</v>
      </c>
      <c r="BQ58" s="664">
        <f t="shared" si="31"/>
        <v>0</v>
      </c>
      <c r="BR58" s="664">
        <f t="shared" si="32"/>
        <v>1</v>
      </c>
      <c r="BS58" s="664">
        <f t="shared" si="33"/>
        <v>1</v>
      </c>
      <c r="BT58" s="664">
        <f t="shared" si="34"/>
        <v>1</v>
      </c>
      <c r="BU58" s="664">
        <f t="shared" si="35"/>
        <v>0</v>
      </c>
      <c r="BV58" s="664">
        <f t="shared" si="36"/>
        <v>1</v>
      </c>
      <c r="BW58" s="664">
        <f t="shared" si="37"/>
        <v>1</v>
      </c>
      <c r="BX58" s="664">
        <f t="shared" si="38"/>
        <v>1</v>
      </c>
      <c r="BY58" s="664">
        <f t="shared" si="39"/>
        <v>0</v>
      </c>
      <c r="BZ58" s="664"/>
      <c r="CA58" s="664"/>
      <c r="CB58" s="664"/>
      <c r="CC58" s="664"/>
      <c r="CD58" s="664"/>
      <c r="CE58" s="664"/>
      <c r="CF58" s="664"/>
      <c r="CG58" s="664"/>
      <c r="CH58" s="664"/>
      <c r="CI58" s="664"/>
      <c r="CJ58" s="664"/>
      <c r="CK58" s="664"/>
      <c r="CL58" s="664"/>
      <c r="CM58" s="899"/>
      <c r="CN58" s="899"/>
      <c r="CO58" s="664"/>
      <c r="CP58" s="156"/>
      <c r="CQ58" s="156"/>
      <c r="CR58" s="156"/>
      <c r="CS58" s="156"/>
      <c r="CT58" s="156"/>
      <c r="CU58" s="156"/>
      <c r="CV58" s="156"/>
      <c r="CW58" s="156"/>
      <c r="CX58" s="156"/>
      <c r="CY58" s="156"/>
      <c r="CZ58" s="156"/>
      <c r="DA58" s="156"/>
      <c r="DB58" s="156"/>
    </row>
    <row r="59" spans="1:106" ht="14.65" thickBot="1">
      <c r="A59" s="156"/>
      <c r="B59" s="180" t="s">
        <v>196</v>
      </c>
      <c r="C59" s="181"/>
      <c r="D59" s="182"/>
      <c r="E59" s="458"/>
      <c r="F59" s="178" t="s">
        <v>46</v>
      </c>
      <c r="G59" s="179">
        <v>3</v>
      </c>
      <c r="H59" s="486">
        <f>SUM(H54:H58)</f>
        <v>0</v>
      </c>
      <c r="I59" s="487">
        <f t="shared" ref="I59:AM59" si="67">SUM(I54:I58)</f>
        <v>0</v>
      </c>
      <c r="J59" s="487">
        <f t="shared" si="67"/>
        <v>0</v>
      </c>
      <c r="K59" s="488">
        <f t="shared" si="67"/>
        <v>0</v>
      </c>
      <c r="L59" s="486">
        <f t="shared" si="67"/>
        <v>0</v>
      </c>
      <c r="M59" s="487">
        <f t="shared" si="67"/>
        <v>0</v>
      </c>
      <c r="N59" s="487">
        <f t="shared" si="67"/>
        <v>0</v>
      </c>
      <c r="O59" s="488">
        <f t="shared" si="67"/>
        <v>0</v>
      </c>
      <c r="P59" s="486">
        <f t="shared" si="67"/>
        <v>0</v>
      </c>
      <c r="Q59" s="487">
        <f t="shared" si="67"/>
        <v>0</v>
      </c>
      <c r="R59" s="487">
        <f t="shared" si="67"/>
        <v>0</v>
      </c>
      <c r="S59" s="488">
        <f t="shared" si="67"/>
        <v>0</v>
      </c>
      <c r="T59" s="486">
        <f t="shared" si="67"/>
        <v>0</v>
      </c>
      <c r="U59" s="487">
        <f t="shared" si="67"/>
        <v>0</v>
      </c>
      <c r="V59" s="487">
        <f t="shared" si="67"/>
        <v>0</v>
      </c>
      <c r="W59" s="488">
        <f t="shared" si="67"/>
        <v>0</v>
      </c>
      <c r="X59" s="486">
        <f t="shared" si="67"/>
        <v>0</v>
      </c>
      <c r="Y59" s="487">
        <f t="shared" si="67"/>
        <v>0</v>
      </c>
      <c r="Z59" s="487">
        <f t="shared" si="67"/>
        <v>0</v>
      </c>
      <c r="AA59" s="488">
        <f t="shared" si="67"/>
        <v>0</v>
      </c>
      <c r="AB59" s="486">
        <f t="shared" si="67"/>
        <v>0</v>
      </c>
      <c r="AC59" s="487">
        <f t="shared" si="67"/>
        <v>0</v>
      </c>
      <c r="AD59" s="487">
        <f t="shared" si="67"/>
        <v>0</v>
      </c>
      <c r="AE59" s="488">
        <f t="shared" si="67"/>
        <v>0</v>
      </c>
      <c r="AF59" s="486">
        <f t="shared" si="67"/>
        <v>0</v>
      </c>
      <c r="AG59" s="487">
        <f t="shared" si="67"/>
        <v>0</v>
      </c>
      <c r="AH59" s="487">
        <f t="shared" si="67"/>
        <v>0</v>
      </c>
      <c r="AI59" s="488">
        <f t="shared" si="67"/>
        <v>0</v>
      </c>
      <c r="AJ59" s="486">
        <f t="shared" si="67"/>
        <v>0</v>
      </c>
      <c r="AK59" s="487">
        <f t="shared" si="67"/>
        <v>0</v>
      </c>
      <c r="AL59" s="487">
        <f t="shared" si="67"/>
        <v>0</v>
      </c>
      <c r="AM59" s="488">
        <f t="shared" si="67"/>
        <v>0</v>
      </c>
      <c r="AN59" s="156"/>
      <c r="AO59" s="76" t="s">
        <v>257</v>
      </c>
      <c r="AP59" s="75"/>
      <c r="AQ59" s="8"/>
      <c r="AR59" s="65">
        <f t="shared" si="13"/>
        <v>0</v>
      </c>
      <c r="AS59" s="157"/>
      <c r="AT59" s="664">
        <f t="shared" si="14"/>
        <v>0</v>
      </c>
      <c r="AU59" s="664">
        <f t="shared" si="40"/>
        <v>0</v>
      </c>
      <c r="AV59" s="664">
        <f t="shared" si="41"/>
        <v>0</v>
      </c>
      <c r="AW59" s="664">
        <f t="shared" si="42"/>
        <v>0</v>
      </c>
      <c r="AX59" s="664">
        <f t="shared" si="43"/>
        <v>0</v>
      </c>
      <c r="AY59" s="664">
        <f t="shared" si="44"/>
        <v>0</v>
      </c>
      <c r="AZ59" s="664">
        <f t="shared" si="45"/>
        <v>0</v>
      </c>
      <c r="BA59" s="664">
        <f t="shared" si="46"/>
        <v>0</v>
      </c>
      <c r="BB59" s="664">
        <f t="shared" si="16"/>
        <v>0</v>
      </c>
      <c r="BC59" s="664">
        <f t="shared" si="17"/>
        <v>0</v>
      </c>
      <c r="BD59" s="664">
        <f t="shared" si="18"/>
        <v>0</v>
      </c>
      <c r="BE59" s="664">
        <f t="shared" si="19"/>
        <v>0</v>
      </c>
      <c r="BF59" s="664">
        <f t="shared" si="20"/>
        <v>0</v>
      </c>
      <c r="BG59" s="664">
        <f t="shared" si="21"/>
        <v>0</v>
      </c>
      <c r="BH59" s="664">
        <f t="shared" si="22"/>
        <v>0</v>
      </c>
      <c r="BI59" s="664">
        <f t="shared" si="23"/>
        <v>0</v>
      </c>
      <c r="BJ59" s="664">
        <f t="shared" si="24"/>
        <v>0</v>
      </c>
      <c r="BK59" s="664">
        <f t="shared" si="25"/>
        <v>0</v>
      </c>
      <c r="BL59" s="664">
        <f t="shared" si="26"/>
        <v>0</v>
      </c>
      <c r="BM59" s="664">
        <f t="shared" si="27"/>
        <v>0</v>
      </c>
      <c r="BN59" s="664">
        <f t="shared" si="28"/>
        <v>0</v>
      </c>
      <c r="BO59" s="664">
        <f t="shared" si="29"/>
        <v>0</v>
      </c>
      <c r="BP59" s="664">
        <f t="shared" si="30"/>
        <v>0</v>
      </c>
      <c r="BQ59" s="664">
        <f t="shared" si="31"/>
        <v>0</v>
      </c>
      <c r="BR59" s="664">
        <f t="shared" si="32"/>
        <v>0</v>
      </c>
      <c r="BS59" s="664">
        <f t="shared" si="33"/>
        <v>0</v>
      </c>
      <c r="BT59" s="664">
        <f t="shared" si="34"/>
        <v>0</v>
      </c>
      <c r="BU59" s="664">
        <f t="shared" si="35"/>
        <v>0</v>
      </c>
      <c r="BV59" s="664">
        <f t="shared" si="36"/>
        <v>0</v>
      </c>
      <c r="BW59" s="664">
        <f t="shared" si="37"/>
        <v>0</v>
      </c>
      <c r="BX59" s="664">
        <f t="shared" si="38"/>
        <v>0</v>
      </c>
      <c r="BY59" s="664">
        <f t="shared" si="39"/>
        <v>0</v>
      </c>
      <c r="BZ59" s="664"/>
      <c r="CA59" s="664"/>
      <c r="CB59" s="664"/>
      <c r="CC59" s="664"/>
      <c r="CD59" s="664"/>
      <c r="CE59" s="664"/>
      <c r="CF59" s="664"/>
      <c r="CG59" s="664"/>
      <c r="CH59" s="664"/>
      <c r="CI59" s="664"/>
      <c r="CJ59" s="664"/>
      <c r="CK59" s="664"/>
      <c r="CL59" s="664"/>
      <c r="CM59" s="899"/>
      <c r="CN59" s="899"/>
      <c r="CO59" s="664"/>
      <c r="CP59" s="156"/>
      <c r="CQ59" s="156"/>
      <c r="CR59" s="156"/>
      <c r="CS59" s="156"/>
      <c r="CT59" s="156"/>
      <c r="CU59" s="156"/>
      <c r="CV59" s="156"/>
      <c r="CW59" s="156"/>
      <c r="CX59" s="156"/>
      <c r="CY59" s="156"/>
      <c r="CZ59" s="156"/>
      <c r="DA59" s="156"/>
      <c r="DB59" s="156"/>
    </row>
    <row r="60" spans="1:106" ht="14.65" thickBot="1">
      <c r="A60" s="156"/>
      <c r="B60" s="173" t="s">
        <v>258</v>
      </c>
      <c r="C60" s="174" t="s">
        <v>259</v>
      </c>
      <c r="D60" s="175" t="s">
        <v>181</v>
      </c>
      <c r="E60" s="456" t="s">
        <v>531</v>
      </c>
      <c r="F60" s="60" t="s">
        <v>183</v>
      </c>
      <c r="G60" s="61">
        <v>0</v>
      </c>
      <c r="H60" s="492"/>
      <c r="I60" s="493"/>
      <c r="J60" s="493"/>
      <c r="K60" s="494">
        <f t="shared" ref="K60:K64" si="68">SUM(H60:J60)</f>
        <v>0</v>
      </c>
      <c r="L60" s="492"/>
      <c r="M60" s="493"/>
      <c r="N60" s="493"/>
      <c r="O60" s="494">
        <f t="shared" ref="O60:O64" si="69">SUM(L60:N60)</f>
        <v>0</v>
      </c>
      <c r="P60" s="492"/>
      <c r="Q60" s="493"/>
      <c r="R60" s="493"/>
      <c r="S60" s="494">
        <f t="shared" ref="S60:S64" si="70">SUM(P60:R60)</f>
        <v>0</v>
      </c>
      <c r="T60" s="492"/>
      <c r="U60" s="493"/>
      <c r="V60" s="493"/>
      <c r="W60" s="494">
        <f t="shared" ref="W60:W64" si="71">SUM(T60:V60)</f>
        <v>0</v>
      </c>
      <c r="X60" s="492"/>
      <c r="Y60" s="493"/>
      <c r="Z60" s="493"/>
      <c r="AA60" s="494">
        <f t="shared" ref="AA60:AA64" si="72">SUM(X60:Z60)</f>
        <v>0</v>
      </c>
      <c r="AB60" s="492"/>
      <c r="AC60" s="493"/>
      <c r="AD60" s="493"/>
      <c r="AE60" s="494">
        <f t="shared" ref="AE60:AE64" si="73">SUM(AB60:AD60)</f>
        <v>0</v>
      </c>
      <c r="AF60" s="492"/>
      <c r="AG60" s="493"/>
      <c r="AH60" s="493"/>
      <c r="AI60" s="494">
        <f t="shared" ref="AI60:AI64" si="74">SUM(AF60:AH60)</f>
        <v>0</v>
      </c>
      <c r="AJ60" s="492"/>
      <c r="AK60" s="493"/>
      <c r="AL60" s="493"/>
      <c r="AM60" s="494">
        <f t="shared" ref="AM60:AM64" si="75">SUM(AJ60:AL60)</f>
        <v>0</v>
      </c>
      <c r="AN60" s="156"/>
      <c r="AO60" s="72"/>
      <c r="AP60" s="71"/>
      <c r="AQ60" s="8"/>
      <c r="AR60" s="65" t="str">
        <f t="shared" si="13"/>
        <v>Please complete all cells in row</v>
      </c>
      <c r="AS60" s="157"/>
      <c r="AT60" s="664">
        <f t="shared" si="14"/>
        <v>1</v>
      </c>
      <c r="AU60" s="664">
        <f t="shared" si="40"/>
        <v>1</v>
      </c>
      <c r="AV60" s="664">
        <f t="shared" si="41"/>
        <v>1</v>
      </c>
      <c r="AW60" s="664">
        <f t="shared" si="42"/>
        <v>0</v>
      </c>
      <c r="AX60" s="664">
        <f t="shared" si="43"/>
        <v>1</v>
      </c>
      <c r="AY60" s="664">
        <f t="shared" si="44"/>
        <v>1</v>
      </c>
      <c r="AZ60" s="664">
        <f t="shared" si="45"/>
        <v>1</v>
      </c>
      <c r="BA60" s="664">
        <f t="shared" si="46"/>
        <v>0</v>
      </c>
      <c r="BB60" s="664">
        <f t="shared" si="16"/>
        <v>1</v>
      </c>
      <c r="BC60" s="664">
        <f t="shared" si="17"/>
        <v>1</v>
      </c>
      <c r="BD60" s="664">
        <f t="shared" si="18"/>
        <v>1</v>
      </c>
      <c r="BE60" s="664">
        <f t="shared" si="19"/>
        <v>0</v>
      </c>
      <c r="BF60" s="664">
        <f t="shared" si="20"/>
        <v>1</v>
      </c>
      <c r="BG60" s="664">
        <f t="shared" si="21"/>
        <v>1</v>
      </c>
      <c r="BH60" s="664">
        <f t="shared" si="22"/>
        <v>1</v>
      </c>
      <c r="BI60" s="664">
        <f t="shared" si="23"/>
        <v>0</v>
      </c>
      <c r="BJ60" s="664">
        <f t="shared" si="24"/>
        <v>1</v>
      </c>
      <c r="BK60" s="664">
        <f t="shared" si="25"/>
        <v>1</v>
      </c>
      <c r="BL60" s="664">
        <f t="shared" si="26"/>
        <v>1</v>
      </c>
      <c r="BM60" s="664">
        <f t="shared" si="27"/>
        <v>0</v>
      </c>
      <c r="BN60" s="664">
        <f t="shared" si="28"/>
        <v>1</v>
      </c>
      <c r="BO60" s="664">
        <f t="shared" si="29"/>
        <v>1</v>
      </c>
      <c r="BP60" s="664">
        <f t="shared" si="30"/>
        <v>1</v>
      </c>
      <c r="BQ60" s="664">
        <f t="shared" si="31"/>
        <v>0</v>
      </c>
      <c r="BR60" s="664">
        <f t="shared" si="32"/>
        <v>1</v>
      </c>
      <c r="BS60" s="664">
        <f t="shared" si="33"/>
        <v>1</v>
      </c>
      <c r="BT60" s="664">
        <f t="shared" si="34"/>
        <v>1</v>
      </c>
      <c r="BU60" s="664">
        <f t="shared" si="35"/>
        <v>0</v>
      </c>
      <c r="BV60" s="664">
        <f t="shared" si="36"/>
        <v>1</v>
      </c>
      <c r="BW60" s="664">
        <f t="shared" si="37"/>
        <v>1</v>
      </c>
      <c r="BX60" s="664">
        <f t="shared" si="38"/>
        <v>1</v>
      </c>
      <c r="BY60" s="664">
        <f t="shared" si="39"/>
        <v>0</v>
      </c>
      <c r="BZ60" s="664"/>
      <c r="CA60" s="664"/>
      <c r="CB60" s="664"/>
      <c r="CC60" s="664"/>
      <c r="CD60" s="664"/>
      <c r="CE60" s="664"/>
      <c r="CF60" s="664"/>
      <c r="CG60" s="664"/>
      <c r="CH60" s="664"/>
      <c r="CI60" s="664"/>
      <c r="CJ60" s="664"/>
      <c r="CK60" s="664"/>
      <c r="CL60" s="664"/>
      <c r="CM60" s="899"/>
      <c r="CN60" s="899"/>
      <c r="CO60" s="664"/>
      <c r="CP60" s="156"/>
      <c r="CQ60" s="156"/>
      <c r="CR60" s="156"/>
      <c r="CS60" s="156"/>
      <c r="CT60" s="156"/>
      <c r="CU60" s="156"/>
      <c r="CV60" s="156"/>
      <c r="CW60" s="156"/>
      <c r="CX60" s="156"/>
      <c r="CY60" s="156"/>
      <c r="CZ60" s="156"/>
      <c r="DA60" s="156"/>
      <c r="DB60" s="156"/>
    </row>
    <row r="61" spans="1:106" ht="14.65" thickBot="1">
      <c r="A61" s="156"/>
      <c r="B61" s="173" t="s">
        <v>261</v>
      </c>
      <c r="C61" s="174" t="s">
        <v>259</v>
      </c>
      <c r="D61" s="174" t="s">
        <v>185</v>
      </c>
      <c r="E61" s="457" t="s">
        <v>532</v>
      </c>
      <c r="F61" s="178" t="s">
        <v>183</v>
      </c>
      <c r="G61" s="179">
        <v>0</v>
      </c>
      <c r="H61" s="484"/>
      <c r="I61" s="176"/>
      <c r="J61" s="176"/>
      <c r="K61" s="485">
        <f t="shared" si="68"/>
        <v>0</v>
      </c>
      <c r="L61" s="484"/>
      <c r="M61" s="176"/>
      <c r="N61" s="176"/>
      <c r="O61" s="485">
        <f t="shared" si="69"/>
        <v>0</v>
      </c>
      <c r="P61" s="484"/>
      <c r="Q61" s="176"/>
      <c r="R61" s="176"/>
      <c r="S61" s="485">
        <f t="shared" si="70"/>
        <v>0</v>
      </c>
      <c r="T61" s="484"/>
      <c r="U61" s="176"/>
      <c r="V61" s="176"/>
      <c r="W61" s="485">
        <f t="shared" si="71"/>
        <v>0</v>
      </c>
      <c r="X61" s="484"/>
      <c r="Y61" s="176"/>
      <c r="Z61" s="176"/>
      <c r="AA61" s="485">
        <f t="shared" si="72"/>
        <v>0</v>
      </c>
      <c r="AB61" s="484"/>
      <c r="AC61" s="176"/>
      <c r="AD61" s="176"/>
      <c r="AE61" s="485">
        <f t="shared" si="73"/>
        <v>0</v>
      </c>
      <c r="AF61" s="484"/>
      <c r="AG61" s="176"/>
      <c r="AH61" s="176"/>
      <c r="AI61" s="485">
        <f t="shared" si="74"/>
        <v>0</v>
      </c>
      <c r="AJ61" s="484"/>
      <c r="AK61" s="176"/>
      <c r="AL61" s="176"/>
      <c r="AM61" s="485">
        <f t="shared" si="75"/>
        <v>0</v>
      </c>
      <c r="AN61" s="156"/>
      <c r="AO61" s="72"/>
      <c r="AP61" s="71"/>
      <c r="AQ61" s="8"/>
      <c r="AR61" s="65" t="str">
        <f t="shared" si="13"/>
        <v>Please complete all cells in row</v>
      </c>
      <c r="AS61" s="157"/>
      <c r="AT61" s="664">
        <f t="shared" si="14"/>
        <v>1</v>
      </c>
      <c r="AU61" s="664">
        <f t="shared" si="40"/>
        <v>1</v>
      </c>
      <c r="AV61" s="664">
        <f t="shared" si="41"/>
        <v>1</v>
      </c>
      <c r="AW61" s="664">
        <f t="shared" si="42"/>
        <v>0</v>
      </c>
      <c r="AX61" s="664">
        <f t="shared" si="43"/>
        <v>1</v>
      </c>
      <c r="AY61" s="664">
        <f t="shared" si="44"/>
        <v>1</v>
      </c>
      <c r="AZ61" s="664">
        <f t="shared" si="45"/>
        <v>1</v>
      </c>
      <c r="BA61" s="664">
        <f t="shared" si="46"/>
        <v>0</v>
      </c>
      <c r="BB61" s="664">
        <f t="shared" si="16"/>
        <v>1</v>
      </c>
      <c r="BC61" s="664">
        <f t="shared" si="17"/>
        <v>1</v>
      </c>
      <c r="BD61" s="664">
        <f t="shared" si="18"/>
        <v>1</v>
      </c>
      <c r="BE61" s="664">
        <f t="shared" si="19"/>
        <v>0</v>
      </c>
      <c r="BF61" s="664">
        <f t="shared" si="20"/>
        <v>1</v>
      </c>
      <c r="BG61" s="664">
        <f t="shared" si="21"/>
        <v>1</v>
      </c>
      <c r="BH61" s="664">
        <f t="shared" si="22"/>
        <v>1</v>
      </c>
      <c r="BI61" s="664">
        <f t="shared" si="23"/>
        <v>0</v>
      </c>
      <c r="BJ61" s="664">
        <f t="shared" si="24"/>
        <v>1</v>
      </c>
      <c r="BK61" s="664">
        <f t="shared" si="25"/>
        <v>1</v>
      </c>
      <c r="BL61" s="664">
        <f t="shared" si="26"/>
        <v>1</v>
      </c>
      <c r="BM61" s="664">
        <f t="shared" si="27"/>
        <v>0</v>
      </c>
      <c r="BN61" s="664">
        <f t="shared" si="28"/>
        <v>1</v>
      </c>
      <c r="BO61" s="664">
        <f t="shared" si="29"/>
        <v>1</v>
      </c>
      <c r="BP61" s="664">
        <f t="shared" si="30"/>
        <v>1</v>
      </c>
      <c r="BQ61" s="664">
        <f t="shared" si="31"/>
        <v>0</v>
      </c>
      <c r="BR61" s="664">
        <f t="shared" si="32"/>
        <v>1</v>
      </c>
      <c r="BS61" s="664">
        <f t="shared" si="33"/>
        <v>1</v>
      </c>
      <c r="BT61" s="664">
        <f t="shared" si="34"/>
        <v>1</v>
      </c>
      <c r="BU61" s="664">
        <f t="shared" si="35"/>
        <v>0</v>
      </c>
      <c r="BV61" s="664">
        <f t="shared" si="36"/>
        <v>1</v>
      </c>
      <c r="BW61" s="664">
        <f t="shared" si="37"/>
        <v>1</v>
      </c>
      <c r="BX61" s="664">
        <f t="shared" si="38"/>
        <v>1</v>
      </c>
      <c r="BY61" s="664">
        <f t="shared" si="39"/>
        <v>0</v>
      </c>
      <c r="BZ61" s="664"/>
      <c r="CA61" s="664"/>
      <c r="CB61" s="664"/>
      <c r="CC61" s="664"/>
      <c r="CD61" s="664"/>
      <c r="CE61" s="664"/>
      <c r="CF61" s="664"/>
      <c r="CG61" s="664"/>
      <c r="CH61" s="664"/>
      <c r="CI61" s="664"/>
      <c r="CJ61" s="664"/>
      <c r="CK61" s="664"/>
      <c r="CL61" s="664"/>
      <c r="CM61" s="899"/>
      <c r="CN61" s="899"/>
      <c r="CO61" s="664"/>
      <c r="CP61" s="156"/>
      <c r="CQ61" s="156"/>
      <c r="CR61" s="156"/>
      <c r="CS61" s="156"/>
      <c r="CT61" s="156"/>
      <c r="CU61" s="156"/>
      <c r="CV61" s="156"/>
      <c r="CW61" s="156"/>
      <c r="CX61" s="156"/>
      <c r="CY61" s="156"/>
      <c r="CZ61" s="156"/>
      <c r="DA61" s="156"/>
      <c r="DB61" s="156"/>
    </row>
    <row r="62" spans="1:106" ht="14.65" thickBot="1">
      <c r="A62" s="156"/>
      <c r="B62" s="173" t="s">
        <v>263</v>
      </c>
      <c r="C62" s="174" t="s">
        <v>259</v>
      </c>
      <c r="D62" s="174" t="s">
        <v>188</v>
      </c>
      <c r="E62" s="457" t="s">
        <v>533</v>
      </c>
      <c r="F62" s="178" t="s">
        <v>183</v>
      </c>
      <c r="G62" s="179">
        <v>0</v>
      </c>
      <c r="H62" s="484"/>
      <c r="I62" s="176"/>
      <c r="J62" s="176"/>
      <c r="K62" s="485">
        <f t="shared" si="68"/>
        <v>0</v>
      </c>
      <c r="L62" s="484"/>
      <c r="M62" s="176"/>
      <c r="N62" s="176"/>
      <c r="O62" s="485">
        <f t="shared" si="69"/>
        <v>0</v>
      </c>
      <c r="P62" s="484"/>
      <c r="Q62" s="176"/>
      <c r="R62" s="176"/>
      <c r="S62" s="485">
        <f t="shared" si="70"/>
        <v>0</v>
      </c>
      <c r="T62" s="484"/>
      <c r="U62" s="176"/>
      <c r="V62" s="176"/>
      <c r="W62" s="485">
        <f t="shared" si="71"/>
        <v>0</v>
      </c>
      <c r="X62" s="484"/>
      <c r="Y62" s="176"/>
      <c r="Z62" s="176"/>
      <c r="AA62" s="485">
        <f t="shared" si="72"/>
        <v>0</v>
      </c>
      <c r="AB62" s="484"/>
      <c r="AC62" s="176"/>
      <c r="AD62" s="176"/>
      <c r="AE62" s="485">
        <f t="shared" si="73"/>
        <v>0</v>
      </c>
      <c r="AF62" s="484"/>
      <c r="AG62" s="176"/>
      <c r="AH62" s="176"/>
      <c r="AI62" s="485">
        <f t="shared" si="74"/>
        <v>0</v>
      </c>
      <c r="AJ62" s="484"/>
      <c r="AK62" s="176"/>
      <c r="AL62" s="176"/>
      <c r="AM62" s="485">
        <f t="shared" si="75"/>
        <v>0</v>
      </c>
      <c r="AN62" s="156"/>
      <c r="AO62" s="72"/>
      <c r="AP62" s="71"/>
      <c r="AQ62" s="8"/>
      <c r="AR62" s="65" t="str">
        <f t="shared" si="13"/>
        <v>Please complete all cells in row</v>
      </c>
      <c r="AS62" s="157"/>
      <c r="AT62" s="664">
        <f t="shared" si="14"/>
        <v>1</v>
      </c>
      <c r="AU62" s="664">
        <f t="shared" si="40"/>
        <v>1</v>
      </c>
      <c r="AV62" s="664">
        <f t="shared" si="41"/>
        <v>1</v>
      </c>
      <c r="AW62" s="664">
        <f t="shared" si="42"/>
        <v>0</v>
      </c>
      <c r="AX62" s="664">
        <f t="shared" si="43"/>
        <v>1</v>
      </c>
      <c r="AY62" s="664">
        <f t="shared" si="44"/>
        <v>1</v>
      </c>
      <c r="AZ62" s="664">
        <f t="shared" si="45"/>
        <v>1</v>
      </c>
      <c r="BA62" s="664">
        <f t="shared" si="46"/>
        <v>0</v>
      </c>
      <c r="BB62" s="664">
        <f t="shared" si="16"/>
        <v>1</v>
      </c>
      <c r="BC62" s="664">
        <f t="shared" si="17"/>
        <v>1</v>
      </c>
      <c r="BD62" s="664">
        <f t="shared" si="18"/>
        <v>1</v>
      </c>
      <c r="BE62" s="664">
        <f t="shared" si="19"/>
        <v>0</v>
      </c>
      <c r="BF62" s="664">
        <f t="shared" si="20"/>
        <v>1</v>
      </c>
      <c r="BG62" s="664">
        <f t="shared" si="21"/>
        <v>1</v>
      </c>
      <c r="BH62" s="664">
        <f t="shared" si="22"/>
        <v>1</v>
      </c>
      <c r="BI62" s="664">
        <f t="shared" si="23"/>
        <v>0</v>
      </c>
      <c r="BJ62" s="664">
        <f t="shared" si="24"/>
        <v>1</v>
      </c>
      <c r="BK62" s="664">
        <f t="shared" si="25"/>
        <v>1</v>
      </c>
      <c r="BL62" s="664">
        <f t="shared" si="26"/>
        <v>1</v>
      </c>
      <c r="BM62" s="664">
        <f t="shared" si="27"/>
        <v>0</v>
      </c>
      <c r="BN62" s="664">
        <f t="shared" si="28"/>
        <v>1</v>
      </c>
      <c r="BO62" s="664">
        <f t="shared" si="29"/>
        <v>1</v>
      </c>
      <c r="BP62" s="664">
        <f t="shared" si="30"/>
        <v>1</v>
      </c>
      <c r="BQ62" s="664">
        <f t="shared" si="31"/>
        <v>0</v>
      </c>
      <c r="BR62" s="664">
        <f t="shared" si="32"/>
        <v>1</v>
      </c>
      <c r="BS62" s="664">
        <f t="shared" si="33"/>
        <v>1</v>
      </c>
      <c r="BT62" s="664">
        <f t="shared" si="34"/>
        <v>1</v>
      </c>
      <c r="BU62" s="664">
        <f t="shared" si="35"/>
        <v>0</v>
      </c>
      <c r="BV62" s="664">
        <f t="shared" si="36"/>
        <v>1</v>
      </c>
      <c r="BW62" s="664">
        <f t="shared" si="37"/>
        <v>1</v>
      </c>
      <c r="BX62" s="664">
        <f t="shared" si="38"/>
        <v>1</v>
      </c>
      <c r="BY62" s="664">
        <f t="shared" si="39"/>
        <v>0</v>
      </c>
      <c r="BZ62" s="664"/>
      <c r="CA62" s="664"/>
      <c r="CB62" s="664"/>
      <c r="CC62" s="664"/>
      <c r="CD62" s="664"/>
      <c r="CE62" s="664"/>
      <c r="CF62" s="664"/>
      <c r="CG62" s="664"/>
      <c r="CH62" s="664"/>
      <c r="CI62" s="664"/>
      <c r="CJ62" s="664"/>
      <c r="CK62" s="664"/>
      <c r="CL62" s="664"/>
      <c r="CM62" s="899"/>
      <c r="CN62" s="899"/>
      <c r="CO62" s="664"/>
      <c r="CP62" s="156"/>
      <c r="CQ62" s="156"/>
      <c r="CR62" s="156"/>
      <c r="CS62" s="156"/>
      <c r="CT62" s="156"/>
      <c r="CU62" s="156"/>
      <c r="CV62" s="156"/>
      <c r="CW62" s="156"/>
      <c r="CX62" s="156"/>
      <c r="CY62" s="156"/>
      <c r="CZ62" s="156"/>
      <c r="DA62" s="156"/>
      <c r="DB62" s="156"/>
    </row>
    <row r="63" spans="1:106" ht="14.65" thickBot="1">
      <c r="A63" s="156"/>
      <c r="B63" s="173" t="s">
        <v>265</v>
      </c>
      <c r="C63" s="174" t="s">
        <v>259</v>
      </c>
      <c r="D63" s="174" t="s">
        <v>191</v>
      </c>
      <c r="E63" s="457" t="s">
        <v>534</v>
      </c>
      <c r="F63" s="178" t="s">
        <v>183</v>
      </c>
      <c r="G63" s="179">
        <v>0</v>
      </c>
      <c r="H63" s="484"/>
      <c r="I63" s="176"/>
      <c r="J63" s="176"/>
      <c r="K63" s="485">
        <f t="shared" si="68"/>
        <v>0</v>
      </c>
      <c r="L63" s="484"/>
      <c r="M63" s="176"/>
      <c r="N63" s="176"/>
      <c r="O63" s="485">
        <f t="shared" si="69"/>
        <v>0</v>
      </c>
      <c r="P63" s="484"/>
      <c r="Q63" s="176"/>
      <c r="R63" s="176"/>
      <c r="S63" s="485">
        <f t="shared" si="70"/>
        <v>0</v>
      </c>
      <c r="T63" s="484"/>
      <c r="U63" s="176"/>
      <c r="V63" s="176"/>
      <c r="W63" s="485">
        <f t="shared" si="71"/>
        <v>0</v>
      </c>
      <c r="X63" s="484"/>
      <c r="Y63" s="176"/>
      <c r="Z63" s="176"/>
      <c r="AA63" s="485">
        <f t="shared" si="72"/>
        <v>0</v>
      </c>
      <c r="AB63" s="484"/>
      <c r="AC63" s="176"/>
      <c r="AD63" s="176"/>
      <c r="AE63" s="485">
        <f t="shared" si="73"/>
        <v>0</v>
      </c>
      <c r="AF63" s="484"/>
      <c r="AG63" s="176"/>
      <c r="AH63" s="176"/>
      <c r="AI63" s="485">
        <f t="shared" si="74"/>
        <v>0</v>
      </c>
      <c r="AJ63" s="484"/>
      <c r="AK63" s="176"/>
      <c r="AL63" s="176"/>
      <c r="AM63" s="485">
        <f t="shared" si="75"/>
        <v>0</v>
      </c>
      <c r="AN63" s="156"/>
      <c r="AO63" s="72"/>
      <c r="AP63" s="71"/>
      <c r="AQ63" s="8"/>
      <c r="AR63" s="65" t="str">
        <f t="shared" si="13"/>
        <v>Please complete all cells in row</v>
      </c>
      <c r="AS63" s="157"/>
      <c r="AT63" s="664">
        <f t="shared" si="14"/>
        <v>1</v>
      </c>
      <c r="AU63" s="664">
        <f t="shared" si="40"/>
        <v>1</v>
      </c>
      <c r="AV63" s="664">
        <f t="shared" si="41"/>
        <v>1</v>
      </c>
      <c r="AW63" s="664">
        <f t="shared" si="42"/>
        <v>0</v>
      </c>
      <c r="AX63" s="664">
        <f t="shared" si="43"/>
        <v>1</v>
      </c>
      <c r="AY63" s="664">
        <f t="shared" si="44"/>
        <v>1</v>
      </c>
      <c r="AZ63" s="664">
        <f t="shared" si="45"/>
        <v>1</v>
      </c>
      <c r="BA63" s="664">
        <f t="shared" si="46"/>
        <v>0</v>
      </c>
      <c r="BB63" s="664">
        <f t="shared" si="16"/>
        <v>1</v>
      </c>
      <c r="BC63" s="664">
        <f t="shared" si="17"/>
        <v>1</v>
      </c>
      <c r="BD63" s="664">
        <f t="shared" si="18"/>
        <v>1</v>
      </c>
      <c r="BE63" s="664">
        <f t="shared" si="19"/>
        <v>0</v>
      </c>
      <c r="BF63" s="664">
        <f t="shared" si="20"/>
        <v>1</v>
      </c>
      <c r="BG63" s="664">
        <f t="shared" si="21"/>
        <v>1</v>
      </c>
      <c r="BH63" s="664">
        <f t="shared" si="22"/>
        <v>1</v>
      </c>
      <c r="BI63" s="664">
        <f t="shared" si="23"/>
        <v>0</v>
      </c>
      <c r="BJ63" s="664">
        <f t="shared" si="24"/>
        <v>1</v>
      </c>
      <c r="BK63" s="664">
        <f t="shared" si="25"/>
        <v>1</v>
      </c>
      <c r="BL63" s="664">
        <f t="shared" si="26"/>
        <v>1</v>
      </c>
      <c r="BM63" s="664">
        <f t="shared" si="27"/>
        <v>0</v>
      </c>
      <c r="BN63" s="664">
        <f t="shared" si="28"/>
        <v>1</v>
      </c>
      <c r="BO63" s="664">
        <f t="shared" si="29"/>
        <v>1</v>
      </c>
      <c r="BP63" s="664">
        <f t="shared" si="30"/>
        <v>1</v>
      </c>
      <c r="BQ63" s="664">
        <f t="shared" si="31"/>
        <v>0</v>
      </c>
      <c r="BR63" s="664">
        <f t="shared" si="32"/>
        <v>1</v>
      </c>
      <c r="BS63" s="664">
        <f t="shared" si="33"/>
        <v>1</v>
      </c>
      <c r="BT63" s="664">
        <f t="shared" si="34"/>
        <v>1</v>
      </c>
      <c r="BU63" s="664">
        <f t="shared" si="35"/>
        <v>0</v>
      </c>
      <c r="BV63" s="664">
        <f t="shared" si="36"/>
        <v>1</v>
      </c>
      <c r="BW63" s="664">
        <f t="shared" si="37"/>
        <v>1</v>
      </c>
      <c r="BX63" s="664">
        <f t="shared" si="38"/>
        <v>1</v>
      </c>
      <c r="BY63" s="664">
        <f t="shared" si="39"/>
        <v>0</v>
      </c>
      <c r="BZ63" s="664"/>
      <c r="CA63" s="664"/>
      <c r="CB63" s="664"/>
      <c r="CC63" s="664"/>
      <c r="CD63" s="664"/>
      <c r="CE63" s="664"/>
      <c r="CF63" s="664"/>
      <c r="CG63" s="664"/>
      <c r="CH63" s="664"/>
      <c r="CI63" s="664"/>
      <c r="CJ63" s="664"/>
      <c r="CK63" s="664"/>
      <c r="CL63" s="664"/>
      <c r="CM63" s="899"/>
      <c r="CN63" s="899"/>
      <c r="CO63" s="664"/>
      <c r="CP63" s="156"/>
      <c r="CQ63" s="156"/>
      <c r="CR63" s="156"/>
      <c r="CS63" s="156"/>
      <c r="CT63" s="156"/>
      <c r="CU63" s="156"/>
      <c r="CV63" s="156"/>
      <c r="CW63" s="156"/>
      <c r="CX63" s="156"/>
      <c r="CY63" s="156"/>
      <c r="CZ63" s="156"/>
      <c r="DA63" s="156"/>
      <c r="DB63" s="156"/>
    </row>
    <row r="64" spans="1:106" ht="14.65" thickBot="1">
      <c r="A64" s="156"/>
      <c r="B64" s="173" t="s">
        <v>267</v>
      </c>
      <c r="C64" s="174" t="s">
        <v>259</v>
      </c>
      <c r="D64" s="174" t="s">
        <v>194</v>
      </c>
      <c r="E64" s="457" t="s">
        <v>535</v>
      </c>
      <c r="F64" s="178" t="s">
        <v>183</v>
      </c>
      <c r="G64" s="179">
        <v>0</v>
      </c>
      <c r="H64" s="484"/>
      <c r="I64" s="176"/>
      <c r="J64" s="176"/>
      <c r="K64" s="485">
        <f t="shared" si="68"/>
        <v>0</v>
      </c>
      <c r="L64" s="484"/>
      <c r="M64" s="176"/>
      <c r="N64" s="176"/>
      <c r="O64" s="485">
        <f t="shared" si="69"/>
        <v>0</v>
      </c>
      <c r="P64" s="484"/>
      <c r="Q64" s="176"/>
      <c r="R64" s="176"/>
      <c r="S64" s="485">
        <f t="shared" si="70"/>
        <v>0</v>
      </c>
      <c r="T64" s="484"/>
      <c r="U64" s="176"/>
      <c r="V64" s="176"/>
      <c r="W64" s="485">
        <f t="shared" si="71"/>
        <v>0</v>
      </c>
      <c r="X64" s="484"/>
      <c r="Y64" s="176"/>
      <c r="Z64" s="176"/>
      <c r="AA64" s="485">
        <f t="shared" si="72"/>
        <v>0</v>
      </c>
      <c r="AB64" s="484"/>
      <c r="AC64" s="176"/>
      <c r="AD64" s="176"/>
      <c r="AE64" s="485">
        <f t="shared" si="73"/>
        <v>0</v>
      </c>
      <c r="AF64" s="484"/>
      <c r="AG64" s="176"/>
      <c r="AH64" s="176"/>
      <c r="AI64" s="485">
        <f t="shared" si="74"/>
        <v>0</v>
      </c>
      <c r="AJ64" s="484"/>
      <c r="AK64" s="176"/>
      <c r="AL64" s="176"/>
      <c r="AM64" s="485">
        <f t="shared" si="75"/>
        <v>0</v>
      </c>
      <c r="AN64" s="156"/>
      <c r="AO64" s="72"/>
      <c r="AP64" s="71"/>
      <c r="AQ64" s="8"/>
      <c r="AR64" s="65" t="str">
        <f t="shared" si="13"/>
        <v>Please complete all cells in row</v>
      </c>
      <c r="AS64" s="157"/>
      <c r="AT64" s="664">
        <f t="shared" si="14"/>
        <v>1</v>
      </c>
      <c r="AU64" s="664">
        <f t="shared" si="40"/>
        <v>1</v>
      </c>
      <c r="AV64" s="664">
        <f t="shared" si="41"/>
        <v>1</v>
      </c>
      <c r="AW64" s="664">
        <f t="shared" si="42"/>
        <v>0</v>
      </c>
      <c r="AX64" s="664">
        <f t="shared" si="43"/>
        <v>1</v>
      </c>
      <c r="AY64" s="664">
        <f t="shared" si="44"/>
        <v>1</v>
      </c>
      <c r="AZ64" s="664">
        <f t="shared" si="45"/>
        <v>1</v>
      </c>
      <c r="BA64" s="664">
        <f t="shared" si="46"/>
        <v>0</v>
      </c>
      <c r="BB64" s="664">
        <f t="shared" si="16"/>
        <v>1</v>
      </c>
      <c r="BC64" s="664">
        <f t="shared" si="17"/>
        <v>1</v>
      </c>
      <c r="BD64" s="664">
        <f t="shared" si="18"/>
        <v>1</v>
      </c>
      <c r="BE64" s="664">
        <f t="shared" si="19"/>
        <v>0</v>
      </c>
      <c r="BF64" s="664">
        <f t="shared" si="20"/>
        <v>1</v>
      </c>
      <c r="BG64" s="664">
        <f t="shared" si="21"/>
        <v>1</v>
      </c>
      <c r="BH64" s="664">
        <f t="shared" si="22"/>
        <v>1</v>
      </c>
      <c r="BI64" s="664">
        <f t="shared" si="23"/>
        <v>0</v>
      </c>
      <c r="BJ64" s="664">
        <f t="shared" si="24"/>
        <v>1</v>
      </c>
      <c r="BK64" s="664">
        <f t="shared" si="25"/>
        <v>1</v>
      </c>
      <c r="BL64" s="664">
        <f t="shared" si="26"/>
        <v>1</v>
      </c>
      <c r="BM64" s="664">
        <f t="shared" si="27"/>
        <v>0</v>
      </c>
      <c r="BN64" s="664">
        <f t="shared" si="28"/>
        <v>1</v>
      </c>
      <c r="BO64" s="664">
        <f t="shared" si="29"/>
        <v>1</v>
      </c>
      <c r="BP64" s="664">
        <f t="shared" si="30"/>
        <v>1</v>
      </c>
      <c r="BQ64" s="664">
        <f t="shared" si="31"/>
        <v>0</v>
      </c>
      <c r="BR64" s="664">
        <f t="shared" si="32"/>
        <v>1</v>
      </c>
      <c r="BS64" s="664">
        <f t="shared" si="33"/>
        <v>1</v>
      </c>
      <c r="BT64" s="664">
        <f t="shared" si="34"/>
        <v>1</v>
      </c>
      <c r="BU64" s="664">
        <f t="shared" si="35"/>
        <v>0</v>
      </c>
      <c r="BV64" s="664">
        <f t="shared" si="36"/>
        <v>1</v>
      </c>
      <c r="BW64" s="664">
        <f t="shared" si="37"/>
        <v>1</v>
      </c>
      <c r="BX64" s="664">
        <f t="shared" si="38"/>
        <v>1</v>
      </c>
      <c r="BY64" s="664">
        <f t="shared" si="39"/>
        <v>0</v>
      </c>
      <c r="BZ64" s="664"/>
      <c r="CA64" s="664"/>
      <c r="CB64" s="664"/>
      <c r="CC64" s="664"/>
      <c r="CD64" s="664"/>
      <c r="CE64" s="664"/>
      <c r="CF64" s="664"/>
      <c r="CG64" s="664"/>
      <c r="CH64" s="664"/>
      <c r="CI64" s="664"/>
      <c r="CJ64" s="664"/>
      <c r="CK64" s="664"/>
      <c r="CL64" s="664"/>
      <c r="CM64" s="899"/>
      <c r="CN64" s="899"/>
      <c r="CO64" s="664"/>
      <c r="CP64" s="156"/>
      <c r="CQ64" s="156"/>
      <c r="CR64" s="156"/>
      <c r="CS64" s="156"/>
      <c r="CT64" s="156"/>
      <c r="CU64" s="156"/>
      <c r="CV64" s="156"/>
      <c r="CW64" s="156"/>
      <c r="CX64" s="156"/>
      <c r="CY64" s="156"/>
      <c r="CZ64" s="156"/>
      <c r="DA64" s="156"/>
      <c r="DB64" s="156"/>
    </row>
    <row r="65" spans="1:106" ht="14.65" thickBot="1">
      <c r="A65" s="156"/>
      <c r="B65" s="462" t="s">
        <v>196</v>
      </c>
      <c r="C65" s="181"/>
      <c r="D65" s="182"/>
      <c r="E65" s="458"/>
      <c r="F65" s="178" t="s">
        <v>183</v>
      </c>
      <c r="G65" s="179">
        <v>0</v>
      </c>
      <c r="H65" s="486">
        <f>SUM(H60:H64)</f>
        <v>0</v>
      </c>
      <c r="I65" s="487">
        <f t="shared" ref="I65:AM65" si="76">SUM(I60:I64)</f>
        <v>0</v>
      </c>
      <c r="J65" s="487">
        <f t="shared" si="76"/>
        <v>0</v>
      </c>
      <c r="K65" s="488">
        <f t="shared" si="76"/>
        <v>0</v>
      </c>
      <c r="L65" s="486">
        <f t="shared" si="76"/>
        <v>0</v>
      </c>
      <c r="M65" s="487">
        <f t="shared" si="76"/>
        <v>0</v>
      </c>
      <c r="N65" s="487">
        <f t="shared" si="76"/>
        <v>0</v>
      </c>
      <c r="O65" s="488">
        <f t="shared" si="76"/>
        <v>0</v>
      </c>
      <c r="P65" s="486">
        <f t="shared" si="76"/>
        <v>0</v>
      </c>
      <c r="Q65" s="487">
        <f t="shared" si="76"/>
        <v>0</v>
      </c>
      <c r="R65" s="487">
        <f t="shared" si="76"/>
        <v>0</v>
      </c>
      <c r="S65" s="488">
        <f t="shared" si="76"/>
        <v>0</v>
      </c>
      <c r="T65" s="486">
        <f t="shared" si="76"/>
        <v>0</v>
      </c>
      <c r="U65" s="487">
        <f t="shared" si="76"/>
        <v>0</v>
      </c>
      <c r="V65" s="487">
        <f t="shared" si="76"/>
        <v>0</v>
      </c>
      <c r="W65" s="488">
        <f t="shared" si="76"/>
        <v>0</v>
      </c>
      <c r="X65" s="486">
        <f t="shared" si="76"/>
        <v>0</v>
      </c>
      <c r="Y65" s="487">
        <f t="shared" si="76"/>
        <v>0</v>
      </c>
      <c r="Z65" s="487">
        <f t="shared" si="76"/>
        <v>0</v>
      </c>
      <c r="AA65" s="488">
        <f t="shared" si="76"/>
        <v>0</v>
      </c>
      <c r="AB65" s="486">
        <f t="shared" si="76"/>
        <v>0</v>
      </c>
      <c r="AC65" s="487">
        <f t="shared" si="76"/>
        <v>0</v>
      </c>
      <c r="AD65" s="487">
        <f t="shared" si="76"/>
        <v>0</v>
      </c>
      <c r="AE65" s="488">
        <f t="shared" si="76"/>
        <v>0</v>
      </c>
      <c r="AF65" s="486">
        <f t="shared" si="76"/>
        <v>0</v>
      </c>
      <c r="AG65" s="487">
        <f t="shared" si="76"/>
        <v>0</v>
      </c>
      <c r="AH65" s="487">
        <f t="shared" si="76"/>
        <v>0</v>
      </c>
      <c r="AI65" s="488">
        <f t="shared" si="76"/>
        <v>0</v>
      </c>
      <c r="AJ65" s="486">
        <f t="shared" si="76"/>
        <v>0</v>
      </c>
      <c r="AK65" s="487">
        <f t="shared" si="76"/>
        <v>0</v>
      </c>
      <c r="AL65" s="487">
        <f t="shared" si="76"/>
        <v>0</v>
      </c>
      <c r="AM65" s="488">
        <f t="shared" si="76"/>
        <v>0</v>
      </c>
      <c r="AN65" s="156"/>
      <c r="AQ65" s="8"/>
      <c r="AR65" s="65">
        <f t="shared" si="13"/>
        <v>0</v>
      </c>
      <c r="AS65" s="157"/>
      <c r="AT65" s="664">
        <f xml:space="preserve"> IF( ISNUMBER(H65), 0, 1 )</f>
        <v>0</v>
      </c>
      <c r="AU65" s="664">
        <f t="shared" si="40"/>
        <v>0</v>
      </c>
      <c r="AV65" s="664">
        <f t="shared" si="41"/>
        <v>0</v>
      </c>
      <c r="AW65" s="664">
        <f t="shared" si="42"/>
        <v>0</v>
      </c>
      <c r="AX65" s="664">
        <f t="shared" si="43"/>
        <v>0</v>
      </c>
      <c r="AY65" s="664">
        <f t="shared" si="44"/>
        <v>0</v>
      </c>
      <c r="AZ65" s="664">
        <f t="shared" si="45"/>
        <v>0</v>
      </c>
      <c r="BA65" s="664">
        <f t="shared" si="46"/>
        <v>0</v>
      </c>
      <c r="BB65" s="664">
        <f t="shared" si="16"/>
        <v>0</v>
      </c>
      <c r="BC65" s="664">
        <f t="shared" si="17"/>
        <v>0</v>
      </c>
      <c r="BD65" s="664">
        <f t="shared" si="18"/>
        <v>0</v>
      </c>
      <c r="BE65" s="664">
        <f t="shared" si="19"/>
        <v>0</v>
      </c>
      <c r="BF65" s="664">
        <f t="shared" si="20"/>
        <v>0</v>
      </c>
      <c r="BG65" s="664">
        <f t="shared" si="21"/>
        <v>0</v>
      </c>
      <c r="BH65" s="664">
        <f t="shared" si="22"/>
        <v>0</v>
      </c>
      <c r="BI65" s="664">
        <f t="shared" si="23"/>
        <v>0</v>
      </c>
      <c r="BJ65" s="664">
        <f t="shared" si="24"/>
        <v>0</v>
      </c>
      <c r="BK65" s="664">
        <f t="shared" si="25"/>
        <v>0</v>
      </c>
      <c r="BL65" s="664">
        <f t="shared" si="26"/>
        <v>0</v>
      </c>
      <c r="BM65" s="664">
        <f t="shared" si="27"/>
        <v>0</v>
      </c>
      <c r="BN65" s="664">
        <f t="shared" si="28"/>
        <v>0</v>
      </c>
      <c r="BO65" s="664">
        <f t="shared" si="29"/>
        <v>0</v>
      </c>
      <c r="BP65" s="664">
        <f t="shared" si="30"/>
        <v>0</v>
      </c>
      <c r="BQ65" s="664">
        <f t="shared" si="31"/>
        <v>0</v>
      </c>
      <c r="BR65" s="664">
        <f t="shared" si="32"/>
        <v>0</v>
      </c>
      <c r="BS65" s="664">
        <f t="shared" si="33"/>
        <v>0</v>
      </c>
      <c r="BT65" s="664">
        <f t="shared" si="34"/>
        <v>0</v>
      </c>
      <c r="BU65" s="664">
        <f t="shared" si="35"/>
        <v>0</v>
      </c>
      <c r="BV65" s="664">
        <f t="shared" si="36"/>
        <v>0</v>
      </c>
      <c r="BW65" s="664">
        <f t="shared" si="37"/>
        <v>0</v>
      </c>
      <c r="BX65" s="664">
        <f t="shared" si="38"/>
        <v>0</v>
      </c>
      <c r="BY65" s="664">
        <f t="shared" si="39"/>
        <v>0</v>
      </c>
      <c r="BZ65" s="664"/>
      <c r="CA65" s="664"/>
      <c r="CB65" s="664"/>
      <c r="CC65" s="664"/>
      <c r="CD65" s="664"/>
      <c r="CE65" s="664"/>
      <c r="CF65" s="664"/>
      <c r="CG65" s="664"/>
      <c r="CH65" s="664"/>
      <c r="CI65" s="664"/>
      <c r="CJ65" s="664"/>
      <c r="CK65" s="664"/>
      <c r="CL65" s="664"/>
      <c r="CM65" s="899"/>
      <c r="CN65" s="899"/>
      <c r="CO65" s="664"/>
      <c r="CP65" s="156"/>
      <c r="CQ65" s="156"/>
      <c r="CR65" s="156"/>
      <c r="CS65" s="156"/>
      <c r="CT65" s="156"/>
      <c r="CU65" s="156"/>
      <c r="CV65" s="156"/>
      <c r="CW65" s="156"/>
      <c r="CX65" s="156"/>
      <c r="CY65" s="156"/>
      <c r="CZ65" s="156"/>
      <c r="DA65" s="156"/>
      <c r="DB65" s="156"/>
    </row>
    <row r="66" spans="1:106" ht="14.65" thickBot="1">
      <c r="A66" s="156"/>
      <c r="B66" s="835" t="s">
        <v>270</v>
      </c>
      <c r="C66" s="836"/>
      <c r="D66" s="836"/>
      <c r="E66" s="836"/>
      <c r="F66" s="836"/>
      <c r="G66" s="837"/>
      <c r="H66" s="463"/>
      <c r="I66" s="463"/>
      <c r="J66" s="463"/>
      <c r="K66" s="463"/>
      <c r="L66" s="463"/>
      <c r="M66" s="463"/>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156"/>
      <c r="AO66" s="184"/>
      <c r="AP66" s="184"/>
      <c r="AQ66" s="8"/>
      <c r="AR66" s="65">
        <f t="shared" si="13"/>
        <v>0</v>
      </c>
      <c r="AS66" s="157"/>
      <c r="AT66" s="664"/>
      <c r="AU66" s="664"/>
      <c r="AV66" s="664"/>
      <c r="AW66" s="664"/>
      <c r="AX66" s="664"/>
      <c r="AY66" s="664"/>
      <c r="AZ66" s="664"/>
      <c r="BA66" s="664"/>
      <c r="BB66" s="664"/>
      <c r="BC66" s="664"/>
      <c r="BD66" s="664"/>
      <c r="BE66" s="664"/>
      <c r="BF66" s="664"/>
      <c r="BG66" s="664"/>
      <c r="BH66" s="664"/>
      <c r="BI66" s="664"/>
      <c r="BJ66" s="664"/>
      <c r="BK66" s="664"/>
      <c r="BL66" s="664"/>
      <c r="BM66" s="664"/>
      <c r="BN66" s="664"/>
      <c r="BO66" s="664"/>
      <c r="BP66" s="664"/>
      <c r="BQ66" s="664"/>
      <c r="BR66" s="664"/>
      <c r="BS66" s="664"/>
      <c r="BT66" s="664"/>
      <c r="BU66" s="664"/>
      <c r="BV66" s="664"/>
      <c r="BW66" s="664"/>
      <c r="BX66" s="664"/>
      <c r="BY66" s="664"/>
      <c r="BZ66" s="664"/>
      <c r="CA66" s="664"/>
      <c r="CB66" s="664"/>
      <c r="CC66" s="664"/>
      <c r="CD66" s="664"/>
      <c r="CE66" s="664"/>
      <c r="CF66" s="664"/>
      <c r="CG66" s="664"/>
      <c r="CH66" s="664"/>
      <c r="CI66" s="664"/>
      <c r="CJ66" s="664"/>
      <c r="CK66" s="664"/>
      <c r="CL66" s="664"/>
      <c r="CM66" s="899"/>
      <c r="CN66" s="899"/>
      <c r="CO66" s="664"/>
      <c r="CP66" s="156"/>
      <c r="CQ66" s="156"/>
      <c r="CR66" s="156"/>
      <c r="CS66" s="156"/>
      <c r="CT66" s="156"/>
      <c r="CU66" s="156"/>
      <c r="CV66" s="156"/>
      <c r="CW66" s="156"/>
      <c r="CX66" s="156"/>
      <c r="CY66" s="156"/>
      <c r="CZ66" s="156"/>
      <c r="DA66" s="156"/>
      <c r="DB66" s="156"/>
    </row>
    <row r="67" spans="1:106" ht="14.65" thickBot="1">
      <c r="A67" s="156"/>
      <c r="B67" s="598">
        <v>8</v>
      </c>
      <c r="C67" s="820"/>
      <c r="D67" s="820"/>
      <c r="E67" s="820"/>
      <c r="F67" s="820"/>
      <c r="G67" s="820"/>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56"/>
      <c r="AO67" s="144"/>
      <c r="AP67" s="144"/>
      <c r="AQ67" s="8"/>
      <c r="AR67" s="65" t="str">
        <f t="shared" si="13"/>
        <v>Please complete all cells in row</v>
      </c>
      <c r="AS67" s="157"/>
      <c r="AT67" s="156">
        <f xml:space="preserve"> IF( ISNUMBER(C67), 0, 1 )</f>
        <v>1</v>
      </c>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c r="CJ67" s="156"/>
      <c r="CK67" s="156"/>
      <c r="CL67" s="156"/>
      <c r="CM67" s="157"/>
      <c r="CN67" s="157"/>
      <c r="CO67" s="156"/>
      <c r="CP67" s="156"/>
      <c r="CQ67" s="156"/>
      <c r="CR67" s="156"/>
      <c r="CS67" s="156"/>
      <c r="CT67" s="156"/>
      <c r="CU67" s="156"/>
      <c r="CV67" s="156"/>
      <c r="CW67" s="156"/>
      <c r="CX67" s="156"/>
      <c r="CY67" s="156"/>
      <c r="CZ67" s="156"/>
      <c r="DA67" s="156"/>
      <c r="DB67" s="156"/>
    </row>
    <row r="68" spans="1:106" ht="14.65" thickBot="1">
      <c r="B68" s="25"/>
      <c r="C68" s="473"/>
      <c r="D68" s="473"/>
      <c r="E68" s="473"/>
      <c r="F68" s="473"/>
      <c r="G68" s="473"/>
      <c r="H68" s="593"/>
      <c r="I68" s="593"/>
      <c r="J68" s="593"/>
      <c r="K68" s="593"/>
      <c r="L68" s="593"/>
      <c r="M68" s="593"/>
      <c r="N68" s="593"/>
      <c r="O68" s="593"/>
      <c r="P68" s="593"/>
      <c r="Q68" s="593"/>
      <c r="R68" s="593"/>
      <c r="S68" s="593"/>
      <c r="T68" s="593"/>
      <c r="U68" s="593"/>
      <c r="V68" s="593"/>
      <c r="W68" s="593"/>
      <c r="X68" s="593"/>
      <c r="Y68" s="593"/>
      <c r="Z68" s="593"/>
      <c r="AA68" s="593"/>
      <c r="AB68" s="593"/>
      <c r="AC68" s="593"/>
      <c r="AD68" s="593"/>
      <c r="AE68" s="593"/>
      <c r="AF68" s="593"/>
      <c r="AG68" s="593"/>
      <c r="AH68" s="593"/>
      <c r="AI68" s="593"/>
      <c r="AJ68" s="593"/>
      <c r="AK68" s="593"/>
      <c r="AL68" s="593"/>
      <c r="AM68" s="593"/>
      <c r="AO68" s="144"/>
      <c r="AP68" s="144"/>
      <c r="AQ68" s="20"/>
      <c r="AR68" s="380"/>
    </row>
    <row r="69" spans="1:106" ht="14.65" thickBot="1">
      <c r="A69" s="156"/>
      <c r="B69" s="156"/>
      <c r="C69" s="156"/>
      <c r="D69" s="156"/>
      <c r="E69" s="156"/>
      <c r="F69" s="156"/>
      <c r="G69" s="156"/>
      <c r="H69" s="736" t="s">
        <v>173</v>
      </c>
      <c r="I69" s="736"/>
      <c r="J69" s="736"/>
      <c r="K69" s="736"/>
      <c r="L69" s="736" t="s">
        <v>24</v>
      </c>
      <c r="M69" s="736"/>
      <c r="N69" s="736"/>
      <c r="O69" s="736"/>
      <c r="P69" s="736" t="s">
        <v>25</v>
      </c>
      <c r="Q69" s="736"/>
      <c r="R69" s="736"/>
      <c r="S69" s="736"/>
      <c r="T69" s="736" t="s">
        <v>26</v>
      </c>
      <c r="U69" s="736"/>
      <c r="V69" s="736"/>
      <c r="W69" s="736"/>
      <c r="X69" s="736" t="s">
        <v>27</v>
      </c>
      <c r="Y69" s="736"/>
      <c r="Z69" s="736"/>
      <c r="AA69" s="736"/>
      <c r="AB69" s="736" t="s">
        <v>28</v>
      </c>
      <c r="AC69" s="736"/>
      <c r="AD69" s="736"/>
      <c r="AE69" s="736"/>
      <c r="AF69" s="736" t="s">
        <v>135</v>
      </c>
      <c r="AG69" s="736"/>
      <c r="AH69" s="736"/>
      <c r="AI69" s="736"/>
      <c r="AJ69" s="736" t="s">
        <v>136</v>
      </c>
      <c r="AK69" s="736"/>
      <c r="AL69" s="736"/>
      <c r="AM69" s="736"/>
      <c r="AN69" s="156"/>
      <c r="AO69" s="144"/>
      <c r="AP69" s="144"/>
      <c r="AQ69" s="8"/>
      <c r="AR69" s="111"/>
      <c r="AS69" s="157"/>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c r="CD69" s="156"/>
      <c r="CE69" s="156"/>
      <c r="CF69" s="156"/>
      <c r="CG69" s="156"/>
      <c r="CH69" s="156"/>
      <c r="CI69" s="156"/>
      <c r="CJ69" s="156"/>
      <c r="CK69" s="156"/>
      <c r="CL69" s="156"/>
      <c r="CM69" s="157"/>
      <c r="CN69" s="157"/>
      <c r="CO69" s="156"/>
      <c r="CP69" s="156"/>
      <c r="CQ69" s="156"/>
      <c r="CR69" s="156"/>
      <c r="CS69" s="156"/>
      <c r="CT69" s="156"/>
      <c r="CU69" s="156"/>
      <c r="CV69" s="156"/>
      <c r="CW69" s="156"/>
      <c r="CX69" s="156"/>
      <c r="CY69" s="156"/>
      <c r="CZ69" s="156"/>
      <c r="DA69" s="156"/>
      <c r="DB69" s="156"/>
    </row>
    <row r="70" spans="1:106" ht="40.9" thickBot="1">
      <c r="A70" s="156"/>
      <c r="B70" s="168" t="s">
        <v>64</v>
      </c>
      <c r="C70" s="602" t="s">
        <v>271</v>
      </c>
      <c r="D70" s="603" t="s">
        <v>501</v>
      </c>
      <c r="E70" s="586" t="s">
        <v>30</v>
      </c>
      <c r="F70" s="586" t="s">
        <v>31</v>
      </c>
      <c r="G70" s="39" t="s">
        <v>32</v>
      </c>
      <c r="H70" s="170" t="s">
        <v>175</v>
      </c>
      <c r="I70" s="171" t="s">
        <v>272</v>
      </c>
      <c r="J70" s="171" t="s">
        <v>177</v>
      </c>
      <c r="K70" s="172" t="s">
        <v>178</v>
      </c>
      <c r="L70" s="170" t="s">
        <v>175</v>
      </c>
      <c r="M70" s="171" t="s">
        <v>272</v>
      </c>
      <c r="N70" s="171" t="s">
        <v>177</v>
      </c>
      <c r="O70" s="172" t="s">
        <v>178</v>
      </c>
      <c r="P70" s="170" t="s">
        <v>175</v>
      </c>
      <c r="Q70" s="171" t="s">
        <v>272</v>
      </c>
      <c r="R70" s="171" t="s">
        <v>177</v>
      </c>
      <c r="S70" s="172" t="s">
        <v>178</v>
      </c>
      <c r="T70" s="170" t="s">
        <v>175</v>
      </c>
      <c r="U70" s="171" t="s">
        <v>272</v>
      </c>
      <c r="V70" s="171" t="s">
        <v>177</v>
      </c>
      <c r="W70" s="172" t="s">
        <v>178</v>
      </c>
      <c r="X70" s="170" t="s">
        <v>175</v>
      </c>
      <c r="Y70" s="171" t="s">
        <v>272</v>
      </c>
      <c r="Z70" s="171" t="s">
        <v>177</v>
      </c>
      <c r="AA70" s="172" t="s">
        <v>178</v>
      </c>
      <c r="AB70" s="170" t="s">
        <v>175</v>
      </c>
      <c r="AC70" s="171" t="s">
        <v>272</v>
      </c>
      <c r="AD70" s="171" t="s">
        <v>177</v>
      </c>
      <c r="AE70" s="172" t="s">
        <v>178</v>
      </c>
      <c r="AF70" s="170" t="s">
        <v>175</v>
      </c>
      <c r="AG70" s="171" t="s">
        <v>272</v>
      </c>
      <c r="AH70" s="171" t="s">
        <v>177</v>
      </c>
      <c r="AI70" s="172" t="s">
        <v>178</v>
      </c>
      <c r="AJ70" s="170" t="s">
        <v>175</v>
      </c>
      <c r="AK70" s="171" t="s">
        <v>272</v>
      </c>
      <c r="AL70" s="171" t="s">
        <v>177</v>
      </c>
      <c r="AM70" s="172" t="s">
        <v>178</v>
      </c>
      <c r="AN70" s="156"/>
      <c r="AO70" s="166"/>
      <c r="AP70" s="166"/>
      <c r="AQ70" s="8"/>
      <c r="AR70" s="664"/>
      <c r="AS70" s="157"/>
      <c r="AT70" s="156"/>
      <c r="AU70" s="156"/>
      <c r="AV70" s="156"/>
      <c r="AW70" s="156"/>
      <c r="AY70" s="156"/>
      <c r="AZ70" s="156"/>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6"/>
      <c r="CF70" s="156"/>
      <c r="CG70" s="156"/>
      <c r="CH70" s="156"/>
      <c r="CI70" s="156"/>
      <c r="CJ70" s="156"/>
      <c r="CK70" s="156"/>
      <c r="CL70" s="156"/>
      <c r="CM70" s="157"/>
      <c r="CN70" s="157"/>
      <c r="CO70" s="156"/>
      <c r="CP70" s="156"/>
      <c r="CQ70" s="156"/>
      <c r="CR70" s="156"/>
      <c r="CS70" s="156"/>
      <c r="CT70" s="156"/>
      <c r="CU70" s="156"/>
      <c r="CV70" s="156"/>
      <c r="CW70" s="156"/>
      <c r="CX70" s="156"/>
      <c r="CY70" s="156"/>
      <c r="CZ70" s="156"/>
      <c r="DA70" s="156"/>
      <c r="DB70" s="156"/>
    </row>
    <row r="71" spans="1:106" ht="14.65" thickBot="1">
      <c r="A71" s="156"/>
      <c r="B71" s="173" t="s">
        <v>179</v>
      </c>
      <c r="C71" s="479" t="s">
        <v>180</v>
      </c>
      <c r="D71" s="599" t="s">
        <v>181</v>
      </c>
      <c r="E71" s="600" t="s">
        <v>536</v>
      </c>
      <c r="F71" s="480" t="s">
        <v>183</v>
      </c>
      <c r="G71" s="601">
        <v>0</v>
      </c>
      <c r="H71" s="492"/>
      <c r="I71" s="493"/>
      <c r="J71" s="493"/>
      <c r="K71" s="494">
        <f>SUM(H71:J71)</f>
        <v>0</v>
      </c>
      <c r="L71" s="492"/>
      <c r="M71" s="493"/>
      <c r="N71" s="493"/>
      <c r="O71" s="494">
        <f t="shared" ref="O71:O75" si="77">SUM(L71:N71)</f>
        <v>0</v>
      </c>
      <c r="P71" s="492"/>
      <c r="Q71" s="493"/>
      <c r="R71" s="493"/>
      <c r="S71" s="494">
        <f t="shared" ref="S71:S75" si="78">SUM(P71:R71)</f>
        <v>0</v>
      </c>
      <c r="T71" s="492"/>
      <c r="U71" s="493"/>
      <c r="V71" s="493"/>
      <c r="W71" s="494">
        <f t="shared" ref="W71:W75" si="79">SUM(T71:V71)</f>
        <v>0</v>
      </c>
      <c r="X71" s="492"/>
      <c r="Y71" s="493"/>
      <c r="Z71" s="493"/>
      <c r="AA71" s="494">
        <f t="shared" ref="AA71:AA75" si="80">SUM(X71:Z71)</f>
        <v>0</v>
      </c>
      <c r="AB71" s="492"/>
      <c r="AC71" s="493"/>
      <c r="AD71" s="493"/>
      <c r="AE71" s="494">
        <f t="shared" ref="AE71:AE75" si="81">SUM(AB71:AD71)</f>
        <v>0</v>
      </c>
      <c r="AF71" s="492"/>
      <c r="AG71" s="493"/>
      <c r="AH71" s="493"/>
      <c r="AI71" s="494">
        <f t="shared" ref="AI71:AI75" si="82">SUM(AF71:AH71)</f>
        <v>0</v>
      </c>
      <c r="AJ71" s="492"/>
      <c r="AK71" s="493"/>
      <c r="AL71" s="493"/>
      <c r="AM71" s="494">
        <f t="shared" ref="AM71:AM75" si="83">SUM(AJ71:AL71)</f>
        <v>0</v>
      </c>
      <c r="AN71" s="156"/>
      <c r="AO71" s="64"/>
      <c r="AP71" s="63"/>
      <c r="AQ71" s="8"/>
      <c r="AR71" s="65" t="str">
        <f xml:space="preserve"> IF( SUM( AT71:BY71 ) = 0, 0, $AW$20 )</f>
        <v>Please complete all cells in row</v>
      </c>
      <c r="AS71" s="157"/>
      <c r="AT71" s="664">
        <f xml:space="preserve"> IF( ISNUMBER(H71), 0, 1 )</f>
        <v>1</v>
      </c>
      <c r="AU71" s="664">
        <f t="shared" ref="AU71:BY79" si="84" xml:space="preserve"> IF( ISNUMBER(I71), 0, 1 )</f>
        <v>1</v>
      </c>
      <c r="AV71" s="664">
        <f t="shared" si="84"/>
        <v>1</v>
      </c>
      <c r="AW71" s="664">
        <f t="shared" si="84"/>
        <v>0</v>
      </c>
      <c r="AX71" s="664">
        <f t="shared" si="84"/>
        <v>1</v>
      </c>
      <c r="AY71" s="664">
        <f t="shared" si="84"/>
        <v>1</v>
      </c>
      <c r="AZ71" s="664">
        <f t="shared" si="84"/>
        <v>1</v>
      </c>
      <c r="BA71" s="664">
        <f t="shared" si="84"/>
        <v>0</v>
      </c>
      <c r="BB71" s="664">
        <f t="shared" si="84"/>
        <v>1</v>
      </c>
      <c r="BC71" s="664">
        <f t="shared" si="84"/>
        <v>1</v>
      </c>
      <c r="BD71" s="664">
        <f t="shared" si="84"/>
        <v>1</v>
      </c>
      <c r="BE71" s="664">
        <f t="shared" si="84"/>
        <v>0</v>
      </c>
      <c r="BF71" s="664">
        <f t="shared" si="84"/>
        <v>1</v>
      </c>
      <c r="BG71" s="664">
        <f t="shared" si="84"/>
        <v>1</v>
      </c>
      <c r="BH71" s="664">
        <f t="shared" si="84"/>
        <v>1</v>
      </c>
      <c r="BI71" s="664">
        <f t="shared" si="84"/>
        <v>0</v>
      </c>
      <c r="BJ71" s="664">
        <f t="shared" si="84"/>
        <v>1</v>
      </c>
      <c r="BK71" s="664">
        <f t="shared" si="84"/>
        <v>1</v>
      </c>
      <c r="BL71" s="664">
        <f t="shared" si="84"/>
        <v>1</v>
      </c>
      <c r="BM71" s="664">
        <f t="shared" si="84"/>
        <v>0</v>
      </c>
      <c r="BN71" s="664">
        <f t="shared" si="84"/>
        <v>1</v>
      </c>
      <c r="BO71" s="664">
        <f t="shared" si="84"/>
        <v>1</v>
      </c>
      <c r="BP71" s="664">
        <f t="shared" si="84"/>
        <v>1</v>
      </c>
      <c r="BQ71" s="664">
        <f t="shared" si="84"/>
        <v>0</v>
      </c>
      <c r="BR71" s="664">
        <f t="shared" si="84"/>
        <v>1</v>
      </c>
      <c r="BS71" s="664">
        <f t="shared" si="84"/>
        <v>1</v>
      </c>
      <c r="BT71" s="664">
        <f t="shared" si="84"/>
        <v>1</v>
      </c>
      <c r="BU71" s="664">
        <f t="shared" si="84"/>
        <v>0</v>
      </c>
      <c r="BV71" s="664">
        <f t="shared" si="84"/>
        <v>1</v>
      </c>
      <c r="BW71" s="664">
        <f t="shared" si="84"/>
        <v>1</v>
      </c>
      <c r="BX71" s="664">
        <f t="shared" si="84"/>
        <v>1</v>
      </c>
      <c r="BY71" s="664">
        <f t="shared" si="84"/>
        <v>0</v>
      </c>
      <c r="BZ71" s="664"/>
      <c r="CA71" s="664"/>
      <c r="CB71" s="664"/>
      <c r="CC71" s="664"/>
      <c r="CD71" s="664"/>
      <c r="CE71" s="664"/>
      <c r="CF71" s="664"/>
      <c r="CG71" s="664"/>
      <c r="CH71" s="664"/>
      <c r="CI71" s="664"/>
      <c r="CJ71" s="664"/>
      <c r="CK71" s="664"/>
      <c r="CL71" s="664"/>
      <c r="CM71" s="899"/>
      <c r="CN71" s="899"/>
      <c r="CO71" s="664"/>
      <c r="CP71" s="156"/>
      <c r="CQ71" s="156"/>
      <c r="CR71" s="156"/>
      <c r="CS71" s="156"/>
      <c r="CT71" s="156"/>
      <c r="CU71" s="156"/>
      <c r="CV71" s="156"/>
      <c r="CW71" s="156"/>
      <c r="CX71" s="156"/>
      <c r="CY71" s="156"/>
      <c r="CZ71" s="156"/>
      <c r="DA71" s="156"/>
      <c r="DB71" s="156"/>
    </row>
    <row r="72" spans="1:106" ht="14.65" thickBot="1">
      <c r="A72" s="156"/>
      <c r="B72" s="173" t="s">
        <v>184</v>
      </c>
      <c r="C72" s="174" t="s">
        <v>180</v>
      </c>
      <c r="D72" s="174" t="s">
        <v>185</v>
      </c>
      <c r="E72" s="457" t="s">
        <v>537</v>
      </c>
      <c r="F72" s="178" t="s">
        <v>183</v>
      </c>
      <c r="G72" s="179">
        <v>0</v>
      </c>
      <c r="H72" s="484"/>
      <c r="I72" s="176"/>
      <c r="J72" s="176"/>
      <c r="K72" s="485">
        <f t="shared" ref="K72:K74" si="85">SUM(H72:J72)</f>
        <v>0</v>
      </c>
      <c r="L72" s="484"/>
      <c r="M72" s="176"/>
      <c r="N72" s="176"/>
      <c r="O72" s="485">
        <f t="shared" si="77"/>
        <v>0</v>
      </c>
      <c r="P72" s="484"/>
      <c r="Q72" s="176"/>
      <c r="R72" s="176"/>
      <c r="S72" s="485">
        <f t="shared" si="78"/>
        <v>0</v>
      </c>
      <c r="T72" s="484"/>
      <c r="U72" s="176"/>
      <c r="V72" s="176"/>
      <c r="W72" s="485">
        <f t="shared" si="79"/>
        <v>0</v>
      </c>
      <c r="X72" s="484"/>
      <c r="Y72" s="176"/>
      <c r="Z72" s="176"/>
      <c r="AA72" s="485">
        <f t="shared" si="80"/>
        <v>0</v>
      </c>
      <c r="AB72" s="484"/>
      <c r="AC72" s="176"/>
      <c r="AD72" s="176"/>
      <c r="AE72" s="485">
        <f t="shared" si="81"/>
        <v>0</v>
      </c>
      <c r="AF72" s="484"/>
      <c r="AG72" s="176"/>
      <c r="AH72" s="176"/>
      <c r="AI72" s="485">
        <f t="shared" si="82"/>
        <v>0</v>
      </c>
      <c r="AJ72" s="484"/>
      <c r="AK72" s="176"/>
      <c r="AL72" s="176"/>
      <c r="AM72" s="485">
        <f t="shared" si="83"/>
        <v>0</v>
      </c>
      <c r="AN72" s="156"/>
      <c r="AO72" s="72"/>
      <c r="AP72" s="71"/>
      <c r="AQ72" s="8"/>
      <c r="AR72" s="65" t="str">
        <f t="shared" ref="AR72:AR114" si="86" xml:space="preserve"> IF( SUM( AT72:BY72 ) = 0, 0, $AW$20 )</f>
        <v>Please complete all cells in row</v>
      </c>
      <c r="AS72" s="157"/>
      <c r="AT72" s="664">
        <f t="shared" ref="AT72:AT111" si="87" xml:space="preserve"> IF( ISNUMBER(H72), 0, 1 )</f>
        <v>1</v>
      </c>
      <c r="AU72" s="664">
        <f t="shared" si="84"/>
        <v>1</v>
      </c>
      <c r="AV72" s="664">
        <f t="shared" si="84"/>
        <v>1</v>
      </c>
      <c r="AW72" s="664">
        <f t="shared" si="84"/>
        <v>0</v>
      </c>
      <c r="AX72" s="664">
        <f t="shared" si="84"/>
        <v>1</v>
      </c>
      <c r="AY72" s="664">
        <f t="shared" si="84"/>
        <v>1</v>
      </c>
      <c r="AZ72" s="664">
        <f t="shared" si="84"/>
        <v>1</v>
      </c>
      <c r="BA72" s="664">
        <f t="shared" si="84"/>
        <v>0</v>
      </c>
      <c r="BB72" s="664">
        <f t="shared" si="84"/>
        <v>1</v>
      </c>
      <c r="BC72" s="664">
        <f t="shared" si="84"/>
        <v>1</v>
      </c>
      <c r="BD72" s="664">
        <f t="shared" si="84"/>
        <v>1</v>
      </c>
      <c r="BE72" s="664">
        <f t="shared" si="84"/>
        <v>0</v>
      </c>
      <c r="BF72" s="664">
        <f t="shared" si="84"/>
        <v>1</v>
      </c>
      <c r="BG72" s="664">
        <f t="shared" si="84"/>
        <v>1</v>
      </c>
      <c r="BH72" s="664">
        <f t="shared" si="84"/>
        <v>1</v>
      </c>
      <c r="BI72" s="664">
        <f t="shared" si="84"/>
        <v>0</v>
      </c>
      <c r="BJ72" s="664">
        <f t="shared" si="84"/>
        <v>1</v>
      </c>
      <c r="BK72" s="664">
        <f t="shared" si="84"/>
        <v>1</v>
      </c>
      <c r="BL72" s="664">
        <f t="shared" si="84"/>
        <v>1</v>
      </c>
      <c r="BM72" s="664">
        <f t="shared" si="84"/>
        <v>0</v>
      </c>
      <c r="BN72" s="664">
        <f t="shared" si="84"/>
        <v>1</v>
      </c>
      <c r="BO72" s="664">
        <f t="shared" si="84"/>
        <v>1</v>
      </c>
      <c r="BP72" s="664">
        <f t="shared" si="84"/>
        <v>1</v>
      </c>
      <c r="BQ72" s="664">
        <f t="shared" si="84"/>
        <v>0</v>
      </c>
      <c r="BR72" s="664">
        <f t="shared" si="84"/>
        <v>1</v>
      </c>
      <c r="BS72" s="664">
        <f t="shared" si="84"/>
        <v>1</v>
      </c>
      <c r="BT72" s="664">
        <f t="shared" si="84"/>
        <v>1</v>
      </c>
      <c r="BU72" s="664">
        <f t="shared" si="84"/>
        <v>0</v>
      </c>
      <c r="BV72" s="664">
        <f t="shared" si="84"/>
        <v>1</v>
      </c>
      <c r="BW72" s="664">
        <f t="shared" si="84"/>
        <v>1</v>
      </c>
      <c r="BX72" s="664">
        <f t="shared" si="84"/>
        <v>1</v>
      </c>
      <c r="BY72" s="664">
        <f t="shared" si="84"/>
        <v>0</v>
      </c>
      <c r="BZ72" s="664"/>
      <c r="CA72" s="664"/>
      <c r="CB72" s="664"/>
      <c r="CC72" s="664"/>
      <c r="CD72" s="664"/>
      <c r="CE72" s="664"/>
      <c r="CF72" s="664"/>
      <c r="CG72" s="664"/>
      <c r="CH72" s="664"/>
      <c r="CI72" s="664"/>
      <c r="CJ72" s="664"/>
      <c r="CK72" s="664"/>
      <c r="CL72" s="664"/>
      <c r="CM72" s="899"/>
      <c r="CN72" s="899"/>
      <c r="CO72" s="664"/>
      <c r="CP72" s="156"/>
      <c r="CQ72" s="156"/>
      <c r="CR72" s="156"/>
      <c r="CS72" s="156"/>
      <c r="CT72" s="156"/>
      <c r="CU72" s="156"/>
      <c r="CV72" s="156"/>
      <c r="CW72" s="156"/>
      <c r="CX72" s="156"/>
      <c r="CY72" s="156"/>
      <c r="CZ72" s="156"/>
      <c r="DA72" s="156"/>
      <c r="DB72" s="156"/>
    </row>
    <row r="73" spans="1:106" ht="14.65" thickBot="1">
      <c r="A73" s="156"/>
      <c r="B73" s="173" t="s">
        <v>187</v>
      </c>
      <c r="C73" s="174" t="s">
        <v>180</v>
      </c>
      <c r="D73" s="174" t="s">
        <v>188</v>
      </c>
      <c r="E73" s="457" t="s">
        <v>538</v>
      </c>
      <c r="F73" s="178" t="s">
        <v>183</v>
      </c>
      <c r="G73" s="179">
        <v>0</v>
      </c>
      <c r="H73" s="484"/>
      <c r="I73" s="176"/>
      <c r="J73" s="176"/>
      <c r="K73" s="485">
        <f t="shared" si="85"/>
        <v>0</v>
      </c>
      <c r="L73" s="484"/>
      <c r="M73" s="176"/>
      <c r="N73" s="176"/>
      <c r="O73" s="485">
        <f t="shared" si="77"/>
        <v>0</v>
      </c>
      <c r="P73" s="484"/>
      <c r="Q73" s="176"/>
      <c r="R73" s="176"/>
      <c r="S73" s="485">
        <f t="shared" si="78"/>
        <v>0</v>
      </c>
      <c r="T73" s="484"/>
      <c r="U73" s="176"/>
      <c r="V73" s="176"/>
      <c r="W73" s="485">
        <f t="shared" si="79"/>
        <v>0</v>
      </c>
      <c r="X73" s="484"/>
      <c r="Y73" s="176"/>
      <c r="Z73" s="176"/>
      <c r="AA73" s="485">
        <f t="shared" si="80"/>
        <v>0</v>
      </c>
      <c r="AB73" s="484"/>
      <c r="AC73" s="176"/>
      <c r="AD73" s="176"/>
      <c r="AE73" s="485">
        <f t="shared" si="81"/>
        <v>0</v>
      </c>
      <c r="AF73" s="484"/>
      <c r="AG73" s="176"/>
      <c r="AH73" s="176"/>
      <c r="AI73" s="485">
        <f t="shared" si="82"/>
        <v>0</v>
      </c>
      <c r="AJ73" s="484"/>
      <c r="AK73" s="176"/>
      <c r="AL73" s="176"/>
      <c r="AM73" s="485">
        <f t="shared" si="83"/>
        <v>0</v>
      </c>
      <c r="AN73" s="156"/>
      <c r="AO73" s="72"/>
      <c r="AP73" s="71"/>
      <c r="AQ73" s="8"/>
      <c r="AR73" s="65" t="str">
        <f t="shared" si="86"/>
        <v>Please complete all cells in row</v>
      </c>
      <c r="AS73" s="157"/>
      <c r="AT73" s="664">
        <f t="shared" si="87"/>
        <v>1</v>
      </c>
      <c r="AU73" s="664">
        <f t="shared" si="84"/>
        <v>1</v>
      </c>
      <c r="AV73" s="664">
        <f t="shared" si="84"/>
        <v>1</v>
      </c>
      <c r="AW73" s="664">
        <f t="shared" si="84"/>
        <v>0</v>
      </c>
      <c r="AX73" s="664">
        <f t="shared" si="84"/>
        <v>1</v>
      </c>
      <c r="AY73" s="664">
        <f t="shared" si="84"/>
        <v>1</v>
      </c>
      <c r="AZ73" s="664">
        <f t="shared" si="84"/>
        <v>1</v>
      </c>
      <c r="BA73" s="664">
        <f t="shared" si="84"/>
        <v>0</v>
      </c>
      <c r="BB73" s="664">
        <f t="shared" si="84"/>
        <v>1</v>
      </c>
      <c r="BC73" s="664">
        <f t="shared" si="84"/>
        <v>1</v>
      </c>
      <c r="BD73" s="664">
        <f t="shared" si="84"/>
        <v>1</v>
      </c>
      <c r="BE73" s="664">
        <f t="shared" si="84"/>
        <v>0</v>
      </c>
      <c r="BF73" s="664">
        <f t="shared" si="84"/>
        <v>1</v>
      </c>
      <c r="BG73" s="664">
        <f t="shared" si="84"/>
        <v>1</v>
      </c>
      <c r="BH73" s="664">
        <f t="shared" si="84"/>
        <v>1</v>
      </c>
      <c r="BI73" s="664">
        <f t="shared" si="84"/>
        <v>0</v>
      </c>
      <c r="BJ73" s="664">
        <f t="shared" si="84"/>
        <v>1</v>
      </c>
      <c r="BK73" s="664">
        <f t="shared" si="84"/>
        <v>1</v>
      </c>
      <c r="BL73" s="664">
        <f t="shared" si="84"/>
        <v>1</v>
      </c>
      <c r="BM73" s="664">
        <f t="shared" si="84"/>
        <v>0</v>
      </c>
      <c r="BN73" s="664">
        <f t="shared" si="84"/>
        <v>1</v>
      </c>
      <c r="BO73" s="664">
        <f t="shared" si="84"/>
        <v>1</v>
      </c>
      <c r="BP73" s="664">
        <f t="shared" si="84"/>
        <v>1</v>
      </c>
      <c r="BQ73" s="664">
        <f t="shared" si="84"/>
        <v>0</v>
      </c>
      <c r="BR73" s="664">
        <f t="shared" si="84"/>
        <v>1</v>
      </c>
      <c r="BS73" s="664">
        <f t="shared" si="84"/>
        <v>1</v>
      </c>
      <c r="BT73" s="664">
        <f t="shared" si="84"/>
        <v>1</v>
      </c>
      <c r="BU73" s="664">
        <f t="shared" si="84"/>
        <v>0</v>
      </c>
      <c r="BV73" s="664">
        <f t="shared" si="84"/>
        <v>1</v>
      </c>
      <c r="BW73" s="664">
        <f t="shared" si="84"/>
        <v>1</v>
      </c>
      <c r="BX73" s="664">
        <f t="shared" si="84"/>
        <v>1</v>
      </c>
      <c r="BY73" s="664">
        <f t="shared" si="84"/>
        <v>0</v>
      </c>
      <c r="BZ73" s="664"/>
      <c r="CA73" s="664"/>
      <c r="CB73" s="664"/>
      <c r="CC73" s="664"/>
      <c r="CD73" s="664"/>
      <c r="CE73" s="664"/>
      <c r="CF73" s="664"/>
      <c r="CG73" s="664"/>
      <c r="CH73" s="664"/>
      <c r="CI73" s="664"/>
      <c r="CJ73" s="664"/>
      <c r="CK73" s="664"/>
      <c r="CL73" s="664"/>
      <c r="CM73" s="899"/>
      <c r="CN73" s="899"/>
      <c r="CO73" s="664"/>
      <c r="CP73" s="156"/>
      <c r="CQ73" s="156"/>
      <c r="CR73" s="156"/>
      <c r="CS73" s="156"/>
      <c r="CT73" s="156"/>
      <c r="CU73" s="156"/>
      <c r="CV73" s="156"/>
      <c r="CW73" s="156"/>
      <c r="CX73" s="156"/>
      <c r="CY73" s="156"/>
      <c r="CZ73" s="156"/>
      <c r="DA73" s="156"/>
      <c r="DB73" s="156"/>
    </row>
    <row r="74" spans="1:106" ht="14.65" thickBot="1">
      <c r="A74" s="156"/>
      <c r="B74" s="173" t="s">
        <v>190</v>
      </c>
      <c r="C74" s="174" t="s">
        <v>180</v>
      </c>
      <c r="D74" s="174" t="s">
        <v>191</v>
      </c>
      <c r="E74" s="457" t="s">
        <v>539</v>
      </c>
      <c r="F74" s="178" t="s">
        <v>183</v>
      </c>
      <c r="G74" s="179">
        <v>0</v>
      </c>
      <c r="H74" s="484"/>
      <c r="I74" s="176"/>
      <c r="J74" s="176"/>
      <c r="K74" s="485">
        <f t="shared" si="85"/>
        <v>0</v>
      </c>
      <c r="L74" s="484"/>
      <c r="M74" s="176"/>
      <c r="N74" s="176"/>
      <c r="O74" s="485">
        <f t="shared" si="77"/>
        <v>0</v>
      </c>
      <c r="P74" s="484"/>
      <c r="Q74" s="176"/>
      <c r="R74" s="176"/>
      <c r="S74" s="485">
        <f t="shared" si="78"/>
        <v>0</v>
      </c>
      <c r="T74" s="484"/>
      <c r="U74" s="176"/>
      <c r="V74" s="176"/>
      <c r="W74" s="485">
        <f t="shared" si="79"/>
        <v>0</v>
      </c>
      <c r="X74" s="484"/>
      <c r="Y74" s="176"/>
      <c r="Z74" s="176"/>
      <c r="AA74" s="485">
        <f t="shared" si="80"/>
        <v>0</v>
      </c>
      <c r="AB74" s="484"/>
      <c r="AC74" s="176"/>
      <c r="AD74" s="176"/>
      <c r="AE74" s="485">
        <f t="shared" si="81"/>
        <v>0</v>
      </c>
      <c r="AF74" s="484"/>
      <c r="AG74" s="176"/>
      <c r="AH74" s="176"/>
      <c r="AI74" s="485">
        <f t="shared" si="82"/>
        <v>0</v>
      </c>
      <c r="AJ74" s="484"/>
      <c r="AK74" s="176"/>
      <c r="AL74" s="176"/>
      <c r="AM74" s="485">
        <f t="shared" si="83"/>
        <v>0</v>
      </c>
      <c r="AN74" s="156"/>
      <c r="AO74" s="72"/>
      <c r="AP74" s="71"/>
      <c r="AQ74" s="8"/>
      <c r="AR74" s="65" t="str">
        <f t="shared" si="86"/>
        <v>Please complete all cells in row</v>
      </c>
      <c r="AS74" s="157"/>
      <c r="AT74" s="664">
        <f t="shared" si="87"/>
        <v>1</v>
      </c>
      <c r="AU74" s="664">
        <f t="shared" si="84"/>
        <v>1</v>
      </c>
      <c r="AV74" s="664">
        <f t="shared" si="84"/>
        <v>1</v>
      </c>
      <c r="AW74" s="664">
        <f t="shared" si="84"/>
        <v>0</v>
      </c>
      <c r="AX74" s="664">
        <f t="shared" si="84"/>
        <v>1</v>
      </c>
      <c r="AY74" s="664">
        <f t="shared" si="84"/>
        <v>1</v>
      </c>
      <c r="AZ74" s="664">
        <f t="shared" si="84"/>
        <v>1</v>
      </c>
      <c r="BA74" s="664">
        <f t="shared" si="84"/>
        <v>0</v>
      </c>
      <c r="BB74" s="664">
        <f t="shared" si="84"/>
        <v>1</v>
      </c>
      <c r="BC74" s="664">
        <f t="shared" si="84"/>
        <v>1</v>
      </c>
      <c r="BD74" s="664">
        <f t="shared" si="84"/>
        <v>1</v>
      </c>
      <c r="BE74" s="664">
        <f t="shared" si="84"/>
        <v>0</v>
      </c>
      <c r="BF74" s="664">
        <f t="shared" si="84"/>
        <v>1</v>
      </c>
      <c r="BG74" s="664">
        <f t="shared" si="84"/>
        <v>1</v>
      </c>
      <c r="BH74" s="664">
        <f t="shared" si="84"/>
        <v>1</v>
      </c>
      <c r="BI74" s="664">
        <f t="shared" si="84"/>
        <v>0</v>
      </c>
      <c r="BJ74" s="664">
        <f t="shared" si="84"/>
        <v>1</v>
      </c>
      <c r="BK74" s="664">
        <f t="shared" si="84"/>
        <v>1</v>
      </c>
      <c r="BL74" s="664">
        <f t="shared" si="84"/>
        <v>1</v>
      </c>
      <c r="BM74" s="664">
        <f t="shared" si="84"/>
        <v>0</v>
      </c>
      <c r="BN74" s="664">
        <f t="shared" si="84"/>
        <v>1</v>
      </c>
      <c r="BO74" s="664">
        <f t="shared" si="84"/>
        <v>1</v>
      </c>
      <c r="BP74" s="664">
        <f t="shared" si="84"/>
        <v>1</v>
      </c>
      <c r="BQ74" s="664">
        <f t="shared" si="84"/>
        <v>0</v>
      </c>
      <c r="BR74" s="664">
        <f t="shared" si="84"/>
        <v>1</v>
      </c>
      <c r="BS74" s="664">
        <f t="shared" si="84"/>
        <v>1</v>
      </c>
      <c r="BT74" s="664">
        <f t="shared" si="84"/>
        <v>1</v>
      </c>
      <c r="BU74" s="664">
        <f t="shared" si="84"/>
        <v>0</v>
      </c>
      <c r="BV74" s="664">
        <f t="shared" si="84"/>
        <v>1</v>
      </c>
      <c r="BW74" s="664">
        <f t="shared" si="84"/>
        <v>1</v>
      </c>
      <c r="BX74" s="664">
        <f t="shared" si="84"/>
        <v>1</v>
      </c>
      <c r="BY74" s="664">
        <f t="shared" si="84"/>
        <v>0</v>
      </c>
      <c r="BZ74" s="664"/>
      <c r="CA74" s="664"/>
      <c r="CB74" s="664"/>
      <c r="CC74" s="664"/>
      <c r="CD74" s="664"/>
      <c r="CE74" s="664"/>
      <c r="CF74" s="664"/>
      <c r="CG74" s="664"/>
      <c r="CH74" s="664"/>
      <c r="CI74" s="664"/>
      <c r="CJ74" s="664"/>
      <c r="CK74" s="664"/>
      <c r="CL74" s="664"/>
      <c r="CM74" s="899"/>
      <c r="CN74" s="899"/>
      <c r="CO74" s="664"/>
      <c r="CP74" s="156"/>
      <c r="CQ74" s="156"/>
      <c r="CR74" s="156"/>
      <c r="CS74" s="156"/>
      <c r="CT74" s="156"/>
      <c r="CU74" s="156"/>
      <c r="CV74" s="156"/>
      <c r="CW74" s="156"/>
      <c r="CX74" s="156"/>
      <c r="CY74" s="156"/>
      <c r="CZ74" s="156"/>
      <c r="DA74" s="156"/>
      <c r="DB74" s="156"/>
    </row>
    <row r="75" spans="1:106" ht="14.65" thickBot="1">
      <c r="A75" s="156"/>
      <c r="B75" s="173" t="s">
        <v>193</v>
      </c>
      <c r="C75" s="174" t="s">
        <v>180</v>
      </c>
      <c r="D75" s="174" t="s">
        <v>194</v>
      </c>
      <c r="E75" s="457" t="s">
        <v>540</v>
      </c>
      <c r="F75" s="178" t="s">
        <v>183</v>
      </c>
      <c r="G75" s="179">
        <v>0</v>
      </c>
      <c r="H75" s="484"/>
      <c r="I75" s="176"/>
      <c r="J75" s="176"/>
      <c r="K75" s="485">
        <f>SUM(H75:J75)</f>
        <v>0</v>
      </c>
      <c r="L75" s="484"/>
      <c r="M75" s="176"/>
      <c r="N75" s="176"/>
      <c r="O75" s="485">
        <f t="shared" si="77"/>
        <v>0</v>
      </c>
      <c r="P75" s="484"/>
      <c r="Q75" s="176"/>
      <c r="R75" s="176"/>
      <c r="S75" s="485">
        <f t="shared" si="78"/>
        <v>0</v>
      </c>
      <c r="T75" s="484"/>
      <c r="U75" s="176"/>
      <c r="V75" s="176"/>
      <c r="W75" s="485">
        <f t="shared" si="79"/>
        <v>0</v>
      </c>
      <c r="X75" s="484"/>
      <c r="Y75" s="176"/>
      <c r="Z75" s="176"/>
      <c r="AA75" s="485">
        <f t="shared" si="80"/>
        <v>0</v>
      </c>
      <c r="AB75" s="484"/>
      <c r="AC75" s="176"/>
      <c r="AD75" s="176"/>
      <c r="AE75" s="485">
        <f t="shared" si="81"/>
        <v>0</v>
      </c>
      <c r="AF75" s="484"/>
      <c r="AG75" s="176"/>
      <c r="AH75" s="176"/>
      <c r="AI75" s="485">
        <f t="shared" si="82"/>
        <v>0</v>
      </c>
      <c r="AJ75" s="484"/>
      <c r="AK75" s="176"/>
      <c r="AL75" s="176"/>
      <c r="AM75" s="485">
        <f t="shared" si="83"/>
        <v>0</v>
      </c>
      <c r="AN75" s="156"/>
      <c r="AO75" s="72"/>
      <c r="AP75" s="71"/>
      <c r="AQ75" s="8"/>
      <c r="AR75" s="65" t="str">
        <f t="shared" si="86"/>
        <v>Please complete all cells in row</v>
      </c>
      <c r="AS75" s="157"/>
      <c r="AT75" s="664">
        <f t="shared" si="87"/>
        <v>1</v>
      </c>
      <c r="AU75" s="664">
        <f t="shared" si="84"/>
        <v>1</v>
      </c>
      <c r="AV75" s="664">
        <f t="shared" si="84"/>
        <v>1</v>
      </c>
      <c r="AW75" s="664">
        <f t="shared" si="84"/>
        <v>0</v>
      </c>
      <c r="AX75" s="664">
        <f t="shared" si="84"/>
        <v>1</v>
      </c>
      <c r="AY75" s="664">
        <f t="shared" si="84"/>
        <v>1</v>
      </c>
      <c r="AZ75" s="664">
        <f t="shared" si="84"/>
        <v>1</v>
      </c>
      <c r="BA75" s="664">
        <f t="shared" si="84"/>
        <v>0</v>
      </c>
      <c r="BB75" s="664">
        <f t="shared" si="84"/>
        <v>1</v>
      </c>
      <c r="BC75" s="664">
        <f t="shared" si="84"/>
        <v>1</v>
      </c>
      <c r="BD75" s="664">
        <f t="shared" si="84"/>
        <v>1</v>
      </c>
      <c r="BE75" s="664">
        <f t="shared" si="84"/>
        <v>0</v>
      </c>
      <c r="BF75" s="664">
        <f t="shared" si="84"/>
        <v>1</v>
      </c>
      <c r="BG75" s="664">
        <f t="shared" si="84"/>
        <v>1</v>
      </c>
      <c r="BH75" s="664">
        <f t="shared" si="84"/>
        <v>1</v>
      </c>
      <c r="BI75" s="664">
        <f t="shared" si="84"/>
        <v>0</v>
      </c>
      <c r="BJ75" s="664">
        <f t="shared" si="84"/>
        <v>1</v>
      </c>
      <c r="BK75" s="664">
        <f t="shared" si="84"/>
        <v>1</v>
      </c>
      <c r="BL75" s="664">
        <f t="shared" si="84"/>
        <v>1</v>
      </c>
      <c r="BM75" s="664">
        <f t="shared" si="84"/>
        <v>0</v>
      </c>
      <c r="BN75" s="664">
        <f t="shared" si="84"/>
        <v>1</v>
      </c>
      <c r="BO75" s="664">
        <f t="shared" si="84"/>
        <v>1</v>
      </c>
      <c r="BP75" s="664">
        <f t="shared" si="84"/>
        <v>1</v>
      </c>
      <c r="BQ75" s="664">
        <f t="shared" si="84"/>
        <v>0</v>
      </c>
      <c r="BR75" s="664">
        <f t="shared" si="84"/>
        <v>1</v>
      </c>
      <c r="BS75" s="664">
        <f t="shared" si="84"/>
        <v>1</v>
      </c>
      <c r="BT75" s="664">
        <f t="shared" si="84"/>
        <v>1</v>
      </c>
      <c r="BU75" s="664">
        <f t="shared" si="84"/>
        <v>0</v>
      </c>
      <c r="BV75" s="664">
        <f t="shared" si="84"/>
        <v>1</v>
      </c>
      <c r="BW75" s="664">
        <f t="shared" si="84"/>
        <v>1</v>
      </c>
      <c r="BX75" s="664">
        <f t="shared" si="84"/>
        <v>1</v>
      </c>
      <c r="BY75" s="664">
        <f t="shared" si="84"/>
        <v>0</v>
      </c>
      <c r="BZ75" s="664"/>
      <c r="CA75" s="664"/>
      <c r="CB75" s="664"/>
      <c r="CC75" s="664"/>
      <c r="CD75" s="664"/>
      <c r="CE75" s="664"/>
      <c r="CF75" s="664"/>
      <c r="CG75" s="664"/>
      <c r="CH75" s="664"/>
      <c r="CI75" s="664"/>
      <c r="CJ75" s="664"/>
      <c r="CK75" s="664"/>
      <c r="CL75" s="664"/>
      <c r="CM75" s="899"/>
      <c r="CN75" s="899"/>
      <c r="CO75" s="664"/>
      <c r="CP75" s="156"/>
      <c r="CQ75" s="156"/>
      <c r="CR75" s="156"/>
      <c r="CS75" s="156"/>
      <c r="CT75" s="156"/>
      <c r="CU75" s="156"/>
      <c r="CV75" s="156"/>
      <c r="CW75" s="156"/>
      <c r="CX75" s="156"/>
      <c r="CY75" s="156"/>
      <c r="CZ75" s="156"/>
      <c r="DA75" s="156"/>
      <c r="DB75" s="156"/>
    </row>
    <row r="76" spans="1:106" ht="14.65" thickBot="1">
      <c r="B76" s="180" t="s">
        <v>196</v>
      </c>
      <c r="C76" s="181"/>
      <c r="D76" s="182"/>
      <c r="E76" s="458"/>
      <c r="F76" s="178" t="s">
        <v>183</v>
      </c>
      <c r="G76" s="179">
        <v>0</v>
      </c>
      <c r="H76" s="486">
        <f>SUM(H71:H75)</f>
        <v>0</v>
      </c>
      <c r="I76" s="487">
        <f t="shared" ref="I76" si="88">SUM(I71:I75)</f>
        <v>0</v>
      </c>
      <c r="J76" s="487">
        <f t="shared" ref="J76" si="89">SUM(J71:J75)</f>
        <v>0</v>
      </c>
      <c r="K76" s="488">
        <f t="shared" ref="K76" si="90">SUM(K71:K75)</f>
        <v>0</v>
      </c>
      <c r="L76" s="486">
        <f t="shared" ref="L76" si="91">SUM(L71:L75)</f>
        <v>0</v>
      </c>
      <c r="M76" s="487">
        <f t="shared" ref="M76" si="92">SUM(M71:M75)</f>
        <v>0</v>
      </c>
      <c r="N76" s="487">
        <f t="shared" ref="N76" si="93">SUM(N71:N75)</f>
        <v>0</v>
      </c>
      <c r="O76" s="488">
        <f t="shared" ref="O76" si="94">SUM(O71:O75)</f>
        <v>0</v>
      </c>
      <c r="P76" s="486">
        <f t="shared" ref="P76" si="95">SUM(P71:P75)</f>
        <v>0</v>
      </c>
      <c r="Q76" s="487">
        <f t="shared" ref="Q76" si="96">SUM(Q71:Q75)</f>
        <v>0</v>
      </c>
      <c r="R76" s="487">
        <f t="shared" ref="R76" si="97">SUM(R71:R75)</f>
        <v>0</v>
      </c>
      <c r="S76" s="488">
        <f t="shared" ref="S76" si="98">SUM(S71:S75)</f>
        <v>0</v>
      </c>
      <c r="T76" s="486">
        <f t="shared" ref="T76" si="99">SUM(T71:T75)</f>
        <v>0</v>
      </c>
      <c r="U76" s="487">
        <f t="shared" ref="U76" si="100">SUM(U71:U75)</f>
        <v>0</v>
      </c>
      <c r="V76" s="487">
        <f t="shared" ref="V76" si="101">SUM(V71:V75)</f>
        <v>0</v>
      </c>
      <c r="W76" s="488">
        <f t="shared" ref="W76" si="102">SUM(W71:W75)</f>
        <v>0</v>
      </c>
      <c r="X76" s="486">
        <f t="shared" ref="X76" si="103">SUM(X71:X75)</f>
        <v>0</v>
      </c>
      <c r="Y76" s="487">
        <f t="shared" ref="Y76" si="104">SUM(Y71:Y75)</f>
        <v>0</v>
      </c>
      <c r="Z76" s="487">
        <f t="shared" ref="Z76" si="105">SUM(Z71:Z75)</f>
        <v>0</v>
      </c>
      <c r="AA76" s="488">
        <f t="shared" ref="AA76" si="106">SUM(AA71:AA75)</f>
        <v>0</v>
      </c>
      <c r="AB76" s="486">
        <f t="shared" ref="AB76" si="107">SUM(AB71:AB75)</f>
        <v>0</v>
      </c>
      <c r="AC76" s="487">
        <f t="shared" ref="AC76" si="108">SUM(AC71:AC75)</f>
        <v>0</v>
      </c>
      <c r="AD76" s="487">
        <f t="shared" ref="AD76" si="109">SUM(AD71:AD75)</f>
        <v>0</v>
      </c>
      <c r="AE76" s="488">
        <f t="shared" ref="AE76" si="110">SUM(AE71:AE75)</f>
        <v>0</v>
      </c>
      <c r="AF76" s="486">
        <f t="shared" ref="AF76" si="111">SUM(AF71:AF75)</f>
        <v>0</v>
      </c>
      <c r="AG76" s="487">
        <f t="shared" ref="AG76" si="112">SUM(AG71:AG75)</f>
        <v>0</v>
      </c>
      <c r="AH76" s="487">
        <f t="shared" ref="AH76" si="113">SUM(AH71:AH75)</f>
        <v>0</v>
      </c>
      <c r="AI76" s="488">
        <f t="shared" ref="AI76" si="114">SUM(AI71:AI75)</f>
        <v>0</v>
      </c>
      <c r="AJ76" s="486">
        <f t="shared" ref="AJ76" si="115">SUM(AJ71:AJ75)</f>
        <v>0</v>
      </c>
      <c r="AK76" s="487">
        <f t="shared" ref="AK76" si="116">SUM(AK71:AK75)</f>
        <v>0</v>
      </c>
      <c r="AL76" s="487">
        <f t="shared" ref="AL76" si="117">SUM(AL71:AL75)</f>
        <v>0</v>
      </c>
      <c r="AM76" s="488">
        <f t="shared" ref="AM76" si="118">SUM(AM71:AM75)</f>
        <v>0</v>
      </c>
      <c r="AN76" s="156"/>
      <c r="AO76" s="72" t="s">
        <v>197</v>
      </c>
      <c r="AP76" s="71"/>
      <c r="AQ76" s="8"/>
      <c r="AR76" s="65">
        <f t="shared" si="86"/>
        <v>0</v>
      </c>
      <c r="AS76" s="157"/>
      <c r="AT76" s="664">
        <f t="shared" si="87"/>
        <v>0</v>
      </c>
      <c r="AU76" s="664">
        <f t="shared" si="84"/>
        <v>0</v>
      </c>
      <c r="AV76" s="664">
        <f t="shared" si="84"/>
        <v>0</v>
      </c>
      <c r="AW76" s="664">
        <f t="shared" si="84"/>
        <v>0</v>
      </c>
      <c r="AX76" s="664">
        <f t="shared" si="84"/>
        <v>0</v>
      </c>
      <c r="AY76" s="664">
        <f t="shared" si="84"/>
        <v>0</v>
      </c>
      <c r="AZ76" s="664">
        <f t="shared" si="84"/>
        <v>0</v>
      </c>
      <c r="BA76" s="664">
        <f t="shared" si="84"/>
        <v>0</v>
      </c>
      <c r="BB76" s="664">
        <f t="shared" si="84"/>
        <v>0</v>
      </c>
      <c r="BC76" s="664">
        <f t="shared" si="84"/>
        <v>0</v>
      </c>
      <c r="BD76" s="664">
        <f t="shared" si="84"/>
        <v>0</v>
      </c>
      <c r="BE76" s="664">
        <f t="shared" si="84"/>
        <v>0</v>
      </c>
      <c r="BF76" s="664">
        <f t="shared" si="84"/>
        <v>0</v>
      </c>
      <c r="BG76" s="664">
        <f t="shared" si="84"/>
        <v>0</v>
      </c>
      <c r="BH76" s="664">
        <f t="shared" si="84"/>
        <v>0</v>
      </c>
      <c r="BI76" s="664">
        <f t="shared" si="84"/>
        <v>0</v>
      </c>
      <c r="BJ76" s="664">
        <f t="shared" si="84"/>
        <v>0</v>
      </c>
      <c r="BK76" s="664">
        <f t="shared" si="84"/>
        <v>0</v>
      </c>
      <c r="BL76" s="664">
        <f t="shared" si="84"/>
        <v>0</v>
      </c>
      <c r="BM76" s="664">
        <f t="shared" si="84"/>
        <v>0</v>
      </c>
      <c r="BN76" s="664">
        <f t="shared" si="84"/>
        <v>0</v>
      </c>
      <c r="BO76" s="664">
        <f t="shared" si="84"/>
        <v>0</v>
      </c>
      <c r="BP76" s="664">
        <f t="shared" si="84"/>
        <v>0</v>
      </c>
      <c r="BQ76" s="664">
        <f t="shared" si="84"/>
        <v>0</v>
      </c>
      <c r="BR76" s="664">
        <f t="shared" si="84"/>
        <v>0</v>
      </c>
      <c r="BS76" s="664">
        <f t="shared" si="84"/>
        <v>0</v>
      </c>
      <c r="BT76" s="664">
        <f t="shared" si="84"/>
        <v>0</v>
      </c>
      <c r="BU76" s="664">
        <f t="shared" si="84"/>
        <v>0</v>
      </c>
      <c r="BV76" s="664">
        <f t="shared" si="84"/>
        <v>0</v>
      </c>
      <c r="BW76" s="664">
        <f t="shared" si="84"/>
        <v>0</v>
      </c>
      <c r="BX76" s="664">
        <f t="shared" si="84"/>
        <v>0</v>
      </c>
      <c r="BY76" s="664">
        <f t="shared" si="84"/>
        <v>0</v>
      </c>
      <c r="BZ76" s="664"/>
      <c r="CA76" s="664"/>
      <c r="CB76" s="664"/>
      <c r="CC76" s="664"/>
      <c r="CD76" s="664"/>
      <c r="CE76" s="664"/>
      <c r="CF76" s="664"/>
      <c r="CG76" s="664"/>
      <c r="CH76" s="664"/>
      <c r="CI76" s="664"/>
      <c r="CJ76" s="664"/>
      <c r="CK76" s="664"/>
      <c r="CL76" s="664"/>
      <c r="CM76" s="899"/>
      <c r="CN76" s="899"/>
      <c r="CO76" s="664"/>
      <c r="CP76" s="156"/>
      <c r="CQ76" s="156"/>
      <c r="CR76" s="156"/>
      <c r="CS76" s="156"/>
      <c r="CT76" s="156"/>
      <c r="CU76" s="156"/>
      <c r="CV76" s="156"/>
      <c r="CW76" s="156"/>
      <c r="CX76" s="156"/>
      <c r="CY76" s="156"/>
      <c r="CZ76" s="156"/>
      <c r="DA76" s="156"/>
      <c r="DB76" s="156"/>
    </row>
    <row r="77" spans="1:106" ht="14.65" thickBot="1">
      <c r="A77" s="156"/>
      <c r="B77" s="173" t="s">
        <v>198</v>
      </c>
      <c r="C77" s="174" t="s">
        <v>199</v>
      </c>
      <c r="D77" s="175" t="s">
        <v>181</v>
      </c>
      <c r="E77" s="456" t="s">
        <v>541</v>
      </c>
      <c r="F77" s="60" t="s">
        <v>183</v>
      </c>
      <c r="G77" s="61">
        <v>0</v>
      </c>
      <c r="H77" s="492"/>
      <c r="I77" s="493"/>
      <c r="J77" s="493"/>
      <c r="K77" s="494">
        <f t="shared" ref="K77:K81" si="119">SUM(H77:J77)</f>
        <v>0</v>
      </c>
      <c r="L77" s="492"/>
      <c r="M77" s="493"/>
      <c r="N77" s="493"/>
      <c r="O77" s="494">
        <f t="shared" ref="O77:O81" si="120">SUM(L77:N77)</f>
        <v>0</v>
      </c>
      <c r="P77" s="492"/>
      <c r="Q77" s="493"/>
      <c r="R77" s="493"/>
      <c r="S77" s="494">
        <f t="shared" ref="S77:S81" si="121">SUM(P77:R77)</f>
        <v>0</v>
      </c>
      <c r="T77" s="492"/>
      <c r="U77" s="493"/>
      <c r="V77" s="493"/>
      <c r="W77" s="494">
        <f t="shared" ref="W77:W81" si="122">SUM(T77:V77)</f>
        <v>0</v>
      </c>
      <c r="X77" s="492"/>
      <c r="Y77" s="493"/>
      <c r="Z77" s="493"/>
      <c r="AA77" s="494">
        <f t="shared" ref="AA77:AA81" si="123">SUM(X77:Z77)</f>
        <v>0</v>
      </c>
      <c r="AB77" s="492"/>
      <c r="AC77" s="493"/>
      <c r="AD77" s="493"/>
      <c r="AE77" s="494">
        <f t="shared" ref="AE77:AE81" si="124">SUM(AB77:AD77)</f>
        <v>0</v>
      </c>
      <c r="AF77" s="492"/>
      <c r="AG77" s="493"/>
      <c r="AH77" s="493"/>
      <c r="AI77" s="494">
        <f t="shared" ref="AI77:AI81" si="125">SUM(AF77:AH77)</f>
        <v>0</v>
      </c>
      <c r="AJ77" s="492"/>
      <c r="AK77" s="493"/>
      <c r="AL77" s="493"/>
      <c r="AM77" s="494">
        <f t="shared" ref="AM77:AM81" si="126">SUM(AJ77:AL77)</f>
        <v>0</v>
      </c>
      <c r="AN77" s="156"/>
      <c r="AO77" s="72"/>
      <c r="AP77" s="71"/>
      <c r="AQ77" s="8"/>
      <c r="AR77" s="65" t="str">
        <f t="shared" si="86"/>
        <v>Please complete all cells in row</v>
      </c>
      <c r="AS77" s="157"/>
      <c r="AT77" s="664">
        <f t="shared" si="87"/>
        <v>1</v>
      </c>
      <c r="AU77" s="664">
        <f t="shared" si="84"/>
        <v>1</v>
      </c>
      <c r="AV77" s="664">
        <f t="shared" si="84"/>
        <v>1</v>
      </c>
      <c r="AW77" s="664">
        <f t="shared" si="84"/>
        <v>0</v>
      </c>
      <c r="AX77" s="664">
        <f t="shared" si="84"/>
        <v>1</v>
      </c>
      <c r="AY77" s="664">
        <f t="shared" si="84"/>
        <v>1</v>
      </c>
      <c r="AZ77" s="664">
        <f t="shared" si="84"/>
        <v>1</v>
      </c>
      <c r="BA77" s="664">
        <f t="shared" si="84"/>
        <v>0</v>
      </c>
      <c r="BB77" s="664">
        <f t="shared" si="84"/>
        <v>1</v>
      </c>
      <c r="BC77" s="664">
        <f t="shared" si="84"/>
        <v>1</v>
      </c>
      <c r="BD77" s="664">
        <f t="shared" si="84"/>
        <v>1</v>
      </c>
      <c r="BE77" s="664">
        <f t="shared" si="84"/>
        <v>0</v>
      </c>
      <c r="BF77" s="664">
        <f t="shared" si="84"/>
        <v>1</v>
      </c>
      <c r="BG77" s="664">
        <f t="shared" si="84"/>
        <v>1</v>
      </c>
      <c r="BH77" s="664">
        <f t="shared" si="84"/>
        <v>1</v>
      </c>
      <c r="BI77" s="664">
        <f t="shared" si="84"/>
        <v>0</v>
      </c>
      <c r="BJ77" s="664">
        <f t="shared" si="84"/>
        <v>1</v>
      </c>
      <c r="BK77" s="664">
        <f t="shared" si="84"/>
        <v>1</v>
      </c>
      <c r="BL77" s="664">
        <f t="shared" si="84"/>
        <v>1</v>
      </c>
      <c r="BM77" s="664">
        <f t="shared" si="84"/>
        <v>0</v>
      </c>
      <c r="BN77" s="664">
        <f t="shared" si="84"/>
        <v>1</v>
      </c>
      <c r="BO77" s="664">
        <f t="shared" si="84"/>
        <v>1</v>
      </c>
      <c r="BP77" s="664">
        <f t="shared" si="84"/>
        <v>1</v>
      </c>
      <c r="BQ77" s="664">
        <f t="shared" si="84"/>
        <v>0</v>
      </c>
      <c r="BR77" s="664">
        <f t="shared" si="84"/>
        <v>1</v>
      </c>
      <c r="BS77" s="664">
        <f t="shared" si="84"/>
        <v>1</v>
      </c>
      <c r="BT77" s="664">
        <f t="shared" si="84"/>
        <v>1</v>
      </c>
      <c r="BU77" s="664">
        <f t="shared" si="84"/>
        <v>0</v>
      </c>
      <c r="BV77" s="664">
        <f t="shared" si="84"/>
        <v>1</v>
      </c>
      <c r="BW77" s="664">
        <f t="shared" si="84"/>
        <v>1</v>
      </c>
      <c r="BX77" s="664">
        <f t="shared" si="84"/>
        <v>1</v>
      </c>
      <c r="BY77" s="664">
        <f t="shared" si="84"/>
        <v>0</v>
      </c>
      <c r="BZ77" s="664"/>
      <c r="CA77" s="664"/>
      <c r="CB77" s="664"/>
      <c r="CC77" s="664"/>
      <c r="CD77" s="664"/>
      <c r="CE77" s="664"/>
      <c r="CF77" s="664"/>
      <c r="CG77" s="664"/>
      <c r="CH77" s="664"/>
      <c r="CI77" s="664"/>
      <c r="CJ77" s="664"/>
      <c r="CK77" s="664"/>
      <c r="CL77" s="664"/>
      <c r="CM77" s="899"/>
      <c r="CN77" s="899"/>
      <c r="CO77" s="664"/>
      <c r="CP77" s="156"/>
      <c r="CQ77" s="156"/>
      <c r="CR77" s="156"/>
      <c r="CS77" s="156"/>
      <c r="CT77" s="156"/>
      <c r="CU77" s="156"/>
      <c r="CV77" s="156"/>
      <c r="CW77" s="156"/>
      <c r="CX77" s="156"/>
      <c r="CY77" s="156"/>
      <c r="CZ77" s="156"/>
      <c r="DA77" s="156"/>
      <c r="DB77" s="156"/>
    </row>
    <row r="78" spans="1:106" ht="14.65" thickBot="1">
      <c r="A78" s="156"/>
      <c r="B78" s="173" t="s">
        <v>201</v>
      </c>
      <c r="C78" s="174" t="s">
        <v>199</v>
      </c>
      <c r="D78" s="174" t="s">
        <v>185</v>
      </c>
      <c r="E78" s="457" t="s">
        <v>542</v>
      </c>
      <c r="F78" s="178" t="s">
        <v>183</v>
      </c>
      <c r="G78" s="179">
        <v>0</v>
      </c>
      <c r="H78" s="484"/>
      <c r="I78" s="176"/>
      <c r="J78" s="176"/>
      <c r="K78" s="485">
        <f t="shared" si="119"/>
        <v>0</v>
      </c>
      <c r="L78" s="484"/>
      <c r="M78" s="176"/>
      <c r="N78" s="176"/>
      <c r="O78" s="485">
        <f t="shared" si="120"/>
        <v>0</v>
      </c>
      <c r="P78" s="484"/>
      <c r="Q78" s="176"/>
      <c r="R78" s="176"/>
      <c r="S78" s="485">
        <f t="shared" si="121"/>
        <v>0</v>
      </c>
      <c r="T78" s="484"/>
      <c r="U78" s="176"/>
      <c r="V78" s="176"/>
      <c r="W78" s="485">
        <f t="shared" si="122"/>
        <v>0</v>
      </c>
      <c r="X78" s="484"/>
      <c r="Y78" s="176"/>
      <c r="Z78" s="176"/>
      <c r="AA78" s="485">
        <f t="shared" si="123"/>
        <v>0</v>
      </c>
      <c r="AB78" s="484"/>
      <c r="AC78" s="176"/>
      <c r="AD78" s="176"/>
      <c r="AE78" s="485">
        <f t="shared" si="124"/>
        <v>0</v>
      </c>
      <c r="AF78" s="484"/>
      <c r="AG78" s="176"/>
      <c r="AH78" s="176"/>
      <c r="AI78" s="485">
        <f t="shared" si="125"/>
        <v>0</v>
      </c>
      <c r="AJ78" s="484"/>
      <c r="AK78" s="176"/>
      <c r="AL78" s="176"/>
      <c r="AM78" s="485">
        <f t="shared" si="126"/>
        <v>0</v>
      </c>
      <c r="AN78" s="156"/>
      <c r="AO78" s="72"/>
      <c r="AP78" s="71"/>
      <c r="AQ78" s="8"/>
      <c r="AR78" s="65" t="str">
        <f t="shared" si="86"/>
        <v>Please complete all cells in row</v>
      </c>
      <c r="AS78" s="157"/>
      <c r="AT78" s="664">
        <f t="shared" si="87"/>
        <v>1</v>
      </c>
      <c r="AU78" s="664">
        <f t="shared" si="84"/>
        <v>1</v>
      </c>
      <c r="AV78" s="664">
        <f t="shared" si="84"/>
        <v>1</v>
      </c>
      <c r="AW78" s="664">
        <f t="shared" si="84"/>
        <v>0</v>
      </c>
      <c r="AX78" s="664">
        <f t="shared" si="84"/>
        <v>1</v>
      </c>
      <c r="AY78" s="664">
        <f t="shared" si="84"/>
        <v>1</v>
      </c>
      <c r="AZ78" s="664">
        <f t="shared" si="84"/>
        <v>1</v>
      </c>
      <c r="BA78" s="664">
        <f t="shared" si="84"/>
        <v>0</v>
      </c>
      <c r="BB78" s="664">
        <f t="shared" si="84"/>
        <v>1</v>
      </c>
      <c r="BC78" s="664">
        <f t="shared" si="84"/>
        <v>1</v>
      </c>
      <c r="BD78" s="664">
        <f t="shared" si="84"/>
        <v>1</v>
      </c>
      <c r="BE78" s="664">
        <f t="shared" si="84"/>
        <v>0</v>
      </c>
      <c r="BF78" s="664">
        <f t="shared" si="84"/>
        <v>1</v>
      </c>
      <c r="BG78" s="664">
        <f t="shared" si="84"/>
        <v>1</v>
      </c>
      <c r="BH78" s="664">
        <f t="shared" si="84"/>
        <v>1</v>
      </c>
      <c r="BI78" s="664">
        <f t="shared" si="84"/>
        <v>0</v>
      </c>
      <c r="BJ78" s="664">
        <f t="shared" si="84"/>
        <v>1</v>
      </c>
      <c r="BK78" s="664">
        <f t="shared" si="84"/>
        <v>1</v>
      </c>
      <c r="BL78" s="664">
        <f t="shared" si="84"/>
        <v>1</v>
      </c>
      <c r="BM78" s="664">
        <f t="shared" si="84"/>
        <v>0</v>
      </c>
      <c r="BN78" s="664">
        <f t="shared" si="84"/>
        <v>1</v>
      </c>
      <c r="BO78" s="664">
        <f t="shared" si="84"/>
        <v>1</v>
      </c>
      <c r="BP78" s="664">
        <f t="shared" si="84"/>
        <v>1</v>
      </c>
      <c r="BQ78" s="664">
        <f t="shared" si="84"/>
        <v>0</v>
      </c>
      <c r="BR78" s="664">
        <f t="shared" si="84"/>
        <v>1</v>
      </c>
      <c r="BS78" s="664">
        <f t="shared" si="84"/>
        <v>1</v>
      </c>
      <c r="BT78" s="664">
        <f t="shared" si="84"/>
        <v>1</v>
      </c>
      <c r="BU78" s="664">
        <f t="shared" si="84"/>
        <v>0</v>
      </c>
      <c r="BV78" s="664">
        <f t="shared" si="84"/>
        <v>1</v>
      </c>
      <c r="BW78" s="664">
        <f t="shared" si="84"/>
        <v>1</v>
      </c>
      <c r="BX78" s="664">
        <f t="shared" si="84"/>
        <v>1</v>
      </c>
      <c r="BY78" s="664">
        <f t="shared" si="84"/>
        <v>0</v>
      </c>
      <c r="BZ78" s="664"/>
      <c r="CA78" s="664"/>
      <c r="CB78" s="664"/>
      <c r="CC78" s="664"/>
      <c r="CD78" s="664"/>
      <c r="CE78" s="664"/>
      <c r="CF78" s="664"/>
      <c r="CG78" s="664"/>
      <c r="CH78" s="664"/>
      <c r="CI78" s="664"/>
      <c r="CJ78" s="664"/>
      <c r="CK78" s="664"/>
      <c r="CL78" s="664"/>
      <c r="CM78" s="899"/>
      <c r="CN78" s="899"/>
      <c r="CO78" s="664"/>
      <c r="CP78" s="156"/>
      <c r="CQ78" s="156"/>
      <c r="CR78" s="156"/>
      <c r="CS78" s="156"/>
      <c r="CT78" s="156"/>
      <c r="CU78" s="156"/>
      <c r="CV78" s="156"/>
      <c r="CW78" s="156"/>
      <c r="CX78" s="156"/>
      <c r="CY78" s="156"/>
      <c r="CZ78" s="156"/>
      <c r="DA78" s="156"/>
      <c r="DB78" s="156"/>
    </row>
    <row r="79" spans="1:106" ht="14.65" thickBot="1">
      <c r="A79" s="156"/>
      <c r="B79" s="173" t="s">
        <v>203</v>
      </c>
      <c r="C79" s="174" t="s">
        <v>199</v>
      </c>
      <c r="D79" s="174" t="s">
        <v>188</v>
      </c>
      <c r="E79" s="457" t="s">
        <v>543</v>
      </c>
      <c r="F79" s="178" t="s">
        <v>183</v>
      </c>
      <c r="G79" s="179">
        <v>0</v>
      </c>
      <c r="H79" s="484"/>
      <c r="I79" s="176"/>
      <c r="J79" s="176"/>
      <c r="K79" s="485">
        <f t="shared" si="119"/>
        <v>0</v>
      </c>
      <c r="L79" s="484"/>
      <c r="M79" s="176"/>
      <c r="N79" s="176"/>
      <c r="O79" s="485">
        <f t="shared" si="120"/>
        <v>0</v>
      </c>
      <c r="P79" s="484"/>
      <c r="Q79" s="176"/>
      <c r="R79" s="176"/>
      <c r="S79" s="485">
        <f t="shared" si="121"/>
        <v>0</v>
      </c>
      <c r="T79" s="484"/>
      <c r="U79" s="176"/>
      <c r="V79" s="176"/>
      <c r="W79" s="485">
        <f t="shared" si="122"/>
        <v>0</v>
      </c>
      <c r="X79" s="484"/>
      <c r="Y79" s="176"/>
      <c r="Z79" s="176"/>
      <c r="AA79" s="485">
        <f t="shared" si="123"/>
        <v>0</v>
      </c>
      <c r="AB79" s="484"/>
      <c r="AC79" s="176"/>
      <c r="AD79" s="176"/>
      <c r="AE79" s="485">
        <f t="shared" si="124"/>
        <v>0</v>
      </c>
      <c r="AF79" s="484"/>
      <c r="AG79" s="176"/>
      <c r="AH79" s="176"/>
      <c r="AI79" s="485">
        <f t="shared" si="125"/>
        <v>0</v>
      </c>
      <c r="AJ79" s="484"/>
      <c r="AK79" s="176"/>
      <c r="AL79" s="176"/>
      <c r="AM79" s="485">
        <f t="shared" si="126"/>
        <v>0</v>
      </c>
      <c r="AN79" s="156"/>
      <c r="AO79" s="72"/>
      <c r="AP79" s="71"/>
      <c r="AQ79" s="8"/>
      <c r="AR79" s="65" t="str">
        <f t="shared" si="86"/>
        <v>Please complete all cells in row</v>
      </c>
      <c r="AS79" s="157"/>
      <c r="AT79" s="664">
        <f t="shared" si="87"/>
        <v>1</v>
      </c>
      <c r="AU79" s="664">
        <f t="shared" si="84"/>
        <v>1</v>
      </c>
      <c r="AV79" s="664">
        <f t="shared" si="84"/>
        <v>1</v>
      </c>
      <c r="AW79" s="664">
        <f t="shared" si="84"/>
        <v>0</v>
      </c>
      <c r="AX79" s="664">
        <f t="shared" si="84"/>
        <v>1</v>
      </c>
      <c r="AY79" s="664">
        <f t="shared" si="84"/>
        <v>1</v>
      </c>
      <c r="AZ79" s="664">
        <f t="shared" si="84"/>
        <v>1</v>
      </c>
      <c r="BA79" s="664">
        <f t="shared" si="84"/>
        <v>0</v>
      </c>
      <c r="BB79" s="664">
        <f t="shared" ref="BB79:BB112" si="127" xml:space="preserve"> IF( ISNUMBER(P79), 0, 1 )</f>
        <v>1</v>
      </c>
      <c r="BC79" s="664">
        <f t="shared" ref="BC79:BC112" si="128" xml:space="preserve"> IF( ISNUMBER(Q79), 0, 1 )</f>
        <v>1</v>
      </c>
      <c r="BD79" s="664">
        <f t="shared" ref="BD79:BD112" si="129" xml:space="preserve"> IF( ISNUMBER(R79), 0, 1 )</f>
        <v>1</v>
      </c>
      <c r="BE79" s="664">
        <f t="shared" ref="BE79:BE112" si="130" xml:space="preserve"> IF( ISNUMBER(S79), 0, 1 )</f>
        <v>0</v>
      </c>
      <c r="BF79" s="664">
        <f t="shared" ref="BF79:BF112" si="131" xml:space="preserve"> IF( ISNUMBER(T79), 0, 1 )</f>
        <v>1</v>
      </c>
      <c r="BG79" s="664">
        <f t="shared" ref="BG79:BG112" si="132" xml:space="preserve"> IF( ISNUMBER(U79), 0, 1 )</f>
        <v>1</v>
      </c>
      <c r="BH79" s="664">
        <f t="shared" ref="BH79:BH112" si="133" xml:space="preserve"> IF( ISNUMBER(V79), 0, 1 )</f>
        <v>1</v>
      </c>
      <c r="BI79" s="664">
        <f t="shared" ref="BI79:BI112" si="134" xml:space="preserve"> IF( ISNUMBER(W79), 0, 1 )</f>
        <v>0</v>
      </c>
      <c r="BJ79" s="664">
        <f t="shared" ref="BJ79:BJ112" si="135" xml:space="preserve"> IF( ISNUMBER(X79), 0, 1 )</f>
        <v>1</v>
      </c>
      <c r="BK79" s="664">
        <f t="shared" ref="BK79:BK112" si="136" xml:space="preserve"> IF( ISNUMBER(Y79), 0, 1 )</f>
        <v>1</v>
      </c>
      <c r="BL79" s="664">
        <f t="shared" ref="BL79:BL112" si="137" xml:space="preserve"> IF( ISNUMBER(Z79), 0, 1 )</f>
        <v>1</v>
      </c>
      <c r="BM79" s="664">
        <f t="shared" ref="BM79:BM112" si="138" xml:space="preserve"> IF( ISNUMBER(AA79), 0, 1 )</f>
        <v>0</v>
      </c>
      <c r="BN79" s="664">
        <f t="shared" ref="BN79:BN112" si="139" xml:space="preserve"> IF( ISNUMBER(AB79), 0, 1 )</f>
        <v>1</v>
      </c>
      <c r="BO79" s="664">
        <f t="shared" ref="BO79:BO112" si="140" xml:space="preserve"> IF( ISNUMBER(AC79), 0, 1 )</f>
        <v>1</v>
      </c>
      <c r="BP79" s="664">
        <f t="shared" ref="BP79:BP112" si="141" xml:space="preserve"> IF( ISNUMBER(AD79), 0, 1 )</f>
        <v>1</v>
      </c>
      <c r="BQ79" s="664">
        <f t="shared" ref="BQ79:BQ112" si="142" xml:space="preserve"> IF( ISNUMBER(AE79), 0, 1 )</f>
        <v>0</v>
      </c>
      <c r="BR79" s="664">
        <f t="shared" ref="BR79:BR112" si="143" xml:space="preserve"> IF( ISNUMBER(AF79), 0, 1 )</f>
        <v>1</v>
      </c>
      <c r="BS79" s="664">
        <f t="shared" ref="BS79:BS112" si="144" xml:space="preserve"> IF( ISNUMBER(AG79), 0, 1 )</f>
        <v>1</v>
      </c>
      <c r="BT79" s="664">
        <f t="shared" ref="BT79:BT112" si="145" xml:space="preserve"> IF( ISNUMBER(AH79), 0, 1 )</f>
        <v>1</v>
      </c>
      <c r="BU79" s="664">
        <f t="shared" ref="BU79:BU112" si="146" xml:space="preserve"> IF( ISNUMBER(AI79), 0, 1 )</f>
        <v>0</v>
      </c>
      <c r="BV79" s="664">
        <f t="shared" ref="BV79:BV112" si="147" xml:space="preserve"> IF( ISNUMBER(AJ79), 0, 1 )</f>
        <v>1</v>
      </c>
      <c r="BW79" s="664">
        <f t="shared" ref="BW79:BW112" si="148" xml:space="preserve"> IF( ISNUMBER(AK79), 0, 1 )</f>
        <v>1</v>
      </c>
      <c r="BX79" s="664">
        <f t="shared" ref="BX79:BX112" si="149" xml:space="preserve"> IF( ISNUMBER(AL79), 0, 1 )</f>
        <v>1</v>
      </c>
      <c r="BY79" s="664">
        <f t="shared" ref="BY79:BY111" si="150" xml:space="preserve"> IF( ISNUMBER(AM79), 0, 1 )</f>
        <v>0</v>
      </c>
      <c r="BZ79" s="664"/>
      <c r="CA79" s="664"/>
      <c r="CB79" s="664"/>
      <c r="CC79" s="664"/>
      <c r="CD79" s="664"/>
      <c r="CE79" s="664"/>
      <c r="CF79" s="664"/>
      <c r="CG79" s="664"/>
      <c r="CH79" s="664"/>
      <c r="CI79" s="664"/>
      <c r="CJ79" s="664"/>
      <c r="CK79" s="664"/>
      <c r="CL79" s="664"/>
      <c r="CM79" s="899"/>
      <c r="CN79" s="899"/>
      <c r="CO79" s="664"/>
      <c r="CP79" s="156"/>
      <c r="CQ79" s="156"/>
      <c r="CR79" s="156"/>
      <c r="CS79" s="156"/>
      <c r="CT79" s="156"/>
      <c r="CU79" s="156"/>
      <c r="CV79" s="156"/>
      <c r="CW79" s="156"/>
      <c r="CX79" s="156"/>
      <c r="CY79" s="156"/>
      <c r="CZ79" s="156"/>
      <c r="DA79" s="156"/>
      <c r="DB79" s="156"/>
    </row>
    <row r="80" spans="1:106" ht="14.65" thickBot="1">
      <c r="A80" s="156"/>
      <c r="B80" s="173" t="s">
        <v>205</v>
      </c>
      <c r="C80" s="174" t="s">
        <v>199</v>
      </c>
      <c r="D80" s="174" t="s">
        <v>191</v>
      </c>
      <c r="E80" s="457" t="s">
        <v>544</v>
      </c>
      <c r="F80" s="178" t="s">
        <v>183</v>
      </c>
      <c r="G80" s="179">
        <v>0</v>
      </c>
      <c r="H80" s="484"/>
      <c r="I80" s="176"/>
      <c r="J80" s="176"/>
      <c r="K80" s="485">
        <f t="shared" si="119"/>
        <v>0</v>
      </c>
      <c r="L80" s="484"/>
      <c r="M80" s="176"/>
      <c r="N80" s="176"/>
      <c r="O80" s="485">
        <f t="shared" si="120"/>
        <v>0</v>
      </c>
      <c r="P80" s="484"/>
      <c r="Q80" s="176"/>
      <c r="R80" s="176"/>
      <c r="S80" s="485">
        <f t="shared" si="121"/>
        <v>0</v>
      </c>
      <c r="T80" s="484"/>
      <c r="U80" s="176"/>
      <c r="V80" s="176"/>
      <c r="W80" s="485">
        <f t="shared" si="122"/>
        <v>0</v>
      </c>
      <c r="X80" s="484"/>
      <c r="Y80" s="176"/>
      <c r="Z80" s="176"/>
      <c r="AA80" s="485">
        <f t="shared" si="123"/>
        <v>0</v>
      </c>
      <c r="AB80" s="484"/>
      <c r="AC80" s="176"/>
      <c r="AD80" s="176"/>
      <c r="AE80" s="485">
        <f t="shared" si="124"/>
        <v>0</v>
      </c>
      <c r="AF80" s="484"/>
      <c r="AG80" s="176"/>
      <c r="AH80" s="176"/>
      <c r="AI80" s="485">
        <f t="shared" si="125"/>
        <v>0</v>
      </c>
      <c r="AJ80" s="484"/>
      <c r="AK80" s="176"/>
      <c r="AL80" s="176"/>
      <c r="AM80" s="485">
        <f t="shared" si="126"/>
        <v>0</v>
      </c>
      <c r="AN80" s="156"/>
      <c r="AO80" s="72"/>
      <c r="AP80" s="71"/>
      <c r="AQ80" s="8"/>
      <c r="AR80" s="65" t="str">
        <f t="shared" si="86"/>
        <v>Please complete all cells in row</v>
      </c>
      <c r="AS80" s="157"/>
      <c r="AT80" s="664">
        <f t="shared" si="87"/>
        <v>1</v>
      </c>
      <c r="AU80" s="664">
        <f t="shared" ref="AU80:AU112" si="151" xml:space="preserve"> IF( ISNUMBER(I80), 0, 1 )</f>
        <v>1</v>
      </c>
      <c r="AV80" s="664">
        <f t="shared" ref="AV80:AV112" si="152" xml:space="preserve"> IF( ISNUMBER(J80), 0, 1 )</f>
        <v>1</v>
      </c>
      <c r="AW80" s="664">
        <f t="shared" ref="AW80:AW112" si="153" xml:space="preserve"> IF( ISNUMBER(K80), 0, 1 )</f>
        <v>0</v>
      </c>
      <c r="AX80" s="664">
        <f t="shared" ref="AX80:AX112" si="154" xml:space="preserve"> IF( ISNUMBER(L80), 0, 1 )</f>
        <v>1</v>
      </c>
      <c r="AY80" s="664">
        <f t="shared" ref="AY80:AY112" si="155" xml:space="preserve"> IF( ISNUMBER(M80), 0, 1 )</f>
        <v>1</v>
      </c>
      <c r="AZ80" s="664">
        <f t="shared" ref="AZ80:AZ112" si="156" xml:space="preserve"> IF( ISNUMBER(N80), 0, 1 )</f>
        <v>1</v>
      </c>
      <c r="BA80" s="664">
        <f t="shared" ref="BA80:BA112" si="157" xml:space="preserve"> IF( ISNUMBER(O80), 0, 1 )</f>
        <v>0</v>
      </c>
      <c r="BB80" s="664">
        <f t="shared" si="127"/>
        <v>1</v>
      </c>
      <c r="BC80" s="664">
        <f t="shared" si="128"/>
        <v>1</v>
      </c>
      <c r="BD80" s="664">
        <f t="shared" si="129"/>
        <v>1</v>
      </c>
      <c r="BE80" s="664">
        <f t="shared" si="130"/>
        <v>0</v>
      </c>
      <c r="BF80" s="664">
        <f t="shared" si="131"/>
        <v>1</v>
      </c>
      <c r="BG80" s="664">
        <f t="shared" si="132"/>
        <v>1</v>
      </c>
      <c r="BH80" s="664">
        <f t="shared" si="133"/>
        <v>1</v>
      </c>
      <c r="BI80" s="664">
        <f t="shared" si="134"/>
        <v>0</v>
      </c>
      <c r="BJ80" s="664">
        <f t="shared" si="135"/>
        <v>1</v>
      </c>
      <c r="BK80" s="664">
        <f t="shared" si="136"/>
        <v>1</v>
      </c>
      <c r="BL80" s="664">
        <f t="shared" si="137"/>
        <v>1</v>
      </c>
      <c r="BM80" s="664">
        <f t="shared" si="138"/>
        <v>0</v>
      </c>
      <c r="BN80" s="664">
        <f t="shared" si="139"/>
        <v>1</v>
      </c>
      <c r="BO80" s="664">
        <f t="shared" si="140"/>
        <v>1</v>
      </c>
      <c r="BP80" s="664">
        <f t="shared" si="141"/>
        <v>1</v>
      </c>
      <c r="BQ80" s="664">
        <f t="shared" si="142"/>
        <v>0</v>
      </c>
      <c r="BR80" s="664">
        <f t="shared" si="143"/>
        <v>1</v>
      </c>
      <c r="BS80" s="664">
        <f t="shared" si="144"/>
        <v>1</v>
      </c>
      <c r="BT80" s="664">
        <f t="shared" si="145"/>
        <v>1</v>
      </c>
      <c r="BU80" s="664">
        <f t="shared" si="146"/>
        <v>0</v>
      </c>
      <c r="BV80" s="664">
        <f t="shared" si="147"/>
        <v>1</v>
      </c>
      <c r="BW80" s="664">
        <f t="shared" si="148"/>
        <v>1</v>
      </c>
      <c r="BX80" s="664">
        <f t="shared" si="149"/>
        <v>1</v>
      </c>
      <c r="BY80" s="664">
        <f t="shared" si="150"/>
        <v>0</v>
      </c>
      <c r="BZ80" s="664"/>
      <c r="CA80" s="664"/>
      <c r="CB80" s="664"/>
      <c r="CC80" s="664"/>
      <c r="CD80" s="664"/>
      <c r="CE80" s="664"/>
      <c r="CF80" s="664"/>
      <c r="CG80" s="664"/>
      <c r="CH80" s="664"/>
      <c r="CI80" s="664"/>
      <c r="CJ80" s="664"/>
      <c r="CK80" s="664"/>
      <c r="CL80" s="664"/>
      <c r="CM80" s="899"/>
      <c r="CN80" s="899"/>
      <c r="CO80" s="664"/>
      <c r="CP80" s="156"/>
      <c r="CQ80" s="156"/>
      <c r="CR80" s="156"/>
      <c r="CS80" s="156"/>
      <c r="CT80" s="156"/>
      <c r="CU80" s="156"/>
      <c r="CV80" s="156"/>
      <c r="CW80" s="156"/>
      <c r="CX80" s="156"/>
      <c r="CY80" s="156"/>
      <c r="CZ80" s="156"/>
      <c r="DA80" s="156"/>
      <c r="DB80" s="156"/>
    </row>
    <row r="81" spans="1:106" ht="14.65" thickBot="1">
      <c r="A81" s="156"/>
      <c r="B81" s="173" t="s">
        <v>207</v>
      </c>
      <c r="C81" s="174" t="s">
        <v>199</v>
      </c>
      <c r="D81" s="174" t="s">
        <v>194</v>
      </c>
      <c r="E81" s="457" t="s">
        <v>545</v>
      </c>
      <c r="F81" s="178" t="s">
        <v>183</v>
      </c>
      <c r="G81" s="179">
        <v>0</v>
      </c>
      <c r="H81" s="484"/>
      <c r="I81" s="176"/>
      <c r="J81" s="176"/>
      <c r="K81" s="485">
        <f t="shared" si="119"/>
        <v>0</v>
      </c>
      <c r="L81" s="484"/>
      <c r="M81" s="176"/>
      <c r="N81" s="176"/>
      <c r="O81" s="485">
        <f t="shared" si="120"/>
        <v>0</v>
      </c>
      <c r="P81" s="484"/>
      <c r="Q81" s="176"/>
      <c r="R81" s="176"/>
      <c r="S81" s="485">
        <f t="shared" si="121"/>
        <v>0</v>
      </c>
      <c r="T81" s="484"/>
      <c r="U81" s="176"/>
      <c r="V81" s="176"/>
      <c r="W81" s="485">
        <f t="shared" si="122"/>
        <v>0</v>
      </c>
      <c r="X81" s="484"/>
      <c r="Y81" s="176"/>
      <c r="Z81" s="176"/>
      <c r="AA81" s="485">
        <f t="shared" si="123"/>
        <v>0</v>
      </c>
      <c r="AB81" s="484"/>
      <c r="AC81" s="176"/>
      <c r="AD81" s="176"/>
      <c r="AE81" s="485">
        <f t="shared" si="124"/>
        <v>0</v>
      </c>
      <c r="AF81" s="484"/>
      <c r="AG81" s="176"/>
      <c r="AH81" s="176"/>
      <c r="AI81" s="485">
        <f t="shared" si="125"/>
        <v>0</v>
      </c>
      <c r="AJ81" s="484"/>
      <c r="AK81" s="176"/>
      <c r="AL81" s="176"/>
      <c r="AM81" s="485">
        <f t="shared" si="126"/>
        <v>0</v>
      </c>
      <c r="AN81" s="156"/>
      <c r="AO81" s="72"/>
      <c r="AP81" s="71"/>
      <c r="AQ81" s="8"/>
      <c r="AR81" s="65" t="str">
        <f t="shared" si="86"/>
        <v>Please complete all cells in row</v>
      </c>
      <c r="AS81" s="157"/>
      <c r="AT81" s="664">
        <f t="shared" si="87"/>
        <v>1</v>
      </c>
      <c r="AU81" s="664">
        <f t="shared" si="151"/>
        <v>1</v>
      </c>
      <c r="AV81" s="664">
        <f t="shared" si="152"/>
        <v>1</v>
      </c>
      <c r="AW81" s="664">
        <f t="shared" si="153"/>
        <v>0</v>
      </c>
      <c r="AX81" s="664">
        <f t="shared" si="154"/>
        <v>1</v>
      </c>
      <c r="AY81" s="664">
        <f t="shared" si="155"/>
        <v>1</v>
      </c>
      <c r="AZ81" s="664">
        <f t="shared" si="156"/>
        <v>1</v>
      </c>
      <c r="BA81" s="664">
        <f t="shared" si="157"/>
        <v>0</v>
      </c>
      <c r="BB81" s="664">
        <f t="shared" si="127"/>
        <v>1</v>
      </c>
      <c r="BC81" s="664">
        <f t="shared" si="128"/>
        <v>1</v>
      </c>
      <c r="BD81" s="664">
        <f t="shared" si="129"/>
        <v>1</v>
      </c>
      <c r="BE81" s="664">
        <f t="shared" si="130"/>
        <v>0</v>
      </c>
      <c r="BF81" s="664">
        <f t="shared" si="131"/>
        <v>1</v>
      </c>
      <c r="BG81" s="664">
        <f t="shared" si="132"/>
        <v>1</v>
      </c>
      <c r="BH81" s="664">
        <f t="shared" si="133"/>
        <v>1</v>
      </c>
      <c r="BI81" s="664">
        <f t="shared" si="134"/>
        <v>0</v>
      </c>
      <c r="BJ81" s="664">
        <f t="shared" si="135"/>
        <v>1</v>
      </c>
      <c r="BK81" s="664">
        <f t="shared" si="136"/>
        <v>1</v>
      </c>
      <c r="BL81" s="664">
        <f t="shared" si="137"/>
        <v>1</v>
      </c>
      <c r="BM81" s="664">
        <f t="shared" si="138"/>
        <v>0</v>
      </c>
      <c r="BN81" s="664">
        <f t="shared" si="139"/>
        <v>1</v>
      </c>
      <c r="BO81" s="664">
        <f t="shared" si="140"/>
        <v>1</v>
      </c>
      <c r="BP81" s="664">
        <f t="shared" si="141"/>
        <v>1</v>
      </c>
      <c r="BQ81" s="664">
        <f t="shared" si="142"/>
        <v>0</v>
      </c>
      <c r="BR81" s="664">
        <f t="shared" si="143"/>
        <v>1</v>
      </c>
      <c r="BS81" s="664">
        <f t="shared" si="144"/>
        <v>1</v>
      </c>
      <c r="BT81" s="664">
        <f t="shared" si="145"/>
        <v>1</v>
      </c>
      <c r="BU81" s="664">
        <f t="shared" si="146"/>
        <v>0</v>
      </c>
      <c r="BV81" s="664">
        <f t="shared" si="147"/>
        <v>1</v>
      </c>
      <c r="BW81" s="664">
        <f t="shared" si="148"/>
        <v>1</v>
      </c>
      <c r="BX81" s="664">
        <f t="shared" si="149"/>
        <v>1</v>
      </c>
      <c r="BY81" s="664">
        <f t="shared" si="150"/>
        <v>0</v>
      </c>
      <c r="BZ81" s="664"/>
      <c r="CA81" s="664"/>
      <c r="CB81" s="664"/>
      <c r="CC81" s="664"/>
      <c r="CD81" s="664"/>
      <c r="CE81" s="664"/>
      <c r="CF81" s="664"/>
      <c r="CG81" s="664"/>
      <c r="CH81" s="664"/>
      <c r="CI81" s="664"/>
      <c r="CJ81" s="664"/>
      <c r="CK81" s="664"/>
      <c r="CL81" s="664"/>
      <c r="CM81" s="899"/>
      <c r="CN81" s="899"/>
      <c r="CO81" s="664"/>
      <c r="CP81" s="156"/>
      <c r="CQ81" s="156"/>
      <c r="CR81" s="156"/>
      <c r="CS81" s="156"/>
      <c r="CT81" s="156"/>
      <c r="CU81" s="156"/>
      <c r="CV81" s="156"/>
      <c r="CW81" s="156"/>
      <c r="CX81" s="156"/>
      <c r="CY81" s="156"/>
      <c r="CZ81" s="156"/>
      <c r="DA81" s="156"/>
      <c r="DB81" s="156"/>
    </row>
    <row r="82" spans="1:106" ht="14.65" thickBot="1">
      <c r="B82" s="180" t="s">
        <v>196</v>
      </c>
      <c r="C82" s="181"/>
      <c r="D82" s="182"/>
      <c r="E82" s="458"/>
      <c r="F82" s="178" t="s">
        <v>183</v>
      </c>
      <c r="G82" s="179">
        <v>0</v>
      </c>
      <c r="H82" s="486">
        <f>SUM(H77:H81)</f>
        <v>0</v>
      </c>
      <c r="I82" s="487">
        <f t="shared" ref="I82" si="158">SUM(I77:I81)</f>
        <v>0</v>
      </c>
      <c r="J82" s="487">
        <f t="shared" ref="J82" si="159">SUM(J77:J81)</f>
        <v>0</v>
      </c>
      <c r="K82" s="488">
        <f t="shared" ref="K82" si="160">SUM(K77:K81)</f>
        <v>0</v>
      </c>
      <c r="L82" s="486">
        <f t="shared" ref="L82" si="161">SUM(L77:L81)</f>
        <v>0</v>
      </c>
      <c r="M82" s="487">
        <f t="shared" ref="M82" si="162">SUM(M77:M81)</f>
        <v>0</v>
      </c>
      <c r="N82" s="487">
        <f t="shared" ref="N82" si="163">SUM(N77:N81)</f>
        <v>0</v>
      </c>
      <c r="O82" s="488">
        <f t="shared" ref="O82" si="164">SUM(O77:O81)</f>
        <v>0</v>
      </c>
      <c r="P82" s="486">
        <f t="shared" ref="P82" si="165">SUM(P77:P81)</f>
        <v>0</v>
      </c>
      <c r="Q82" s="487">
        <f t="shared" ref="Q82" si="166">SUM(Q77:Q81)</f>
        <v>0</v>
      </c>
      <c r="R82" s="487">
        <f t="shared" ref="R82" si="167">SUM(R77:R81)</f>
        <v>0</v>
      </c>
      <c r="S82" s="488">
        <f t="shared" ref="S82" si="168">SUM(S77:S81)</f>
        <v>0</v>
      </c>
      <c r="T82" s="486">
        <f t="shared" ref="T82" si="169">SUM(T77:T81)</f>
        <v>0</v>
      </c>
      <c r="U82" s="487">
        <f t="shared" ref="U82" si="170">SUM(U77:U81)</f>
        <v>0</v>
      </c>
      <c r="V82" s="487">
        <f t="shared" ref="V82" si="171">SUM(V77:V81)</f>
        <v>0</v>
      </c>
      <c r="W82" s="488">
        <f t="shared" ref="W82" si="172">SUM(W77:W81)</f>
        <v>0</v>
      </c>
      <c r="X82" s="486">
        <f t="shared" ref="X82" si="173">SUM(X77:X81)</f>
        <v>0</v>
      </c>
      <c r="Y82" s="487">
        <f t="shared" ref="Y82" si="174">SUM(Y77:Y81)</f>
        <v>0</v>
      </c>
      <c r="Z82" s="487">
        <f t="shared" ref="Z82" si="175">SUM(Z77:Z81)</f>
        <v>0</v>
      </c>
      <c r="AA82" s="488">
        <f t="shared" ref="AA82" si="176">SUM(AA77:AA81)</f>
        <v>0</v>
      </c>
      <c r="AB82" s="486">
        <f t="shared" ref="AB82" si="177">SUM(AB77:AB81)</f>
        <v>0</v>
      </c>
      <c r="AC82" s="487">
        <f t="shared" ref="AC82" si="178">SUM(AC77:AC81)</f>
        <v>0</v>
      </c>
      <c r="AD82" s="487">
        <f t="shared" ref="AD82" si="179">SUM(AD77:AD81)</f>
        <v>0</v>
      </c>
      <c r="AE82" s="488">
        <f t="shared" ref="AE82" si="180">SUM(AE77:AE81)</f>
        <v>0</v>
      </c>
      <c r="AF82" s="486">
        <f t="shared" ref="AF82" si="181">SUM(AF77:AF81)</f>
        <v>0</v>
      </c>
      <c r="AG82" s="487">
        <f t="shared" ref="AG82" si="182">SUM(AG77:AG81)</f>
        <v>0</v>
      </c>
      <c r="AH82" s="487">
        <f t="shared" ref="AH82" si="183">SUM(AH77:AH81)</f>
        <v>0</v>
      </c>
      <c r="AI82" s="488">
        <f t="shared" ref="AI82" si="184">SUM(AI77:AI81)</f>
        <v>0</v>
      </c>
      <c r="AJ82" s="486">
        <f t="shared" ref="AJ82" si="185">SUM(AJ77:AJ81)</f>
        <v>0</v>
      </c>
      <c r="AK82" s="487">
        <f t="shared" ref="AK82" si="186">SUM(AK77:AK81)</f>
        <v>0</v>
      </c>
      <c r="AL82" s="487">
        <f t="shared" ref="AL82" si="187">SUM(AL77:AL81)</f>
        <v>0</v>
      </c>
      <c r="AM82" s="488">
        <f t="shared" ref="AM82" si="188">SUM(AM77:AM81)</f>
        <v>0</v>
      </c>
      <c r="AN82" s="156"/>
      <c r="AO82" s="72" t="s">
        <v>209</v>
      </c>
      <c r="AP82" s="71"/>
      <c r="AQ82" s="8"/>
      <c r="AR82" s="65">
        <f t="shared" si="86"/>
        <v>0</v>
      </c>
      <c r="AS82" s="157"/>
      <c r="AT82" s="664">
        <f t="shared" si="87"/>
        <v>0</v>
      </c>
      <c r="AU82" s="664">
        <f t="shared" si="151"/>
        <v>0</v>
      </c>
      <c r="AV82" s="664">
        <f t="shared" si="152"/>
        <v>0</v>
      </c>
      <c r="AW82" s="664">
        <f t="shared" si="153"/>
        <v>0</v>
      </c>
      <c r="AX82" s="664">
        <f t="shared" si="154"/>
        <v>0</v>
      </c>
      <c r="AY82" s="664">
        <f t="shared" si="155"/>
        <v>0</v>
      </c>
      <c r="AZ82" s="664">
        <f t="shared" si="156"/>
        <v>0</v>
      </c>
      <c r="BA82" s="664">
        <f t="shared" si="157"/>
        <v>0</v>
      </c>
      <c r="BB82" s="664">
        <f t="shared" si="127"/>
        <v>0</v>
      </c>
      <c r="BC82" s="664">
        <f t="shared" si="128"/>
        <v>0</v>
      </c>
      <c r="BD82" s="664">
        <f t="shared" si="129"/>
        <v>0</v>
      </c>
      <c r="BE82" s="664">
        <f t="shared" si="130"/>
        <v>0</v>
      </c>
      <c r="BF82" s="664">
        <f t="shared" si="131"/>
        <v>0</v>
      </c>
      <c r="BG82" s="664">
        <f t="shared" si="132"/>
        <v>0</v>
      </c>
      <c r="BH82" s="664">
        <f t="shared" si="133"/>
        <v>0</v>
      </c>
      <c r="BI82" s="664">
        <f t="shared" si="134"/>
        <v>0</v>
      </c>
      <c r="BJ82" s="664">
        <f t="shared" si="135"/>
        <v>0</v>
      </c>
      <c r="BK82" s="664">
        <f t="shared" si="136"/>
        <v>0</v>
      </c>
      <c r="BL82" s="664">
        <f t="shared" si="137"/>
        <v>0</v>
      </c>
      <c r="BM82" s="664">
        <f t="shared" si="138"/>
        <v>0</v>
      </c>
      <c r="BN82" s="664">
        <f t="shared" si="139"/>
        <v>0</v>
      </c>
      <c r="BO82" s="664">
        <f t="shared" si="140"/>
        <v>0</v>
      </c>
      <c r="BP82" s="664">
        <f t="shared" si="141"/>
        <v>0</v>
      </c>
      <c r="BQ82" s="664">
        <f t="shared" si="142"/>
        <v>0</v>
      </c>
      <c r="BR82" s="664">
        <f t="shared" si="143"/>
        <v>0</v>
      </c>
      <c r="BS82" s="664">
        <f t="shared" si="144"/>
        <v>0</v>
      </c>
      <c r="BT82" s="664">
        <f t="shared" si="145"/>
        <v>0</v>
      </c>
      <c r="BU82" s="664">
        <f t="shared" si="146"/>
        <v>0</v>
      </c>
      <c r="BV82" s="664">
        <f t="shared" si="147"/>
        <v>0</v>
      </c>
      <c r="BW82" s="664">
        <f t="shared" si="148"/>
        <v>0</v>
      </c>
      <c r="BX82" s="664">
        <f t="shared" si="149"/>
        <v>0</v>
      </c>
      <c r="BY82" s="664">
        <f t="shared" si="150"/>
        <v>0</v>
      </c>
      <c r="BZ82" s="664"/>
      <c r="CA82" s="664"/>
      <c r="CB82" s="664"/>
      <c r="CC82" s="664"/>
      <c r="CD82" s="664"/>
      <c r="CE82" s="664"/>
      <c r="CF82" s="664"/>
      <c r="CG82" s="664"/>
      <c r="CH82" s="664"/>
      <c r="CI82" s="664"/>
      <c r="CJ82" s="664"/>
      <c r="CK82" s="664"/>
      <c r="CL82" s="664"/>
      <c r="CM82" s="899"/>
      <c r="CN82" s="899"/>
      <c r="CO82" s="664"/>
      <c r="CP82" s="156"/>
      <c r="CQ82" s="156"/>
      <c r="CR82" s="156"/>
      <c r="CS82" s="156"/>
      <c r="CT82" s="156"/>
      <c r="CU82" s="156"/>
      <c r="CV82" s="156"/>
      <c r="CW82" s="156"/>
      <c r="CX82" s="156"/>
      <c r="CY82" s="156"/>
      <c r="CZ82" s="156"/>
      <c r="DA82" s="156"/>
      <c r="DB82" s="156"/>
    </row>
    <row r="83" spans="1:106" ht="14.65" thickBot="1">
      <c r="A83" s="156"/>
      <c r="B83" s="173" t="s">
        <v>210</v>
      </c>
      <c r="C83" s="174" t="s">
        <v>211</v>
      </c>
      <c r="D83" s="175" t="s">
        <v>181</v>
      </c>
      <c r="E83" s="456" t="s">
        <v>546</v>
      </c>
      <c r="F83" s="60" t="s">
        <v>183</v>
      </c>
      <c r="G83" s="61">
        <v>0</v>
      </c>
      <c r="H83" s="492"/>
      <c r="I83" s="493"/>
      <c r="J83" s="493"/>
      <c r="K83" s="494">
        <f t="shared" ref="K83:K87" si="189">SUM(H83:J83)</f>
        <v>0</v>
      </c>
      <c r="L83" s="492"/>
      <c r="M83" s="493"/>
      <c r="N83" s="493"/>
      <c r="O83" s="494">
        <f t="shared" ref="O83:O87" si="190">SUM(L83:N83)</f>
        <v>0</v>
      </c>
      <c r="P83" s="492"/>
      <c r="Q83" s="493"/>
      <c r="R83" s="493"/>
      <c r="S83" s="494">
        <f t="shared" ref="S83:S87" si="191">SUM(P83:R83)</f>
        <v>0</v>
      </c>
      <c r="T83" s="492"/>
      <c r="U83" s="493"/>
      <c r="V83" s="493"/>
      <c r="W83" s="494">
        <f t="shared" ref="W83:W87" si="192">SUM(T83:V83)</f>
        <v>0</v>
      </c>
      <c r="X83" s="492"/>
      <c r="Y83" s="493"/>
      <c r="Z83" s="493"/>
      <c r="AA83" s="494">
        <f t="shared" ref="AA83:AA87" si="193">SUM(X83:Z83)</f>
        <v>0</v>
      </c>
      <c r="AB83" s="492"/>
      <c r="AC83" s="493"/>
      <c r="AD83" s="493"/>
      <c r="AE83" s="494">
        <f t="shared" ref="AE83:AE87" si="194">SUM(AB83:AD83)</f>
        <v>0</v>
      </c>
      <c r="AF83" s="492"/>
      <c r="AG83" s="493"/>
      <c r="AH83" s="493"/>
      <c r="AI83" s="494">
        <f t="shared" ref="AI83:AI87" si="195">SUM(AF83:AH83)</f>
        <v>0</v>
      </c>
      <c r="AJ83" s="492"/>
      <c r="AK83" s="493"/>
      <c r="AL83" s="493"/>
      <c r="AM83" s="494">
        <f t="shared" ref="AM83:AM87" si="196">SUM(AJ83:AL83)</f>
        <v>0</v>
      </c>
      <c r="AN83" s="156"/>
      <c r="AO83" s="72"/>
      <c r="AP83" s="71"/>
      <c r="AQ83" s="8"/>
      <c r="AR83" s="65" t="str">
        <f t="shared" si="86"/>
        <v>Please complete all cells in row</v>
      </c>
      <c r="AS83" s="157"/>
      <c r="AT83" s="664">
        <f t="shared" si="87"/>
        <v>1</v>
      </c>
      <c r="AU83" s="664">
        <f t="shared" si="151"/>
        <v>1</v>
      </c>
      <c r="AV83" s="664">
        <f t="shared" si="152"/>
        <v>1</v>
      </c>
      <c r="AW83" s="664">
        <f t="shared" si="153"/>
        <v>0</v>
      </c>
      <c r="AX83" s="664">
        <f t="shared" si="154"/>
        <v>1</v>
      </c>
      <c r="AY83" s="664">
        <f t="shared" si="155"/>
        <v>1</v>
      </c>
      <c r="AZ83" s="664">
        <f t="shared" si="156"/>
        <v>1</v>
      </c>
      <c r="BA83" s="664">
        <f t="shared" si="157"/>
        <v>0</v>
      </c>
      <c r="BB83" s="664">
        <f t="shared" si="127"/>
        <v>1</v>
      </c>
      <c r="BC83" s="664">
        <f t="shared" si="128"/>
        <v>1</v>
      </c>
      <c r="BD83" s="664">
        <f t="shared" si="129"/>
        <v>1</v>
      </c>
      <c r="BE83" s="664">
        <f t="shared" si="130"/>
        <v>0</v>
      </c>
      <c r="BF83" s="664">
        <f t="shared" si="131"/>
        <v>1</v>
      </c>
      <c r="BG83" s="664">
        <f t="shared" si="132"/>
        <v>1</v>
      </c>
      <c r="BH83" s="664">
        <f t="shared" si="133"/>
        <v>1</v>
      </c>
      <c r="BI83" s="664">
        <f t="shared" si="134"/>
        <v>0</v>
      </c>
      <c r="BJ83" s="664">
        <f t="shared" si="135"/>
        <v>1</v>
      </c>
      <c r="BK83" s="664">
        <f t="shared" si="136"/>
        <v>1</v>
      </c>
      <c r="BL83" s="664">
        <f t="shared" si="137"/>
        <v>1</v>
      </c>
      <c r="BM83" s="664">
        <f t="shared" si="138"/>
        <v>0</v>
      </c>
      <c r="BN83" s="664">
        <f t="shared" si="139"/>
        <v>1</v>
      </c>
      <c r="BO83" s="664">
        <f t="shared" si="140"/>
        <v>1</v>
      </c>
      <c r="BP83" s="664">
        <f t="shared" si="141"/>
        <v>1</v>
      </c>
      <c r="BQ83" s="664">
        <f t="shared" si="142"/>
        <v>0</v>
      </c>
      <c r="BR83" s="664">
        <f t="shared" si="143"/>
        <v>1</v>
      </c>
      <c r="BS83" s="664">
        <f t="shared" si="144"/>
        <v>1</v>
      </c>
      <c r="BT83" s="664">
        <f t="shared" si="145"/>
        <v>1</v>
      </c>
      <c r="BU83" s="664">
        <f t="shared" si="146"/>
        <v>0</v>
      </c>
      <c r="BV83" s="664">
        <f t="shared" si="147"/>
        <v>1</v>
      </c>
      <c r="BW83" s="664">
        <f t="shared" si="148"/>
        <v>1</v>
      </c>
      <c r="BX83" s="664">
        <f t="shared" si="149"/>
        <v>1</v>
      </c>
      <c r="BY83" s="664">
        <f t="shared" si="150"/>
        <v>0</v>
      </c>
      <c r="BZ83" s="664"/>
      <c r="CA83" s="664"/>
      <c r="CB83" s="664"/>
      <c r="CC83" s="664"/>
      <c r="CD83" s="664"/>
      <c r="CE83" s="664"/>
      <c r="CF83" s="664"/>
      <c r="CG83" s="664"/>
      <c r="CH83" s="664"/>
      <c r="CI83" s="664"/>
      <c r="CJ83" s="664"/>
      <c r="CK83" s="664"/>
      <c r="CL83" s="664"/>
      <c r="CM83" s="899"/>
      <c r="CN83" s="899"/>
      <c r="CO83" s="664"/>
      <c r="CP83" s="156"/>
      <c r="CQ83" s="156"/>
      <c r="CR83" s="156"/>
      <c r="CS83" s="156"/>
      <c r="CT83" s="156"/>
      <c r="CU83" s="156"/>
      <c r="CV83" s="156"/>
      <c r="CW83" s="156"/>
      <c r="CX83" s="156"/>
      <c r="CY83" s="156"/>
      <c r="CZ83" s="156"/>
      <c r="DA83" s="156"/>
      <c r="DB83" s="156"/>
    </row>
    <row r="84" spans="1:106" ht="14.65" thickBot="1">
      <c r="A84" s="156"/>
      <c r="B84" s="173" t="s">
        <v>213</v>
      </c>
      <c r="C84" s="174" t="s">
        <v>211</v>
      </c>
      <c r="D84" s="174" t="s">
        <v>185</v>
      </c>
      <c r="E84" s="457" t="s">
        <v>547</v>
      </c>
      <c r="F84" s="178" t="s">
        <v>183</v>
      </c>
      <c r="G84" s="179">
        <v>0</v>
      </c>
      <c r="H84" s="484"/>
      <c r="I84" s="176"/>
      <c r="J84" s="176"/>
      <c r="K84" s="485">
        <f t="shared" si="189"/>
        <v>0</v>
      </c>
      <c r="L84" s="484"/>
      <c r="M84" s="176"/>
      <c r="N84" s="176"/>
      <c r="O84" s="485">
        <f t="shared" si="190"/>
        <v>0</v>
      </c>
      <c r="P84" s="484"/>
      <c r="Q84" s="176"/>
      <c r="R84" s="176"/>
      <c r="S84" s="485">
        <f t="shared" si="191"/>
        <v>0</v>
      </c>
      <c r="T84" s="484"/>
      <c r="U84" s="176"/>
      <c r="V84" s="176"/>
      <c r="W84" s="485">
        <f t="shared" si="192"/>
        <v>0</v>
      </c>
      <c r="X84" s="484"/>
      <c r="Y84" s="176"/>
      <c r="Z84" s="176"/>
      <c r="AA84" s="485">
        <f t="shared" si="193"/>
        <v>0</v>
      </c>
      <c r="AB84" s="484"/>
      <c r="AC84" s="176"/>
      <c r="AD84" s="176"/>
      <c r="AE84" s="485">
        <f t="shared" si="194"/>
        <v>0</v>
      </c>
      <c r="AF84" s="484"/>
      <c r="AG84" s="176"/>
      <c r="AH84" s="176"/>
      <c r="AI84" s="485">
        <f t="shared" si="195"/>
        <v>0</v>
      </c>
      <c r="AJ84" s="484"/>
      <c r="AK84" s="176"/>
      <c r="AL84" s="176"/>
      <c r="AM84" s="485">
        <f t="shared" si="196"/>
        <v>0</v>
      </c>
      <c r="AN84" s="156"/>
      <c r="AO84" s="72"/>
      <c r="AP84" s="71"/>
      <c r="AQ84" s="8"/>
      <c r="AR84" s="65" t="str">
        <f t="shared" si="86"/>
        <v>Please complete all cells in row</v>
      </c>
      <c r="AS84" s="157"/>
      <c r="AT84" s="664">
        <f t="shared" si="87"/>
        <v>1</v>
      </c>
      <c r="AU84" s="664">
        <f t="shared" si="151"/>
        <v>1</v>
      </c>
      <c r="AV84" s="664">
        <f t="shared" si="152"/>
        <v>1</v>
      </c>
      <c r="AW84" s="664">
        <f t="shared" si="153"/>
        <v>0</v>
      </c>
      <c r="AX84" s="664">
        <f t="shared" si="154"/>
        <v>1</v>
      </c>
      <c r="AY84" s="664">
        <f t="shared" si="155"/>
        <v>1</v>
      </c>
      <c r="AZ84" s="664">
        <f t="shared" si="156"/>
        <v>1</v>
      </c>
      <c r="BA84" s="664">
        <f t="shared" si="157"/>
        <v>0</v>
      </c>
      <c r="BB84" s="664">
        <f t="shared" si="127"/>
        <v>1</v>
      </c>
      <c r="BC84" s="664">
        <f t="shared" si="128"/>
        <v>1</v>
      </c>
      <c r="BD84" s="664">
        <f t="shared" si="129"/>
        <v>1</v>
      </c>
      <c r="BE84" s="664">
        <f t="shared" si="130"/>
        <v>0</v>
      </c>
      <c r="BF84" s="664">
        <f t="shared" si="131"/>
        <v>1</v>
      </c>
      <c r="BG84" s="664">
        <f t="shared" si="132"/>
        <v>1</v>
      </c>
      <c r="BH84" s="664">
        <f t="shared" si="133"/>
        <v>1</v>
      </c>
      <c r="BI84" s="664">
        <f t="shared" si="134"/>
        <v>0</v>
      </c>
      <c r="BJ84" s="664">
        <f t="shared" si="135"/>
        <v>1</v>
      </c>
      <c r="BK84" s="664">
        <f t="shared" si="136"/>
        <v>1</v>
      </c>
      <c r="BL84" s="664">
        <f t="shared" si="137"/>
        <v>1</v>
      </c>
      <c r="BM84" s="664">
        <f t="shared" si="138"/>
        <v>0</v>
      </c>
      <c r="BN84" s="664">
        <f t="shared" si="139"/>
        <v>1</v>
      </c>
      <c r="BO84" s="664">
        <f t="shared" si="140"/>
        <v>1</v>
      </c>
      <c r="BP84" s="664">
        <f t="shared" si="141"/>
        <v>1</v>
      </c>
      <c r="BQ84" s="664">
        <f t="shared" si="142"/>
        <v>0</v>
      </c>
      <c r="BR84" s="664">
        <f t="shared" si="143"/>
        <v>1</v>
      </c>
      <c r="BS84" s="664">
        <f t="shared" si="144"/>
        <v>1</v>
      </c>
      <c r="BT84" s="664">
        <f t="shared" si="145"/>
        <v>1</v>
      </c>
      <c r="BU84" s="664">
        <f t="shared" si="146"/>
        <v>0</v>
      </c>
      <c r="BV84" s="664">
        <f t="shared" si="147"/>
        <v>1</v>
      </c>
      <c r="BW84" s="664">
        <f t="shared" si="148"/>
        <v>1</v>
      </c>
      <c r="BX84" s="664">
        <f t="shared" si="149"/>
        <v>1</v>
      </c>
      <c r="BY84" s="664">
        <f t="shared" si="150"/>
        <v>0</v>
      </c>
      <c r="BZ84" s="664"/>
      <c r="CA84" s="664"/>
      <c r="CB84" s="664"/>
      <c r="CC84" s="664"/>
      <c r="CD84" s="664"/>
      <c r="CE84" s="664"/>
      <c r="CF84" s="664"/>
      <c r="CG84" s="664"/>
      <c r="CH84" s="664"/>
      <c r="CI84" s="664"/>
      <c r="CJ84" s="664"/>
      <c r="CK84" s="664"/>
      <c r="CL84" s="664"/>
      <c r="CM84" s="899"/>
      <c r="CN84" s="899"/>
      <c r="CO84" s="664"/>
      <c r="CP84" s="156"/>
      <c r="CQ84" s="156"/>
      <c r="CR84" s="156"/>
      <c r="CS84" s="156"/>
      <c r="CT84" s="156"/>
      <c r="CU84" s="156"/>
      <c r="CV84" s="156"/>
      <c r="CW84" s="156"/>
      <c r="CX84" s="156"/>
      <c r="CY84" s="156"/>
      <c r="CZ84" s="156"/>
      <c r="DA84" s="156"/>
      <c r="DB84" s="156"/>
    </row>
    <row r="85" spans="1:106" ht="14.65" thickBot="1">
      <c r="A85" s="156"/>
      <c r="B85" s="173" t="s">
        <v>215</v>
      </c>
      <c r="C85" s="174" t="s">
        <v>211</v>
      </c>
      <c r="D85" s="174" t="s">
        <v>188</v>
      </c>
      <c r="E85" s="457" t="s">
        <v>548</v>
      </c>
      <c r="F85" s="178" t="s">
        <v>183</v>
      </c>
      <c r="G85" s="179">
        <v>0</v>
      </c>
      <c r="H85" s="484"/>
      <c r="I85" s="176"/>
      <c r="J85" s="176"/>
      <c r="K85" s="485">
        <f t="shared" si="189"/>
        <v>0</v>
      </c>
      <c r="L85" s="484"/>
      <c r="M85" s="176"/>
      <c r="N85" s="176"/>
      <c r="O85" s="485">
        <f t="shared" si="190"/>
        <v>0</v>
      </c>
      <c r="P85" s="484"/>
      <c r="Q85" s="176"/>
      <c r="R85" s="176"/>
      <c r="S85" s="485">
        <f t="shared" si="191"/>
        <v>0</v>
      </c>
      <c r="T85" s="484"/>
      <c r="U85" s="176"/>
      <c r="V85" s="176"/>
      <c r="W85" s="485">
        <f t="shared" si="192"/>
        <v>0</v>
      </c>
      <c r="X85" s="484"/>
      <c r="Y85" s="176"/>
      <c r="Z85" s="176"/>
      <c r="AA85" s="485">
        <f t="shared" si="193"/>
        <v>0</v>
      </c>
      <c r="AB85" s="484"/>
      <c r="AC85" s="176"/>
      <c r="AD85" s="176"/>
      <c r="AE85" s="485">
        <f t="shared" si="194"/>
        <v>0</v>
      </c>
      <c r="AF85" s="484"/>
      <c r="AG85" s="176"/>
      <c r="AH85" s="176"/>
      <c r="AI85" s="485">
        <f t="shared" si="195"/>
        <v>0</v>
      </c>
      <c r="AJ85" s="484"/>
      <c r="AK85" s="176"/>
      <c r="AL85" s="176"/>
      <c r="AM85" s="485">
        <f t="shared" si="196"/>
        <v>0</v>
      </c>
      <c r="AN85" s="156"/>
      <c r="AO85" s="72"/>
      <c r="AP85" s="71"/>
      <c r="AQ85" s="8"/>
      <c r="AR85" s="65" t="str">
        <f t="shared" si="86"/>
        <v>Please complete all cells in row</v>
      </c>
      <c r="AS85" s="157"/>
      <c r="AT85" s="664">
        <f t="shared" si="87"/>
        <v>1</v>
      </c>
      <c r="AU85" s="664">
        <f t="shared" si="151"/>
        <v>1</v>
      </c>
      <c r="AV85" s="664">
        <f t="shared" si="152"/>
        <v>1</v>
      </c>
      <c r="AW85" s="664">
        <f t="shared" si="153"/>
        <v>0</v>
      </c>
      <c r="AX85" s="664">
        <f t="shared" si="154"/>
        <v>1</v>
      </c>
      <c r="AY85" s="664">
        <f t="shared" si="155"/>
        <v>1</v>
      </c>
      <c r="AZ85" s="664">
        <f t="shared" si="156"/>
        <v>1</v>
      </c>
      <c r="BA85" s="664">
        <f t="shared" si="157"/>
        <v>0</v>
      </c>
      <c r="BB85" s="664">
        <f t="shared" si="127"/>
        <v>1</v>
      </c>
      <c r="BC85" s="664">
        <f t="shared" si="128"/>
        <v>1</v>
      </c>
      <c r="BD85" s="664">
        <f t="shared" si="129"/>
        <v>1</v>
      </c>
      <c r="BE85" s="664">
        <f t="shared" si="130"/>
        <v>0</v>
      </c>
      <c r="BF85" s="664">
        <f t="shared" si="131"/>
        <v>1</v>
      </c>
      <c r="BG85" s="664">
        <f t="shared" si="132"/>
        <v>1</v>
      </c>
      <c r="BH85" s="664">
        <f t="shared" si="133"/>
        <v>1</v>
      </c>
      <c r="BI85" s="664">
        <f t="shared" si="134"/>
        <v>0</v>
      </c>
      <c r="BJ85" s="664">
        <f t="shared" si="135"/>
        <v>1</v>
      </c>
      <c r="BK85" s="664">
        <f t="shared" si="136"/>
        <v>1</v>
      </c>
      <c r="BL85" s="664">
        <f t="shared" si="137"/>
        <v>1</v>
      </c>
      <c r="BM85" s="664">
        <f t="shared" si="138"/>
        <v>0</v>
      </c>
      <c r="BN85" s="664">
        <f t="shared" si="139"/>
        <v>1</v>
      </c>
      <c r="BO85" s="664">
        <f t="shared" si="140"/>
        <v>1</v>
      </c>
      <c r="BP85" s="664">
        <f t="shared" si="141"/>
        <v>1</v>
      </c>
      <c r="BQ85" s="664">
        <f t="shared" si="142"/>
        <v>0</v>
      </c>
      <c r="BR85" s="664">
        <f t="shared" si="143"/>
        <v>1</v>
      </c>
      <c r="BS85" s="664">
        <f t="shared" si="144"/>
        <v>1</v>
      </c>
      <c r="BT85" s="664">
        <f t="shared" si="145"/>
        <v>1</v>
      </c>
      <c r="BU85" s="664">
        <f t="shared" si="146"/>
        <v>0</v>
      </c>
      <c r="BV85" s="664">
        <f t="shared" si="147"/>
        <v>1</v>
      </c>
      <c r="BW85" s="664">
        <f t="shared" si="148"/>
        <v>1</v>
      </c>
      <c r="BX85" s="664">
        <f t="shared" si="149"/>
        <v>1</v>
      </c>
      <c r="BY85" s="664">
        <f t="shared" si="150"/>
        <v>0</v>
      </c>
      <c r="BZ85" s="664"/>
      <c r="CA85" s="664"/>
      <c r="CB85" s="664"/>
      <c r="CC85" s="664"/>
      <c r="CD85" s="664"/>
      <c r="CE85" s="664"/>
      <c r="CF85" s="664"/>
      <c r="CG85" s="664"/>
      <c r="CH85" s="664"/>
      <c r="CI85" s="664"/>
      <c r="CJ85" s="664"/>
      <c r="CK85" s="664"/>
      <c r="CL85" s="664"/>
      <c r="CM85" s="899"/>
      <c r="CN85" s="899"/>
      <c r="CO85" s="664"/>
      <c r="CP85" s="156"/>
      <c r="CQ85" s="156"/>
      <c r="CR85" s="156"/>
      <c r="CS85" s="156"/>
      <c r="CT85" s="156"/>
      <c r="CU85" s="156"/>
      <c r="CV85" s="156"/>
      <c r="CW85" s="156"/>
      <c r="CX85" s="156"/>
      <c r="CY85" s="156"/>
      <c r="CZ85" s="156"/>
      <c r="DA85" s="156"/>
      <c r="DB85" s="156"/>
    </row>
    <row r="86" spans="1:106" ht="14.65" thickBot="1">
      <c r="A86" s="156"/>
      <c r="B86" s="173" t="s">
        <v>217</v>
      </c>
      <c r="C86" s="174" t="s">
        <v>211</v>
      </c>
      <c r="D86" s="174" t="s">
        <v>191</v>
      </c>
      <c r="E86" s="457" t="s">
        <v>549</v>
      </c>
      <c r="F86" s="178" t="s">
        <v>183</v>
      </c>
      <c r="G86" s="179">
        <v>0</v>
      </c>
      <c r="H86" s="484"/>
      <c r="I86" s="176"/>
      <c r="J86" s="176"/>
      <c r="K86" s="485">
        <f t="shared" si="189"/>
        <v>0</v>
      </c>
      <c r="L86" s="484"/>
      <c r="M86" s="176"/>
      <c r="N86" s="176"/>
      <c r="O86" s="485">
        <f t="shared" si="190"/>
        <v>0</v>
      </c>
      <c r="P86" s="484"/>
      <c r="Q86" s="176"/>
      <c r="R86" s="176"/>
      <c r="S86" s="485">
        <f t="shared" si="191"/>
        <v>0</v>
      </c>
      <c r="T86" s="484"/>
      <c r="U86" s="176"/>
      <c r="V86" s="176"/>
      <c r="W86" s="485">
        <f t="shared" si="192"/>
        <v>0</v>
      </c>
      <c r="X86" s="484"/>
      <c r="Y86" s="176"/>
      <c r="Z86" s="176"/>
      <c r="AA86" s="485">
        <f t="shared" si="193"/>
        <v>0</v>
      </c>
      <c r="AB86" s="484"/>
      <c r="AC86" s="176"/>
      <c r="AD86" s="176"/>
      <c r="AE86" s="485">
        <f t="shared" si="194"/>
        <v>0</v>
      </c>
      <c r="AF86" s="484"/>
      <c r="AG86" s="176"/>
      <c r="AH86" s="176"/>
      <c r="AI86" s="485">
        <f t="shared" si="195"/>
        <v>0</v>
      </c>
      <c r="AJ86" s="484"/>
      <c r="AK86" s="176"/>
      <c r="AL86" s="176"/>
      <c r="AM86" s="485">
        <f t="shared" si="196"/>
        <v>0</v>
      </c>
      <c r="AN86" s="156"/>
      <c r="AO86" s="72"/>
      <c r="AP86" s="71"/>
      <c r="AQ86" s="8"/>
      <c r="AR86" s="65" t="str">
        <f t="shared" si="86"/>
        <v>Please complete all cells in row</v>
      </c>
      <c r="AS86" s="157"/>
      <c r="AT86" s="664">
        <f t="shared" si="87"/>
        <v>1</v>
      </c>
      <c r="AU86" s="664">
        <f t="shared" si="151"/>
        <v>1</v>
      </c>
      <c r="AV86" s="664">
        <f t="shared" si="152"/>
        <v>1</v>
      </c>
      <c r="AW86" s="664">
        <f t="shared" si="153"/>
        <v>0</v>
      </c>
      <c r="AX86" s="664">
        <f t="shared" si="154"/>
        <v>1</v>
      </c>
      <c r="AY86" s="664">
        <f t="shared" si="155"/>
        <v>1</v>
      </c>
      <c r="AZ86" s="664">
        <f t="shared" si="156"/>
        <v>1</v>
      </c>
      <c r="BA86" s="664">
        <f t="shared" si="157"/>
        <v>0</v>
      </c>
      <c r="BB86" s="664">
        <f t="shared" si="127"/>
        <v>1</v>
      </c>
      <c r="BC86" s="664">
        <f t="shared" si="128"/>
        <v>1</v>
      </c>
      <c r="BD86" s="664">
        <f t="shared" si="129"/>
        <v>1</v>
      </c>
      <c r="BE86" s="664">
        <f t="shared" si="130"/>
        <v>0</v>
      </c>
      <c r="BF86" s="664">
        <f t="shared" si="131"/>
        <v>1</v>
      </c>
      <c r="BG86" s="664">
        <f t="shared" si="132"/>
        <v>1</v>
      </c>
      <c r="BH86" s="664">
        <f t="shared" si="133"/>
        <v>1</v>
      </c>
      <c r="BI86" s="664">
        <f t="shared" si="134"/>
        <v>0</v>
      </c>
      <c r="BJ86" s="664">
        <f t="shared" si="135"/>
        <v>1</v>
      </c>
      <c r="BK86" s="664">
        <f t="shared" si="136"/>
        <v>1</v>
      </c>
      <c r="BL86" s="664">
        <f t="shared" si="137"/>
        <v>1</v>
      </c>
      <c r="BM86" s="664">
        <f t="shared" si="138"/>
        <v>0</v>
      </c>
      <c r="BN86" s="664">
        <f t="shared" si="139"/>
        <v>1</v>
      </c>
      <c r="BO86" s="664">
        <f t="shared" si="140"/>
        <v>1</v>
      </c>
      <c r="BP86" s="664">
        <f t="shared" si="141"/>
        <v>1</v>
      </c>
      <c r="BQ86" s="664">
        <f t="shared" si="142"/>
        <v>0</v>
      </c>
      <c r="BR86" s="664">
        <f t="shared" si="143"/>
        <v>1</v>
      </c>
      <c r="BS86" s="664">
        <f t="shared" si="144"/>
        <v>1</v>
      </c>
      <c r="BT86" s="664">
        <f t="shared" si="145"/>
        <v>1</v>
      </c>
      <c r="BU86" s="664">
        <f t="shared" si="146"/>
        <v>0</v>
      </c>
      <c r="BV86" s="664">
        <f t="shared" si="147"/>
        <v>1</v>
      </c>
      <c r="BW86" s="664">
        <f t="shared" si="148"/>
        <v>1</v>
      </c>
      <c r="BX86" s="664">
        <f t="shared" si="149"/>
        <v>1</v>
      </c>
      <c r="BY86" s="664">
        <f t="shared" si="150"/>
        <v>0</v>
      </c>
      <c r="BZ86" s="664"/>
      <c r="CA86" s="664"/>
      <c r="CB86" s="664"/>
      <c r="CC86" s="664"/>
      <c r="CD86" s="664"/>
      <c r="CE86" s="664"/>
      <c r="CF86" s="664"/>
      <c r="CG86" s="664"/>
      <c r="CH86" s="664"/>
      <c r="CI86" s="664"/>
      <c r="CJ86" s="664"/>
      <c r="CK86" s="664"/>
      <c r="CL86" s="664"/>
      <c r="CM86" s="899"/>
      <c r="CN86" s="899"/>
      <c r="CO86" s="664"/>
      <c r="CP86" s="156"/>
      <c r="CQ86" s="156"/>
      <c r="CR86" s="156"/>
      <c r="CS86" s="156"/>
      <c r="CT86" s="156"/>
      <c r="CU86" s="156"/>
      <c r="CV86" s="156"/>
      <c r="CW86" s="156"/>
      <c r="CX86" s="156"/>
      <c r="CY86" s="156"/>
      <c r="CZ86" s="156"/>
      <c r="DA86" s="156"/>
      <c r="DB86" s="156"/>
    </row>
    <row r="87" spans="1:106" ht="14.65" thickBot="1">
      <c r="A87" s="156"/>
      <c r="B87" s="173" t="s">
        <v>219</v>
      </c>
      <c r="C87" s="174" t="s">
        <v>211</v>
      </c>
      <c r="D87" s="174" t="s">
        <v>194</v>
      </c>
      <c r="E87" s="457" t="s">
        <v>550</v>
      </c>
      <c r="F87" s="178" t="s">
        <v>183</v>
      </c>
      <c r="G87" s="179">
        <v>0</v>
      </c>
      <c r="H87" s="484"/>
      <c r="I87" s="176"/>
      <c r="J87" s="176"/>
      <c r="K87" s="485">
        <f t="shared" si="189"/>
        <v>0</v>
      </c>
      <c r="L87" s="484"/>
      <c r="M87" s="176"/>
      <c r="N87" s="176"/>
      <c r="O87" s="485">
        <f t="shared" si="190"/>
        <v>0</v>
      </c>
      <c r="P87" s="484"/>
      <c r="Q87" s="176"/>
      <c r="R87" s="176"/>
      <c r="S87" s="485">
        <f t="shared" si="191"/>
        <v>0</v>
      </c>
      <c r="T87" s="484"/>
      <c r="U87" s="176"/>
      <c r="V87" s="176"/>
      <c r="W87" s="485">
        <f t="shared" si="192"/>
        <v>0</v>
      </c>
      <c r="X87" s="484"/>
      <c r="Y87" s="176"/>
      <c r="Z87" s="176"/>
      <c r="AA87" s="485">
        <f t="shared" si="193"/>
        <v>0</v>
      </c>
      <c r="AB87" s="484"/>
      <c r="AC87" s="176"/>
      <c r="AD87" s="176"/>
      <c r="AE87" s="485">
        <f t="shared" si="194"/>
        <v>0</v>
      </c>
      <c r="AF87" s="484"/>
      <c r="AG87" s="176"/>
      <c r="AH87" s="176"/>
      <c r="AI87" s="485">
        <f t="shared" si="195"/>
        <v>0</v>
      </c>
      <c r="AJ87" s="484"/>
      <c r="AK87" s="176"/>
      <c r="AL87" s="176"/>
      <c r="AM87" s="485">
        <f t="shared" si="196"/>
        <v>0</v>
      </c>
      <c r="AN87" s="156"/>
      <c r="AO87" s="72"/>
      <c r="AP87" s="71"/>
      <c r="AQ87" s="8"/>
      <c r="AR87" s="65" t="str">
        <f t="shared" si="86"/>
        <v>Please complete all cells in row</v>
      </c>
      <c r="AS87" s="157"/>
      <c r="AT87" s="664">
        <f t="shared" si="87"/>
        <v>1</v>
      </c>
      <c r="AU87" s="664">
        <f t="shared" si="151"/>
        <v>1</v>
      </c>
      <c r="AV87" s="664">
        <f t="shared" si="152"/>
        <v>1</v>
      </c>
      <c r="AW87" s="664">
        <f t="shared" si="153"/>
        <v>0</v>
      </c>
      <c r="AX87" s="664">
        <f t="shared" si="154"/>
        <v>1</v>
      </c>
      <c r="AY87" s="664">
        <f t="shared" si="155"/>
        <v>1</v>
      </c>
      <c r="AZ87" s="664">
        <f t="shared" si="156"/>
        <v>1</v>
      </c>
      <c r="BA87" s="664">
        <f t="shared" si="157"/>
        <v>0</v>
      </c>
      <c r="BB87" s="664">
        <f t="shared" si="127"/>
        <v>1</v>
      </c>
      <c r="BC87" s="664">
        <f t="shared" si="128"/>
        <v>1</v>
      </c>
      <c r="BD87" s="664">
        <f t="shared" si="129"/>
        <v>1</v>
      </c>
      <c r="BE87" s="664">
        <f t="shared" si="130"/>
        <v>0</v>
      </c>
      <c r="BF87" s="664">
        <f t="shared" si="131"/>
        <v>1</v>
      </c>
      <c r="BG87" s="664">
        <f t="shared" si="132"/>
        <v>1</v>
      </c>
      <c r="BH87" s="664">
        <f t="shared" si="133"/>
        <v>1</v>
      </c>
      <c r="BI87" s="664">
        <f t="shared" si="134"/>
        <v>0</v>
      </c>
      <c r="BJ87" s="664">
        <f t="shared" si="135"/>
        <v>1</v>
      </c>
      <c r="BK87" s="664">
        <f t="shared" si="136"/>
        <v>1</v>
      </c>
      <c r="BL87" s="664">
        <f t="shared" si="137"/>
        <v>1</v>
      </c>
      <c r="BM87" s="664">
        <f t="shared" si="138"/>
        <v>0</v>
      </c>
      <c r="BN87" s="664">
        <f t="shared" si="139"/>
        <v>1</v>
      </c>
      <c r="BO87" s="664">
        <f t="shared" si="140"/>
        <v>1</v>
      </c>
      <c r="BP87" s="664">
        <f t="shared" si="141"/>
        <v>1</v>
      </c>
      <c r="BQ87" s="664">
        <f t="shared" si="142"/>
        <v>0</v>
      </c>
      <c r="BR87" s="664">
        <f t="shared" si="143"/>
        <v>1</v>
      </c>
      <c r="BS87" s="664">
        <f t="shared" si="144"/>
        <v>1</v>
      </c>
      <c r="BT87" s="664">
        <f t="shared" si="145"/>
        <v>1</v>
      </c>
      <c r="BU87" s="664">
        <f t="shared" si="146"/>
        <v>0</v>
      </c>
      <c r="BV87" s="664">
        <f t="shared" si="147"/>
        <v>1</v>
      </c>
      <c r="BW87" s="664">
        <f t="shared" si="148"/>
        <v>1</v>
      </c>
      <c r="BX87" s="664">
        <f t="shared" si="149"/>
        <v>1</v>
      </c>
      <c r="BY87" s="664">
        <f t="shared" si="150"/>
        <v>0</v>
      </c>
      <c r="BZ87" s="664"/>
      <c r="CA87" s="664"/>
      <c r="CB87" s="664"/>
      <c r="CC87" s="664"/>
      <c r="CD87" s="664"/>
      <c r="CE87" s="664"/>
      <c r="CF87" s="664"/>
      <c r="CG87" s="664"/>
      <c r="CH87" s="664"/>
      <c r="CI87" s="664"/>
      <c r="CJ87" s="664"/>
      <c r="CK87" s="664"/>
      <c r="CL87" s="664"/>
      <c r="CM87" s="899"/>
      <c r="CN87" s="899"/>
      <c r="CO87" s="664"/>
      <c r="CP87" s="156"/>
      <c r="CQ87" s="156"/>
      <c r="CR87" s="156"/>
      <c r="CS87" s="156"/>
      <c r="CT87" s="156"/>
      <c r="CU87" s="156"/>
      <c r="CV87" s="156"/>
      <c r="CW87" s="156"/>
      <c r="CX87" s="156"/>
      <c r="CY87" s="156"/>
      <c r="CZ87" s="156"/>
      <c r="DA87" s="156"/>
      <c r="DB87" s="156"/>
    </row>
    <row r="88" spans="1:106" ht="14.65" thickBot="1">
      <c r="A88" s="156"/>
      <c r="B88" s="180" t="s">
        <v>196</v>
      </c>
      <c r="C88" s="181"/>
      <c r="D88" s="182"/>
      <c r="E88" s="458"/>
      <c r="F88" s="178" t="s">
        <v>183</v>
      </c>
      <c r="G88" s="179">
        <v>0</v>
      </c>
      <c r="H88" s="486">
        <f>SUM(H83:H87)</f>
        <v>0</v>
      </c>
      <c r="I88" s="487">
        <f t="shared" ref="I88" si="197">SUM(I83:I87)</f>
        <v>0</v>
      </c>
      <c r="J88" s="487">
        <f t="shared" ref="J88" si="198">SUM(J83:J87)</f>
        <v>0</v>
      </c>
      <c r="K88" s="488">
        <f t="shared" ref="K88" si="199">SUM(K83:K87)</f>
        <v>0</v>
      </c>
      <c r="L88" s="486">
        <f t="shared" ref="L88" si="200">SUM(L83:L87)</f>
        <v>0</v>
      </c>
      <c r="M88" s="487">
        <f t="shared" ref="M88" si="201">SUM(M83:M87)</f>
        <v>0</v>
      </c>
      <c r="N88" s="487">
        <f t="shared" ref="N88" si="202">SUM(N83:N87)</f>
        <v>0</v>
      </c>
      <c r="O88" s="488">
        <f t="shared" ref="O88" si="203">SUM(O83:O87)</f>
        <v>0</v>
      </c>
      <c r="P88" s="486">
        <f t="shared" ref="P88" si="204">SUM(P83:P87)</f>
        <v>0</v>
      </c>
      <c r="Q88" s="487">
        <f t="shared" ref="Q88" si="205">SUM(Q83:Q87)</f>
        <v>0</v>
      </c>
      <c r="R88" s="487">
        <f t="shared" ref="R88" si="206">SUM(R83:R87)</f>
        <v>0</v>
      </c>
      <c r="S88" s="488">
        <f t="shared" ref="S88" si="207">SUM(S83:S87)</f>
        <v>0</v>
      </c>
      <c r="T88" s="486">
        <f t="shared" ref="T88" si="208">SUM(T83:T87)</f>
        <v>0</v>
      </c>
      <c r="U88" s="487">
        <f t="shared" ref="U88" si="209">SUM(U83:U87)</f>
        <v>0</v>
      </c>
      <c r="V88" s="487">
        <f t="shared" ref="V88" si="210">SUM(V83:V87)</f>
        <v>0</v>
      </c>
      <c r="W88" s="488">
        <f t="shared" ref="W88" si="211">SUM(W83:W87)</f>
        <v>0</v>
      </c>
      <c r="X88" s="486">
        <f t="shared" ref="X88" si="212">SUM(X83:X87)</f>
        <v>0</v>
      </c>
      <c r="Y88" s="487">
        <f t="shared" ref="Y88" si="213">SUM(Y83:Y87)</f>
        <v>0</v>
      </c>
      <c r="Z88" s="487">
        <f t="shared" ref="Z88" si="214">SUM(Z83:Z87)</f>
        <v>0</v>
      </c>
      <c r="AA88" s="488">
        <f t="shared" ref="AA88" si="215">SUM(AA83:AA87)</f>
        <v>0</v>
      </c>
      <c r="AB88" s="486">
        <f t="shared" ref="AB88" si="216">SUM(AB83:AB87)</f>
        <v>0</v>
      </c>
      <c r="AC88" s="487">
        <f t="shared" ref="AC88" si="217">SUM(AC83:AC87)</f>
        <v>0</v>
      </c>
      <c r="AD88" s="487">
        <f t="shared" ref="AD88" si="218">SUM(AD83:AD87)</f>
        <v>0</v>
      </c>
      <c r="AE88" s="488">
        <f t="shared" ref="AE88" si="219">SUM(AE83:AE87)</f>
        <v>0</v>
      </c>
      <c r="AF88" s="486">
        <f t="shared" ref="AF88" si="220">SUM(AF83:AF87)</f>
        <v>0</v>
      </c>
      <c r="AG88" s="487">
        <f t="shared" ref="AG88" si="221">SUM(AG83:AG87)</f>
        <v>0</v>
      </c>
      <c r="AH88" s="487">
        <f t="shared" ref="AH88" si="222">SUM(AH83:AH87)</f>
        <v>0</v>
      </c>
      <c r="AI88" s="488">
        <f t="shared" ref="AI88" si="223">SUM(AI83:AI87)</f>
        <v>0</v>
      </c>
      <c r="AJ88" s="486">
        <f t="shared" ref="AJ88" si="224">SUM(AJ83:AJ87)</f>
        <v>0</v>
      </c>
      <c r="AK88" s="487">
        <f t="shared" ref="AK88" si="225">SUM(AK83:AK87)</f>
        <v>0</v>
      </c>
      <c r="AL88" s="487">
        <f t="shared" ref="AL88" si="226">SUM(AL83:AL87)</f>
        <v>0</v>
      </c>
      <c r="AM88" s="488">
        <f>SUM(AM83:AM87)</f>
        <v>0</v>
      </c>
      <c r="AN88" s="156"/>
      <c r="AO88" s="72" t="s">
        <v>221</v>
      </c>
      <c r="AP88" s="71"/>
      <c r="AQ88" s="8"/>
      <c r="AR88" s="65">
        <f t="shared" si="86"/>
        <v>0</v>
      </c>
      <c r="AS88" s="157"/>
      <c r="AT88" s="664">
        <f t="shared" si="87"/>
        <v>0</v>
      </c>
      <c r="AU88" s="664">
        <f t="shared" si="151"/>
        <v>0</v>
      </c>
      <c r="AV88" s="664">
        <f t="shared" si="152"/>
        <v>0</v>
      </c>
      <c r="AW88" s="664">
        <f t="shared" si="153"/>
        <v>0</v>
      </c>
      <c r="AX88" s="664">
        <f t="shared" si="154"/>
        <v>0</v>
      </c>
      <c r="AY88" s="664">
        <f t="shared" si="155"/>
        <v>0</v>
      </c>
      <c r="AZ88" s="664">
        <f t="shared" si="156"/>
        <v>0</v>
      </c>
      <c r="BA88" s="664">
        <f t="shared" si="157"/>
        <v>0</v>
      </c>
      <c r="BB88" s="664">
        <f t="shared" si="127"/>
        <v>0</v>
      </c>
      <c r="BC88" s="664">
        <f t="shared" si="128"/>
        <v>0</v>
      </c>
      <c r="BD88" s="664">
        <f t="shared" si="129"/>
        <v>0</v>
      </c>
      <c r="BE88" s="664">
        <f t="shared" si="130"/>
        <v>0</v>
      </c>
      <c r="BF88" s="664">
        <f t="shared" si="131"/>
        <v>0</v>
      </c>
      <c r="BG88" s="664">
        <f t="shared" si="132"/>
        <v>0</v>
      </c>
      <c r="BH88" s="664">
        <f t="shared" si="133"/>
        <v>0</v>
      </c>
      <c r="BI88" s="664">
        <f t="shared" si="134"/>
        <v>0</v>
      </c>
      <c r="BJ88" s="664">
        <f t="shared" si="135"/>
        <v>0</v>
      </c>
      <c r="BK88" s="664">
        <f t="shared" si="136"/>
        <v>0</v>
      </c>
      <c r="BL88" s="664">
        <f t="shared" si="137"/>
        <v>0</v>
      </c>
      <c r="BM88" s="664">
        <f t="shared" si="138"/>
        <v>0</v>
      </c>
      <c r="BN88" s="664">
        <f t="shared" si="139"/>
        <v>0</v>
      </c>
      <c r="BO88" s="664">
        <f t="shared" si="140"/>
        <v>0</v>
      </c>
      <c r="BP88" s="664">
        <f t="shared" si="141"/>
        <v>0</v>
      </c>
      <c r="BQ88" s="664">
        <f t="shared" si="142"/>
        <v>0</v>
      </c>
      <c r="BR88" s="664">
        <f t="shared" si="143"/>
        <v>0</v>
      </c>
      <c r="BS88" s="664">
        <f t="shared" si="144"/>
        <v>0</v>
      </c>
      <c r="BT88" s="664">
        <f t="shared" si="145"/>
        <v>0</v>
      </c>
      <c r="BU88" s="664">
        <f t="shared" si="146"/>
        <v>0</v>
      </c>
      <c r="BV88" s="664">
        <f t="shared" si="147"/>
        <v>0</v>
      </c>
      <c r="BW88" s="664">
        <f t="shared" si="148"/>
        <v>0</v>
      </c>
      <c r="BX88" s="664">
        <f t="shared" si="149"/>
        <v>0</v>
      </c>
      <c r="BY88" s="664">
        <f t="shared" si="150"/>
        <v>0</v>
      </c>
      <c r="BZ88" s="664"/>
      <c r="CA88" s="664"/>
      <c r="CB88" s="664"/>
      <c r="CC88" s="664"/>
      <c r="CD88" s="664"/>
      <c r="CE88" s="664"/>
      <c r="CF88" s="664"/>
      <c r="CG88" s="664"/>
      <c r="CH88" s="664"/>
      <c r="CI88" s="664"/>
      <c r="CJ88" s="664"/>
      <c r="CK88" s="664"/>
      <c r="CL88" s="664"/>
      <c r="CM88" s="899"/>
      <c r="CN88" s="899"/>
      <c r="CO88" s="664"/>
      <c r="CP88" s="156"/>
      <c r="CQ88" s="156"/>
      <c r="CR88" s="156"/>
      <c r="CS88" s="156"/>
      <c r="CT88" s="156"/>
      <c r="CU88" s="156"/>
      <c r="CV88" s="156"/>
      <c r="CW88" s="156"/>
      <c r="CX88" s="156"/>
      <c r="CY88" s="156"/>
      <c r="CZ88" s="156"/>
      <c r="DA88" s="156"/>
      <c r="DB88" s="156"/>
    </row>
    <row r="89" spans="1:106" ht="14.65" thickBot="1">
      <c r="A89" s="156"/>
      <c r="B89" s="173" t="s">
        <v>222</v>
      </c>
      <c r="C89" s="174" t="s">
        <v>223</v>
      </c>
      <c r="D89" s="175" t="s">
        <v>181</v>
      </c>
      <c r="E89" s="456" t="s">
        <v>551</v>
      </c>
      <c r="F89" s="60" t="s">
        <v>183</v>
      </c>
      <c r="G89" s="61">
        <v>0</v>
      </c>
      <c r="H89" s="492"/>
      <c r="I89" s="493"/>
      <c r="J89" s="493"/>
      <c r="K89" s="494">
        <f t="shared" ref="K89:K93" si="227">SUM(H89:J89)</f>
        <v>0</v>
      </c>
      <c r="L89" s="492"/>
      <c r="M89" s="493"/>
      <c r="N89" s="493"/>
      <c r="O89" s="494">
        <f t="shared" ref="O89:O93" si="228">SUM(L89:N89)</f>
        <v>0</v>
      </c>
      <c r="P89" s="492"/>
      <c r="Q89" s="493"/>
      <c r="R89" s="493"/>
      <c r="S89" s="494">
        <f t="shared" ref="S89:S93" si="229">SUM(P89:R89)</f>
        <v>0</v>
      </c>
      <c r="T89" s="492"/>
      <c r="U89" s="493"/>
      <c r="V89" s="493"/>
      <c r="W89" s="494">
        <f t="shared" ref="W89:W93" si="230">SUM(T89:V89)</f>
        <v>0</v>
      </c>
      <c r="X89" s="492"/>
      <c r="Y89" s="493"/>
      <c r="Z89" s="493"/>
      <c r="AA89" s="494">
        <f t="shared" ref="AA89:AA93" si="231">SUM(X89:Z89)</f>
        <v>0</v>
      </c>
      <c r="AB89" s="492"/>
      <c r="AC89" s="493"/>
      <c r="AD89" s="493"/>
      <c r="AE89" s="494">
        <f t="shared" ref="AE89:AE93" si="232">SUM(AB89:AD89)</f>
        <v>0</v>
      </c>
      <c r="AF89" s="492"/>
      <c r="AG89" s="493"/>
      <c r="AH89" s="493"/>
      <c r="AI89" s="494">
        <f t="shared" ref="AI89:AI93" si="233">SUM(AF89:AH89)</f>
        <v>0</v>
      </c>
      <c r="AJ89" s="492"/>
      <c r="AK89" s="493"/>
      <c r="AL89" s="493"/>
      <c r="AM89" s="494">
        <f t="shared" ref="AM89:AM93" si="234">SUM(AJ89:AL89)</f>
        <v>0</v>
      </c>
      <c r="AN89" s="156"/>
      <c r="AO89" s="72"/>
      <c r="AP89" s="71"/>
      <c r="AQ89" s="8"/>
      <c r="AR89" s="65" t="str">
        <f t="shared" si="86"/>
        <v>Please complete all cells in row</v>
      </c>
      <c r="AS89" s="157"/>
      <c r="AT89" s="664">
        <f t="shared" si="87"/>
        <v>1</v>
      </c>
      <c r="AU89" s="664">
        <f t="shared" si="151"/>
        <v>1</v>
      </c>
      <c r="AV89" s="664">
        <f t="shared" si="152"/>
        <v>1</v>
      </c>
      <c r="AW89" s="664">
        <f t="shared" si="153"/>
        <v>0</v>
      </c>
      <c r="AX89" s="664">
        <f t="shared" si="154"/>
        <v>1</v>
      </c>
      <c r="AY89" s="664">
        <f t="shared" si="155"/>
        <v>1</v>
      </c>
      <c r="AZ89" s="664">
        <f t="shared" si="156"/>
        <v>1</v>
      </c>
      <c r="BA89" s="664">
        <f t="shared" si="157"/>
        <v>0</v>
      </c>
      <c r="BB89" s="664">
        <f t="shared" si="127"/>
        <v>1</v>
      </c>
      <c r="BC89" s="664">
        <f t="shared" si="128"/>
        <v>1</v>
      </c>
      <c r="BD89" s="664">
        <f t="shared" si="129"/>
        <v>1</v>
      </c>
      <c r="BE89" s="664">
        <f t="shared" si="130"/>
        <v>0</v>
      </c>
      <c r="BF89" s="664">
        <f t="shared" si="131"/>
        <v>1</v>
      </c>
      <c r="BG89" s="664">
        <f t="shared" si="132"/>
        <v>1</v>
      </c>
      <c r="BH89" s="664">
        <f t="shared" si="133"/>
        <v>1</v>
      </c>
      <c r="BI89" s="664">
        <f t="shared" si="134"/>
        <v>0</v>
      </c>
      <c r="BJ89" s="664">
        <f t="shared" si="135"/>
        <v>1</v>
      </c>
      <c r="BK89" s="664">
        <f t="shared" si="136"/>
        <v>1</v>
      </c>
      <c r="BL89" s="664">
        <f t="shared" si="137"/>
        <v>1</v>
      </c>
      <c r="BM89" s="664">
        <f t="shared" si="138"/>
        <v>0</v>
      </c>
      <c r="BN89" s="664">
        <f t="shared" si="139"/>
        <v>1</v>
      </c>
      <c r="BO89" s="664">
        <f t="shared" si="140"/>
        <v>1</v>
      </c>
      <c r="BP89" s="664">
        <f t="shared" si="141"/>
        <v>1</v>
      </c>
      <c r="BQ89" s="664">
        <f t="shared" si="142"/>
        <v>0</v>
      </c>
      <c r="BR89" s="664">
        <f t="shared" si="143"/>
        <v>1</v>
      </c>
      <c r="BS89" s="664">
        <f t="shared" si="144"/>
        <v>1</v>
      </c>
      <c r="BT89" s="664">
        <f t="shared" si="145"/>
        <v>1</v>
      </c>
      <c r="BU89" s="664">
        <f t="shared" si="146"/>
        <v>0</v>
      </c>
      <c r="BV89" s="664">
        <f t="shared" si="147"/>
        <v>1</v>
      </c>
      <c r="BW89" s="664">
        <f t="shared" si="148"/>
        <v>1</v>
      </c>
      <c r="BX89" s="664">
        <f t="shared" si="149"/>
        <v>1</v>
      </c>
      <c r="BY89" s="664">
        <f t="shared" si="150"/>
        <v>0</v>
      </c>
      <c r="BZ89" s="664"/>
      <c r="CA89" s="664"/>
      <c r="CB89" s="664"/>
      <c r="CC89" s="664"/>
      <c r="CD89" s="664"/>
      <c r="CE89" s="664"/>
      <c r="CF89" s="664"/>
      <c r="CG89" s="664"/>
      <c r="CH89" s="664"/>
      <c r="CI89" s="664"/>
      <c r="CJ89" s="664"/>
      <c r="CK89" s="664"/>
      <c r="CL89" s="664"/>
      <c r="CM89" s="899"/>
      <c r="CN89" s="899"/>
      <c r="CO89" s="664"/>
      <c r="CP89" s="156"/>
      <c r="CQ89" s="156"/>
      <c r="CR89" s="156"/>
      <c r="CS89" s="156"/>
      <c r="CT89" s="156"/>
      <c r="CU89" s="156"/>
      <c r="CV89" s="156"/>
      <c r="CW89" s="156"/>
      <c r="CX89" s="156"/>
      <c r="CY89" s="156"/>
      <c r="CZ89" s="156"/>
      <c r="DA89" s="156"/>
      <c r="DB89" s="156"/>
    </row>
    <row r="90" spans="1:106" ht="14.65" thickBot="1">
      <c r="A90" s="156"/>
      <c r="B90" s="173" t="s">
        <v>225</v>
      </c>
      <c r="C90" s="174" t="s">
        <v>223</v>
      </c>
      <c r="D90" s="174" t="s">
        <v>185</v>
      </c>
      <c r="E90" s="457" t="s">
        <v>552</v>
      </c>
      <c r="F90" s="178" t="s">
        <v>183</v>
      </c>
      <c r="G90" s="179">
        <v>0</v>
      </c>
      <c r="H90" s="484"/>
      <c r="I90" s="176"/>
      <c r="J90" s="176"/>
      <c r="K90" s="485">
        <f t="shared" si="227"/>
        <v>0</v>
      </c>
      <c r="L90" s="484"/>
      <c r="M90" s="176"/>
      <c r="N90" s="176"/>
      <c r="O90" s="485">
        <f t="shared" si="228"/>
        <v>0</v>
      </c>
      <c r="P90" s="484"/>
      <c r="Q90" s="176"/>
      <c r="R90" s="176"/>
      <c r="S90" s="485">
        <f t="shared" si="229"/>
        <v>0</v>
      </c>
      <c r="T90" s="484"/>
      <c r="U90" s="176"/>
      <c r="V90" s="176"/>
      <c r="W90" s="485">
        <f t="shared" si="230"/>
        <v>0</v>
      </c>
      <c r="X90" s="484"/>
      <c r="Y90" s="176"/>
      <c r="Z90" s="176"/>
      <c r="AA90" s="485">
        <f t="shared" si="231"/>
        <v>0</v>
      </c>
      <c r="AB90" s="484"/>
      <c r="AC90" s="176"/>
      <c r="AD90" s="176"/>
      <c r="AE90" s="485">
        <f t="shared" si="232"/>
        <v>0</v>
      </c>
      <c r="AF90" s="484"/>
      <c r="AG90" s="176"/>
      <c r="AH90" s="176"/>
      <c r="AI90" s="485">
        <f t="shared" si="233"/>
        <v>0</v>
      </c>
      <c r="AJ90" s="484"/>
      <c r="AK90" s="176"/>
      <c r="AL90" s="176"/>
      <c r="AM90" s="485">
        <f t="shared" si="234"/>
        <v>0</v>
      </c>
      <c r="AN90" s="156"/>
      <c r="AO90" s="72"/>
      <c r="AP90" s="71"/>
      <c r="AQ90" s="8"/>
      <c r="AR90" s="65" t="str">
        <f t="shared" si="86"/>
        <v>Please complete all cells in row</v>
      </c>
      <c r="AS90" s="157"/>
      <c r="AT90" s="664">
        <f t="shared" si="87"/>
        <v>1</v>
      </c>
      <c r="AU90" s="664">
        <f t="shared" si="151"/>
        <v>1</v>
      </c>
      <c r="AV90" s="664">
        <f t="shared" si="152"/>
        <v>1</v>
      </c>
      <c r="AW90" s="664">
        <f t="shared" si="153"/>
        <v>0</v>
      </c>
      <c r="AX90" s="664">
        <f t="shared" si="154"/>
        <v>1</v>
      </c>
      <c r="AY90" s="664">
        <f t="shared" si="155"/>
        <v>1</v>
      </c>
      <c r="AZ90" s="664">
        <f t="shared" si="156"/>
        <v>1</v>
      </c>
      <c r="BA90" s="664">
        <f t="shared" si="157"/>
        <v>0</v>
      </c>
      <c r="BB90" s="664">
        <f t="shared" si="127"/>
        <v>1</v>
      </c>
      <c r="BC90" s="664">
        <f t="shared" si="128"/>
        <v>1</v>
      </c>
      <c r="BD90" s="664">
        <f t="shared" si="129"/>
        <v>1</v>
      </c>
      <c r="BE90" s="664">
        <f t="shared" si="130"/>
        <v>0</v>
      </c>
      <c r="BF90" s="664">
        <f t="shared" si="131"/>
        <v>1</v>
      </c>
      <c r="BG90" s="664">
        <f t="shared" si="132"/>
        <v>1</v>
      </c>
      <c r="BH90" s="664">
        <f t="shared" si="133"/>
        <v>1</v>
      </c>
      <c r="BI90" s="664">
        <f t="shared" si="134"/>
        <v>0</v>
      </c>
      <c r="BJ90" s="664">
        <f t="shared" si="135"/>
        <v>1</v>
      </c>
      <c r="BK90" s="664">
        <f t="shared" si="136"/>
        <v>1</v>
      </c>
      <c r="BL90" s="664">
        <f t="shared" si="137"/>
        <v>1</v>
      </c>
      <c r="BM90" s="664">
        <f t="shared" si="138"/>
        <v>0</v>
      </c>
      <c r="BN90" s="664">
        <f t="shared" si="139"/>
        <v>1</v>
      </c>
      <c r="BO90" s="664">
        <f t="shared" si="140"/>
        <v>1</v>
      </c>
      <c r="BP90" s="664">
        <f t="shared" si="141"/>
        <v>1</v>
      </c>
      <c r="BQ90" s="664">
        <f t="shared" si="142"/>
        <v>0</v>
      </c>
      <c r="BR90" s="664">
        <f t="shared" si="143"/>
        <v>1</v>
      </c>
      <c r="BS90" s="664">
        <f t="shared" si="144"/>
        <v>1</v>
      </c>
      <c r="BT90" s="664">
        <f t="shared" si="145"/>
        <v>1</v>
      </c>
      <c r="BU90" s="664">
        <f t="shared" si="146"/>
        <v>0</v>
      </c>
      <c r="BV90" s="664">
        <f t="shared" si="147"/>
        <v>1</v>
      </c>
      <c r="BW90" s="664">
        <f t="shared" si="148"/>
        <v>1</v>
      </c>
      <c r="BX90" s="664">
        <f t="shared" si="149"/>
        <v>1</v>
      </c>
      <c r="BY90" s="664">
        <f t="shared" si="150"/>
        <v>0</v>
      </c>
      <c r="BZ90" s="664"/>
      <c r="CA90" s="664"/>
      <c r="CB90" s="664"/>
      <c r="CC90" s="664"/>
      <c r="CD90" s="664"/>
      <c r="CE90" s="664"/>
      <c r="CF90" s="664"/>
      <c r="CG90" s="664"/>
      <c r="CH90" s="664"/>
      <c r="CI90" s="664"/>
      <c r="CJ90" s="664"/>
      <c r="CK90" s="664"/>
      <c r="CL90" s="664"/>
      <c r="CM90" s="899"/>
      <c r="CN90" s="899"/>
      <c r="CO90" s="664"/>
      <c r="CP90" s="156"/>
      <c r="CQ90" s="156"/>
      <c r="CR90" s="156"/>
      <c r="CS90" s="156"/>
      <c r="CT90" s="156"/>
      <c r="CU90" s="156"/>
      <c r="CV90" s="156"/>
      <c r="CW90" s="156"/>
      <c r="CX90" s="156"/>
      <c r="CY90" s="156"/>
      <c r="CZ90" s="156"/>
      <c r="DA90" s="156"/>
      <c r="DB90" s="156"/>
    </row>
    <row r="91" spans="1:106" ht="14.65" thickBot="1">
      <c r="A91" s="156"/>
      <c r="B91" s="173" t="s">
        <v>227</v>
      </c>
      <c r="C91" s="174" t="s">
        <v>223</v>
      </c>
      <c r="D91" s="174" t="s">
        <v>188</v>
      </c>
      <c r="E91" s="457" t="s">
        <v>553</v>
      </c>
      <c r="F91" s="178" t="s">
        <v>183</v>
      </c>
      <c r="G91" s="179">
        <v>0</v>
      </c>
      <c r="H91" s="484"/>
      <c r="I91" s="176"/>
      <c r="J91" s="176"/>
      <c r="K91" s="485">
        <f t="shared" si="227"/>
        <v>0</v>
      </c>
      <c r="L91" s="484"/>
      <c r="M91" s="176"/>
      <c r="N91" s="176"/>
      <c r="O91" s="485">
        <f t="shared" si="228"/>
        <v>0</v>
      </c>
      <c r="P91" s="484"/>
      <c r="Q91" s="176"/>
      <c r="R91" s="176"/>
      <c r="S91" s="485">
        <f t="shared" si="229"/>
        <v>0</v>
      </c>
      <c r="T91" s="484"/>
      <c r="U91" s="176"/>
      <c r="V91" s="176"/>
      <c r="W91" s="485">
        <f t="shared" si="230"/>
        <v>0</v>
      </c>
      <c r="X91" s="484"/>
      <c r="Y91" s="176"/>
      <c r="Z91" s="176"/>
      <c r="AA91" s="485">
        <f t="shared" si="231"/>
        <v>0</v>
      </c>
      <c r="AB91" s="484"/>
      <c r="AC91" s="176"/>
      <c r="AD91" s="176"/>
      <c r="AE91" s="485">
        <f t="shared" si="232"/>
        <v>0</v>
      </c>
      <c r="AF91" s="484"/>
      <c r="AG91" s="176"/>
      <c r="AH91" s="176"/>
      <c r="AI91" s="485">
        <f t="shared" si="233"/>
        <v>0</v>
      </c>
      <c r="AJ91" s="484"/>
      <c r="AK91" s="176"/>
      <c r="AL91" s="176"/>
      <c r="AM91" s="485">
        <f t="shared" si="234"/>
        <v>0</v>
      </c>
      <c r="AN91" s="156"/>
      <c r="AO91" s="72"/>
      <c r="AP91" s="71"/>
      <c r="AQ91" s="8"/>
      <c r="AR91" s="65" t="str">
        <f t="shared" si="86"/>
        <v>Please complete all cells in row</v>
      </c>
      <c r="AS91" s="157"/>
      <c r="AT91" s="664">
        <f t="shared" si="87"/>
        <v>1</v>
      </c>
      <c r="AU91" s="664">
        <f t="shared" si="151"/>
        <v>1</v>
      </c>
      <c r="AV91" s="664">
        <f t="shared" si="152"/>
        <v>1</v>
      </c>
      <c r="AW91" s="664">
        <f t="shared" si="153"/>
        <v>0</v>
      </c>
      <c r="AX91" s="664">
        <f t="shared" si="154"/>
        <v>1</v>
      </c>
      <c r="AY91" s="664">
        <f t="shared" si="155"/>
        <v>1</v>
      </c>
      <c r="AZ91" s="664">
        <f t="shared" si="156"/>
        <v>1</v>
      </c>
      <c r="BA91" s="664">
        <f t="shared" si="157"/>
        <v>0</v>
      </c>
      <c r="BB91" s="664">
        <f t="shared" si="127"/>
        <v>1</v>
      </c>
      <c r="BC91" s="664">
        <f t="shared" si="128"/>
        <v>1</v>
      </c>
      <c r="BD91" s="664">
        <f t="shared" si="129"/>
        <v>1</v>
      </c>
      <c r="BE91" s="664">
        <f t="shared" si="130"/>
        <v>0</v>
      </c>
      <c r="BF91" s="664">
        <f t="shared" si="131"/>
        <v>1</v>
      </c>
      <c r="BG91" s="664">
        <f t="shared" si="132"/>
        <v>1</v>
      </c>
      <c r="BH91" s="664">
        <f t="shared" si="133"/>
        <v>1</v>
      </c>
      <c r="BI91" s="664">
        <f t="shared" si="134"/>
        <v>0</v>
      </c>
      <c r="BJ91" s="664">
        <f t="shared" si="135"/>
        <v>1</v>
      </c>
      <c r="BK91" s="664">
        <f t="shared" si="136"/>
        <v>1</v>
      </c>
      <c r="BL91" s="664">
        <f t="shared" si="137"/>
        <v>1</v>
      </c>
      <c r="BM91" s="664">
        <f t="shared" si="138"/>
        <v>0</v>
      </c>
      <c r="BN91" s="664">
        <f t="shared" si="139"/>
        <v>1</v>
      </c>
      <c r="BO91" s="664">
        <f t="shared" si="140"/>
        <v>1</v>
      </c>
      <c r="BP91" s="664">
        <f t="shared" si="141"/>
        <v>1</v>
      </c>
      <c r="BQ91" s="664">
        <f t="shared" si="142"/>
        <v>0</v>
      </c>
      <c r="BR91" s="664">
        <f t="shared" si="143"/>
        <v>1</v>
      </c>
      <c r="BS91" s="664">
        <f t="shared" si="144"/>
        <v>1</v>
      </c>
      <c r="BT91" s="664">
        <f t="shared" si="145"/>
        <v>1</v>
      </c>
      <c r="BU91" s="664">
        <f t="shared" si="146"/>
        <v>0</v>
      </c>
      <c r="BV91" s="664">
        <f t="shared" si="147"/>
        <v>1</v>
      </c>
      <c r="BW91" s="664">
        <f t="shared" si="148"/>
        <v>1</v>
      </c>
      <c r="BX91" s="664">
        <f t="shared" si="149"/>
        <v>1</v>
      </c>
      <c r="BY91" s="664">
        <f t="shared" si="150"/>
        <v>0</v>
      </c>
      <c r="BZ91" s="664"/>
      <c r="CA91" s="664"/>
      <c r="CB91" s="664"/>
      <c r="CC91" s="664"/>
      <c r="CD91" s="664"/>
      <c r="CE91" s="664"/>
      <c r="CF91" s="664"/>
      <c r="CG91" s="664"/>
      <c r="CH91" s="664"/>
      <c r="CI91" s="664"/>
      <c r="CJ91" s="664"/>
      <c r="CK91" s="664"/>
      <c r="CL91" s="664"/>
      <c r="CM91" s="899"/>
      <c r="CN91" s="899"/>
      <c r="CO91" s="664"/>
      <c r="CP91" s="156"/>
      <c r="CQ91" s="156"/>
      <c r="CR91" s="156"/>
      <c r="CS91" s="156"/>
      <c r="CT91" s="156"/>
      <c r="CU91" s="156"/>
      <c r="CV91" s="156"/>
      <c r="CW91" s="156"/>
      <c r="CX91" s="156"/>
      <c r="CY91" s="156"/>
      <c r="CZ91" s="156"/>
      <c r="DA91" s="156"/>
      <c r="DB91" s="156"/>
    </row>
    <row r="92" spans="1:106" ht="14.65" thickBot="1">
      <c r="A92" s="156"/>
      <c r="B92" s="173" t="s">
        <v>229</v>
      </c>
      <c r="C92" s="174" t="s">
        <v>223</v>
      </c>
      <c r="D92" s="174" t="s">
        <v>191</v>
      </c>
      <c r="E92" s="457" t="s">
        <v>554</v>
      </c>
      <c r="F92" s="178" t="s">
        <v>183</v>
      </c>
      <c r="G92" s="179">
        <v>0</v>
      </c>
      <c r="H92" s="484"/>
      <c r="I92" s="176"/>
      <c r="J92" s="176"/>
      <c r="K92" s="485">
        <f t="shared" si="227"/>
        <v>0</v>
      </c>
      <c r="L92" s="484"/>
      <c r="M92" s="176"/>
      <c r="N92" s="176"/>
      <c r="O92" s="485">
        <f t="shared" si="228"/>
        <v>0</v>
      </c>
      <c r="P92" s="484"/>
      <c r="Q92" s="176"/>
      <c r="R92" s="176"/>
      <c r="S92" s="485">
        <f t="shared" si="229"/>
        <v>0</v>
      </c>
      <c r="T92" s="484"/>
      <c r="U92" s="176"/>
      <c r="V92" s="176"/>
      <c r="W92" s="485">
        <f t="shared" si="230"/>
        <v>0</v>
      </c>
      <c r="X92" s="484"/>
      <c r="Y92" s="176"/>
      <c r="Z92" s="176"/>
      <c r="AA92" s="485">
        <f t="shared" si="231"/>
        <v>0</v>
      </c>
      <c r="AB92" s="484"/>
      <c r="AC92" s="176"/>
      <c r="AD92" s="176"/>
      <c r="AE92" s="485">
        <f t="shared" si="232"/>
        <v>0</v>
      </c>
      <c r="AF92" s="484"/>
      <c r="AG92" s="176"/>
      <c r="AH92" s="176"/>
      <c r="AI92" s="485">
        <f t="shared" si="233"/>
        <v>0</v>
      </c>
      <c r="AJ92" s="484"/>
      <c r="AK92" s="176"/>
      <c r="AL92" s="176"/>
      <c r="AM92" s="485">
        <f t="shared" si="234"/>
        <v>0</v>
      </c>
      <c r="AN92" s="156"/>
      <c r="AO92" s="72"/>
      <c r="AP92" s="71"/>
      <c r="AQ92" s="8"/>
      <c r="AR92" s="65" t="str">
        <f t="shared" si="86"/>
        <v>Please complete all cells in row</v>
      </c>
      <c r="AS92" s="157"/>
      <c r="AT92" s="664">
        <f t="shared" si="87"/>
        <v>1</v>
      </c>
      <c r="AU92" s="664">
        <f t="shared" si="151"/>
        <v>1</v>
      </c>
      <c r="AV92" s="664">
        <f t="shared" si="152"/>
        <v>1</v>
      </c>
      <c r="AW92" s="664">
        <f t="shared" si="153"/>
        <v>0</v>
      </c>
      <c r="AX92" s="664">
        <f t="shared" si="154"/>
        <v>1</v>
      </c>
      <c r="AY92" s="664">
        <f t="shared" si="155"/>
        <v>1</v>
      </c>
      <c r="AZ92" s="664">
        <f t="shared" si="156"/>
        <v>1</v>
      </c>
      <c r="BA92" s="664">
        <f t="shared" si="157"/>
        <v>0</v>
      </c>
      <c r="BB92" s="664">
        <f t="shared" si="127"/>
        <v>1</v>
      </c>
      <c r="BC92" s="664">
        <f t="shared" si="128"/>
        <v>1</v>
      </c>
      <c r="BD92" s="664">
        <f t="shared" si="129"/>
        <v>1</v>
      </c>
      <c r="BE92" s="664">
        <f t="shared" si="130"/>
        <v>0</v>
      </c>
      <c r="BF92" s="664">
        <f t="shared" si="131"/>
        <v>1</v>
      </c>
      <c r="BG92" s="664">
        <f t="shared" si="132"/>
        <v>1</v>
      </c>
      <c r="BH92" s="664">
        <f t="shared" si="133"/>
        <v>1</v>
      </c>
      <c r="BI92" s="664">
        <f t="shared" si="134"/>
        <v>0</v>
      </c>
      <c r="BJ92" s="664">
        <f t="shared" si="135"/>
        <v>1</v>
      </c>
      <c r="BK92" s="664">
        <f t="shared" si="136"/>
        <v>1</v>
      </c>
      <c r="BL92" s="664">
        <f t="shared" si="137"/>
        <v>1</v>
      </c>
      <c r="BM92" s="664">
        <f t="shared" si="138"/>
        <v>0</v>
      </c>
      <c r="BN92" s="664">
        <f t="shared" si="139"/>
        <v>1</v>
      </c>
      <c r="BO92" s="664">
        <f t="shared" si="140"/>
        <v>1</v>
      </c>
      <c r="BP92" s="664">
        <f t="shared" si="141"/>
        <v>1</v>
      </c>
      <c r="BQ92" s="664">
        <f t="shared" si="142"/>
        <v>0</v>
      </c>
      <c r="BR92" s="664">
        <f t="shared" si="143"/>
        <v>1</v>
      </c>
      <c r="BS92" s="664">
        <f t="shared" si="144"/>
        <v>1</v>
      </c>
      <c r="BT92" s="664">
        <f t="shared" si="145"/>
        <v>1</v>
      </c>
      <c r="BU92" s="664">
        <f t="shared" si="146"/>
        <v>0</v>
      </c>
      <c r="BV92" s="664">
        <f t="shared" si="147"/>
        <v>1</v>
      </c>
      <c r="BW92" s="664">
        <f t="shared" si="148"/>
        <v>1</v>
      </c>
      <c r="BX92" s="664">
        <f t="shared" si="149"/>
        <v>1</v>
      </c>
      <c r="BY92" s="664">
        <f t="shared" si="150"/>
        <v>0</v>
      </c>
      <c r="BZ92" s="664"/>
      <c r="CA92" s="664"/>
      <c r="CB92" s="664"/>
      <c r="CC92" s="664"/>
      <c r="CD92" s="664"/>
      <c r="CE92" s="664"/>
      <c r="CF92" s="664"/>
      <c r="CG92" s="664"/>
      <c r="CH92" s="664"/>
      <c r="CI92" s="664"/>
      <c r="CJ92" s="664"/>
      <c r="CK92" s="664"/>
      <c r="CL92" s="664"/>
      <c r="CM92" s="899"/>
      <c r="CN92" s="899"/>
      <c r="CO92" s="664"/>
      <c r="CP92" s="156"/>
      <c r="CQ92" s="156"/>
      <c r="CR92" s="156"/>
      <c r="CS92" s="156"/>
      <c r="CT92" s="156"/>
      <c r="CU92" s="156"/>
      <c r="CV92" s="156"/>
      <c r="CW92" s="156"/>
      <c r="CX92" s="156"/>
      <c r="CY92" s="156"/>
      <c r="CZ92" s="156"/>
      <c r="DA92" s="156"/>
      <c r="DB92" s="156"/>
    </row>
    <row r="93" spans="1:106" ht="14.65" thickBot="1">
      <c r="A93" s="156"/>
      <c r="B93" s="173" t="s">
        <v>231</v>
      </c>
      <c r="C93" s="174" t="s">
        <v>223</v>
      </c>
      <c r="D93" s="174" t="s">
        <v>194</v>
      </c>
      <c r="E93" s="457" t="s">
        <v>555</v>
      </c>
      <c r="F93" s="178" t="s">
        <v>183</v>
      </c>
      <c r="G93" s="179">
        <v>0</v>
      </c>
      <c r="H93" s="484"/>
      <c r="I93" s="176"/>
      <c r="J93" s="176"/>
      <c r="K93" s="485">
        <f t="shared" si="227"/>
        <v>0</v>
      </c>
      <c r="L93" s="484"/>
      <c r="M93" s="176"/>
      <c r="N93" s="176"/>
      <c r="O93" s="485">
        <f t="shared" si="228"/>
        <v>0</v>
      </c>
      <c r="P93" s="484"/>
      <c r="Q93" s="176"/>
      <c r="R93" s="176"/>
      <c r="S93" s="485">
        <f t="shared" si="229"/>
        <v>0</v>
      </c>
      <c r="T93" s="484"/>
      <c r="U93" s="176"/>
      <c r="V93" s="176"/>
      <c r="W93" s="485">
        <f t="shared" si="230"/>
        <v>0</v>
      </c>
      <c r="X93" s="484"/>
      <c r="Y93" s="176"/>
      <c r="Z93" s="176"/>
      <c r="AA93" s="485">
        <f t="shared" si="231"/>
        <v>0</v>
      </c>
      <c r="AB93" s="484"/>
      <c r="AC93" s="176"/>
      <c r="AD93" s="176"/>
      <c r="AE93" s="485">
        <f t="shared" si="232"/>
        <v>0</v>
      </c>
      <c r="AF93" s="484"/>
      <c r="AG93" s="176"/>
      <c r="AH93" s="176"/>
      <c r="AI93" s="485">
        <f t="shared" si="233"/>
        <v>0</v>
      </c>
      <c r="AJ93" s="484"/>
      <c r="AK93" s="176"/>
      <c r="AL93" s="176"/>
      <c r="AM93" s="485">
        <f t="shared" si="234"/>
        <v>0</v>
      </c>
      <c r="AN93" s="156"/>
      <c r="AO93" s="72"/>
      <c r="AP93" s="71"/>
      <c r="AQ93" s="8"/>
      <c r="AR93" s="65" t="str">
        <f t="shared" si="86"/>
        <v>Please complete all cells in row</v>
      </c>
      <c r="AS93" s="157"/>
      <c r="AT93" s="664">
        <f t="shared" si="87"/>
        <v>1</v>
      </c>
      <c r="AU93" s="664">
        <f t="shared" si="151"/>
        <v>1</v>
      </c>
      <c r="AV93" s="664">
        <f t="shared" si="152"/>
        <v>1</v>
      </c>
      <c r="AW93" s="664">
        <f t="shared" si="153"/>
        <v>0</v>
      </c>
      <c r="AX93" s="664">
        <f t="shared" si="154"/>
        <v>1</v>
      </c>
      <c r="AY93" s="664">
        <f t="shared" si="155"/>
        <v>1</v>
      </c>
      <c r="AZ93" s="664">
        <f t="shared" si="156"/>
        <v>1</v>
      </c>
      <c r="BA93" s="664">
        <f t="shared" si="157"/>
        <v>0</v>
      </c>
      <c r="BB93" s="664">
        <f t="shared" si="127"/>
        <v>1</v>
      </c>
      <c r="BC93" s="664">
        <f t="shared" si="128"/>
        <v>1</v>
      </c>
      <c r="BD93" s="664">
        <f t="shared" si="129"/>
        <v>1</v>
      </c>
      <c r="BE93" s="664">
        <f t="shared" si="130"/>
        <v>0</v>
      </c>
      <c r="BF93" s="664">
        <f t="shared" si="131"/>
        <v>1</v>
      </c>
      <c r="BG93" s="664">
        <f t="shared" si="132"/>
        <v>1</v>
      </c>
      <c r="BH93" s="664">
        <f t="shared" si="133"/>
        <v>1</v>
      </c>
      <c r="BI93" s="664">
        <f t="shared" si="134"/>
        <v>0</v>
      </c>
      <c r="BJ93" s="664">
        <f t="shared" si="135"/>
        <v>1</v>
      </c>
      <c r="BK93" s="664">
        <f t="shared" si="136"/>
        <v>1</v>
      </c>
      <c r="BL93" s="664">
        <f t="shared" si="137"/>
        <v>1</v>
      </c>
      <c r="BM93" s="664">
        <f t="shared" si="138"/>
        <v>0</v>
      </c>
      <c r="BN93" s="664">
        <f t="shared" si="139"/>
        <v>1</v>
      </c>
      <c r="BO93" s="664">
        <f t="shared" si="140"/>
        <v>1</v>
      </c>
      <c r="BP93" s="664">
        <f t="shared" si="141"/>
        <v>1</v>
      </c>
      <c r="BQ93" s="664">
        <f t="shared" si="142"/>
        <v>0</v>
      </c>
      <c r="BR93" s="664">
        <f t="shared" si="143"/>
        <v>1</v>
      </c>
      <c r="BS93" s="664">
        <f t="shared" si="144"/>
        <v>1</v>
      </c>
      <c r="BT93" s="664">
        <f t="shared" si="145"/>
        <v>1</v>
      </c>
      <c r="BU93" s="664">
        <f t="shared" si="146"/>
        <v>0</v>
      </c>
      <c r="BV93" s="664">
        <f t="shared" si="147"/>
        <v>1</v>
      </c>
      <c r="BW93" s="664">
        <f t="shared" si="148"/>
        <v>1</v>
      </c>
      <c r="BX93" s="664">
        <f t="shared" si="149"/>
        <v>1</v>
      </c>
      <c r="BY93" s="664">
        <f t="shared" si="150"/>
        <v>0</v>
      </c>
      <c r="BZ93" s="664"/>
      <c r="CA93" s="664"/>
      <c r="CB93" s="664"/>
      <c r="CC93" s="664"/>
      <c r="CD93" s="664"/>
      <c r="CE93" s="664"/>
      <c r="CF93" s="664"/>
      <c r="CG93" s="664"/>
      <c r="CH93" s="664"/>
      <c r="CI93" s="664"/>
      <c r="CJ93" s="664"/>
      <c r="CK93" s="664"/>
      <c r="CL93" s="664"/>
      <c r="CM93" s="899"/>
      <c r="CN93" s="899"/>
      <c r="CO93" s="664"/>
      <c r="CP93" s="156"/>
      <c r="CQ93" s="156"/>
      <c r="CR93" s="156"/>
      <c r="CS93" s="156"/>
      <c r="CT93" s="156"/>
      <c r="CU93" s="156"/>
      <c r="CV93" s="156"/>
      <c r="CW93" s="156"/>
      <c r="CX93" s="156"/>
      <c r="CY93" s="156"/>
      <c r="CZ93" s="156"/>
      <c r="DA93" s="156"/>
      <c r="DB93" s="156"/>
    </row>
    <row r="94" spans="1:106" ht="14.65" thickBot="1">
      <c r="A94" s="156"/>
      <c r="B94" s="180" t="s">
        <v>196</v>
      </c>
      <c r="C94" s="181"/>
      <c r="D94" s="182"/>
      <c r="E94" s="458"/>
      <c r="F94" s="178" t="s">
        <v>183</v>
      </c>
      <c r="G94" s="179">
        <v>0</v>
      </c>
      <c r="H94" s="486">
        <f>SUM(H89:H93)</f>
        <v>0</v>
      </c>
      <c r="I94" s="487">
        <f t="shared" ref="I94" si="235">SUM(I89:I93)</f>
        <v>0</v>
      </c>
      <c r="J94" s="487">
        <f t="shared" ref="J94" si="236">SUM(J89:J93)</f>
        <v>0</v>
      </c>
      <c r="K94" s="488">
        <f t="shared" ref="K94" si="237">SUM(K89:K93)</f>
        <v>0</v>
      </c>
      <c r="L94" s="486">
        <f t="shared" ref="L94" si="238">SUM(L89:L93)</f>
        <v>0</v>
      </c>
      <c r="M94" s="487">
        <f t="shared" ref="M94" si="239">SUM(M89:M93)</f>
        <v>0</v>
      </c>
      <c r="N94" s="487">
        <f t="shared" ref="N94" si="240">SUM(N89:N93)</f>
        <v>0</v>
      </c>
      <c r="O94" s="488">
        <f t="shared" ref="O94" si="241">SUM(O89:O93)</f>
        <v>0</v>
      </c>
      <c r="P94" s="486">
        <f t="shared" ref="P94" si="242">SUM(P89:P93)</f>
        <v>0</v>
      </c>
      <c r="Q94" s="487">
        <f t="shared" ref="Q94" si="243">SUM(Q89:Q93)</f>
        <v>0</v>
      </c>
      <c r="R94" s="487">
        <f t="shared" ref="R94" si="244">SUM(R89:R93)</f>
        <v>0</v>
      </c>
      <c r="S94" s="488">
        <f t="shared" ref="S94" si="245">SUM(S89:S93)</f>
        <v>0</v>
      </c>
      <c r="T94" s="486">
        <f t="shared" ref="T94" si="246">SUM(T89:T93)</f>
        <v>0</v>
      </c>
      <c r="U94" s="487">
        <f t="shared" ref="U94" si="247">SUM(U89:U93)</f>
        <v>0</v>
      </c>
      <c r="V94" s="487">
        <f t="shared" ref="V94" si="248">SUM(V89:V93)</f>
        <v>0</v>
      </c>
      <c r="W94" s="488">
        <f t="shared" ref="W94" si="249">SUM(W89:W93)</f>
        <v>0</v>
      </c>
      <c r="X94" s="486">
        <f t="shared" ref="X94" si="250">SUM(X89:X93)</f>
        <v>0</v>
      </c>
      <c r="Y94" s="487">
        <f t="shared" ref="Y94" si="251">SUM(Y89:Y93)</f>
        <v>0</v>
      </c>
      <c r="Z94" s="487">
        <f t="shared" ref="Z94" si="252">SUM(Z89:Z93)</f>
        <v>0</v>
      </c>
      <c r="AA94" s="488">
        <f t="shared" ref="AA94" si="253">SUM(AA89:AA93)</f>
        <v>0</v>
      </c>
      <c r="AB94" s="486">
        <f t="shared" ref="AB94" si="254">SUM(AB89:AB93)</f>
        <v>0</v>
      </c>
      <c r="AC94" s="487">
        <f t="shared" ref="AC94" si="255">SUM(AC89:AC93)</f>
        <v>0</v>
      </c>
      <c r="AD94" s="487">
        <f t="shared" ref="AD94" si="256">SUM(AD89:AD93)</f>
        <v>0</v>
      </c>
      <c r="AE94" s="488">
        <f t="shared" ref="AE94" si="257">SUM(AE89:AE93)</f>
        <v>0</v>
      </c>
      <c r="AF94" s="486">
        <f t="shared" ref="AF94" si="258">SUM(AF89:AF93)</f>
        <v>0</v>
      </c>
      <c r="AG94" s="487">
        <f t="shared" ref="AG94" si="259">SUM(AG89:AG93)</f>
        <v>0</v>
      </c>
      <c r="AH94" s="487">
        <f t="shared" ref="AH94" si="260">SUM(AH89:AH93)</f>
        <v>0</v>
      </c>
      <c r="AI94" s="488">
        <f t="shared" ref="AI94" si="261">SUM(AI89:AI93)</f>
        <v>0</v>
      </c>
      <c r="AJ94" s="486">
        <f t="shared" ref="AJ94" si="262">SUM(AJ89:AJ93)</f>
        <v>0</v>
      </c>
      <c r="AK94" s="487">
        <f t="shared" ref="AK94" si="263">SUM(AK89:AK93)</f>
        <v>0</v>
      </c>
      <c r="AL94" s="487">
        <f t="shared" ref="AL94" si="264">SUM(AL89:AL93)</f>
        <v>0</v>
      </c>
      <c r="AM94" s="488">
        <f t="shared" ref="AM94" si="265">SUM(AM89:AM93)</f>
        <v>0</v>
      </c>
      <c r="AN94" s="156"/>
      <c r="AO94" s="72" t="s">
        <v>233</v>
      </c>
      <c r="AP94" s="71"/>
      <c r="AQ94" s="8"/>
      <c r="AR94" s="65">
        <f t="shared" si="86"/>
        <v>0</v>
      </c>
      <c r="AS94" s="157"/>
      <c r="AT94" s="664">
        <f t="shared" si="87"/>
        <v>0</v>
      </c>
      <c r="AU94" s="664">
        <f t="shared" si="151"/>
        <v>0</v>
      </c>
      <c r="AV94" s="664">
        <f t="shared" si="152"/>
        <v>0</v>
      </c>
      <c r="AW94" s="664">
        <f t="shared" si="153"/>
        <v>0</v>
      </c>
      <c r="AX94" s="664">
        <f t="shared" si="154"/>
        <v>0</v>
      </c>
      <c r="AY94" s="664">
        <f t="shared" si="155"/>
        <v>0</v>
      </c>
      <c r="AZ94" s="664">
        <f t="shared" si="156"/>
        <v>0</v>
      </c>
      <c r="BA94" s="664">
        <f t="shared" si="157"/>
        <v>0</v>
      </c>
      <c r="BB94" s="664">
        <f t="shared" si="127"/>
        <v>0</v>
      </c>
      <c r="BC94" s="664">
        <f t="shared" si="128"/>
        <v>0</v>
      </c>
      <c r="BD94" s="664">
        <f t="shared" si="129"/>
        <v>0</v>
      </c>
      <c r="BE94" s="664">
        <f t="shared" si="130"/>
        <v>0</v>
      </c>
      <c r="BF94" s="664">
        <f t="shared" si="131"/>
        <v>0</v>
      </c>
      <c r="BG94" s="664">
        <f t="shared" si="132"/>
        <v>0</v>
      </c>
      <c r="BH94" s="664">
        <f t="shared" si="133"/>
        <v>0</v>
      </c>
      <c r="BI94" s="664">
        <f t="shared" si="134"/>
        <v>0</v>
      </c>
      <c r="BJ94" s="664">
        <f t="shared" si="135"/>
        <v>0</v>
      </c>
      <c r="BK94" s="664">
        <f t="shared" si="136"/>
        <v>0</v>
      </c>
      <c r="BL94" s="664">
        <f t="shared" si="137"/>
        <v>0</v>
      </c>
      <c r="BM94" s="664">
        <f t="shared" si="138"/>
        <v>0</v>
      </c>
      <c r="BN94" s="664">
        <f t="shared" si="139"/>
        <v>0</v>
      </c>
      <c r="BO94" s="664">
        <f t="shared" si="140"/>
        <v>0</v>
      </c>
      <c r="BP94" s="664">
        <f t="shared" si="141"/>
        <v>0</v>
      </c>
      <c r="BQ94" s="664">
        <f t="shared" si="142"/>
        <v>0</v>
      </c>
      <c r="BR94" s="664">
        <f t="shared" si="143"/>
        <v>0</v>
      </c>
      <c r="BS94" s="664">
        <f t="shared" si="144"/>
        <v>0</v>
      </c>
      <c r="BT94" s="664">
        <f t="shared" si="145"/>
        <v>0</v>
      </c>
      <c r="BU94" s="664">
        <f t="shared" si="146"/>
        <v>0</v>
      </c>
      <c r="BV94" s="664">
        <f t="shared" si="147"/>
        <v>0</v>
      </c>
      <c r="BW94" s="664">
        <f t="shared" si="148"/>
        <v>0</v>
      </c>
      <c r="BX94" s="664">
        <f t="shared" si="149"/>
        <v>0</v>
      </c>
      <c r="BY94" s="664">
        <f t="shared" si="150"/>
        <v>0</v>
      </c>
      <c r="BZ94" s="664"/>
      <c r="CA94" s="664"/>
      <c r="CB94" s="664"/>
      <c r="CC94" s="664"/>
      <c r="CD94" s="664"/>
      <c r="CE94" s="664"/>
      <c r="CF94" s="664"/>
      <c r="CG94" s="664"/>
      <c r="CH94" s="664"/>
      <c r="CI94" s="664"/>
      <c r="CJ94" s="664"/>
      <c r="CK94" s="664"/>
      <c r="CL94" s="664"/>
      <c r="CM94" s="899"/>
      <c r="CN94" s="899"/>
      <c r="CO94" s="664"/>
      <c r="CP94" s="156"/>
      <c r="CQ94" s="156"/>
      <c r="CR94" s="156"/>
      <c r="CS94" s="156"/>
      <c r="CT94" s="156"/>
      <c r="CU94" s="156"/>
      <c r="CV94" s="156"/>
      <c r="CW94" s="156"/>
      <c r="CX94" s="156"/>
      <c r="CY94" s="156"/>
      <c r="CZ94" s="156"/>
      <c r="DA94" s="156"/>
      <c r="DB94" s="156"/>
    </row>
    <row r="95" spans="1:106" ht="14.65" thickBot="1">
      <c r="A95" s="156"/>
      <c r="B95" s="173" t="s">
        <v>234</v>
      </c>
      <c r="C95" s="174" t="s">
        <v>235</v>
      </c>
      <c r="D95" s="175" t="s">
        <v>181</v>
      </c>
      <c r="E95" s="456" t="s">
        <v>556</v>
      </c>
      <c r="F95" s="60" t="s">
        <v>46</v>
      </c>
      <c r="G95" s="61">
        <v>3</v>
      </c>
      <c r="H95" s="492"/>
      <c r="I95" s="493"/>
      <c r="J95" s="493"/>
      <c r="K95" s="494">
        <f t="shared" ref="K95:K99" si="266">SUM(H95:J95)</f>
        <v>0</v>
      </c>
      <c r="L95" s="492"/>
      <c r="M95" s="493"/>
      <c r="N95" s="493"/>
      <c r="O95" s="494">
        <f t="shared" ref="O95:O99" si="267">SUM(L95:N95)</f>
        <v>0</v>
      </c>
      <c r="P95" s="492"/>
      <c r="Q95" s="493"/>
      <c r="R95" s="493"/>
      <c r="S95" s="494">
        <f t="shared" ref="S95:S99" si="268">SUM(P95:R95)</f>
        <v>0</v>
      </c>
      <c r="T95" s="492"/>
      <c r="U95" s="493"/>
      <c r="V95" s="493"/>
      <c r="W95" s="494">
        <f t="shared" ref="W95:W99" si="269">SUM(T95:V95)</f>
        <v>0</v>
      </c>
      <c r="X95" s="492"/>
      <c r="Y95" s="493"/>
      <c r="Z95" s="493"/>
      <c r="AA95" s="494">
        <f t="shared" ref="AA95:AA99" si="270">SUM(X95:Z95)</f>
        <v>0</v>
      </c>
      <c r="AB95" s="492"/>
      <c r="AC95" s="493"/>
      <c r="AD95" s="493"/>
      <c r="AE95" s="494">
        <f t="shared" ref="AE95:AE99" si="271">SUM(AB95:AD95)</f>
        <v>0</v>
      </c>
      <c r="AF95" s="492"/>
      <c r="AG95" s="493"/>
      <c r="AH95" s="493"/>
      <c r="AI95" s="494">
        <f t="shared" ref="AI95:AI99" si="272">SUM(AF95:AH95)</f>
        <v>0</v>
      </c>
      <c r="AJ95" s="492"/>
      <c r="AK95" s="493"/>
      <c r="AL95" s="493"/>
      <c r="AM95" s="494">
        <f t="shared" ref="AM95:AM99" si="273">SUM(AJ95:AL95)</f>
        <v>0</v>
      </c>
      <c r="AN95" s="156"/>
      <c r="AO95" s="72"/>
      <c r="AP95" s="71"/>
      <c r="AQ95" s="8"/>
      <c r="AR95" s="65" t="str">
        <f t="shared" si="86"/>
        <v>Please complete all cells in row</v>
      </c>
      <c r="AS95" s="157"/>
      <c r="AT95" s="664">
        <f t="shared" si="87"/>
        <v>1</v>
      </c>
      <c r="AU95" s="664">
        <f t="shared" si="151"/>
        <v>1</v>
      </c>
      <c r="AV95" s="664">
        <f t="shared" si="152"/>
        <v>1</v>
      </c>
      <c r="AW95" s="664">
        <f t="shared" si="153"/>
        <v>0</v>
      </c>
      <c r="AX95" s="664">
        <f t="shared" si="154"/>
        <v>1</v>
      </c>
      <c r="AY95" s="664">
        <f t="shared" si="155"/>
        <v>1</v>
      </c>
      <c r="AZ95" s="664">
        <f t="shared" si="156"/>
        <v>1</v>
      </c>
      <c r="BA95" s="664">
        <f t="shared" si="157"/>
        <v>0</v>
      </c>
      <c r="BB95" s="664">
        <f t="shared" si="127"/>
        <v>1</v>
      </c>
      <c r="BC95" s="664">
        <f t="shared" si="128"/>
        <v>1</v>
      </c>
      <c r="BD95" s="664">
        <f t="shared" si="129"/>
        <v>1</v>
      </c>
      <c r="BE95" s="664">
        <f t="shared" si="130"/>
        <v>0</v>
      </c>
      <c r="BF95" s="664">
        <f t="shared" si="131"/>
        <v>1</v>
      </c>
      <c r="BG95" s="664">
        <f t="shared" si="132"/>
        <v>1</v>
      </c>
      <c r="BH95" s="664">
        <f t="shared" si="133"/>
        <v>1</v>
      </c>
      <c r="BI95" s="664">
        <f t="shared" si="134"/>
        <v>0</v>
      </c>
      <c r="BJ95" s="664">
        <f t="shared" si="135"/>
        <v>1</v>
      </c>
      <c r="BK95" s="664">
        <f t="shared" si="136"/>
        <v>1</v>
      </c>
      <c r="BL95" s="664">
        <f t="shared" si="137"/>
        <v>1</v>
      </c>
      <c r="BM95" s="664">
        <f t="shared" si="138"/>
        <v>0</v>
      </c>
      <c r="BN95" s="664">
        <f t="shared" si="139"/>
        <v>1</v>
      </c>
      <c r="BO95" s="664">
        <f t="shared" si="140"/>
        <v>1</v>
      </c>
      <c r="BP95" s="664">
        <f t="shared" si="141"/>
        <v>1</v>
      </c>
      <c r="BQ95" s="664">
        <f t="shared" si="142"/>
        <v>0</v>
      </c>
      <c r="BR95" s="664">
        <f t="shared" si="143"/>
        <v>1</v>
      </c>
      <c r="BS95" s="664">
        <f t="shared" si="144"/>
        <v>1</v>
      </c>
      <c r="BT95" s="664">
        <f t="shared" si="145"/>
        <v>1</v>
      </c>
      <c r="BU95" s="664">
        <f t="shared" si="146"/>
        <v>0</v>
      </c>
      <c r="BV95" s="664">
        <f t="shared" si="147"/>
        <v>1</v>
      </c>
      <c r="BW95" s="664">
        <f t="shared" si="148"/>
        <v>1</v>
      </c>
      <c r="BX95" s="664">
        <f t="shared" si="149"/>
        <v>1</v>
      </c>
      <c r="BY95" s="664">
        <f t="shared" si="150"/>
        <v>0</v>
      </c>
      <c r="BZ95" s="664"/>
      <c r="CA95" s="664"/>
      <c r="CB95" s="664"/>
      <c r="CC95" s="664"/>
      <c r="CD95" s="664"/>
      <c r="CE95" s="664"/>
      <c r="CF95" s="664"/>
      <c r="CG95" s="664"/>
      <c r="CH95" s="664"/>
      <c r="CI95" s="664"/>
      <c r="CJ95" s="664"/>
      <c r="CK95" s="664"/>
      <c r="CL95" s="664"/>
      <c r="CM95" s="899"/>
      <c r="CN95" s="899"/>
      <c r="CO95" s="664"/>
      <c r="CP95" s="156"/>
      <c r="CQ95" s="156"/>
      <c r="CR95" s="156"/>
      <c r="CS95" s="156"/>
      <c r="CT95" s="156"/>
      <c r="CU95" s="156"/>
      <c r="CV95" s="156"/>
      <c r="CW95" s="156"/>
      <c r="CX95" s="156"/>
      <c r="CY95" s="156"/>
      <c r="CZ95" s="156"/>
      <c r="DA95" s="156"/>
      <c r="DB95" s="156"/>
    </row>
    <row r="96" spans="1:106" ht="14.65" thickBot="1">
      <c r="A96" s="156"/>
      <c r="B96" s="173" t="s">
        <v>237</v>
      </c>
      <c r="C96" s="174" t="s">
        <v>235</v>
      </c>
      <c r="D96" s="174" t="s">
        <v>185</v>
      </c>
      <c r="E96" s="457" t="s">
        <v>557</v>
      </c>
      <c r="F96" s="178" t="s">
        <v>46</v>
      </c>
      <c r="G96" s="179">
        <v>3</v>
      </c>
      <c r="H96" s="484"/>
      <c r="I96" s="176"/>
      <c r="J96" s="176"/>
      <c r="K96" s="485">
        <f t="shared" si="266"/>
        <v>0</v>
      </c>
      <c r="L96" s="484"/>
      <c r="M96" s="176"/>
      <c r="N96" s="176"/>
      <c r="O96" s="485">
        <f t="shared" si="267"/>
        <v>0</v>
      </c>
      <c r="P96" s="484"/>
      <c r="Q96" s="176"/>
      <c r="R96" s="176"/>
      <c r="S96" s="485">
        <f t="shared" si="268"/>
        <v>0</v>
      </c>
      <c r="T96" s="484"/>
      <c r="U96" s="176"/>
      <c r="V96" s="176"/>
      <c r="W96" s="485">
        <f t="shared" si="269"/>
        <v>0</v>
      </c>
      <c r="X96" s="484"/>
      <c r="Y96" s="176"/>
      <c r="Z96" s="176"/>
      <c r="AA96" s="485">
        <f t="shared" si="270"/>
        <v>0</v>
      </c>
      <c r="AB96" s="484"/>
      <c r="AC96" s="176"/>
      <c r="AD96" s="176"/>
      <c r="AE96" s="485">
        <f t="shared" si="271"/>
        <v>0</v>
      </c>
      <c r="AF96" s="484"/>
      <c r="AG96" s="176"/>
      <c r="AH96" s="176"/>
      <c r="AI96" s="485">
        <f t="shared" si="272"/>
        <v>0</v>
      </c>
      <c r="AJ96" s="484"/>
      <c r="AK96" s="176"/>
      <c r="AL96" s="176"/>
      <c r="AM96" s="485">
        <f t="shared" si="273"/>
        <v>0</v>
      </c>
      <c r="AN96" s="156"/>
      <c r="AO96" s="72"/>
      <c r="AP96" s="71"/>
      <c r="AQ96" s="8"/>
      <c r="AR96" s="65" t="str">
        <f t="shared" si="86"/>
        <v>Please complete all cells in row</v>
      </c>
      <c r="AS96" s="157"/>
      <c r="AT96" s="664">
        <f t="shared" si="87"/>
        <v>1</v>
      </c>
      <c r="AU96" s="664">
        <f t="shared" si="151"/>
        <v>1</v>
      </c>
      <c r="AV96" s="664">
        <f t="shared" si="152"/>
        <v>1</v>
      </c>
      <c r="AW96" s="664">
        <f t="shared" si="153"/>
        <v>0</v>
      </c>
      <c r="AX96" s="664">
        <f t="shared" si="154"/>
        <v>1</v>
      </c>
      <c r="AY96" s="664">
        <f t="shared" si="155"/>
        <v>1</v>
      </c>
      <c r="AZ96" s="664">
        <f t="shared" si="156"/>
        <v>1</v>
      </c>
      <c r="BA96" s="664">
        <f t="shared" si="157"/>
        <v>0</v>
      </c>
      <c r="BB96" s="664">
        <f t="shared" si="127"/>
        <v>1</v>
      </c>
      <c r="BC96" s="664">
        <f t="shared" si="128"/>
        <v>1</v>
      </c>
      <c r="BD96" s="664">
        <f t="shared" si="129"/>
        <v>1</v>
      </c>
      <c r="BE96" s="664">
        <f t="shared" si="130"/>
        <v>0</v>
      </c>
      <c r="BF96" s="664">
        <f t="shared" si="131"/>
        <v>1</v>
      </c>
      <c r="BG96" s="664">
        <f t="shared" si="132"/>
        <v>1</v>
      </c>
      <c r="BH96" s="664">
        <f t="shared" si="133"/>
        <v>1</v>
      </c>
      <c r="BI96" s="664">
        <f t="shared" si="134"/>
        <v>0</v>
      </c>
      <c r="BJ96" s="664">
        <f t="shared" si="135"/>
        <v>1</v>
      </c>
      <c r="BK96" s="664">
        <f t="shared" si="136"/>
        <v>1</v>
      </c>
      <c r="BL96" s="664">
        <f t="shared" si="137"/>
        <v>1</v>
      </c>
      <c r="BM96" s="664">
        <f t="shared" si="138"/>
        <v>0</v>
      </c>
      <c r="BN96" s="664">
        <f t="shared" si="139"/>
        <v>1</v>
      </c>
      <c r="BO96" s="664">
        <f t="shared" si="140"/>
        <v>1</v>
      </c>
      <c r="BP96" s="664">
        <f t="shared" si="141"/>
        <v>1</v>
      </c>
      <c r="BQ96" s="664">
        <f t="shared" si="142"/>
        <v>0</v>
      </c>
      <c r="BR96" s="664">
        <f t="shared" si="143"/>
        <v>1</v>
      </c>
      <c r="BS96" s="664">
        <f t="shared" si="144"/>
        <v>1</v>
      </c>
      <c r="BT96" s="664">
        <f t="shared" si="145"/>
        <v>1</v>
      </c>
      <c r="BU96" s="664">
        <f t="shared" si="146"/>
        <v>0</v>
      </c>
      <c r="BV96" s="664">
        <f t="shared" si="147"/>
        <v>1</v>
      </c>
      <c r="BW96" s="664">
        <f t="shared" si="148"/>
        <v>1</v>
      </c>
      <c r="BX96" s="664">
        <f t="shared" si="149"/>
        <v>1</v>
      </c>
      <c r="BY96" s="664">
        <f t="shared" si="150"/>
        <v>0</v>
      </c>
      <c r="BZ96" s="664"/>
      <c r="CA96" s="664"/>
      <c r="CB96" s="664"/>
      <c r="CC96" s="664"/>
      <c r="CD96" s="664"/>
      <c r="CE96" s="664"/>
      <c r="CF96" s="664"/>
      <c r="CG96" s="664"/>
      <c r="CH96" s="664"/>
      <c r="CI96" s="664"/>
      <c r="CJ96" s="664"/>
      <c r="CK96" s="664"/>
      <c r="CL96" s="664"/>
      <c r="CM96" s="899"/>
      <c r="CN96" s="899"/>
      <c r="CO96" s="664"/>
      <c r="CP96" s="156"/>
      <c r="CQ96" s="156"/>
      <c r="CR96" s="156"/>
      <c r="CS96" s="156"/>
      <c r="CT96" s="156"/>
      <c r="CU96" s="156"/>
      <c r="CV96" s="156"/>
      <c r="CW96" s="156"/>
      <c r="CX96" s="156"/>
      <c r="CY96" s="156"/>
      <c r="CZ96" s="156"/>
      <c r="DA96" s="156"/>
      <c r="DB96" s="156"/>
    </row>
    <row r="97" spans="1:106" ht="14.65" thickBot="1">
      <c r="A97" s="156"/>
      <c r="B97" s="173" t="s">
        <v>239</v>
      </c>
      <c r="C97" s="174" t="s">
        <v>235</v>
      </c>
      <c r="D97" s="174" t="s">
        <v>188</v>
      </c>
      <c r="E97" s="457" t="s">
        <v>558</v>
      </c>
      <c r="F97" s="178" t="s">
        <v>46</v>
      </c>
      <c r="G97" s="179">
        <v>3</v>
      </c>
      <c r="H97" s="484"/>
      <c r="I97" s="176"/>
      <c r="J97" s="176"/>
      <c r="K97" s="485">
        <f t="shared" si="266"/>
        <v>0</v>
      </c>
      <c r="L97" s="484"/>
      <c r="M97" s="176"/>
      <c r="N97" s="176"/>
      <c r="O97" s="485">
        <f t="shared" si="267"/>
        <v>0</v>
      </c>
      <c r="P97" s="484"/>
      <c r="Q97" s="176"/>
      <c r="R97" s="176"/>
      <c r="S97" s="485">
        <f t="shared" si="268"/>
        <v>0</v>
      </c>
      <c r="T97" s="484"/>
      <c r="U97" s="176"/>
      <c r="V97" s="176"/>
      <c r="W97" s="485">
        <f t="shared" si="269"/>
        <v>0</v>
      </c>
      <c r="X97" s="484"/>
      <c r="Y97" s="176"/>
      <c r="Z97" s="176"/>
      <c r="AA97" s="485">
        <f t="shared" si="270"/>
        <v>0</v>
      </c>
      <c r="AB97" s="484"/>
      <c r="AC97" s="176"/>
      <c r="AD97" s="176"/>
      <c r="AE97" s="485">
        <f t="shared" si="271"/>
        <v>0</v>
      </c>
      <c r="AF97" s="484"/>
      <c r="AG97" s="176"/>
      <c r="AH97" s="176"/>
      <c r="AI97" s="485">
        <f t="shared" si="272"/>
        <v>0</v>
      </c>
      <c r="AJ97" s="484"/>
      <c r="AK97" s="176"/>
      <c r="AL97" s="176"/>
      <c r="AM97" s="485">
        <f t="shared" si="273"/>
        <v>0</v>
      </c>
      <c r="AN97" s="156"/>
      <c r="AO97" s="72"/>
      <c r="AP97" s="71"/>
      <c r="AQ97" s="8"/>
      <c r="AR97" s="65" t="str">
        <f t="shared" si="86"/>
        <v>Please complete all cells in row</v>
      </c>
      <c r="AS97" s="157"/>
      <c r="AT97" s="664">
        <f t="shared" si="87"/>
        <v>1</v>
      </c>
      <c r="AU97" s="664">
        <f t="shared" si="151"/>
        <v>1</v>
      </c>
      <c r="AV97" s="664">
        <f t="shared" si="152"/>
        <v>1</v>
      </c>
      <c r="AW97" s="664">
        <f t="shared" si="153"/>
        <v>0</v>
      </c>
      <c r="AX97" s="664">
        <f t="shared" si="154"/>
        <v>1</v>
      </c>
      <c r="AY97" s="664">
        <f t="shared" si="155"/>
        <v>1</v>
      </c>
      <c r="AZ97" s="664">
        <f t="shared" si="156"/>
        <v>1</v>
      </c>
      <c r="BA97" s="664">
        <f t="shared" si="157"/>
        <v>0</v>
      </c>
      <c r="BB97" s="664">
        <f t="shared" si="127"/>
        <v>1</v>
      </c>
      <c r="BC97" s="664">
        <f t="shared" si="128"/>
        <v>1</v>
      </c>
      <c r="BD97" s="664">
        <f t="shared" si="129"/>
        <v>1</v>
      </c>
      <c r="BE97" s="664">
        <f t="shared" si="130"/>
        <v>0</v>
      </c>
      <c r="BF97" s="664">
        <f t="shared" si="131"/>
        <v>1</v>
      </c>
      <c r="BG97" s="664">
        <f t="shared" si="132"/>
        <v>1</v>
      </c>
      <c r="BH97" s="664">
        <f t="shared" si="133"/>
        <v>1</v>
      </c>
      <c r="BI97" s="664">
        <f t="shared" si="134"/>
        <v>0</v>
      </c>
      <c r="BJ97" s="664">
        <f t="shared" si="135"/>
        <v>1</v>
      </c>
      <c r="BK97" s="664">
        <f t="shared" si="136"/>
        <v>1</v>
      </c>
      <c r="BL97" s="664">
        <f t="shared" si="137"/>
        <v>1</v>
      </c>
      <c r="BM97" s="664">
        <f t="shared" si="138"/>
        <v>0</v>
      </c>
      <c r="BN97" s="664">
        <f t="shared" si="139"/>
        <v>1</v>
      </c>
      <c r="BO97" s="664">
        <f t="shared" si="140"/>
        <v>1</v>
      </c>
      <c r="BP97" s="664">
        <f t="shared" si="141"/>
        <v>1</v>
      </c>
      <c r="BQ97" s="664">
        <f t="shared" si="142"/>
        <v>0</v>
      </c>
      <c r="BR97" s="664">
        <f t="shared" si="143"/>
        <v>1</v>
      </c>
      <c r="BS97" s="664">
        <f t="shared" si="144"/>
        <v>1</v>
      </c>
      <c r="BT97" s="664">
        <f t="shared" si="145"/>
        <v>1</v>
      </c>
      <c r="BU97" s="664">
        <f t="shared" si="146"/>
        <v>0</v>
      </c>
      <c r="BV97" s="664">
        <f t="shared" si="147"/>
        <v>1</v>
      </c>
      <c r="BW97" s="664">
        <f t="shared" si="148"/>
        <v>1</v>
      </c>
      <c r="BX97" s="664">
        <f t="shared" si="149"/>
        <v>1</v>
      </c>
      <c r="BY97" s="664">
        <f t="shared" si="150"/>
        <v>0</v>
      </c>
      <c r="BZ97" s="664"/>
      <c r="CA97" s="664"/>
      <c r="CB97" s="664"/>
      <c r="CC97" s="664"/>
      <c r="CD97" s="664"/>
      <c r="CE97" s="664"/>
      <c r="CF97" s="664"/>
      <c r="CG97" s="664"/>
      <c r="CH97" s="664"/>
      <c r="CI97" s="664"/>
      <c r="CJ97" s="664"/>
      <c r="CK97" s="664"/>
      <c r="CL97" s="664"/>
      <c r="CM97" s="899"/>
      <c r="CN97" s="899"/>
      <c r="CO97" s="664"/>
      <c r="CP97" s="156"/>
      <c r="CQ97" s="156"/>
      <c r="CR97" s="156"/>
      <c r="CS97" s="156"/>
      <c r="CT97" s="156"/>
      <c r="CU97" s="156"/>
      <c r="CV97" s="156"/>
      <c r="CW97" s="156"/>
      <c r="CX97" s="156"/>
      <c r="CY97" s="156"/>
      <c r="CZ97" s="156"/>
      <c r="DA97" s="156"/>
      <c r="DB97" s="156"/>
    </row>
    <row r="98" spans="1:106" ht="14.65" thickBot="1">
      <c r="A98" s="156"/>
      <c r="B98" s="173" t="s">
        <v>241</v>
      </c>
      <c r="C98" s="174" t="s">
        <v>235</v>
      </c>
      <c r="D98" s="174" t="s">
        <v>191</v>
      </c>
      <c r="E98" s="457" t="s">
        <v>559</v>
      </c>
      <c r="F98" s="178" t="s">
        <v>46</v>
      </c>
      <c r="G98" s="179">
        <v>3</v>
      </c>
      <c r="H98" s="484"/>
      <c r="I98" s="176"/>
      <c r="J98" s="176"/>
      <c r="K98" s="485">
        <f t="shared" si="266"/>
        <v>0</v>
      </c>
      <c r="L98" s="484"/>
      <c r="M98" s="176"/>
      <c r="N98" s="176"/>
      <c r="O98" s="485">
        <f t="shared" si="267"/>
        <v>0</v>
      </c>
      <c r="P98" s="484"/>
      <c r="Q98" s="176"/>
      <c r="R98" s="176"/>
      <c r="S98" s="485">
        <f t="shared" si="268"/>
        <v>0</v>
      </c>
      <c r="T98" s="484"/>
      <c r="U98" s="176"/>
      <c r="V98" s="176"/>
      <c r="W98" s="485">
        <f t="shared" si="269"/>
        <v>0</v>
      </c>
      <c r="X98" s="484"/>
      <c r="Y98" s="176"/>
      <c r="Z98" s="176"/>
      <c r="AA98" s="485">
        <f t="shared" si="270"/>
        <v>0</v>
      </c>
      <c r="AB98" s="484"/>
      <c r="AC98" s="176"/>
      <c r="AD98" s="176"/>
      <c r="AE98" s="485">
        <f t="shared" si="271"/>
        <v>0</v>
      </c>
      <c r="AF98" s="484"/>
      <c r="AG98" s="176"/>
      <c r="AH98" s="176"/>
      <c r="AI98" s="485">
        <f t="shared" si="272"/>
        <v>0</v>
      </c>
      <c r="AJ98" s="484"/>
      <c r="AK98" s="176"/>
      <c r="AL98" s="176"/>
      <c r="AM98" s="485">
        <f t="shared" si="273"/>
        <v>0</v>
      </c>
      <c r="AN98" s="156"/>
      <c r="AO98" s="72"/>
      <c r="AP98" s="71"/>
      <c r="AQ98" s="8"/>
      <c r="AR98" s="65" t="str">
        <f t="shared" si="86"/>
        <v>Please complete all cells in row</v>
      </c>
      <c r="AS98" s="157"/>
      <c r="AT98" s="664">
        <f t="shared" si="87"/>
        <v>1</v>
      </c>
      <c r="AU98" s="664">
        <f t="shared" si="151"/>
        <v>1</v>
      </c>
      <c r="AV98" s="664">
        <f t="shared" si="152"/>
        <v>1</v>
      </c>
      <c r="AW98" s="664">
        <f t="shared" si="153"/>
        <v>0</v>
      </c>
      <c r="AX98" s="664">
        <f t="shared" si="154"/>
        <v>1</v>
      </c>
      <c r="AY98" s="664">
        <f t="shared" si="155"/>
        <v>1</v>
      </c>
      <c r="AZ98" s="664">
        <f t="shared" si="156"/>
        <v>1</v>
      </c>
      <c r="BA98" s="664">
        <f t="shared" si="157"/>
        <v>0</v>
      </c>
      <c r="BB98" s="664">
        <f t="shared" si="127"/>
        <v>1</v>
      </c>
      <c r="BC98" s="664">
        <f t="shared" si="128"/>
        <v>1</v>
      </c>
      <c r="BD98" s="664">
        <f t="shared" si="129"/>
        <v>1</v>
      </c>
      <c r="BE98" s="664">
        <f t="shared" si="130"/>
        <v>0</v>
      </c>
      <c r="BF98" s="664">
        <f t="shared" si="131"/>
        <v>1</v>
      </c>
      <c r="BG98" s="664">
        <f t="shared" si="132"/>
        <v>1</v>
      </c>
      <c r="BH98" s="664">
        <f t="shared" si="133"/>
        <v>1</v>
      </c>
      <c r="BI98" s="664">
        <f t="shared" si="134"/>
        <v>0</v>
      </c>
      <c r="BJ98" s="664">
        <f t="shared" si="135"/>
        <v>1</v>
      </c>
      <c r="BK98" s="664">
        <f t="shared" si="136"/>
        <v>1</v>
      </c>
      <c r="BL98" s="664">
        <f t="shared" si="137"/>
        <v>1</v>
      </c>
      <c r="BM98" s="664">
        <f t="shared" si="138"/>
        <v>0</v>
      </c>
      <c r="BN98" s="664">
        <f t="shared" si="139"/>
        <v>1</v>
      </c>
      <c r="BO98" s="664">
        <f t="shared" si="140"/>
        <v>1</v>
      </c>
      <c r="BP98" s="664">
        <f t="shared" si="141"/>
        <v>1</v>
      </c>
      <c r="BQ98" s="664">
        <f t="shared" si="142"/>
        <v>0</v>
      </c>
      <c r="BR98" s="664">
        <f t="shared" si="143"/>
        <v>1</v>
      </c>
      <c r="BS98" s="664">
        <f t="shared" si="144"/>
        <v>1</v>
      </c>
      <c r="BT98" s="664">
        <f t="shared" si="145"/>
        <v>1</v>
      </c>
      <c r="BU98" s="664">
        <f t="shared" si="146"/>
        <v>0</v>
      </c>
      <c r="BV98" s="664">
        <f t="shared" si="147"/>
        <v>1</v>
      </c>
      <c r="BW98" s="664">
        <f t="shared" si="148"/>
        <v>1</v>
      </c>
      <c r="BX98" s="664">
        <f t="shared" si="149"/>
        <v>1</v>
      </c>
      <c r="BY98" s="664">
        <f t="shared" si="150"/>
        <v>0</v>
      </c>
      <c r="BZ98" s="664"/>
      <c r="CA98" s="664"/>
      <c r="CB98" s="664"/>
      <c r="CC98" s="664"/>
      <c r="CD98" s="664"/>
      <c r="CE98" s="664"/>
      <c r="CF98" s="664"/>
      <c r="CG98" s="664"/>
      <c r="CH98" s="664"/>
      <c r="CI98" s="664"/>
      <c r="CJ98" s="664"/>
      <c r="CK98" s="664"/>
      <c r="CL98" s="664"/>
      <c r="CM98" s="899"/>
      <c r="CN98" s="899"/>
      <c r="CO98" s="664"/>
      <c r="CP98" s="156"/>
      <c r="CQ98" s="156"/>
      <c r="CR98" s="156"/>
      <c r="CS98" s="156"/>
      <c r="CT98" s="156"/>
      <c r="CU98" s="156"/>
      <c r="CV98" s="156"/>
      <c r="CW98" s="156"/>
      <c r="CX98" s="156"/>
      <c r="CY98" s="156"/>
      <c r="CZ98" s="156"/>
      <c r="DA98" s="156"/>
      <c r="DB98" s="156"/>
    </row>
    <row r="99" spans="1:106" ht="14.65" thickBot="1">
      <c r="A99" s="156"/>
      <c r="B99" s="173" t="s">
        <v>243</v>
      </c>
      <c r="C99" s="174" t="s">
        <v>235</v>
      </c>
      <c r="D99" s="174" t="s">
        <v>194</v>
      </c>
      <c r="E99" s="457" t="s">
        <v>560</v>
      </c>
      <c r="F99" s="178" t="s">
        <v>46</v>
      </c>
      <c r="G99" s="179">
        <v>3</v>
      </c>
      <c r="H99" s="484"/>
      <c r="I99" s="176"/>
      <c r="J99" s="176"/>
      <c r="K99" s="485">
        <f t="shared" si="266"/>
        <v>0</v>
      </c>
      <c r="L99" s="484"/>
      <c r="M99" s="176"/>
      <c r="N99" s="176"/>
      <c r="O99" s="485">
        <f t="shared" si="267"/>
        <v>0</v>
      </c>
      <c r="P99" s="484"/>
      <c r="Q99" s="176"/>
      <c r="R99" s="176"/>
      <c r="S99" s="485">
        <f t="shared" si="268"/>
        <v>0</v>
      </c>
      <c r="T99" s="484"/>
      <c r="U99" s="176"/>
      <c r="V99" s="176"/>
      <c r="W99" s="485">
        <f t="shared" si="269"/>
        <v>0</v>
      </c>
      <c r="X99" s="484"/>
      <c r="Y99" s="176"/>
      <c r="Z99" s="176"/>
      <c r="AA99" s="485">
        <f t="shared" si="270"/>
        <v>0</v>
      </c>
      <c r="AB99" s="484"/>
      <c r="AC99" s="176"/>
      <c r="AD99" s="176"/>
      <c r="AE99" s="485">
        <f t="shared" si="271"/>
        <v>0</v>
      </c>
      <c r="AF99" s="484"/>
      <c r="AG99" s="176"/>
      <c r="AH99" s="176"/>
      <c r="AI99" s="485">
        <f t="shared" si="272"/>
        <v>0</v>
      </c>
      <c r="AJ99" s="484"/>
      <c r="AK99" s="176"/>
      <c r="AL99" s="176"/>
      <c r="AM99" s="485">
        <f t="shared" si="273"/>
        <v>0</v>
      </c>
      <c r="AN99" s="156"/>
      <c r="AO99" s="72"/>
      <c r="AP99" s="71"/>
      <c r="AQ99" s="8"/>
      <c r="AR99" s="65" t="str">
        <f t="shared" si="86"/>
        <v>Please complete all cells in row</v>
      </c>
      <c r="AS99" s="157"/>
      <c r="AT99" s="664">
        <f t="shared" si="87"/>
        <v>1</v>
      </c>
      <c r="AU99" s="664">
        <f t="shared" si="151"/>
        <v>1</v>
      </c>
      <c r="AV99" s="664">
        <f t="shared" si="152"/>
        <v>1</v>
      </c>
      <c r="AW99" s="664">
        <f t="shared" si="153"/>
        <v>0</v>
      </c>
      <c r="AX99" s="664">
        <f t="shared" si="154"/>
        <v>1</v>
      </c>
      <c r="AY99" s="664">
        <f t="shared" si="155"/>
        <v>1</v>
      </c>
      <c r="AZ99" s="664">
        <f t="shared" si="156"/>
        <v>1</v>
      </c>
      <c r="BA99" s="664">
        <f t="shared" si="157"/>
        <v>0</v>
      </c>
      <c r="BB99" s="664">
        <f t="shared" si="127"/>
        <v>1</v>
      </c>
      <c r="BC99" s="664">
        <f t="shared" si="128"/>
        <v>1</v>
      </c>
      <c r="BD99" s="664">
        <f t="shared" si="129"/>
        <v>1</v>
      </c>
      <c r="BE99" s="664">
        <f t="shared" si="130"/>
        <v>0</v>
      </c>
      <c r="BF99" s="664">
        <f t="shared" si="131"/>
        <v>1</v>
      </c>
      <c r="BG99" s="664">
        <f t="shared" si="132"/>
        <v>1</v>
      </c>
      <c r="BH99" s="664">
        <f t="shared" si="133"/>
        <v>1</v>
      </c>
      <c r="BI99" s="664">
        <f t="shared" si="134"/>
        <v>0</v>
      </c>
      <c r="BJ99" s="664">
        <f t="shared" si="135"/>
        <v>1</v>
      </c>
      <c r="BK99" s="664">
        <f t="shared" si="136"/>
        <v>1</v>
      </c>
      <c r="BL99" s="664">
        <f t="shared" si="137"/>
        <v>1</v>
      </c>
      <c r="BM99" s="664">
        <f t="shared" si="138"/>
        <v>0</v>
      </c>
      <c r="BN99" s="664">
        <f t="shared" si="139"/>
        <v>1</v>
      </c>
      <c r="BO99" s="664">
        <f t="shared" si="140"/>
        <v>1</v>
      </c>
      <c r="BP99" s="664">
        <f t="shared" si="141"/>
        <v>1</v>
      </c>
      <c r="BQ99" s="664">
        <f t="shared" si="142"/>
        <v>0</v>
      </c>
      <c r="BR99" s="664">
        <f t="shared" si="143"/>
        <v>1</v>
      </c>
      <c r="BS99" s="664">
        <f t="shared" si="144"/>
        <v>1</v>
      </c>
      <c r="BT99" s="664">
        <f t="shared" si="145"/>
        <v>1</v>
      </c>
      <c r="BU99" s="664">
        <f t="shared" si="146"/>
        <v>0</v>
      </c>
      <c r="BV99" s="664">
        <f t="shared" si="147"/>
        <v>1</v>
      </c>
      <c r="BW99" s="664">
        <f t="shared" si="148"/>
        <v>1</v>
      </c>
      <c r="BX99" s="664">
        <f t="shared" si="149"/>
        <v>1</v>
      </c>
      <c r="BY99" s="664">
        <f t="shared" si="150"/>
        <v>0</v>
      </c>
      <c r="BZ99" s="664"/>
      <c r="CA99" s="664"/>
      <c r="CB99" s="664"/>
      <c r="CC99" s="664"/>
      <c r="CD99" s="664"/>
      <c r="CE99" s="664"/>
      <c r="CF99" s="664"/>
      <c r="CG99" s="664"/>
      <c r="CH99" s="664"/>
      <c r="CI99" s="664"/>
      <c r="CJ99" s="664"/>
      <c r="CK99" s="664"/>
      <c r="CL99" s="664"/>
      <c r="CM99" s="899"/>
      <c r="CN99" s="899"/>
      <c r="CO99" s="664"/>
      <c r="CP99" s="156"/>
      <c r="CQ99" s="156"/>
      <c r="CR99" s="156"/>
      <c r="CS99" s="156"/>
      <c r="CT99" s="156"/>
      <c r="CU99" s="156"/>
      <c r="CV99" s="156"/>
      <c r="CW99" s="156"/>
      <c r="CX99" s="156"/>
      <c r="CY99" s="156"/>
      <c r="CZ99" s="156"/>
      <c r="DA99" s="156"/>
      <c r="DB99" s="156"/>
    </row>
    <row r="100" spans="1:106" ht="14.65" thickBot="1">
      <c r="A100" s="156"/>
      <c r="B100" s="180" t="s">
        <v>196</v>
      </c>
      <c r="C100" s="181"/>
      <c r="D100" s="182"/>
      <c r="E100" s="458"/>
      <c r="F100" s="178" t="s">
        <v>46</v>
      </c>
      <c r="G100" s="179">
        <v>3</v>
      </c>
      <c r="H100" s="486">
        <f>SUM(H95:H99)</f>
        <v>0</v>
      </c>
      <c r="I100" s="487">
        <f t="shared" ref="I100" si="274">SUM(I95:I99)</f>
        <v>0</v>
      </c>
      <c r="J100" s="487">
        <f t="shared" ref="J100" si="275">SUM(J95:J99)</f>
        <v>0</v>
      </c>
      <c r="K100" s="488">
        <f t="shared" ref="K100" si="276">SUM(K95:K99)</f>
        <v>0</v>
      </c>
      <c r="L100" s="486">
        <f t="shared" ref="L100" si="277">SUM(L95:L99)</f>
        <v>0</v>
      </c>
      <c r="M100" s="487">
        <f t="shared" ref="M100" si="278">SUM(M95:M99)</f>
        <v>0</v>
      </c>
      <c r="N100" s="487">
        <f t="shared" ref="N100" si="279">SUM(N95:N99)</f>
        <v>0</v>
      </c>
      <c r="O100" s="488">
        <f t="shared" ref="O100" si="280">SUM(O95:O99)</f>
        <v>0</v>
      </c>
      <c r="P100" s="486">
        <f t="shared" ref="P100" si="281">SUM(P95:P99)</f>
        <v>0</v>
      </c>
      <c r="Q100" s="487">
        <f t="shared" ref="Q100" si="282">SUM(Q95:Q99)</f>
        <v>0</v>
      </c>
      <c r="R100" s="487">
        <f t="shared" ref="R100" si="283">SUM(R95:R99)</f>
        <v>0</v>
      </c>
      <c r="S100" s="488">
        <f t="shared" ref="S100" si="284">SUM(S95:S99)</f>
        <v>0</v>
      </c>
      <c r="T100" s="486">
        <f t="shared" ref="T100" si="285">SUM(T95:T99)</f>
        <v>0</v>
      </c>
      <c r="U100" s="487">
        <f t="shared" ref="U100" si="286">SUM(U95:U99)</f>
        <v>0</v>
      </c>
      <c r="V100" s="487">
        <f t="shared" ref="V100" si="287">SUM(V95:V99)</f>
        <v>0</v>
      </c>
      <c r="W100" s="488">
        <f t="shared" ref="W100" si="288">SUM(W95:W99)</f>
        <v>0</v>
      </c>
      <c r="X100" s="486">
        <f t="shared" ref="X100" si="289">SUM(X95:X99)</f>
        <v>0</v>
      </c>
      <c r="Y100" s="487">
        <f t="shared" ref="Y100" si="290">SUM(Y95:Y99)</f>
        <v>0</v>
      </c>
      <c r="Z100" s="487">
        <f t="shared" ref="Z100" si="291">SUM(Z95:Z99)</f>
        <v>0</v>
      </c>
      <c r="AA100" s="488">
        <f t="shared" ref="AA100" si="292">SUM(AA95:AA99)</f>
        <v>0</v>
      </c>
      <c r="AB100" s="486">
        <f t="shared" ref="AB100" si="293">SUM(AB95:AB99)</f>
        <v>0</v>
      </c>
      <c r="AC100" s="487">
        <f t="shared" ref="AC100" si="294">SUM(AC95:AC99)</f>
        <v>0</v>
      </c>
      <c r="AD100" s="487">
        <f t="shared" ref="AD100" si="295">SUM(AD95:AD99)</f>
        <v>0</v>
      </c>
      <c r="AE100" s="488">
        <f t="shared" ref="AE100" si="296">SUM(AE95:AE99)</f>
        <v>0</v>
      </c>
      <c r="AF100" s="486">
        <f t="shared" ref="AF100" si="297">SUM(AF95:AF99)</f>
        <v>0</v>
      </c>
      <c r="AG100" s="487">
        <f t="shared" ref="AG100" si="298">SUM(AG95:AG99)</f>
        <v>0</v>
      </c>
      <c r="AH100" s="487">
        <f t="shared" ref="AH100" si="299">SUM(AH95:AH99)</f>
        <v>0</v>
      </c>
      <c r="AI100" s="488">
        <f t="shared" ref="AI100" si="300">SUM(AI95:AI99)</f>
        <v>0</v>
      </c>
      <c r="AJ100" s="486">
        <f t="shared" ref="AJ100" si="301">SUM(AJ95:AJ99)</f>
        <v>0</v>
      </c>
      <c r="AK100" s="487">
        <f t="shared" ref="AK100" si="302">SUM(AK95:AK99)</f>
        <v>0</v>
      </c>
      <c r="AL100" s="487">
        <f t="shared" ref="AL100" si="303">SUM(AL95:AL99)</f>
        <v>0</v>
      </c>
      <c r="AM100" s="488">
        <f t="shared" ref="AM100" si="304">SUM(AM95:AM99)</f>
        <v>0</v>
      </c>
      <c r="AN100" s="156"/>
      <c r="AO100" s="72" t="s">
        <v>245</v>
      </c>
      <c r="AP100" s="71"/>
      <c r="AQ100" s="8"/>
      <c r="AR100" s="65">
        <f t="shared" si="86"/>
        <v>0</v>
      </c>
      <c r="AS100" s="157"/>
      <c r="AT100" s="664">
        <f t="shared" si="87"/>
        <v>0</v>
      </c>
      <c r="AU100" s="664">
        <f t="shared" si="151"/>
        <v>0</v>
      </c>
      <c r="AV100" s="664">
        <f t="shared" si="152"/>
        <v>0</v>
      </c>
      <c r="AW100" s="664">
        <f t="shared" si="153"/>
        <v>0</v>
      </c>
      <c r="AX100" s="664">
        <f t="shared" si="154"/>
        <v>0</v>
      </c>
      <c r="AY100" s="664">
        <f t="shared" si="155"/>
        <v>0</v>
      </c>
      <c r="AZ100" s="664">
        <f t="shared" si="156"/>
        <v>0</v>
      </c>
      <c r="BA100" s="664">
        <f t="shared" si="157"/>
        <v>0</v>
      </c>
      <c r="BB100" s="664">
        <f t="shared" si="127"/>
        <v>0</v>
      </c>
      <c r="BC100" s="664">
        <f t="shared" si="128"/>
        <v>0</v>
      </c>
      <c r="BD100" s="664">
        <f t="shared" si="129"/>
        <v>0</v>
      </c>
      <c r="BE100" s="664">
        <f t="shared" si="130"/>
        <v>0</v>
      </c>
      <c r="BF100" s="664">
        <f t="shared" si="131"/>
        <v>0</v>
      </c>
      <c r="BG100" s="664">
        <f t="shared" si="132"/>
        <v>0</v>
      </c>
      <c r="BH100" s="664">
        <f t="shared" si="133"/>
        <v>0</v>
      </c>
      <c r="BI100" s="664">
        <f t="shared" si="134"/>
        <v>0</v>
      </c>
      <c r="BJ100" s="664">
        <f t="shared" si="135"/>
        <v>0</v>
      </c>
      <c r="BK100" s="664">
        <f t="shared" si="136"/>
        <v>0</v>
      </c>
      <c r="BL100" s="664">
        <f t="shared" si="137"/>
        <v>0</v>
      </c>
      <c r="BM100" s="664">
        <f t="shared" si="138"/>
        <v>0</v>
      </c>
      <c r="BN100" s="664">
        <f t="shared" si="139"/>
        <v>0</v>
      </c>
      <c r="BO100" s="664">
        <f t="shared" si="140"/>
        <v>0</v>
      </c>
      <c r="BP100" s="664">
        <f t="shared" si="141"/>
        <v>0</v>
      </c>
      <c r="BQ100" s="664">
        <f t="shared" si="142"/>
        <v>0</v>
      </c>
      <c r="BR100" s="664">
        <f t="shared" si="143"/>
        <v>0</v>
      </c>
      <c r="BS100" s="664">
        <f t="shared" si="144"/>
        <v>0</v>
      </c>
      <c r="BT100" s="664">
        <f t="shared" si="145"/>
        <v>0</v>
      </c>
      <c r="BU100" s="664">
        <f t="shared" si="146"/>
        <v>0</v>
      </c>
      <c r="BV100" s="664">
        <f t="shared" si="147"/>
        <v>0</v>
      </c>
      <c r="BW100" s="664">
        <f t="shared" si="148"/>
        <v>0</v>
      </c>
      <c r="BX100" s="664">
        <f t="shared" si="149"/>
        <v>0</v>
      </c>
      <c r="BY100" s="664">
        <f t="shared" si="150"/>
        <v>0</v>
      </c>
      <c r="BZ100" s="664"/>
      <c r="CA100" s="664"/>
      <c r="CB100" s="664"/>
      <c r="CC100" s="664"/>
      <c r="CD100" s="664"/>
      <c r="CE100" s="664"/>
      <c r="CF100" s="664"/>
      <c r="CG100" s="664"/>
      <c r="CH100" s="664"/>
      <c r="CI100" s="664"/>
      <c r="CJ100" s="664"/>
      <c r="CK100" s="664"/>
      <c r="CL100" s="664"/>
      <c r="CM100" s="899"/>
      <c r="CN100" s="899"/>
      <c r="CO100" s="664"/>
      <c r="CP100" s="156"/>
      <c r="CQ100" s="156"/>
      <c r="CR100" s="156"/>
      <c r="CS100" s="156"/>
      <c r="CT100" s="156"/>
      <c r="CU100" s="156"/>
      <c r="CV100" s="156"/>
      <c r="CW100" s="156"/>
      <c r="CX100" s="156"/>
      <c r="CY100" s="156"/>
      <c r="CZ100" s="156"/>
      <c r="DA100" s="156"/>
      <c r="DB100" s="156"/>
    </row>
    <row r="101" spans="1:106" ht="14.65" thickBot="1">
      <c r="A101" s="156"/>
      <c r="B101" s="173" t="s">
        <v>246</v>
      </c>
      <c r="C101" s="174" t="s">
        <v>247</v>
      </c>
      <c r="D101" s="175" t="s">
        <v>181</v>
      </c>
      <c r="E101" s="456" t="s">
        <v>561</v>
      </c>
      <c r="F101" s="60" t="s">
        <v>46</v>
      </c>
      <c r="G101" s="61">
        <v>3</v>
      </c>
      <c r="H101" s="492"/>
      <c r="I101" s="493"/>
      <c r="J101" s="493"/>
      <c r="K101" s="494">
        <f t="shared" ref="K101:K105" si="305">SUM(H101:J101)</f>
        <v>0</v>
      </c>
      <c r="L101" s="492"/>
      <c r="M101" s="493"/>
      <c r="N101" s="493"/>
      <c r="O101" s="494">
        <f t="shared" ref="O101:O105" si="306">SUM(L101:N101)</f>
        <v>0</v>
      </c>
      <c r="P101" s="492"/>
      <c r="Q101" s="493"/>
      <c r="R101" s="493"/>
      <c r="S101" s="494">
        <f t="shared" ref="S101:S105" si="307">SUM(P101:R101)</f>
        <v>0</v>
      </c>
      <c r="T101" s="492"/>
      <c r="U101" s="493"/>
      <c r="V101" s="493"/>
      <c r="W101" s="494">
        <f t="shared" ref="W101:W105" si="308">SUM(T101:V101)</f>
        <v>0</v>
      </c>
      <c r="X101" s="492"/>
      <c r="Y101" s="493"/>
      <c r="Z101" s="493"/>
      <c r="AA101" s="494">
        <f t="shared" ref="AA101:AA105" si="309">SUM(X101:Z101)</f>
        <v>0</v>
      </c>
      <c r="AB101" s="492"/>
      <c r="AC101" s="493"/>
      <c r="AD101" s="493"/>
      <c r="AE101" s="494">
        <f t="shared" ref="AE101:AE105" si="310">SUM(AB101:AD101)</f>
        <v>0</v>
      </c>
      <c r="AF101" s="492"/>
      <c r="AG101" s="493"/>
      <c r="AH101" s="493"/>
      <c r="AI101" s="494">
        <f t="shared" ref="AI101:AI105" si="311">SUM(AF101:AH101)</f>
        <v>0</v>
      </c>
      <c r="AJ101" s="492"/>
      <c r="AK101" s="493"/>
      <c r="AL101" s="493"/>
      <c r="AM101" s="494">
        <f t="shared" ref="AM101:AM105" si="312">SUM(AJ101:AL101)</f>
        <v>0</v>
      </c>
      <c r="AN101" s="156"/>
      <c r="AO101" s="72"/>
      <c r="AP101" s="71"/>
      <c r="AQ101" s="8"/>
      <c r="AR101" s="65" t="str">
        <f t="shared" si="86"/>
        <v>Please complete all cells in row</v>
      </c>
      <c r="AS101" s="157"/>
      <c r="AT101" s="664">
        <f t="shared" si="87"/>
        <v>1</v>
      </c>
      <c r="AU101" s="664">
        <f t="shared" si="151"/>
        <v>1</v>
      </c>
      <c r="AV101" s="664">
        <f t="shared" si="152"/>
        <v>1</v>
      </c>
      <c r="AW101" s="664">
        <f t="shared" si="153"/>
        <v>0</v>
      </c>
      <c r="AX101" s="664">
        <f t="shared" si="154"/>
        <v>1</v>
      </c>
      <c r="AY101" s="664">
        <f t="shared" si="155"/>
        <v>1</v>
      </c>
      <c r="AZ101" s="664">
        <f t="shared" si="156"/>
        <v>1</v>
      </c>
      <c r="BA101" s="664">
        <f t="shared" si="157"/>
        <v>0</v>
      </c>
      <c r="BB101" s="664">
        <f t="shared" si="127"/>
        <v>1</v>
      </c>
      <c r="BC101" s="664">
        <f t="shared" si="128"/>
        <v>1</v>
      </c>
      <c r="BD101" s="664">
        <f t="shared" si="129"/>
        <v>1</v>
      </c>
      <c r="BE101" s="664">
        <f t="shared" si="130"/>
        <v>0</v>
      </c>
      <c r="BF101" s="664">
        <f t="shared" si="131"/>
        <v>1</v>
      </c>
      <c r="BG101" s="664">
        <f t="shared" si="132"/>
        <v>1</v>
      </c>
      <c r="BH101" s="664">
        <f t="shared" si="133"/>
        <v>1</v>
      </c>
      <c r="BI101" s="664">
        <f t="shared" si="134"/>
        <v>0</v>
      </c>
      <c r="BJ101" s="664">
        <f t="shared" si="135"/>
        <v>1</v>
      </c>
      <c r="BK101" s="664">
        <f t="shared" si="136"/>
        <v>1</v>
      </c>
      <c r="BL101" s="664">
        <f t="shared" si="137"/>
        <v>1</v>
      </c>
      <c r="BM101" s="664">
        <f t="shared" si="138"/>
        <v>0</v>
      </c>
      <c r="BN101" s="664">
        <f t="shared" si="139"/>
        <v>1</v>
      </c>
      <c r="BO101" s="664">
        <f t="shared" si="140"/>
        <v>1</v>
      </c>
      <c r="BP101" s="664">
        <f t="shared" si="141"/>
        <v>1</v>
      </c>
      <c r="BQ101" s="664">
        <f t="shared" si="142"/>
        <v>0</v>
      </c>
      <c r="BR101" s="664">
        <f t="shared" si="143"/>
        <v>1</v>
      </c>
      <c r="BS101" s="664">
        <f t="shared" si="144"/>
        <v>1</v>
      </c>
      <c r="BT101" s="664">
        <f t="shared" si="145"/>
        <v>1</v>
      </c>
      <c r="BU101" s="664">
        <f t="shared" si="146"/>
        <v>0</v>
      </c>
      <c r="BV101" s="664">
        <f t="shared" si="147"/>
        <v>1</v>
      </c>
      <c r="BW101" s="664">
        <f t="shared" si="148"/>
        <v>1</v>
      </c>
      <c r="BX101" s="664">
        <f t="shared" si="149"/>
        <v>1</v>
      </c>
      <c r="BY101" s="664">
        <f t="shared" si="150"/>
        <v>0</v>
      </c>
      <c r="BZ101" s="664"/>
      <c r="CA101" s="664"/>
      <c r="CB101" s="664"/>
      <c r="CC101" s="664"/>
      <c r="CD101" s="664"/>
      <c r="CE101" s="664"/>
      <c r="CF101" s="664"/>
      <c r="CG101" s="664"/>
      <c r="CH101" s="664"/>
      <c r="CI101" s="664"/>
      <c r="CJ101" s="664"/>
      <c r="CK101" s="664"/>
      <c r="CL101" s="664"/>
      <c r="CM101" s="899"/>
      <c r="CN101" s="899"/>
      <c r="CO101" s="664"/>
      <c r="CP101" s="156"/>
      <c r="CQ101" s="156"/>
      <c r="CR101" s="156"/>
      <c r="CS101" s="156"/>
      <c r="CT101" s="156"/>
      <c r="CU101" s="156"/>
      <c r="CV101" s="156"/>
      <c r="CW101" s="156"/>
      <c r="CX101" s="156"/>
      <c r="CY101" s="156"/>
      <c r="CZ101" s="156"/>
      <c r="DA101" s="156"/>
      <c r="DB101" s="156"/>
    </row>
    <row r="102" spans="1:106" ht="14.65" thickBot="1">
      <c r="A102" s="156"/>
      <c r="B102" s="173" t="s">
        <v>249</v>
      </c>
      <c r="C102" s="174" t="s">
        <v>247</v>
      </c>
      <c r="D102" s="174" t="s">
        <v>185</v>
      </c>
      <c r="E102" s="457" t="s">
        <v>562</v>
      </c>
      <c r="F102" s="178" t="s">
        <v>46</v>
      </c>
      <c r="G102" s="179">
        <v>3</v>
      </c>
      <c r="H102" s="484"/>
      <c r="I102" s="176"/>
      <c r="J102" s="176"/>
      <c r="K102" s="485">
        <f t="shared" si="305"/>
        <v>0</v>
      </c>
      <c r="L102" s="484"/>
      <c r="M102" s="176"/>
      <c r="N102" s="176"/>
      <c r="O102" s="485">
        <f t="shared" si="306"/>
        <v>0</v>
      </c>
      <c r="P102" s="484"/>
      <c r="Q102" s="176"/>
      <c r="R102" s="176"/>
      <c r="S102" s="485">
        <f t="shared" si="307"/>
        <v>0</v>
      </c>
      <c r="T102" s="484"/>
      <c r="U102" s="176"/>
      <c r="V102" s="176"/>
      <c r="W102" s="485">
        <f t="shared" si="308"/>
        <v>0</v>
      </c>
      <c r="X102" s="484"/>
      <c r="Y102" s="176"/>
      <c r="Z102" s="176"/>
      <c r="AA102" s="485">
        <f t="shared" si="309"/>
        <v>0</v>
      </c>
      <c r="AB102" s="484"/>
      <c r="AC102" s="176"/>
      <c r="AD102" s="176"/>
      <c r="AE102" s="485">
        <f t="shared" si="310"/>
        <v>0</v>
      </c>
      <c r="AF102" s="484"/>
      <c r="AG102" s="176"/>
      <c r="AH102" s="176"/>
      <c r="AI102" s="485">
        <f t="shared" si="311"/>
        <v>0</v>
      </c>
      <c r="AJ102" s="484"/>
      <c r="AK102" s="176"/>
      <c r="AL102" s="176"/>
      <c r="AM102" s="485">
        <f t="shared" si="312"/>
        <v>0</v>
      </c>
      <c r="AN102" s="156"/>
      <c r="AO102" s="72"/>
      <c r="AP102" s="71"/>
      <c r="AQ102" s="8"/>
      <c r="AR102" s="65" t="str">
        <f t="shared" si="86"/>
        <v>Please complete all cells in row</v>
      </c>
      <c r="AS102" s="157"/>
      <c r="AT102" s="664">
        <f t="shared" si="87"/>
        <v>1</v>
      </c>
      <c r="AU102" s="664">
        <f t="shared" si="151"/>
        <v>1</v>
      </c>
      <c r="AV102" s="664">
        <f t="shared" si="152"/>
        <v>1</v>
      </c>
      <c r="AW102" s="664">
        <f t="shared" si="153"/>
        <v>0</v>
      </c>
      <c r="AX102" s="664">
        <f t="shared" si="154"/>
        <v>1</v>
      </c>
      <c r="AY102" s="664">
        <f t="shared" si="155"/>
        <v>1</v>
      </c>
      <c r="AZ102" s="664">
        <f t="shared" si="156"/>
        <v>1</v>
      </c>
      <c r="BA102" s="664">
        <f t="shared" si="157"/>
        <v>0</v>
      </c>
      <c r="BB102" s="664">
        <f t="shared" si="127"/>
        <v>1</v>
      </c>
      <c r="BC102" s="664">
        <f t="shared" si="128"/>
        <v>1</v>
      </c>
      <c r="BD102" s="664">
        <f t="shared" si="129"/>
        <v>1</v>
      </c>
      <c r="BE102" s="664">
        <f t="shared" si="130"/>
        <v>0</v>
      </c>
      <c r="BF102" s="664">
        <f t="shared" si="131"/>
        <v>1</v>
      </c>
      <c r="BG102" s="664">
        <f t="shared" si="132"/>
        <v>1</v>
      </c>
      <c r="BH102" s="664">
        <f t="shared" si="133"/>
        <v>1</v>
      </c>
      <c r="BI102" s="664">
        <f t="shared" si="134"/>
        <v>0</v>
      </c>
      <c r="BJ102" s="664">
        <f t="shared" si="135"/>
        <v>1</v>
      </c>
      <c r="BK102" s="664">
        <f t="shared" si="136"/>
        <v>1</v>
      </c>
      <c r="BL102" s="664">
        <f t="shared" si="137"/>
        <v>1</v>
      </c>
      <c r="BM102" s="664">
        <f t="shared" si="138"/>
        <v>0</v>
      </c>
      <c r="BN102" s="664">
        <f t="shared" si="139"/>
        <v>1</v>
      </c>
      <c r="BO102" s="664">
        <f t="shared" si="140"/>
        <v>1</v>
      </c>
      <c r="BP102" s="664">
        <f t="shared" si="141"/>
        <v>1</v>
      </c>
      <c r="BQ102" s="664">
        <f t="shared" si="142"/>
        <v>0</v>
      </c>
      <c r="BR102" s="664">
        <f t="shared" si="143"/>
        <v>1</v>
      </c>
      <c r="BS102" s="664">
        <f t="shared" si="144"/>
        <v>1</v>
      </c>
      <c r="BT102" s="664">
        <f t="shared" si="145"/>
        <v>1</v>
      </c>
      <c r="BU102" s="664">
        <f t="shared" si="146"/>
        <v>0</v>
      </c>
      <c r="BV102" s="664">
        <f t="shared" si="147"/>
        <v>1</v>
      </c>
      <c r="BW102" s="664">
        <f t="shared" si="148"/>
        <v>1</v>
      </c>
      <c r="BX102" s="664">
        <f t="shared" si="149"/>
        <v>1</v>
      </c>
      <c r="BY102" s="664">
        <f t="shared" si="150"/>
        <v>0</v>
      </c>
      <c r="BZ102" s="664"/>
      <c r="CA102" s="664"/>
      <c r="CB102" s="664"/>
      <c r="CC102" s="664"/>
      <c r="CD102" s="664"/>
      <c r="CE102" s="664"/>
      <c r="CF102" s="664"/>
      <c r="CG102" s="664"/>
      <c r="CH102" s="664"/>
      <c r="CI102" s="664"/>
      <c r="CJ102" s="664"/>
      <c r="CK102" s="664"/>
      <c r="CL102" s="664"/>
      <c r="CM102" s="899"/>
      <c r="CN102" s="899"/>
      <c r="CO102" s="664"/>
      <c r="CP102" s="156"/>
      <c r="CQ102" s="156"/>
      <c r="CR102" s="156"/>
      <c r="CS102" s="156"/>
      <c r="CT102" s="156"/>
      <c r="CU102" s="156"/>
      <c r="CV102" s="156"/>
      <c r="CW102" s="156"/>
      <c r="CX102" s="156"/>
      <c r="CY102" s="156"/>
      <c r="CZ102" s="156"/>
      <c r="DA102" s="156"/>
      <c r="DB102" s="156"/>
    </row>
    <row r="103" spans="1:106" ht="14.65" thickBot="1">
      <c r="A103" s="156"/>
      <c r="B103" s="173" t="s">
        <v>251</v>
      </c>
      <c r="C103" s="174" t="s">
        <v>247</v>
      </c>
      <c r="D103" s="174" t="s">
        <v>188</v>
      </c>
      <c r="E103" s="457" t="s">
        <v>563</v>
      </c>
      <c r="F103" s="178" t="s">
        <v>46</v>
      </c>
      <c r="G103" s="179">
        <v>3</v>
      </c>
      <c r="H103" s="484"/>
      <c r="I103" s="176"/>
      <c r="J103" s="176"/>
      <c r="K103" s="485">
        <f t="shared" si="305"/>
        <v>0</v>
      </c>
      <c r="L103" s="484"/>
      <c r="M103" s="176"/>
      <c r="N103" s="176"/>
      <c r="O103" s="485">
        <f t="shared" si="306"/>
        <v>0</v>
      </c>
      <c r="P103" s="484"/>
      <c r="Q103" s="176"/>
      <c r="R103" s="176"/>
      <c r="S103" s="485">
        <f t="shared" si="307"/>
        <v>0</v>
      </c>
      <c r="T103" s="484"/>
      <c r="U103" s="176"/>
      <c r="V103" s="176"/>
      <c r="W103" s="485">
        <f t="shared" si="308"/>
        <v>0</v>
      </c>
      <c r="X103" s="484"/>
      <c r="Y103" s="176"/>
      <c r="Z103" s="176"/>
      <c r="AA103" s="485">
        <f t="shared" si="309"/>
        <v>0</v>
      </c>
      <c r="AB103" s="484"/>
      <c r="AC103" s="176"/>
      <c r="AD103" s="176"/>
      <c r="AE103" s="485">
        <f t="shared" si="310"/>
        <v>0</v>
      </c>
      <c r="AF103" s="484"/>
      <c r="AG103" s="176"/>
      <c r="AH103" s="176"/>
      <c r="AI103" s="485">
        <f t="shared" si="311"/>
        <v>0</v>
      </c>
      <c r="AJ103" s="484"/>
      <c r="AK103" s="176"/>
      <c r="AL103" s="176"/>
      <c r="AM103" s="485">
        <f t="shared" si="312"/>
        <v>0</v>
      </c>
      <c r="AN103" s="156"/>
      <c r="AO103" s="72"/>
      <c r="AP103" s="71"/>
      <c r="AQ103" s="8"/>
      <c r="AR103" s="65" t="str">
        <f t="shared" si="86"/>
        <v>Please complete all cells in row</v>
      </c>
      <c r="AS103" s="157"/>
      <c r="AT103" s="664">
        <f t="shared" si="87"/>
        <v>1</v>
      </c>
      <c r="AU103" s="664">
        <f t="shared" si="151"/>
        <v>1</v>
      </c>
      <c r="AV103" s="664">
        <f t="shared" si="152"/>
        <v>1</v>
      </c>
      <c r="AW103" s="664">
        <f t="shared" si="153"/>
        <v>0</v>
      </c>
      <c r="AX103" s="664">
        <f t="shared" si="154"/>
        <v>1</v>
      </c>
      <c r="AY103" s="664">
        <f t="shared" si="155"/>
        <v>1</v>
      </c>
      <c r="AZ103" s="664">
        <f t="shared" si="156"/>
        <v>1</v>
      </c>
      <c r="BA103" s="664">
        <f t="shared" si="157"/>
        <v>0</v>
      </c>
      <c r="BB103" s="664">
        <f t="shared" si="127"/>
        <v>1</v>
      </c>
      <c r="BC103" s="664">
        <f t="shared" si="128"/>
        <v>1</v>
      </c>
      <c r="BD103" s="664">
        <f t="shared" si="129"/>
        <v>1</v>
      </c>
      <c r="BE103" s="664">
        <f t="shared" si="130"/>
        <v>0</v>
      </c>
      <c r="BF103" s="664">
        <f t="shared" si="131"/>
        <v>1</v>
      </c>
      <c r="BG103" s="664">
        <f t="shared" si="132"/>
        <v>1</v>
      </c>
      <c r="BH103" s="664">
        <f t="shared" si="133"/>
        <v>1</v>
      </c>
      <c r="BI103" s="664">
        <f t="shared" si="134"/>
        <v>0</v>
      </c>
      <c r="BJ103" s="664">
        <f t="shared" si="135"/>
        <v>1</v>
      </c>
      <c r="BK103" s="664">
        <f t="shared" si="136"/>
        <v>1</v>
      </c>
      <c r="BL103" s="664">
        <f t="shared" si="137"/>
        <v>1</v>
      </c>
      <c r="BM103" s="664">
        <f t="shared" si="138"/>
        <v>0</v>
      </c>
      <c r="BN103" s="664">
        <f t="shared" si="139"/>
        <v>1</v>
      </c>
      <c r="BO103" s="664">
        <f t="shared" si="140"/>
        <v>1</v>
      </c>
      <c r="BP103" s="664">
        <f t="shared" si="141"/>
        <v>1</v>
      </c>
      <c r="BQ103" s="664">
        <f t="shared" si="142"/>
        <v>0</v>
      </c>
      <c r="BR103" s="664">
        <f t="shared" si="143"/>
        <v>1</v>
      </c>
      <c r="BS103" s="664">
        <f t="shared" si="144"/>
        <v>1</v>
      </c>
      <c r="BT103" s="664">
        <f t="shared" si="145"/>
        <v>1</v>
      </c>
      <c r="BU103" s="664">
        <f t="shared" si="146"/>
        <v>0</v>
      </c>
      <c r="BV103" s="664">
        <f t="shared" si="147"/>
        <v>1</v>
      </c>
      <c r="BW103" s="664">
        <f t="shared" si="148"/>
        <v>1</v>
      </c>
      <c r="BX103" s="664">
        <f t="shared" si="149"/>
        <v>1</v>
      </c>
      <c r="BY103" s="664">
        <f t="shared" si="150"/>
        <v>0</v>
      </c>
      <c r="BZ103" s="664"/>
      <c r="CA103" s="664"/>
      <c r="CB103" s="664"/>
      <c r="CC103" s="664"/>
      <c r="CD103" s="664"/>
      <c r="CE103" s="664"/>
      <c r="CF103" s="664"/>
      <c r="CG103" s="664"/>
      <c r="CH103" s="664"/>
      <c r="CI103" s="664"/>
      <c r="CJ103" s="664"/>
      <c r="CK103" s="664"/>
      <c r="CL103" s="664"/>
      <c r="CM103" s="899"/>
      <c r="CN103" s="899"/>
      <c r="CO103" s="664"/>
      <c r="CP103" s="156"/>
      <c r="CQ103" s="156"/>
      <c r="CR103" s="156"/>
      <c r="CS103" s="156"/>
      <c r="CT103" s="156"/>
      <c r="CU103" s="156"/>
      <c r="CV103" s="156"/>
      <c r="CW103" s="156"/>
      <c r="CX103" s="156"/>
      <c r="CY103" s="156"/>
      <c r="CZ103" s="156"/>
      <c r="DA103" s="156"/>
      <c r="DB103" s="156"/>
    </row>
    <row r="104" spans="1:106" ht="14.65" thickBot="1">
      <c r="A104" s="156"/>
      <c r="B104" s="173" t="s">
        <v>253</v>
      </c>
      <c r="C104" s="174" t="s">
        <v>247</v>
      </c>
      <c r="D104" s="174" t="s">
        <v>191</v>
      </c>
      <c r="E104" s="457" t="s">
        <v>564</v>
      </c>
      <c r="F104" s="178" t="s">
        <v>46</v>
      </c>
      <c r="G104" s="179">
        <v>3</v>
      </c>
      <c r="H104" s="484"/>
      <c r="I104" s="176"/>
      <c r="J104" s="176"/>
      <c r="K104" s="485">
        <f t="shared" si="305"/>
        <v>0</v>
      </c>
      <c r="L104" s="484"/>
      <c r="M104" s="176"/>
      <c r="N104" s="176"/>
      <c r="O104" s="485">
        <f t="shared" si="306"/>
        <v>0</v>
      </c>
      <c r="P104" s="484"/>
      <c r="Q104" s="176"/>
      <c r="R104" s="176"/>
      <c r="S104" s="485">
        <f t="shared" si="307"/>
        <v>0</v>
      </c>
      <c r="T104" s="484"/>
      <c r="U104" s="176"/>
      <c r="V104" s="176"/>
      <c r="W104" s="485">
        <f t="shared" si="308"/>
        <v>0</v>
      </c>
      <c r="X104" s="484"/>
      <c r="Y104" s="176"/>
      <c r="Z104" s="176"/>
      <c r="AA104" s="485">
        <f t="shared" si="309"/>
        <v>0</v>
      </c>
      <c r="AB104" s="484"/>
      <c r="AC104" s="176"/>
      <c r="AD104" s="176"/>
      <c r="AE104" s="485">
        <f t="shared" si="310"/>
        <v>0</v>
      </c>
      <c r="AF104" s="484"/>
      <c r="AG104" s="176"/>
      <c r="AH104" s="176"/>
      <c r="AI104" s="485">
        <f t="shared" si="311"/>
        <v>0</v>
      </c>
      <c r="AJ104" s="484"/>
      <c r="AK104" s="176"/>
      <c r="AL104" s="176"/>
      <c r="AM104" s="485">
        <f t="shared" si="312"/>
        <v>0</v>
      </c>
      <c r="AN104" s="156"/>
      <c r="AO104" s="72"/>
      <c r="AP104" s="71"/>
      <c r="AQ104" s="8"/>
      <c r="AR104" s="65" t="str">
        <f t="shared" si="86"/>
        <v>Please complete all cells in row</v>
      </c>
      <c r="AS104" s="157"/>
      <c r="AT104" s="664">
        <f t="shared" si="87"/>
        <v>1</v>
      </c>
      <c r="AU104" s="664">
        <f t="shared" si="151"/>
        <v>1</v>
      </c>
      <c r="AV104" s="664">
        <f t="shared" si="152"/>
        <v>1</v>
      </c>
      <c r="AW104" s="664">
        <f t="shared" si="153"/>
        <v>0</v>
      </c>
      <c r="AX104" s="664">
        <f t="shared" si="154"/>
        <v>1</v>
      </c>
      <c r="AY104" s="664">
        <f t="shared" si="155"/>
        <v>1</v>
      </c>
      <c r="AZ104" s="664">
        <f t="shared" si="156"/>
        <v>1</v>
      </c>
      <c r="BA104" s="664">
        <f t="shared" si="157"/>
        <v>0</v>
      </c>
      <c r="BB104" s="664">
        <f t="shared" si="127"/>
        <v>1</v>
      </c>
      <c r="BC104" s="664">
        <f t="shared" si="128"/>
        <v>1</v>
      </c>
      <c r="BD104" s="664">
        <f t="shared" si="129"/>
        <v>1</v>
      </c>
      <c r="BE104" s="664">
        <f t="shared" si="130"/>
        <v>0</v>
      </c>
      <c r="BF104" s="664">
        <f t="shared" si="131"/>
        <v>1</v>
      </c>
      <c r="BG104" s="664">
        <f t="shared" si="132"/>
        <v>1</v>
      </c>
      <c r="BH104" s="664">
        <f t="shared" si="133"/>
        <v>1</v>
      </c>
      <c r="BI104" s="664">
        <f t="shared" si="134"/>
        <v>0</v>
      </c>
      <c r="BJ104" s="664">
        <f t="shared" si="135"/>
        <v>1</v>
      </c>
      <c r="BK104" s="664">
        <f t="shared" si="136"/>
        <v>1</v>
      </c>
      <c r="BL104" s="664">
        <f t="shared" si="137"/>
        <v>1</v>
      </c>
      <c r="BM104" s="664">
        <f t="shared" si="138"/>
        <v>0</v>
      </c>
      <c r="BN104" s="664">
        <f t="shared" si="139"/>
        <v>1</v>
      </c>
      <c r="BO104" s="664">
        <f t="shared" si="140"/>
        <v>1</v>
      </c>
      <c r="BP104" s="664">
        <f t="shared" si="141"/>
        <v>1</v>
      </c>
      <c r="BQ104" s="664">
        <f t="shared" si="142"/>
        <v>0</v>
      </c>
      <c r="BR104" s="664">
        <f t="shared" si="143"/>
        <v>1</v>
      </c>
      <c r="BS104" s="664">
        <f t="shared" si="144"/>
        <v>1</v>
      </c>
      <c r="BT104" s="664">
        <f t="shared" si="145"/>
        <v>1</v>
      </c>
      <c r="BU104" s="664">
        <f t="shared" si="146"/>
        <v>0</v>
      </c>
      <c r="BV104" s="664">
        <f t="shared" si="147"/>
        <v>1</v>
      </c>
      <c r="BW104" s="664">
        <f t="shared" si="148"/>
        <v>1</v>
      </c>
      <c r="BX104" s="664">
        <f t="shared" si="149"/>
        <v>1</v>
      </c>
      <c r="BY104" s="664">
        <f t="shared" si="150"/>
        <v>0</v>
      </c>
      <c r="BZ104" s="664"/>
      <c r="CA104" s="664"/>
      <c r="CB104" s="664"/>
      <c r="CC104" s="664"/>
      <c r="CD104" s="664"/>
      <c r="CE104" s="664"/>
      <c r="CF104" s="664"/>
      <c r="CG104" s="664"/>
      <c r="CH104" s="664"/>
      <c r="CI104" s="664"/>
      <c r="CJ104" s="664"/>
      <c r="CK104" s="664"/>
      <c r="CL104" s="664"/>
      <c r="CM104" s="899"/>
      <c r="CN104" s="899"/>
      <c r="CO104" s="664"/>
      <c r="CP104" s="156"/>
      <c r="CQ104" s="156"/>
      <c r="CR104" s="156"/>
      <c r="CS104" s="156"/>
      <c r="CT104" s="156"/>
      <c r="CU104" s="156"/>
      <c r="CV104" s="156"/>
      <c r="CW104" s="156"/>
      <c r="CX104" s="156"/>
      <c r="CY104" s="156"/>
      <c r="CZ104" s="156"/>
      <c r="DA104" s="156"/>
      <c r="DB104" s="156"/>
    </row>
    <row r="105" spans="1:106" ht="14.65" thickBot="1">
      <c r="A105" s="156"/>
      <c r="B105" s="173" t="s">
        <v>255</v>
      </c>
      <c r="C105" s="174" t="s">
        <v>247</v>
      </c>
      <c r="D105" s="174" t="s">
        <v>194</v>
      </c>
      <c r="E105" s="457" t="s">
        <v>565</v>
      </c>
      <c r="F105" s="178" t="s">
        <v>46</v>
      </c>
      <c r="G105" s="179">
        <v>3</v>
      </c>
      <c r="H105" s="484"/>
      <c r="I105" s="176"/>
      <c r="J105" s="176"/>
      <c r="K105" s="485">
        <f t="shared" si="305"/>
        <v>0</v>
      </c>
      <c r="L105" s="484"/>
      <c r="M105" s="176"/>
      <c r="N105" s="176"/>
      <c r="O105" s="485">
        <f t="shared" si="306"/>
        <v>0</v>
      </c>
      <c r="P105" s="484"/>
      <c r="Q105" s="176"/>
      <c r="R105" s="176"/>
      <c r="S105" s="485">
        <f t="shared" si="307"/>
        <v>0</v>
      </c>
      <c r="T105" s="484"/>
      <c r="U105" s="176"/>
      <c r="V105" s="176"/>
      <c r="W105" s="485">
        <f t="shared" si="308"/>
        <v>0</v>
      </c>
      <c r="X105" s="484"/>
      <c r="Y105" s="176"/>
      <c r="Z105" s="176"/>
      <c r="AA105" s="485">
        <f t="shared" si="309"/>
        <v>0</v>
      </c>
      <c r="AB105" s="484"/>
      <c r="AC105" s="176"/>
      <c r="AD105" s="176"/>
      <c r="AE105" s="485">
        <f t="shared" si="310"/>
        <v>0</v>
      </c>
      <c r="AF105" s="484"/>
      <c r="AG105" s="176"/>
      <c r="AH105" s="176"/>
      <c r="AI105" s="485">
        <f t="shared" si="311"/>
        <v>0</v>
      </c>
      <c r="AJ105" s="484"/>
      <c r="AK105" s="176"/>
      <c r="AL105" s="176"/>
      <c r="AM105" s="485">
        <f t="shared" si="312"/>
        <v>0</v>
      </c>
      <c r="AN105" s="156"/>
      <c r="AO105" s="72"/>
      <c r="AP105" s="71"/>
      <c r="AQ105" s="8"/>
      <c r="AR105" s="65" t="str">
        <f t="shared" si="86"/>
        <v>Please complete all cells in row</v>
      </c>
      <c r="AS105" s="157"/>
      <c r="AT105" s="664">
        <f t="shared" si="87"/>
        <v>1</v>
      </c>
      <c r="AU105" s="664">
        <f t="shared" si="151"/>
        <v>1</v>
      </c>
      <c r="AV105" s="664">
        <f t="shared" si="152"/>
        <v>1</v>
      </c>
      <c r="AW105" s="664">
        <f t="shared" si="153"/>
        <v>0</v>
      </c>
      <c r="AX105" s="664">
        <f t="shared" si="154"/>
        <v>1</v>
      </c>
      <c r="AY105" s="664">
        <f t="shared" si="155"/>
        <v>1</v>
      </c>
      <c r="AZ105" s="664">
        <f t="shared" si="156"/>
        <v>1</v>
      </c>
      <c r="BA105" s="664">
        <f t="shared" si="157"/>
        <v>0</v>
      </c>
      <c r="BB105" s="664">
        <f t="shared" si="127"/>
        <v>1</v>
      </c>
      <c r="BC105" s="664">
        <f t="shared" si="128"/>
        <v>1</v>
      </c>
      <c r="BD105" s="664">
        <f t="shared" si="129"/>
        <v>1</v>
      </c>
      <c r="BE105" s="664">
        <f t="shared" si="130"/>
        <v>0</v>
      </c>
      <c r="BF105" s="664">
        <f t="shared" si="131"/>
        <v>1</v>
      </c>
      <c r="BG105" s="664">
        <f t="shared" si="132"/>
        <v>1</v>
      </c>
      <c r="BH105" s="664">
        <f t="shared" si="133"/>
        <v>1</v>
      </c>
      <c r="BI105" s="664">
        <f t="shared" si="134"/>
        <v>0</v>
      </c>
      <c r="BJ105" s="664">
        <f t="shared" si="135"/>
        <v>1</v>
      </c>
      <c r="BK105" s="664">
        <f t="shared" si="136"/>
        <v>1</v>
      </c>
      <c r="BL105" s="664">
        <f t="shared" si="137"/>
        <v>1</v>
      </c>
      <c r="BM105" s="664">
        <f t="shared" si="138"/>
        <v>0</v>
      </c>
      <c r="BN105" s="664">
        <f t="shared" si="139"/>
        <v>1</v>
      </c>
      <c r="BO105" s="664">
        <f t="shared" si="140"/>
        <v>1</v>
      </c>
      <c r="BP105" s="664">
        <f t="shared" si="141"/>
        <v>1</v>
      </c>
      <c r="BQ105" s="664">
        <f t="shared" si="142"/>
        <v>0</v>
      </c>
      <c r="BR105" s="664">
        <f t="shared" si="143"/>
        <v>1</v>
      </c>
      <c r="BS105" s="664">
        <f t="shared" si="144"/>
        <v>1</v>
      </c>
      <c r="BT105" s="664">
        <f t="shared" si="145"/>
        <v>1</v>
      </c>
      <c r="BU105" s="664">
        <f t="shared" si="146"/>
        <v>0</v>
      </c>
      <c r="BV105" s="664">
        <f t="shared" si="147"/>
        <v>1</v>
      </c>
      <c r="BW105" s="664">
        <f t="shared" si="148"/>
        <v>1</v>
      </c>
      <c r="BX105" s="664">
        <f t="shared" si="149"/>
        <v>1</v>
      </c>
      <c r="BY105" s="664">
        <f t="shared" si="150"/>
        <v>0</v>
      </c>
      <c r="BZ105" s="664"/>
      <c r="CA105" s="664"/>
      <c r="CB105" s="664"/>
      <c r="CC105" s="664"/>
      <c r="CD105" s="664"/>
      <c r="CE105" s="664"/>
      <c r="CF105" s="664"/>
      <c r="CG105" s="664"/>
      <c r="CH105" s="664"/>
      <c r="CI105" s="664"/>
      <c r="CJ105" s="664"/>
      <c r="CK105" s="664"/>
      <c r="CL105" s="664"/>
      <c r="CM105" s="899"/>
      <c r="CN105" s="899"/>
      <c r="CO105" s="664"/>
      <c r="CP105" s="156"/>
      <c r="CQ105" s="156"/>
      <c r="CR105" s="156"/>
      <c r="CS105" s="156"/>
      <c r="CT105" s="156"/>
      <c r="CU105" s="156"/>
      <c r="CV105" s="156"/>
      <c r="CW105" s="156"/>
      <c r="CX105" s="156"/>
      <c r="CY105" s="156"/>
      <c r="CZ105" s="156"/>
      <c r="DA105" s="156"/>
      <c r="DB105" s="156"/>
    </row>
    <row r="106" spans="1:106" ht="14.65" thickBot="1">
      <c r="A106" s="156"/>
      <c r="B106" s="180" t="s">
        <v>196</v>
      </c>
      <c r="C106" s="181"/>
      <c r="D106" s="182"/>
      <c r="E106" s="458"/>
      <c r="F106" s="178" t="s">
        <v>46</v>
      </c>
      <c r="G106" s="179">
        <v>3</v>
      </c>
      <c r="H106" s="486">
        <f>SUM(H101:H105)</f>
        <v>0</v>
      </c>
      <c r="I106" s="487">
        <f t="shared" ref="I106" si="313">SUM(I101:I105)</f>
        <v>0</v>
      </c>
      <c r="J106" s="487">
        <f t="shared" ref="J106" si="314">SUM(J101:J105)</f>
        <v>0</v>
      </c>
      <c r="K106" s="488">
        <f t="shared" ref="K106" si="315">SUM(K101:K105)</f>
        <v>0</v>
      </c>
      <c r="L106" s="486">
        <f t="shared" ref="L106" si="316">SUM(L101:L105)</f>
        <v>0</v>
      </c>
      <c r="M106" s="487">
        <f t="shared" ref="M106" si="317">SUM(M101:M105)</f>
        <v>0</v>
      </c>
      <c r="N106" s="487">
        <f t="shared" ref="N106" si="318">SUM(N101:N105)</f>
        <v>0</v>
      </c>
      <c r="O106" s="488">
        <f t="shared" ref="O106" si="319">SUM(O101:O105)</f>
        <v>0</v>
      </c>
      <c r="P106" s="486">
        <f t="shared" ref="P106" si="320">SUM(P101:P105)</f>
        <v>0</v>
      </c>
      <c r="Q106" s="487">
        <f t="shared" ref="Q106" si="321">SUM(Q101:Q105)</f>
        <v>0</v>
      </c>
      <c r="R106" s="487">
        <f t="shared" ref="R106" si="322">SUM(R101:R105)</f>
        <v>0</v>
      </c>
      <c r="S106" s="488">
        <f t="shared" ref="S106" si="323">SUM(S101:S105)</f>
        <v>0</v>
      </c>
      <c r="T106" s="486">
        <f t="shared" ref="T106" si="324">SUM(T101:T105)</f>
        <v>0</v>
      </c>
      <c r="U106" s="487">
        <f t="shared" ref="U106" si="325">SUM(U101:U105)</f>
        <v>0</v>
      </c>
      <c r="V106" s="487">
        <f t="shared" ref="V106" si="326">SUM(V101:V105)</f>
        <v>0</v>
      </c>
      <c r="W106" s="488">
        <f t="shared" ref="W106" si="327">SUM(W101:W105)</f>
        <v>0</v>
      </c>
      <c r="X106" s="486">
        <f t="shared" ref="X106" si="328">SUM(X101:X105)</f>
        <v>0</v>
      </c>
      <c r="Y106" s="487">
        <f t="shared" ref="Y106" si="329">SUM(Y101:Y105)</f>
        <v>0</v>
      </c>
      <c r="Z106" s="487">
        <f t="shared" ref="Z106" si="330">SUM(Z101:Z105)</f>
        <v>0</v>
      </c>
      <c r="AA106" s="488">
        <f t="shared" ref="AA106" si="331">SUM(AA101:AA105)</f>
        <v>0</v>
      </c>
      <c r="AB106" s="486">
        <f t="shared" ref="AB106" si="332">SUM(AB101:AB105)</f>
        <v>0</v>
      </c>
      <c r="AC106" s="487">
        <f t="shared" ref="AC106" si="333">SUM(AC101:AC105)</f>
        <v>0</v>
      </c>
      <c r="AD106" s="487">
        <f t="shared" ref="AD106" si="334">SUM(AD101:AD105)</f>
        <v>0</v>
      </c>
      <c r="AE106" s="488">
        <f t="shared" ref="AE106" si="335">SUM(AE101:AE105)</f>
        <v>0</v>
      </c>
      <c r="AF106" s="486">
        <f t="shared" ref="AF106" si="336">SUM(AF101:AF105)</f>
        <v>0</v>
      </c>
      <c r="AG106" s="487">
        <f t="shared" ref="AG106" si="337">SUM(AG101:AG105)</f>
        <v>0</v>
      </c>
      <c r="AH106" s="487">
        <f t="shared" ref="AH106" si="338">SUM(AH101:AH105)</f>
        <v>0</v>
      </c>
      <c r="AI106" s="488">
        <f t="shared" ref="AI106" si="339">SUM(AI101:AI105)</f>
        <v>0</v>
      </c>
      <c r="AJ106" s="486">
        <f t="shared" ref="AJ106" si="340">SUM(AJ101:AJ105)</f>
        <v>0</v>
      </c>
      <c r="AK106" s="487">
        <f t="shared" ref="AK106" si="341">SUM(AK101:AK105)</f>
        <v>0</v>
      </c>
      <c r="AL106" s="487">
        <f t="shared" ref="AL106" si="342">SUM(AL101:AL105)</f>
        <v>0</v>
      </c>
      <c r="AM106" s="488">
        <f t="shared" ref="AM106" si="343">SUM(AM101:AM105)</f>
        <v>0</v>
      </c>
      <c r="AN106" s="156"/>
      <c r="AO106" s="76" t="s">
        <v>257</v>
      </c>
      <c r="AP106" s="75"/>
      <c r="AQ106" s="8"/>
      <c r="AR106" s="65">
        <f t="shared" si="86"/>
        <v>0</v>
      </c>
      <c r="AS106" s="157"/>
      <c r="AT106" s="664">
        <f t="shared" si="87"/>
        <v>0</v>
      </c>
      <c r="AU106" s="664">
        <f t="shared" si="151"/>
        <v>0</v>
      </c>
      <c r="AV106" s="664">
        <f t="shared" si="152"/>
        <v>0</v>
      </c>
      <c r="AW106" s="664">
        <f t="shared" si="153"/>
        <v>0</v>
      </c>
      <c r="AX106" s="664">
        <f t="shared" si="154"/>
        <v>0</v>
      </c>
      <c r="AY106" s="664">
        <f t="shared" si="155"/>
        <v>0</v>
      </c>
      <c r="AZ106" s="664">
        <f t="shared" si="156"/>
        <v>0</v>
      </c>
      <c r="BA106" s="664">
        <f t="shared" si="157"/>
        <v>0</v>
      </c>
      <c r="BB106" s="664">
        <f t="shared" si="127"/>
        <v>0</v>
      </c>
      <c r="BC106" s="664">
        <f t="shared" si="128"/>
        <v>0</v>
      </c>
      <c r="BD106" s="664">
        <f t="shared" si="129"/>
        <v>0</v>
      </c>
      <c r="BE106" s="664">
        <f t="shared" si="130"/>
        <v>0</v>
      </c>
      <c r="BF106" s="664">
        <f t="shared" si="131"/>
        <v>0</v>
      </c>
      <c r="BG106" s="664">
        <f t="shared" si="132"/>
        <v>0</v>
      </c>
      <c r="BH106" s="664">
        <f t="shared" si="133"/>
        <v>0</v>
      </c>
      <c r="BI106" s="664">
        <f t="shared" si="134"/>
        <v>0</v>
      </c>
      <c r="BJ106" s="664">
        <f t="shared" si="135"/>
        <v>0</v>
      </c>
      <c r="BK106" s="664">
        <f t="shared" si="136"/>
        <v>0</v>
      </c>
      <c r="BL106" s="664">
        <f t="shared" si="137"/>
        <v>0</v>
      </c>
      <c r="BM106" s="664">
        <f t="shared" si="138"/>
        <v>0</v>
      </c>
      <c r="BN106" s="664">
        <f t="shared" si="139"/>
        <v>0</v>
      </c>
      <c r="BO106" s="664">
        <f t="shared" si="140"/>
        <v>0</v>
      </c>
      <c r="BP106" s="664">
        <f t="shared" si="141"/>
        <v>0</v>
      </c>
      <c r="BQ106" s="664">
        <f t="shared" si="142"/>
        <v>0</v>
      </c>
      <c r="BR106" s="664">
        <f t="shared" si="143"/>
        <v>0</v>
      </c>
      <c r="BS106" s="664">
        <f t="shared" si="144"/>
        <v>0</v>
      </c>
      <c r="BT106" s="664">
        <f t="shared" si="145"/>
        <v>0</v>
      </c>
      <c r="BU106" s="664">
        <f t="shared" si="146"/>
        <v>0</v>
      </c>
      <c r="BV106" s="664">
        <f t="shared" si="147"/>
        <v>0</v>
      </c>
      <c r="BW106" s="664">
        <f t="shared" si="148"/>
        <v>0</v>
      </c>
      <c r="BX106" s="664">
        <f t="shared" si="149"/>
        <v>0</v>
      </c>
      <c r="BY106" s="664">
        <f t="shared" si="150"/>
        <v>0</v>
      </c>
      <c r="BZ106" s="664"/>
      <c r="CA106" s="664"/>
      <c r="CB106" s="664"/>
      <c r="CC106" s="664"/>
      <c r="CD106" s="664"/>
      <c r="CE106" s="664"/>
      <c r="CF106" s="664"/>
      <c r="CG106" s="664"/>
      <c r="CH106" s="664"/>
      <c r="CI106" s="664"/>
      <c r="CJ106" s="664"/>
      <c r="CK106" s="664"/>
      <c r="CL106" s="664"/>
      <c r="CM106" s="899"/>
      <c r="CN106" s="899"/>
      <c r="CO106" s="664"/>
      <c r="CP106" s="156"/>
      <c r="CQ106" s="156"/>
      <c r="CR106" s="156"/>
      <c r="CS106" s="156"/>
      <c r="CT106" s="156"/>
      <c r="CU106" s="156"/>
      <c r="CV106" s="156"/>
      <c r="CW106" s="156"/>
      <c r="CX106" s="156"/>
      <c r="CY106" s="156"/>
      <c r="CZ106" s="156"/>
      <c r="DA106" s="156"/>
      <c r="DB106" s="156"/>
    </row>
    <row r="107" spans="1:106" ht="14.65" thickBot="1">
      <c r="A107" s="156"/>
      <c r="B107" s="173" t="s">
        <v>258</v>
      </c>
      <c r="C107" s="174" t="s">
        <v>259</v>
      </c>
      <c r="D107" s="175" t="s">
        <v>181</v>
      </c>
      <c r="E107" s="456" t="s">
        <v>566</v>
      </c>
      <c r="F107" s="60" t="s">
        <v>183</v>
      </c>
      <c r="G107" s="61">
        <v>0</v>
      </c>
      <c r="H107" s="492"/>
      <c r="I107" s="493"/>
      <c r="J107" s="493"/>
      <c r="K107" s="494">
        <f t="shared" ref="K107:K111" si="344">SUM(H107:J107)</f>
        <v>0</v>
      </c>
      <c r="L107" s="492"/>
      <c r="M107" s="493"/>
      <c r="N107" s="493"/>
      <c r="O107" s="494">
        <f t="shared" ref="O107:O111" si="345">SUM(L107:N107)</f>
        <v>0</v>
      </c>
      <c r="P107" s="492"/>
      <c r="Q107" s="493"/>
      <c r="R107" s="493"/>
      <c r="S107" s="494">
        <f t="shared" ref="S107:S111" si="346">SUM(P107:R107)</f>
        <v>0</v>
      </c>
      <c r="T107" s="492"/>
      <c r="U107" s="493"/>
      <c r="V107" s="493"/>
      <c r="W107" s="494">
        <f t="shared" ref="W107:W111" si="347">SUM(T107:V107)</f>
        <v>0</v>
      </c>
      <c r="X107" s="492"/>
      <c r="Y107" s="493"/>
      <c r="Z107" s="493"/>
      <c r="AA107" s="494">
        <f t="shared" ref="AA107:AA111" si="348">SUM(X107:Z107)</f>
        <v>0</v>
      </c>
      <c r="AB107" s="492"/>
      <c r="AC107" s="493"/>
      <c r="AD107" s="493"/>
      <c r="AE107" s="494">
        <f t="shared" ref="AE107:AE111" si="349">SUM(AB107:AD107)</f>
        <v>0</v>
      </c>
      <c r="AF107" s="492"/>
      <c r="AG107" s="493"/>
      <c r="AH107" s="493"/>
      <c r="AI107" s="494">
        <f t="shared" ref="AI107:AI111" si="350">SUM(AF107:AH107)</f>
        <v>0</v>
      </c>
      <c r="AJ107" s="492"/>
      <c r="AK107" s="493"/>
      <c r="AL107" s="493"/>
      <c r="AM107" s="494">
        <f t="shared" ref="AM107:AM111" si="351">SUM(AJ107:AL107)</f>
        <v>0</v>
      </c>
      <c r="AN107" s="156"/>
      <c r="AO107" s="72"/>
      <c r="AP107" s="71"/>
      <c r="AQ107" s="8"/>
      <c r="AR107" s="65" t="str">
        <f t="shared" si="86"/>
        <v>Please complete all cells in row</v>
      </c>
      <c r="AS107" s="157"/>
      <c r="AT107" s="664">
        <f t="shared" si="87"/>
        <v>1</v>
      </c>
      <c r="AU107" s="664">
        <f t="shared" si="151"/>
        <v>1</v>
      </c>
      <c r="AV107" s="664">
        <f t="shared" si="152"/>
        <v>1</v>
      </c>
      <c r="AW107" s="664">
        <f t="shared" si="153"/>
        <v>0</v>
      </c>
      <c r="AX107" s="664">
        <f t="shared" si="154"/>
        <v>1</v>
      </c>
      <c r="AY107" s="664">
        <f t="shared" si="155"/>
        <v>1</v>
      </c>
      <c r="AZ107" s="664">
        <f t="shared" si="156"/>
        <v>1</v>
      </c>
      <c r="BA107" s="664">
        <f t="shared" si="157"/>
        <v>0</v>
      </c>
      <c r="BB107" s="664">
        <f t="shared" si="127"/>
        <v>1</v>
      </c>
      <c r="BC107" s="664">
        <f t="shared" si="128"/>
        <v>1</v>
      </c>
      <c r="BD107" s="664">
        <f t="shared" si="129"/>
        <v>1</v>
      </c>
      <c r="BE107" s="664">
        <f t="shared" si="130"/>
        <v>0</v>
      </c>
      <c r="BF107" s="664">
        <f t="shared" si="131"/>
        <v>1</v>
      </c>
      <c r="BG107" s="664">
        <f t="shared" si="132"/>
        <v>1</v>
      </c>
      <c r="BH107" s="664">
        <f t="shared" si="133"/>
        <v>1</v>
      </c>
      <c r="BI107" s="664">
        <f t="shared" si="134"/>
        <v>0</v>
      </c>
      <c r="BJ107" s="664">
        <f t="shared" si="135"/>
        <v>1</v>
      </c>
      <c r="BK107" s="664">
        <f t="shared" si="136"/>
        <v>1</v>
      </c>
      <c r="BL107" s="664">
        <f t="shared" si="137"/>
        <v>1</v>
      </c>
      <c r="BM107" s="664">
        <f t="shared" si="138"/>
        <v>0</v>
      </c>
      <c r="BN107" s="664">
        <f t="shared" si="139"/>
        <v>1</v>
      </c>
      <c r="BO107" s="664">
        <f t="shared" si="140"/>
        <v>1</v>
      </c>
      <c r="BP107" s="664">
        <f t="shared" si="141"/>
        <v>1</v>
      </c>
      <c r="BQ107" s="664">
        <f t="shared" si="142"/>
        <v>0</v>
      </c>
      <c r="BR107" s="664">
        <f t="shared" si="143"/>
        <v>1</v>
      </c>
      <c r="BS107" s="664">
        <f t="shared" si="144"/>
        <v>1</v>
      </c>
      <c r="BT107" s="664">
        <f t="shared" si="145"/>
        <v>1</v>
      </c>
      <c r="BU107" s="664">
        <f t="shared" si="146"/>
        <v>0</v>
      </c>
      <c r="BV107" s="664">
        <f t="shared" si="147"/>
        <v>1</v>
      </c>
      <c r="BW107" s="664">
        <f t="shared" si="148"/>
        <v>1</v>
      </c>
      <c r="BX107" s="664">
        <f t="shared" si="149"/>
        <v>1</v>
      </c>
      <c r="BY107" s="664">
        <f t="shared" si="150"/>
        <v>0</v>
      </c>
      <c r="BZ107" s="664"/>
      <c r="CA107" s="664"/>
      <c r="CB107" s="664"/>
      <c r="CC107" s="664"/>
      <c r="CD107" s="664"/>
      <c r="CE107" s="664"/>
      <c r="CF107" s="664"/>
      <c r="CG107" s="664"/>
      <c r="CH107" s="664"/>
      <c r="CI107" s="664"/>
      <c r="CJ107" s="664"/>
      <c r="CK107" s="664"/>
      <c r="CL107" s="664"/>
      <c r="CM107" s="899"/>
      <c r="CN107" s="899"/>
      <c r="CO107" s="664"/>
      <c r="CP107" s="156"/>
      <c r="CQ107" s="156"/>
      <c r="CR107" s="156"/>
      <c r="CS107" s="156"/>
      <c r="CT107" s="156"/>
      <c r="CU107" s="156"/>
      <c r="CV107" s="156"/>
      <c r="CW107" s="156"/>
      <c r="CX107" s="156"/>
      <c r="CY107" s="156"/>
      <c r="CZ107" s="156"/>
      <c r="DA107" s="156"/>
      <c r="DB107" s="156"/>
    </row>
    <row r="108" spans="1:106" ht="14.65" thickBot="1">
      <c r="A108" s="156"/>
      <c r="B108" s="173" t="s">
        <v>261</v>
      </c>
      <c r="C108" s="174" t="s">
        <v>259</v>
      </c>
      <c r="D108" s="174" t="s">
        <v>185</v>
      </c>
      <c r="E108" s="457" t="s">
        <v>567</v>
      </c>
      <c r="F108" s="178" t="s">
        <v>183</v>
      </c>
      <c r="G108" s="179">
        <v>0</v>
      </c>
      <c r="H108" s="484"/>
      <c r="I108" s="176"/>
      <c r="J108" s="176"/>
      <c r="K108" s="485">
        <f t="shared" si="344"/>
        <v>0</v>
      </c>
      <c r="L108" s="484"/>
      <c r="M108" s="176"/>
      <c r="N108" s="176"/>
      <c r="O108" s="485">
        <f t="shared" si="345"/>
        <v>0</v>
      </c>
      <c r="P108" s="484"/>
      <c r="Q108" s="176"/>
      <c r="R108" s="176"/>
      <c r="S108" s="485">
        <f t="shared" si="346"/>
        <v>0</v>
      </c>
      <c r="T108" s="484"/>
      <c r="U108" s="176"/>
      <c r="V108" s="176"/>
      <c r="W108" s="485">
        <f t="shared" si="347"/>
        <v>0</v>
      </c>
      <c r="X108" s="484"/>
      <c r="Y108" s="176"/>
      <c r="Z108" s="176"/>
      <c r="AA108" s="485">
        <f t="shared" si="348"/>
        <v>0</v>
      </c>
      <c r="AB108" s="484"/>
      <c r="AC108" s="176"/>
      <c r="AD108" s="176"/>
      <c r="AE108" s="485">
        <f t="shared" si="349"/>
        <v>0</v>
      </c>
      <c r="AF108" s="484"/>
      <c r="AG108" s="176"/>
      <c r="AH108" s="176"/>
      <c r="AI108" s="485">
        <f t="shared" si="350"/>
        <v>0</v>
      </c>
      <c r="AJ108" s="484"/>
      <c r="AK108" s="176"/>
      <c r="AL108" s="176"/>
      <c r="AM108" s="485">
        <f t="shared" si="351"/>
        <v>0</v>
      </c>
      <c r="AN108" s="156"/>
      <c r="AO108" s="72"/>
      <c r="AP108" s="71"/>
      <c r="AQ108" s="8"/>
      <c r="AR108" s="65" t="str">
        <f t="shared" si="86"/>
        <v>Please complete all cells in row</v>
      </c>
      <c r="AS108" s="157"/>
      <c r="AT108" s="664">
        <f t="shared" si="87"/>
        <v>1</v>
      </c>
      <c r="AU108" s="664">
        <f t="shared" si="151"/>
        <v>1</v>
      </c>
      <c r="AV108" s="664">
        <f t="shared" si="152"/>
        <v>1</v>
      </c>
      <c r="AW108" s="664">
        <f t="shared" si="153"/>
        <v>0</v>
      </c>
      <c r="AX108" s="664">
        <f t="shared" si="154"/>
        <v>1</v>
      </c>
      <c r="AY108" s="664">
        <f t="shared" si="155"/>
        <v>1</v>
      </c>
      <c r="AZ108" s="664">
        <f t="shared" si="156"/>
        <v>1</v>
      </c>
      <c r="BA108" s="664">
        <f t="shared" si="157"/>
        <v>0</v>
      </c>
      <c r="BB108" s="664">
        <f t="shared" si="127"/>
        <v>1</v>
      </c>
      <c r="BC108" s="664">
        <f t="shared" si="128"/>
        <v>1</v>
      </c>
      <c r="BD108" s="664">
        <f t="shared" si="129"/>
        <v>1</v>
      </c>
      <c r="BE108" s="664">
        <f t="shared" si="130"/>
        <v>0</v>
      </c>
      <c r="BF108" s="664">
        <f t="shared" si="131"/>
        <v>1</v>
      </c>
      <c r="BG108" s="664">
        <f t="shared" si="132"/>
        <v>1</v>
      </c>
      <c r="BH108" s="664">
        <f t="shared" si="133"/>
        <v>1</v>
      </c>
      <c r="BI108" s="664">
        <f t="shared" si="134"/>
        <v>0</v>
      </c>
      <c r="BJ108" s="664">
        <f t="shared" si="135"/>
        <v>1</v>
      </c>
      <c r="BK108" s="664">
        <f t="shared" si="136"/>
        <v>1</v>
      </c>
      <c r="BL108" s="664">
        <f t="shared" si="137"/>
        <v>1</v>
      </c>
      <c r="BM108" s="664">
        <f t="shared" si="138"/>
        <v>0</v>
      </c>
      <c r="BN108" s="664">
        <f t="shared" si="139"/>
        <v>1</v>
      </c>
      <c r="BO108" s="664">
        <f t="shared" si="140"/>
        <v>1</v>
      </c>
      <c r="BP108" s="664">
        <f t="shared" si="141"/>
        <v>1</v>
      </c>
      <c r="BQ108" s="664">
        <f t="shared" si="142"/>
        <v>0</v>
      </c>
      <c r="BR108" s="664">
        <f t="shared" si="143"/>
        <v>1</v>
      </c>
      <c r="BS108" s="664">
        <f t="shared" si="144"/>
        <v>1</v>
      </c>
      <c r="BT108" s="664">
        <f t="shared" si="145"/>
        <v>1</v>
      </c>
      <c r="BU108" s="664">
        <f t="shared" si="146"/>
        <v>0</v>
      </c>
      <c r="BV108" s="664">
        <f t="shared" si="147"/>
        <v>1</v>
      </c>
      <c r="BW108" s="664">
        <f t="shared" si="148"/>
        <v>1</v>
      </c>
      <c r="BX108" s="664">
        <f t="shared" si="149"/>
        <v>1</v>
      </c>
      <c r="BY108" s="664">
        <f t="shared" si="150"/>
        <v>0</v>
      </c>
      <c r="BZ108" s="664"/>
      <c r="CA108" s="664"/>
      <c r="CB108" s="664"/>
      <c r="CC108" s="664"/>
      <c r="CD108" s="664"/>
      <c r="CE108" s="664"/>
      <c r="CF108" s="664"/>
      <c r="CG108" s="664"/>
      <c r="CH108" s="664"/>
      <c r="CI108" s="664"/>
      <c r="CJ108" s="664"/>
      <c r="CK108" s="664"/>
      <c r="CL108" s="664"/>
      <c r="CM108" s="899"/>
      <c r="CN108" s="899"/>
      <c r="CO108" s="664"/>
      <c r="CP108" s="156"/>
      <c r="CQ108" s="156"/>
      <c r="CR108" s="156"/>
      <c r="CS108" s="156"/>
      <c r="CT108" s="156"/>
      <c r="CU108" s="156"/>
      <c r="CV108" s="156"/>
      <c r="CW108" s="156"/>
      <c r="CX108" s="156"/>
      <c r="CY108" s="156"/>
      <c r="CZ108" s="156"/>
      <c r="DA108" s="156"/>
      <c r="DB108" s="156"/>
    </row>
    <row r="109" spans="1:106" ht="14.65" thickBot="1">
      <c r="A109" s="156"/>
      <c r="B109" s="173" t="s">
        <v>263</v>
      </c>
      <c r="C109" s="174" t="s">
        <v>259</v>
      </c>
      <c r="D109" s="174" t="s">
        <v>188</v>
      </c>
      <c r="E109" s="457" t="s">
        <v>568</v>
      </c>
      <c r="F109" s="178" t="s">
        <v>183</v>
      </c>
      <c r="G109" s="179">
        <v>0</v>
      </c>
      <c r="H109" s="484"/>
      <c r="I109" s="176"/>
      <c r="J109" s="176"/>
      <c r="K109" s="485">
        <f t="shared" si="344"/>
        <v>0</v>
      </c>
      <c r="L109" s="484"/>
      <c r="M109" s="176"/>
      <c r="N109" s="176"/>
      <c r="O109" s="485">
        <f t="shared" si="345"/>
        <v>0</v>
      </c>
      <c r="P109" s="484"/>
      <c r="Q109" s="176"/>
      <c r="R109" s="176"/>
      <c r="S109" s="485">
        <f t="shared" si="346"/>
        <v>0</v>
      </c>
      <c r="T109" s="484"/>
      <c r="U109" s="176"/>
      <c r="V109" s="176"/>
      <c r="W109" s="485">
        <f t="shared" si="347"/>
        <v>0</v>
      </c>
      <c r="X109" s="484"/>
      <c r="Y109" s="176"/>
      <c r="Z109" s="176"/>
      <c r="AA109" s="485">
        <f t="shared" si="348"/>
        <v>0</v>
      </c>
      <c r="AB109" s="484"/>
      <c r="AC109" s="176"/>
      <c r="AD109" s="176"/>
      <c r="AE109" s="485">
        <f t="shared" si="349"/>
        <v>0</v>
      </c>
      <c r="AF109" s="484"/>
      <c r="AG109" s="176"/>
      <c r="AH109" s="176"/>
      <c r="AI109" s="485">
        <f t="shared" si="350"/>
        <v>0</v>
      </c>
      <c r="AJ109" s="484"/>
      <c r="AK109" s="176"/>
      <c r="AL109" s="176"/>
      <c r="AM109" s="485">
        <f t="shared" si="351"/>
        <v>0</v>
      </c>
      <c r="AN109" s="156"/>
      <c r="AO109" s="72"/>
      <c r="AP109" s="71"/>
      <c r="AQ109" s="8"/>
      <c r="AR109" s="65" t="str">
        <f t="shared" si="86"/>
        <v>Please complete all cells in row</v>
      </c>
      <c r="AS109" s="157"/>
      <c r="AT109" s="664">
        <f t="shared" si="87"/>
        <v>1</v>
      </c>
      <c r="AU109" s="664">
        <f t="shared" si="151"/>
        <v>1</v>
      </c>
      <c r="AV109" s="664">
        <f t="shared" si="152"/>
        <v>1</v>
      </c>
      <c r="AW109" s="664">
        <f t="shared" si="153"/>
        <v>0</v>
      </c>
      <c r="AX109" s="664">
        <f t="shared" si="154"/>
        <v>1</v>
      </c>
      <c r="AY109" s="664">
        <f t="shared" si="155"/>
        <v>1</v>
      </c>
      <c r="AZ109" s="664">
        <f t="shared" si="156"/>
        <v>1</v>
      </c>
      <c r="BA109" s="664">
        <f t="shared" si="157"/>
        <v>0</v>
      </c>
      <c r="BB109" s="664">
        <f t="shared" si="127"/>
        <v>1</v>
      </c>
      <c r="BC109" s="664">
        <f t="shared" si="128"/>
        <v>1</v>
      </c>
      <c r="BD109" s="664">
        <f t="shared" si="129"/>
        <v>1</v>
      </c>
      <c r="BE109" s="664">
        <f t="shared" si="130"/>
        <v>0</v>
      </c>
      <c r="BF109" s="664">
        <f t="shared" si="131"/>
        <v>1</v>
      </c>
      <c r="BG109" s="664">
        <f t="shared" si="132"/>
        <v>1</v>
      </c>
      <c r="BH109" s="664">
        <f t="shared" si="133"/>
        <v>1</v>
      </c>
      <c r="BI109" s="664">
        <f t="shared" si="134"/>
        <v>0</v>
      </c>
      <c r="BJ109" s="664">
        <f t="shared" si="135"/>
        <v>1</v>
      </c>
      <c r="BK109" s="664">
        <f t="shared" si="136"/>
        <v>1</v>
      </c>
      <c r="BL109" s="664">
        <f t="shared" si="137"/>
        <v>1</v>
      </c>
      <c r="BM109" s="664">
        <f t="shared" si="138"/>
        <v>0</v>
      </c>
      <c r="BN109" s="664">
        <f t="shared" si="139"/>
        <v>1</v>
      </c>
      <c r="BO109" s="664">
        <f t="shared" si="140"/>
        <v>1</v>
      </c>
      <c r="BP109" s="664">
        <f t="shared" si="141"/>
        <v>1</v>
      </c>
      <c r="BQ109" s="664">
        <f t="shared" si="142"/>
        <v>0</v>
      </c>
      <c r="BR109" s="664">
        <f t="shared" si="143"/>
        <v>1</v>
      </c>
      <c r="BS109" s="664">
        <f t="shared" si="144"/>
        <v>1</v>
      </c>
      <c r="BT109" s="664">
        <f t="shared" si="145"/>
        <v>1</v>
      </c>
      <c r="BU109" s="664">
        <f t="shared" si="146"/>
        <v>0</v>
      </c>
      <c r="BV109" s="664">
        <f t="shared" si="147"/>
        <v>1</v>
      </c>
      <c r="BW109" s="664">
        <f t="shared" si="148"/>
        <v>1</v>
      </c>
      <c r="BX109" s="664">
        <f t="shared" si="149"/>
        <v>1</v>
      </c>
      <c r="BY109" s="664">
        <f t="shared" si="150"/>
        <v>0</v>
      </c>
      <c r="BZ109" s="664"/>
      <c r="CA109" s="664"/>
      <c r="CB109" s="664"/>
      <c r="CC109" s="664"/>
      <c r="CD109" s="664"/>
      <c r="CE109" s="664"/>
      <c r="CF109" s="664"/>
      <c r="CG109" s="664"/>
      <c r="CH109" s="664"/>
      <c r="CI109" s="664"/>
      <c r="CJ109" s="664"/>
      <c r="CK109" s="664"/>
      <c r="CL109" s="664"/>
      <c r="CM109" s="899"/>
      <c r="CN109" s="899"/>
      <c r="CO109" s="664"/>
      <c r="CP109" s="156"/>
      <c r="CQ109" s="156"/>
      <c r="CR109" s="156"/>
      <c r="CS109" s="156"/>
      <c r="CT109" s="156"/>
      <c r="CU109" s="156"/>
      <c r="CV109" s="156"/>
      <c r="CW109" s="156"/>
      <c r="CX109" s="156"/>
      <c r="CY109" s="156"/>
      <c r="CZ109" s="156"/>
      <c r="DA109" s="156"/>
      <c r="DB109" s="156"/>
    </row>
    <row r="110" spans="1:106" ht="14.65" thickBot="1">
      <c r="A110" s="156"/>
      <c r="B110" s="173" t="s">
        <v>265</v>
      </c>
      <c r="C110" s="174" t="s">
        <v>259</v>
      </c>
      <c r="D110" s="174" t="s">
        <v>191</v>
      </c>
      <c r="E110" s="457" t="s">
        <v>569</v>
      </c>
      <c r="F110" s="178" t="s">
        <v>183</v>
      </c>
      <c r="G110" s="179">
        <v>0</v>
      </c>
      <c r="H110" s="484"/>
      <c r="I110" s="176"/>
      <c r="J110" s="176"/>
      <c r="K110" s="485">
        <f t="shared" si="344"/>
        <v>0</v>
      </c>
      <c r="L110" s="484"/>
      <c r="M110" s="176"/>
      <c r="N110" s="176"/>
      <c r="O110" s="485">
        <f t="shared" si="345"/>
        <v>0</v>
      </c>
      <c r="P110" s="484"/>
      <c r="Q110" s="176"/>
      <c r="R110" s="176"/>
      <c r="S110" s="485">
        <f t="shared" si="346"/>
        <v>0</v>
      </c>
      <c r="T110" s="484"/>
      <c r="U110" s="176"/>
      <c r="V110" s="176"/>
      <c r="W110" s="485">
        <f t="shared" si="347"/>
        <v>0</v>
      </c>
      <c r="X110" s="484"/>
      <c r="Y110" s="176"/>
      <c r="Z110" s="176"/>
      <c r="AA110" s="485">
        <f t="shared" si="348"/>
        <v>0</v>
      </c>
      <c r="AB110" s="484"/>
      <c r="AC110" s="176"/>
      <c r="AD110" s="176"/>
      <c r="AE110" s="485">
        <f t="shared" si="349"/>
        <v>0</v>
      </c>
      <c r="AF110" s="484"/>
      <c r="AG110" s="176"/>
      <c r="AH110" s="176"/>
      <c r="AI110" s="485">
        <f t="shared" si="350"/>
        <v>0</v>
      </c>
      <c r="AJ110" s="484"/>
      <c r="AK110" s="176"/>
      <c r="AL110" s="176"/>
      <c r="AM110" s="485">
        <f t="shared" si="351"/>
        <v>0</v>
      </c>
      <c r="AN110" s="156"/>
      <c r="AO110" s="72"/>
      <c r="AP110" s="71"/>
      <c r="AQ110" s="8"/>
      <c r="AR110" s="65" t="str">
        <f t="shared" si="86"/>
        <v>Please complete all cells in row</v>
      </c>
      <c r="AS110" s="157"/>
      <c r="AT110" s="664">
        <f t="shared" si="87"/>
        <v>1</v>
      </c>
      <c r="AU110" s="664">
        <f t="shared" si="151"/>
        <v>1</v>
      </c>
      <c r="AV110" s="664">
        <f t="shared" si="152"/>
        <v>1</v>
      </c>
      <c r="AW110" s="664">
        <f t="shared" si="153"/>
        <v>0</v>
      </c>
      <c r="AX110" s="664">
        <f t="shared" si="154"/>
        <v>1</v>
      </c>
      <c r="AY110" s="664">
        <f t="shared" si="155"/>
        <v>1</v>
      </c>
      <c r="AZ110" s="664">
        <f t="shared" si="156"/>
        <v>1</v>
      </c>
      <c r="BA110" s="664">
        <f t="shared" si="157"/>
        <v>0</v>
      </c>
      <c r="BB110" s="664">
        <f t="shared" si="127"/>
        <v>1</v>
      </c>
      <c r="BC110" s="664">
        <f t="shared" si="128"/>
        <v>1</v>
      </c>
      <c r="BD110" s="664">
        <f t="shared" si="129"/>
        <v>1</v>
      </c>
      <c r="BE110" s="664">
        <f t="shared" si="130"/>
        <v>0</v>
      </c>
      <c r="BF110" s="664">
        <f t="shared" si="131"/>
        <v>1</v>
      </c>
      <c r="BG110" s="664">
        <f t="shared" si="132"/>
        <v>1</v>
      </c>
      <c r="BH110" s="664">
        <f t="shared" si="133"/>
        <v>1</v>
      </c>
      <c r="BI110" s="664">
        <f t="shared" si="134"/>
        <v>0</v>
      </c>
      <c r="BJ110" s="664">
        <f t="shared" si="135"/>
        <v>1</v>
      </c>
      <c r="BK110" s="664">
        <f t="shared" si="136"/>
        <v>1</v>
      </c>
      <c r="BL110" s="664">
        <f t="shared" si="137"/>
        <v>1</v>
      </c>
      <c r="BM110" s="664">
        <f t="shared" si="138"/>
        <v>0</v>
      </c>
      <c r="BN110" s="664">
        <f t="shared" si="139"/>
        <v>1</v>
      </c>
      <c r="BO110" s="664">
        <f t="shared" si="140"/>
        <v>1</v>
      </c>
      <c r="BP110" s="664">
        <f t="shared" si="141"/>
        <v>1</v>
      </c>
      <c r="BQ110" s="664">
        <f t="shared" si="142"/>
        <v>0</v>
      </c>
      <c r="BR110" s="664">
        <f t="shared" si="143"/>
        <v>1</v>
      </c>
      <c r="BS110" s="664">
        <f t="shared" si="144"/>
        <v>1</v>
      </c>
      <c r="BT110" s="664">
        <f t="shared" si="145"/>
        <v>1</v>
      </c>
      <c r="BU110" s="664">
        <f t="shared" si="146"/>
        <v>0</v>
      </c>
      <c r="BV110" s="664">
        <f t="shared" si="147"/>
        <v>1</v>
      </c>
      <c r="BW110" s="664">
        <f t="shared" si="148"/>
        <v>1</v>
      </c>
      <c r="BX110" s="664">
        <f t="shared" si="149"/>
        <v>1</v>
      </c>
      <c r="BY110" s="664">
        <f t="shared" si="150"/>
        <v>0</v>
      </c>
      <c r="BZ110" s="664"/>
      <c r="CA110" s="664"/>
      <c r="CB110" s="664"/>
      <c r="CC110" s="664"/>
      <c r="CD110" s="664"/>
      <c r="CE110" s="664"/>
      <c r="CF110" s="664"/>
      <c r="CG110" s="664"/>
      <c r="CH110" s="664"/>
      <c r="CI110" s="664"/>
      <c r="CJ110" s="664"/>
      <c r="CK110" s="664"/>
      <c r="CL110" s="664"/>
      <c r="CM110" s="899"/>
      <c r="CN110" s="899"/>
      <c r="CO110" s="664"/>
      <c r="CP110" s="156"/>
      <c r="CQ110" s="156"/>
      <c r="CR110" s="156"/>
      <c r="CS110" s="156"/>
      <c r="CT110" s="156"/>
      <c r="CU110" s="156"/>
      <c r="CV110" s="156"/>
      <c r="CW110" s="156"/>
      <c r="CX110" s="156"/>
      <c r="CY110" s="156"/>
      <c r="CZ110" s="156"/>
      <c r="DA110" s="156"/>
      <c r="DB110" s="156"/>
    </row>
    <row r="111" spans="1:106" ht="14.65" thickBot="1">
      <c r="A111" s="156"/>
      <c r="B111" s="173" t="s">
        <v>267</v>
      </c>
      <c r="C111" s="174" t="s">
        <v>259</v>
      </c>
      <c r="D111" s="174" t="s">
        <v>194</v>
      </c>
      <c r="E111" s="457" t="s">
        <v>570</v>
      </c>
      <c r="F111" s="178" t="s">
        <v>183</v>
      </c>
      <c r="G111" s="179">
        <v>0</v>
      </c>
      <c r="H111" s="484"/>
      <c r="I111" s="176"/>
      <c r="J111" s="176"/>
      <c r="K111" s="485">
        <f t="shared" si="344"/>
        <v>0</v>
      </c>
      <c r="L111" s="484"/>
      <c r="M111" s="176"/>
      <c r="N111" s="176"/>
      <c r="O111" s="485">
        <f t="shared" si="345"/>
        <v>0</v>
      </c>
      <c r="P111" s="484"/>
      <c r="Q111" s="176"/>
      <c r="R111" s="176"/>
      <c r="S111" s="485">
        <f t="shared" si="346"/>
        <v>0</v>
      </c>
      <c r="T111" s="484"/>
      <c r="U111" s="176"/>
      <c r="V111" s="176"/>
      <c r="W111" s="485">
        <f t="shared" si="347"/>
        <v>0</v>
      </c>
      <c r="X111" s="484"/>
      <c r="Y111" s="176"/>
      <c r="Z111" s="176"/>
      <c r="AA111" s="485">
        <f t="shared" si="348"/>
        <v>0</v>
      </c>
      <c r="AB111" s="484"/>
      <c r="AC111" s="176"/>
      <c r="AD111" s="176"/>
      <c r="AE111" s="485">
        <f t="shared" si="349"/>
        <v>0</v>
      </c>
      <c r="AF111" s="484"/>
      <c r="AG111" s="176"/>
      <c r="AH111" s="176"/>
      <c r="AI111" s="485">
        <f t="shared" si="350"/>
        <v>0</v>
      </c>
      <c r="AJ111" s="484"/>
      <c r="AK111" s="176"/>
      <c r="AL111" s="176"/>
      <c r="AM111" s="485">
        <f t="shared" si="351"/>
        <v>0</v>
      </c>
      <c r="AN111" s="156"/>
      <c r="AO111" s="72"/>
      <c r="AP111" s="71"/>
      <c r="AQ111" s="8"/>
      <c r="AR111" s="65" t="str">
        <f t="shared" si="86"/>
        <v>Please complete all cells in row</v>
      </c>
      <c r="AS111" s="157"/>
      <c r="AT111" s="664">
        <f t="shared" si="87"/>
        <v>1</v>
      </c>
      <c r="AU111" s="664">
        <f t="shared" si="151"/>
        <v>1</v>
      </c>
      <c r="AV111" s="664">
        <f t="shared" si="152"/>
        <v>1</v>
      </c>
      <c r="AW111" s="664">
        <f t="shared" si="153"/>
        <v>0</v>
      </c>
      <c r="AX111" s="664">
        <f t="shared" si="154"/>
        <v>1</v>
      </c>
      <c r="AY111" s="664">
        <f t="shared" si="155"/>
        <v>1</v>
      </c>
      <c r="AZ111" s="664">
        <f t="shared" si="156"/>
        <v>1</v>
      </c>
      <c r="BA111" s="664">
        <f t="shared" si="157"/>
        <v>0</v>
      </c>
      <c r="BB111" s="664">
        <f t="shared" si="127"/>
        <v>1</v>
      </c>
      <c r="BC111" s="664">
        <f t="shared" si="128"/>
        <v>1</v>
      </c>
      <c r="BD111" s="664">
        <f t="shared" si="129"/>
        <v>1</v>
      </c>
      <c r="BE111" s="664">
        <f t="shared" si="130"/>
        <v>0</v>
      </c>
      <c r="BF111" s="664">
        <f t="shared" si="131"/>
        <v>1</v>
      </c>
      <c r="BG111" s="664">
        <f t="shared" si="132"/>
        <v>1</v>
      </c>
      <c r="BH111" s="664">
        <f t="shared" si="133"/>
        <v>1</v>
      </c>
      <c r="BI111" s="664">
        <f t="shared" si="134"/>
        <v>0</v>
      </c>
      <c r="BJ111" s="664">
        <f t="shared" si="135"/>
        <v>1</v>
      </c>
      <c r="BK111" s="664">
        <f t="shared" si="136"/>
        <v>1</v>
      </c>
      <c r="BL111" s="664">
        <f t="shared" si="137"/>
        <v>1</v>
      </c>
      <c r="BM111" s="664">
        <f t="shared" si="138"/>
        <v>0</v>
      </c>
      <c r="BN111" s="664">
        <f t="shared" si="139"/>
        <v>1</v>
      </c>
      <c r="BO111" s="664">
        <f t="shared" si="140"/>
        <v>1</v>
      </c>
      <c r="BP111" s="664">
        <f t="shared" si="141"/>
        <v>1</v>
      </c>
      <c r="BQ111" s="664">
        <f t="shared" si="142"/>
        <v>0</v>
      </c>
      <c r="BR111" s="664">
        <f t="shared" si="143"/>
        <v>1</v>
      </c>
      <c r="BS111" s="664">
        <f t="shared" si="144"/>
        <v>1</v>
      </c>
      <c r="BT111" s="664">
        <f t="shared" si="145"/>
        <v>1</v>
      </c>
      <c r="BU111" s="664">
        <f t="shared" si="146"/>
        <v>0</v>
      </c>
      <c r="BV111" s="664">
        <f t="shared" si="147"/>
        <v>1</v>
      </c>
      <c r="BW111" s="664">
        <f t="shared" si="148"/>
        <v>1</v>
      </c>
      <c r="BX111" s="664">
        <f t="shared" si="149"/>
        <v>1</v>
      </c>
      <c r="BY111" s="664">
        <f t="shared" si="150"/>
        <v>0</v>
      </c>
      <c r="BZ111" s="664"/>
      <c r="CA111" s="664"/>
      <c r="CB111" s="664"/>
      <c r="CC111" s="664"/>
      <c r="CD111" s="664"/>
      <c r="CE111" s="664"/>
      <c r="CF111" s="664"/>
      <c r="CG111" s="664"/>
      <c r="CH111" s="664"/>
      <c r="CI111" s="664"/>
      <c r="CJ111" s="664"/>
      <c r="CK111" s="664"/>
      <c r="CL111" s="664"/>
      <c r="CM111" s="899"/>
      <c r="CN111" s="899"/>
      <c r="CO111" s="664"/>
      <c r="CP111" s="156"/>
      <c r="CQ111" s="156"/>
      <c r="CR111" s="156"/>
      <c r="CS111" s="156"/>
      <c r="CT111" s="156"/>
      <c r="CU111" s="156"/>
      <c r="CV111" s="156"/>
      <c r="CW111" s="156"/>
      <c r="CX111" s="156"/>
      <c r="CY111" s="156"/>
      <c r="CZ111" s="156"/>
      <c r="DA111" s="156"/>
      <c r="DB111" s="156"/>
    </row>
    <row r="112" spans="1:106" ht="14.65" thickBot="1">
      <c r="A112" s="156"/>
      <c r="B112" s="594" t="s">
        <v>196</v>
      </c>
      <c r="C112" s="595"/>
      <c r="D112" s="449"/>
      <c r="E112" s="449"/>
      <c r="F112" s="596" t="s">
        <v>183</v>
      </c>
      <c r="G112" s="597">
        <v>0</v>
      </c>
      <c r="H112" s="486">
        <f>SUM(H107:H111)</f>
        <v>0</v>
      </c>
      <c r="I112" s="487">
        <f t="shared" ref="I112" si="352">SUM(I107:I111)</f>
        <v>0</v>
      </c>
      <c r="J112" s="487">
        <f t="shared" ref="J112" si="353">SUM(J107:J111)</f>
        <v>0</v>
      </c>
      <c r="K112" s="488">
        <f>SUM(K107:K111)</f>
        <v>0</v>
      </c>
      <c r="L112" s="486">
        <f t="shared" ref="L112" si="354">SUM(L107:L111)</f>
        <v>0</v>
      </c>
      <c r="M112" s="487">
        <f t="shared" ref="M112" si="355">SUM(M107:M111)</f>
        <v>0</v>
      </c>
      <c r="N112" s="487">
        <f t="shared" ref="N112" si="356">SUM(N107:N111)</f>
        <v>0</v>
      </c>
      <c r="O112" s="488">
        <f t="shared" ref="O112" si="357">SUM(O107:O111)</f>
        <v>0</v>
      </c>
      <c r="P112" s="486">
        <f t="shared" ref="P112" si="358">SUM(P107:P111)</f>
        <v>0</v>
      </c>
      <c r="Q112" s="487">
        <f t="shared" ref="Q112" si="359">SUM(Q107:Q111)</f>
        <v>0</v>
      </c>
      <c r="R112" s="487">
        <f t="shared" ref="R112" si="360">SUM(R107:R111)</f>
        <v>0</v>
      </c>
      <c r="S112" s="488">
        <f t="shared" ref="S112" si="361">SUM(S107:S111)</f>
        <v>0</v>
      </c>
      <c r="T112" s="486">
        <f t="shared" ref="T112" si="362">SUM(T107:T111)</f>
        <v>0</v>
      </c>
      <c r="U112" s="487">
        <f t="shared" ref="U112" si="363">SUM(U107:U111)</f>
        <v>0</v>
      </c>
      <c r="V112" s="487">
        <f t="shared" ref="V112" si="364">SUM(V107:V111)</f>
        <v>0</v>
      </c>
      <c r="W112" s="488">
        <f t="shared" ref="W112" si="365">SUM(W107:W111)</f>
        <v>0</v>
      </c>
      <c r="X112" s="486">
        <f t="shared" ref="X112" si="366">SUM(X107:X111)</f>
        <v>0</v>
      </c>
      <c r="Y112" s="487">
        <f t="shared" ref="Y112" si="367">SUM(Y107:Y111)</f>
        <v>0</v>
      </c>
      <c r="Z112" s="487">
        <f t="shared" ref="Z112" si="368">SUM(Z107:Z111)</f>
        <v>0</v>
      </c>
      <c r="AA112" s="488">
        <f t="shared" ref="AA112" si="369">SUM(AA107:AA111)</f>
        <v>0</v>
      </c>
      <c r="AB112" s="486">
        <f t="shared" ref="AB112" si="370">SUM(AB107:AB111)</f>
        <v>0</v>
      </c>
      <c r="AC112" s="487">
        <f t="shared" ref="AC112" si="371">SUM(AC107:AC111)</f>
        <v>0</v>
      </c>
      <c r="AD112" s="487">
        <f t="shared" ref="AD112" si="372">SUM(AD107:AD111)</f>
        <v>0</v>
      </c>
      <c r="AE112" s="488">
        <f t="shared" ref="AE112" si="373">SUM(AE107:AE111)</f>
        <v>0</v>
      </c>
      <c r="AF112" s="486">
        <f t="shared" ref="AF112" si="374">SUM(AF107:AF111)</f>
        <v>0</v>
      </c>
      <c r="AG112" s="487">
        <f t="shared" ref="AG112" si="375">SUM(AG107:AG111)</f>
        <v>0</v>
      </c>
      <c r="AH112" s="487">
        <f t="shared" ref="AH112" si="376">SUM(AH107:AH111)</f>
        <v>0</v>
      </c>
      <c r="AI112" s="488">
        <f t="shared" ref="AI112" si="377">SUM(AI107:AI111)</f>
        <v>0</v>
      </c>
      <c r="AJ112" s="486">
        <f t="shared" ref="AJ112" si="378">SUM(AJ107:AJ111)</f>
        <v>0</v>
      </c>
      <c r="AK112" s="487">
        <f t="shared" ref="AK112" si="379">SUM(AK107:AK111)</f>
        <v>0</v>
      </c>
      <c r="AL112" s="487">
        <f t="shared" ref="AL112" si="380">SUM(AL107:AL111)</f>
        <v>0</v>
      </c>
      <c r="AM112" s="488">
        <f>SUM(AM107:AM111)</f>
        <v>0</v>
      </c>
      <c r="AN112" s="156"/>
      <c r="AO112" s="76" t="s">
        <v>269</v>
      </c>
      <c r="AP112" s="75"/>
      <c r="AQ112" s="8"/>
      <c r="AR112" s="65">
        <f t="shared" si="86"/>
        <v>0</v>
      </c>
      <c r="AS112" s="157"/>
      <c r="AT112" s="664">
        <f xml:space="preserve"> IF( ISNUMBER(H112), 0, 1 )</f>
        <v>0</v>
      </c>
      <c r="AU112" s="664">
        <f t="shared" si="151"/>
        <v>0</v>
      </c>
      <c r="AV112" s="664">
        <f t="shared" si="152"/>
        <v>0</v>
      </c>
      <c r="AW112" s="664">
        <f t="shared" si="153"/>
        <v>0</v>
      </c>
      <c r="AX112" s="664">
        <f t="shared" si="154"/>
        <v>0</v>
      </c>
      <c r="AY112" s="664">
        <f t="shared" si="155"/>
        <v>0</v>
      </c>
      <c r="AZ112" s="664">
        <f t="shared" si="156"/>
        <v>0</v>
      </c>
      <c r="BA112" s="664">
        <f t="shared" si="157"/>
        <v>0</v>
      </c>
      <c r="BB112" s="664">
        <f t="shared" si="127"/>
        <v>0</v>
      </c>
      <c r="BC112" s="664">
        <f t="shared" si="128"/>
        <v>0</v>
      </c>
      <c r="BD112" s="664">
        <f t="shared" si="129"/>
        <v>0</v>
      </c>
      <c r="BE112" s="664">
        <f t="shared" si="130"/>
        <v>0</v>
      </c>
      <c r="BF112" s="664">
        <f t="shared" si="131"/>
        <v>0</v>
      </c>
      <c r="BG112" s="664">
        <f t="shared" si="132"/>
        <v>0</v>
      </c>
      <c r="BH112" s="664">
        <f t="shared" si="133"/>
        <v>0</v>
      </c>
      <c r="BI112" s="664">
        <f t="shared" si="134"/>
        <v>0</v>
      </c>
      <c r="BJ112" s="664">
        <f t="shared" si="135"/>
        <v>0</v>
      </c>
      <c r="BK112" s="664">
        <f t="shared" si="136"/>
        <v>0</v>
      </c>
      <c r="BL112" s="664">
        <f t="shared" si="137"/>
        <v>0</v>
      </c>
      <c r="BM112" s="664">
        <f t="shared" si="138"/>
        <v>0</v>
      </c>
      <c r="BN112" s="664">
        <f t="shared" si="139"/>
        <v>0</v>
      </c>
      <c r="BO112" s="664">
        <f t="shared" si="140"/>
        <v>0</v>
      </c>
      <c r="BP112" s="664">
        <f t="shared" si="141"/>
        <v>0</v>
      </c>
      <c r="BQ112" s="664">
        <f t="shared" si="142"/>
        <v>0</v>
      </c>
      <c r="BR112" s="664">
        <f t="shared" si="143"/>
        <v>0</v>
      </c>
      <c r="BS112" s="664">
        <f t="shared" si="144"/>
        <v>0</v>
      </c>
      <c r="BT112" s="664">
        <f t="shared" si="145"/>
        <v>0</v>
      </c>
      <c r="BU112" s="664">
        <f t="shared" si="146"/>
        <v>0</v>
      </c>
      <c r="BV112" s="664">
        <f t="shared" si="147"/>
        <v>0</v>
      </c>
      <c r="BW112" s="664">
        <f t="shared" si="148"/>
        <v>0</v>
      </c>
      <c r="BX112" s="664">
        <f t="shared" si="149"/>
        <v>0</v>
      </c>
      <c r="BY112" s="664">
        <f xml:space="preserve"> IF( ISNUMBER(AM112), 0, 1 )</f>
        <v>0</v>
      </c>
      <c r="BZ112" s="664"/>
      <c r="CA112" s="664"/>
      <c r="CB112" s="664"/>
      <c r="CC112" s="664"/>
      <c r="CD112" s="664"/>
      <c r="CE112" s="664"/>
      <c r="CF112" s="664"/>
      <c r="CG112" s="664"/>
      <c r="CH112" s="664"/>
      <c r="CI112" s="664"/>
      <c r="CJ112" s="664"/>
      <c r="CK112" s="664"/>
      <c r="CL112" s="664"/>
      <c r="CM112" s="899"/>
      <c r="CN112" s="899"/>
      <c r="CO112" s="664"/>
      <c r="CP112" s="156"/>
      <c r="CQ112" s="156"/>
      <c r="CR112" s="156"/>
      <c r="CS112" s="156"/>
      <c r="CT112" s="156"/>
      <c r="CU112" s="156"/>
      <c r="CV112" s="156"/>
      <c r="CW112" s="156"/>
      <c r="CX112" s="156"/>
      <c r="CY112" s="156"/>
      <c r="CZ112" s="156"/>
      <c r="DA112" s="156"/>
      <c r="DB112" s="156"/>
    </row>
    <row r="113" spans="1:136" ht="14.65" thickBot="1">
      <c r="A113" s="156"/>
      <c r="B113" s="835" t="s">
        <v>308</v>
      </c>
      <c r="C113" s="836"/>
      <c r="D113" s="836"/>
      <c r="E113" s="836"/>
      <c r="F113" s="836"/>
      <c r="G113" s="837"/>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3"/>
      <c r="AK113" s="183"/>
      <c r="AL113" s="183"/>
      <c r="AM113" s="183"/>
      <c r="AN113" s="156"/>
      <c r="AO113" s="184"/>
      <c r="AP113" s="184"/>
      <c r="AQ113" s="8"/>
      <c r="AR113" s="65">
        <f t="shared" si="86"/>
        <v>0</v>
      </c>
      <c r="AS113" s="157"/>
      <c r="AT113" s="664"/>
      <c r="AU113" s="664"/>
      <c r="AV113" s="664"/>
      <c r="AW113" s="664"/>
      <c r="AX113" s="664"/>
      <c r="AY113" s="664"/>
      <c r="AZ113" s="664"/>
      <c r="BA113" s="664"/>
      <c r="BB113" s="664"/>
      <c r="BC113" s="664"/>
      <c r="BD113" s="664"/>
      <c r="BE113" s="664"/>
      <c r="BF113" s="664"/>
      <c r="BG113" s="664"/>
      <c r="BH113" s="664"/>
      <c r="BI113" s="664"/>
      <c r="BJ113" s="664"/>
      <c r="BK113" s="664"/>
      <c r="BL113" s="664"/>
      <c r="BM113" s="664"/>
      <c r="BN113" s="664"/>
      <c r="BO113" s="664"/>
      <c r="BP113" s="664"/>
      <c r="BQ113" s="664"/>
      <c r="BR113" s="664"/>
      <c r="BS113" s="664"/>
      <c r="BT113" s="664"/>
      <c r="BU113" s="664"/>
      <c r="BV113" s="664"/>
      <c r="BW113" s="664"/>
      <c r="BX113" s="664"/>
      <c r="BY113" s="664"/>
      <c r="BZ113" s="664"/>
      <c r="CA113" s="664"/>
      <c r="CB113" s="664"/>
      <c r="CC113" s="664"/>
      <c r="CD113" s="664"/>
      <c r="CE113" s="664"/>
      <c r="CF113" s="664"/>
      <c r="CG113" s="664"/>
      <c r="CH113" s="664"/>
      <c r="CI113" s="664"/>
      <c r="CJ113" s="664"/>
      <c r="CK113" s="664"/>
      <c r="CL113" s="664"/>
      <c r="CM113" s="899"/>
      <c r="CN113" s="899"/>
      <c r="CO113" s="664"/>
      <c r="CP113" s="156"/>
      <c r="CQ113" s="156"/>
      <c r="CR113" s="156"/>
      <c r="CS113" s="156"/>
      <c r="CT113" s="156"/>
      <c r="CU113" s="156"/>
      <c r="CV113" s="156"/>
      <c r="CW113" s="156"/>
      <c r="CX113" s="156"/>
      <c r="CY113" s="156"/>
      <c r="CZ113" s="156"/>
      <c r="DA113" s="156"/>
      <c r="DB113" s="156"/>
    </row>
    <row r="114" spans="1:136" ht="14.65" thickBot="1">
      <c r="A114" s="156"/>
      <c r="B114" s="598">
        <v>8</v>
      </c>
      <c r="C114" s="820"/>
      <c r="D114" s="820"/>
      <c r="E114" s="820"/>
      <c r="F114" s="820"/>
      <c r="G114" s="820"/>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56"/>
      <c r="AO114" s="184"/>
      <c r="AP114" s="184"/>
      <c r="AQ114" s="8"/>
      <c r="AR114" s="65" t="str">
        <f t="shared" si="86"/>
        <v>Please complete all cells in row</v>
      </c>
      <c r="AS114" s="157"/>
      <c r="AT114" s="664">
        <f xml:space="preserve"> IF( ISNUMBER(C114), 0, 1 )</f>
        <v>1</v>
      </c>
      <c r="AU114" s="664"/>
      <c r="AV114" s="664"/>
      <c r="AW114" s="664"/>
      <c r="AX114" s="664"/>
      <c r="AY114" s="664"/>
      <c r="AZ114" s="664"/>
      <c r="BA114" s="664"/>
      <c r="BB114" s="664"/>
      <c r="BC114" s="664"/>
      <c r="BD114" s="664"/>
      <c r="BE114" s="664"/>
      <c r="BF114" s="664"/>
      <c r="BG114" s="664"/>
      <c r="BH114" s="664"/>
      <c r="BI114" s="664"/>
      <c r="BJ114" s="664"/>
      <c r="BK114" s="664"/>
      <c r="BL114" s="664"/>
      <c r="BM114" s="664"/>
      <c r="BN114" s="664"/>
      <c r="BO114" s="664"/>
      <c r="BP114" s="664"/>
      <c r="BQ114" s="664"/>
      <c r="BR114" s="664"/>
      <c r="BS114" s="664"/>
      <c r="BT114" s="664"/>
      <c r="BU114" s="664"/>
      <c r="BV114" s="664"/>
      <c r="BW114" s="664"/>
      <c r="BX114" s="664"/>
      <c r="BY114" s="664"/>
      <c r="BZ114" s="664"/>
      <c r="CA114" s="664"/>
      <c r="CB114" s="664"/>
      <c r="CC114" s="664"/>
      <c r="CD114" s="664"/>
      <c r="CE114" s="664"/>
      <c r="CF114" s="664"/>
      <c r="CG114" s="664"/>
      <c r="CH114" s="664"/>
      <c r="CI114" s="664"/>
      <c r="CJ114" s="664"/>
      <c r="CK114" s="664"/>
      <c r="CL114" s="664"/>
      <c r="CM114" s="899"/>
      <c r="CN114" s="899"/>
      <c r="CO114" s="664"/>
      <c r="CP114" s="156"/>
      <c r="CQ114" s="156"/>
      <c r="CR114" s="156"/>
      <c r="CS114" s="156"/>
      <c r="CT114" s="156"/>
      <c r="CU114" s="156"/>
      <c r="CV114" s="156"/>
      <c r="CW114" s="156"/>
      <c r="CX114" s="156"/>
      <c r="CY114" s="156"/>
      <c r="CZ114" s="156"/>
      <c r="DA114" s="156"/>
      <c r="DB114" s="156"/>
    </row>
    <row r="115" spans="1:136">
      <c r="A115" s="156"/>
      <c r="B115" s="25"/>
      <c r="C115" s="473"/>
      <c r="D115" s="473"/>
      <c r="E115" s="473"/>
      <c r="F115" s="473"/>
      <c r="G115" s="47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3"/>
      <c r="AL115" s="183"/>
      <c r="AM115" s="183"/>
      <c r="AN115" s="156"/>
      <c r="AO115" s="184"/>
      <c r="AP115" s="184"/>
      <c r="AQ115" s="8"/>
      <c r="AR115" s="312"/>
      <c r="AS115" s="157"/>
      <c r="AT115" s="664"/>
      <c r="AU115" s="664"/>
      <c r="AV115" s="664"/>
      <c r="AW115" s="664"/>
      <c r="AX115" s="664"/>
      <c r="AY115" s="664"/>
      <c r="AZ115" s="664"/>
      <c r="BA115" s="664"/>
      <c r="BB115" s="664"/>
      <c r="BC115" s="664"/>
      <c r="BD115" s="664"/>
      <c r="BE115" s="664"/>
      <c r="BF115" s="664"/>
      <c r="BG115" s="664"/>
      <c r="BH115" s="664"/>
      <c r="BI115" s="664"/>
      <c r="BJ115" s="664"/>
      <c r="BK115" s="664"/>
      <c r="BL115" s="664"/>
      <c r="BM115" s="664"/>
      <c r="BN115" s="664"/>
      <c r="BO115" s="664"/>
      <c r="BP115" s="664"/>
      <c r="BQ115" s="664"/>
      <c r="BR115" s="664"/>
      <c r="BS115" s="664"/>
      <c r="BT115" s="664"/>
      <c r="BU115" s="664"/>
      <c r="BV115" s="664"/>
      <c r="BW115" s="664"/>
      <c r="BX115" s="664"/>
      <c r="BY115" s="664"/>
      <c r="BZ115" s="664"/>
      <c r="CA115" s="664"/>
      <c r="CB115" s="664"/>
      <c r="CC115" s="664"/>
      <c r="CD115" s="664"/>
      <c r="CE115" s="664"/>
      <c r="CF115" s="664"/>
      <c r="CG115" s="664"/>
      <c r="CH115" s="664"/>
      <c r="CI115" s="664"/>
      <c r="CJ115" s="664"/>
      <c r="CK115" s="664"/>
      <c r="CL115" s="664"/>
      <c r="CM115" s="899"/>
      <c r="CN115" s="899"/>
      <c r="CO115" s="664"/>
      <c r="CP115" s="156"/>
      <c r="CQ115" s="156"/>
      <c r="CR115" s="156"/>
      <c r="CS115" s="156"/>
      <c r="CT115" s="156"/>
      <c r="CU115" s="156"/>
      <c r="CV115" s="156"/>
      <c r="CW115" s="156"/>
      <c r="CX115" s="156"/>
      <c r="CY115" s="156"/>
      <c r="CZ115" s="156"/>
      <c r="DA115" s="156"/>
      <c r="DB115" s="156"/>
    </row>
    <row r="116" spans="1:136" ht="23.25">
      <c r="A116" s="8"/>
      <c r="B116" s="9" t="s">
        <v>571</v>
      </c>
      <c r="C116" s="10"/>
      <c r="D116" s="10"/>
      <c r="E116" s="10"/>
      <c r="F116" s="10"/>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20"/>
      <c r="AO116" s="737" t="s">
        <v>21</v>
      </c>
      <c r="AP116" s="737"/>
      <c r="AQ116" s="737"/>
      <c r="AR116" s="737"/>
      <c r="AS116" s="900"/>
      <c r="AT116" s="664"/>
      <c r="AU116" s="664"/>
      <c r="AV116" s="41" t="s">
        <v>22</v>
      </c>
      <c r="AW116" s="24" t="s">
        <v>343</v>
      </c>
      <c r="AX116" s="24" t="s">
        <v>344</v>
      </c>
      <c r="AY116" s="24"/>
      <c r="AZ116" s="41"/>
      <c r="BA116" s="41"/>
      <c r="BB116" s="41"/>
      <c r="BC116" s="41"/>
      <c r="BD116" s="41"/>
      <c r="BE116" s="41"/>
      <c r="BF116" s="41"/>
      <c r="BG116" s="41"/>
      <c r="BH116" s="41"/>
      <c r="BI116" s="29"/>
      <c r="BJ116" s="29"/>
      <c r="BK116" s="21" t="s">
        <v>30</v>
      </c>
      <c r="BL116" s="22"/>
      <c r="BM116" s="22"/>
      <c r="BN116" s="22"/>
      <c r="BO116" s="22"/>
      <c r="BP116" s="22"/>
      <c r="BQ116" s="22"/>
      <c r="BR116" s="22"/>
      <c r="BS116" s="22"/>
      <c r="BT116" s="22"/>
      <c r="BU116" s="22"/>
      <c r="BV116" s="12"/>
      <c r="BW116" s="27" t="s">
        <v>500</v>
      </c>
      <c r="BX116" s="664"/>
      <c r="BY116" s="664"/>
      <c r="BZ116" s="664"/>
      <c r="CA116" s="664"/>
      <c r="CB116" s="664"/>
      <c r="CC116" s="664"/>
      <c r="CD116" s="664"/>
      <c r="CE116" s="664"/>
      <c r="CF116" s="664"/>
      <c r="CG116" s="664"/>
      <c r="CH116" s="664"/>
      <c r="CI116" s="664"/>
      <c r="CJ116" s="664"/>
      <c r="CK116" s="664"/>
      <c r="CL116" s="664"/>
      <c r="CM116" s="664"/>
      <c r="CN116" s="900"/>
      <c r="CP116" s="130"/>
      <c r="CQ116" s="130"/>
      <c r="CR116" s="130"/>
      <c r="CS116" s="130"/>
      <c r="CT116" s="130"/>
      <c r="CU116" s="130"/>
      <c r="CV116" s="130"/>
      <c r="CW116" s="130"/>
      <c r="CX116" s="130"/>
      <c r="CY116" s="130"/>
      <c r="CZ116" s="130"/>
      <c r="DA116" s="130"/>
      <c r="DB116" s="130"/>
      <c r="DC116" s="130"/>
      <c r="DD116" s="130"/>
      <c r="DE116" s="130"/>
      <c r="DF116" s="130"/>
      <c r="DG116" s="130"/>
      <c r="DH116" s="130"/>
      <c r="DI116" s="130"/>
      <c r="DJ116" s="130"/>
      <c r="DK116" s="130"/>
      <c r="DL116" s="130"/>
      <c r="DM116" s="130"/>
      <c r="DN116" s="130"/>
      <c r="DO116" s="130"/>
      <c r="DP116" s="130"/>
      <c r="DQ116" s="130"/>
      <c r="DR116" s="130"/>
      <c r="DS116" s="130"/>
      <c r="DT116" s="130"/>
      <c r="DU116" s="130"/>
      <c r="DV116" s="130"/>
      <c r="DW116" s="130"/>
      <c r="DX116" s="130"/>
      <c r="DY116" s="130"/>
      <c r="DZ116" s="130"/>
      <c r="EA116" s="130"/>
      <c r="EB116" s="130"/>
      <c r="EC116" s="130"/>
      <c r="ED116" s="664"/>
      <c r="EE116" s="664"/>
      <c r="EF116" s="664"/>
    </row>
    <row r="117" spans="1:136" ht="16.5" customHeight="1" thickBot="1">
      <c r="A117" s="20"/>
      <c r="B117" s="21"/>
      <c r="C117" s="22"/>
      <c r="D117" s="22"/>
      <c r="E117" s="22"/>
      <c r="F117" s="2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20"/>
      <c r="AO117" s="23"/>
      <c r="AP117" s="23"/>
      <c r="AQ117" s="23"/>
      <c r="AR117" s="23"/>
      <c r="AS117" s="664"/>
      <c r="AT117" s="664"/>
      <c r="AU117" s="664"/>
      <c r="AV117" s="41"/>
      <c r="AW117" s="41"/>
      <c r="AX117" s="41"/>
      <c r="AY117" s="41"/>
      <c r="AZ117" s="41"/>
      <c r="BA117" s="41"/>
      <c r="BB117" s="41"/>
      <c r="BC117" s="41"/>
      <c r="BD117" s="41"/>
      <c r="BE117" s="41"/>
      <c r="BF117" s="41"/>
      <c r="BG117" s="41"/>
      <c r="BH117" s="41"/>
      <c r="BI117" s="29"/>
      <c r="BJ117" s="29"/>
      <c r="BK117" s="21"/>
      <c r="BL117" s="22"/>
      <c r="BM117" s="22"/>
      <c r="BN117" s="22"/>
      <c r="BO117" s="22"/>
      <c r="BP117" s="22"/>
      <c r="BQ117" s="22"/>
      <c r="BR117" s="22"/>
      <c r="BS117" s="22"/>
      <c r="BT117" s="22"/>
      <c r="BU117" s="22"/>
      <c r="BV117" s="12"/>
      <c r="BW117" s="27"/>
      <c r="BX117" s="664"/>
      <c r="BY117" s="664"/>
      <c r="BZ117" s="664"/>
      <c r="CA117" s="664"/>
      <c r="CB117" s="664"/>
      <c r="CC117" s="664"/>
      <c r="CD117" s="664"/>
      <c r="CE117" s="664"/>
      <c r="CF117" s="664"/>
      <c r="CG117" s="664"/>
      <c r="CH117" s="664"/>
      <c r="CI117" s="664"/>
      <c r="CJ117" s="664"/>
      <c r="CK117" s="664"/>
      <c r="CL117" s="664"/>
      <c r="CM117" s="664"/>
      <c r="CN117" s="664"/>
      <c r="CP117" s="273"/>
      <c r="CQ117" s="273"/>
      <c r="CR117" s="273"/>
      <c r="CS117" s="273"/>
      <c r="CT117" s="273"/>
      <c r="CU117" s="273"/>
      <c r="CV117" s="273"/>
      <c r="CW117" s="273"/>
      <c r="CX117" s="273"/>
      <c r="CY117" s="273"/>
      <c r="CZ117" s="273"/>
      <c r="DA117" s="273"/>
      <c r="DB117" s="273"/>
      <c r="DC117" s="273"/>
      <c r="DD117" s="273"/>
      <c r="DE117" s="273"/>
      <c r="DF117" s="273"/>
      <c r="DG117" s="273"/>
      <c r="DH117" s="273"/>
      <c r="DI117" s="273"/>
      <c r="DJ117" s="273"/>
      <c r="DK117" s="273"/>
      <c r="DL117" s="273"/>
      <c r="DM117" s="273"/>
      <c r="DN117" s="273"/>
      <c r="DO117" s="273"/>
      <c r="DP117" s="273"/>
      <c r="DQ117" s="273"/>
      <c r="DR117" s="273"/>
      <c r="DS117" s="273"/>
      <c r="DT117" s="273"/>
      <c r="DU117" s="273"/>
      <c r="DV117" s="273"/>
      <c r="DW117" s="273"/>
      <c r="DX117" s="273"/>
      <c r="DY117" s="273"/>
      <c r="DZ117" s="273"/>
      <c r="EA117" s="273"/>
      <c r="EB117" s="273"/>
      <c r="EC117" s="273"/>
      <c r="ED117" s="664"/>
      <c r="EE117" s="664"/>
      <c r="EF117" s="664"/>
    </row>
    <row r="118" spans="1:136" ht="18.399999999999999" thickBot="1">
      <c r="A118" s="156"/>
      <c r="B118" s="203"/>
      <c r="C118" s="204"/>
      <c r="D118" s="205"/>
      <c r="E118" s="205"/>
      <c r="F118" s="205"/>
      <c r="G118" s="205"/>
      <c r="H118" s="748" t="s">
        <v>332</v>
      </c>
      <c r="I118" s="749"/>
      <c r="J118" s="749"/>
      <c r="K118" s="749"/>
      <c r="L118" s="750"/>
      <c r="M118" s="749" t="s">
        <v>333</v>
      </c>
      <c r="N118" s="750"/>
      <c r="O118" s="463"/>
      <c r="P118" s="463"/>
      <c r="Q118" s="463"/>
      <c r="R118" s="463"/>
      <c r="S118" s="463"/>
      <c r="T118" s="463"/>
      <c r="U118" s="463"/>
      <c r="V118" s="463"/>
      <c r="W118" s="463"/>
      <c r="X118" s="463"/>
      <c r="Y118" s="463"/>
      <c r="Z118" s="463"/>
      <c r="AA118" s="463"/>
      <c r="AB118" s="463"/>
      <c r="AC118" s="463"/>
      <c r="AD118" s="463"/>
      <c r="AE118" s="463"/>
      <c r="AF118" s="463"/>
      <c r="AG118" s="463"/>
      <c r="AH118" s="463"/>
      <c r="AI118" s="463"/>
      <c r="AJ118" s="463"/>
      <c r="AK118" s="463"/>
      <c r="AL118" s="463"/>
      <c r="AM118" s="463"/>
      <c r="AO118" s="184"/>
      <c r="AP118" s="184"/>
      <c r="AQ118" s="8"/>
      <c r="AR118" s="65"/>
      <c r="AS118" s="157"/>
      <c r="AT118" s="664"/>
      <c r="AU118" s="664"/>
      <c r="AV118" s="664"/>
      <c r="AW118" s="664"/>
      <c r="AX118" s="664"/>
      <c r="AY118" s="664"/>
      <c r="AZ118" s="664"/>
      <c r="BA118" s="664"/>
      <c r="BB118" s="664"/>
      <c r="BC118" s="664"/>
      <c r="BD118" s="664"/>
      <c r="BE118" s="664"/>
      <c r="BF118" s="664"/>
      <c r="BG118" s="664"/>
      <c r="BH118" s="664"/>
      <c r="BI118" s="664"/>
      <c r="BJ118" s="664"/>
      <c r="BK118" s="664"/>
      <c r="BL118" s="664"/>
      <c r="BM118" s="664"/>
      <c r="BN118" s="664"/>
      <c r="BO118" s="664"/>
      <c r="BP118" s="664"/>
      <c r="BQ118" s="664"/>
      <c r="BR118" s="664"/>
      <c r="BS118" s="664"/>
      <c r="BT118" s="664"/>
      <c r="BU118" s="664"/>
      <c r="BV118" s="664"/>
      <c r="BW118" s="664"/>
      <c r="BX118" s="664"/>
      <c r="BY118" s="664"/>
      <c r="BZ118" s="664"/>
      <c r="CA118" s="664"/>
      <c r="CB118" s="664"/>
      <c r="CC118" s="664"/>
      <c r="CD118" s="664"/>
      <c r="CE118" s="664"/>
      <c r="CF118" s="664"/>
      <c r="CG118" s="664"/>
      <c r="CH118" s="664"/>
      <c r="CI118" s="664"/>
      <c r="CJ118" s="664"/>
      <c r="CK118" s="664"/>
      <c r="CL118" s="664"/>
      <c r="CM118" s="899"/>
      <c r="CN118" s="899"/>
      <c r="CO118" s="664"/>
      <c r="CP118" s="156"/>
      <c r="CQ118" s="156"/>
      <c r="CR118" s="156"/>
      <c r="CS118" s="156"/>
      <c r="CT118" s="156"/>
      <c r="CU118" s="156"/>
      <c r="CV118" s="156"/>
      <c r="CW118" s="156"/>
      <c r="CX118" s="156"/>
      <c r="CY118" s="156"/>
      <c r="CZ118" s="156"/>
      <c r="DA118" s="156"/>
      <c r="DB118" s="156"/>
    </row>
    <row r="119" spans="1:136" ht="14.65" thickBot="1">
      <c r="A119" s="156"/>
      <c r="B119" s="740" t="s">
        <v>29</v>
      </c>
      <c r="C119" s="741"/>
      <c r="D119" s="161" t="s">
        <v>334</v>
      </c>
      <c r="E119" s="162" t="s">
        <v>31</v>
      </c>
      <c r="F119" s="163" t="s">
        <v>32</v>
      </c>
      <c r="G119" s="207" t="s">
        <v>335</v>
      </c>
      <c r="H119" s="162" t="s">
        <v>336</v>
      </c>
      <c r="I119" s="162" t="s">
        <v>337</v>
      </c>
      <c r="J119" s="162" t="s">
        <v>338</v>
      </c>
      <c r="K119" s="208" t="s">
        <v>339</v>
      </c>
      <c r="L119" s="455" t="s">
        <v>340</v>
      </c>
      <c r="M119" s="604" t="s">
        <v>341</v>
      </c>
      <c r="N119" s="209" t="s">
        <v>342</v>
      </c>
      <c r="O119" s="463"/>
      <c r="P119" s="463"/>
      <c r="Q119" s="463"/>
      <c r="R119" s="463"/>
      <c r="S119" s="463"/>
      <c r="T119" s="463"/>
      <c r="U119" s="463"/>
      <c r="V119" s="463"/>
      <c r="W119" s="463"/>
      <c r="X119" s="463"/>
      <c r="Y119" s="463"/>
      <c r="Z119" s="463"/>
      <c r="AA119" s="463"/>
      <c r="AB119" s="463"/>
      <c r="AC119" s="463"/>
      <c r="AD119" s="463"/>
      <c r="AE119" s="463"/>
      <c r="AF119" s="463"/>
      <c r="AG119" s="463"/>
      <c r="AH119" s="463"/>
      <c r="AI119" s="463"/>
      <c r="AJ119" s="463"/>
      <c r="AK119" s="463"/>
      <c r="AL119" s="463"/>
      <c r="AM119" s="463"/>
      <c r="AO119" s="184"/>
      <c r="AP119" s="184"/>
      <c r="AQ119" s="8"/>
      <c r="AR119" s="472"/>
      <c r="AS119" s="157"/>
      <c r="AT119" s="664"/>
      <c r="AU119" s="664"/>
      <c r="AV119" s="664"/>
      <c r="AW119" s="664"/>
      <c r="AX119" s="664"/>
      <c r="AY119" s="664"/>
      <c r="AZ119" s="664"/>
      <c r="BA119" s="664"/>
      <c r="BB119" s="664"/>
      <c r="BC119" s="664"/>
      <c r="BD119" s="664"/>
      <c r="BE119" s="664"/>
      <c r="BF119" s="664"/>
      <c r="BG119" s="664"/>
      <c r="BH119" s="664"/>
      <c r="BI119" s="664"/>
      <c r="BJ119" s="664"/>
      <c r="BK119" s="664"/>
      <c r="BL119" s="664"/>
      <c r="BM119" s="664"/>
      <c r="BN119" s="664"/>
      <c r="BO119" s="664"/>
      <c r="BP119" s="664"/>
      <c r="BQ119" s="664"/>
      <c r="BR119" s="664"/>
      <c r="BS119" s="664"/>
      <c r="BT119" s="664"/>
      <c r="BU119" s="664"/>
      <c r="BV119" s="664"/>
      <c r="BW119" s="664"/>
      <c r="BX119" s="664"/>
      <c r="BY119" s="664"/>
      <c r="BZ119" s="664"/>
      <c r="CA119" s="664"/>
      <c r="CB119" s="664"/>
      <c r="CC119" s="664"/>
      <c r="CD119" s="664"/>
      <c r="CE119" s="664"/>
      <c r="CF119" s="664"/>
      <c r="CG119" s="664"/>
      <c r="CH119" s="664"/>
      <c r="CI119" s="664"/>
      <c r="CJ119" s="664"/>
      <c r="CK119" s="664"/>
      <c r="CL119" s="664"/>
      <c r="CM119" s="899"/>
      <c r="CN119" s="899"/>
      <c r="CO119" s="664"/>
      <c r="CP119" s="156"/>
      <c r="CQ119" s="156"/>
      <c r="CR119" s="156"/>
      <c r="CS119" s="156"/>
      <c r="CT119" s="156"/>
      <c r="CU119" s="156"/>
      <c r="CV119" s="156"/>
      <c r="CW119" s="156"/>
      <c r="CX119" s="156"/>
      <c r="CY119" s="156"/>
      <c r="CZ119" s="156"/>
      <c r="DA119" s="156"/>
      <c r="DB119" s="156"/>
    </row>
    <row r="120" spans="1:136" ht="14.65" thickBot="1">
      <c r="A120" s="215"/>
      <c r="B120" s="211"/>
      <c r="C120" s="212"/>
      <c r="D120" s="213"/>
      <c r="E120" s="213"/>
      <c r="F120" s="213"/>
      <c r="G120" s="213"/>
      <c r="H120" s="214"/>
      <c r="I120" s="214"/>
      <c r="J120" s="214"/>
      <c r="K120" s="214"/>
      <c r="L120" s="214"/>
      <c r="M120" s="214"/>
      <c r="N120" s="215"/>
      <c r="O120" s="215"/>
      <c r="P120" s="215"/>
      <c r="Q120" s="215"/>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15"/>
      <c r="AO120" s="259"/>
      <c r="AP120" s="259"/>
      <c r="AQ120" s="312"/>
      <c r="AR120" s="312"/>
      <c r="AS120" s="353"/>
      <c r="AT120" s="14"/>
      <c r="AU120" s="14"/>
      <c r="AV120" s="25"/>
      <c r="AW120" s="14"/>
      <c r="AX120" s="14"/>
      <c r="AY120" s="14"/>
      <c r="AZ120" s="14"/>
      <c r="BA120" s="14"/>
      <c r="BB120" s="14"/>
      <c r="BC120" s="25"/>
      <c r="BD120" s="25"/>
      <c r="BE120" s="25"/>
      <c r="BF120" s="25"/>
      <c r="BG120" s="25"/>
      <c r="BH120" s="25"/>
      <c r="BI120" s="25"/>
      <c r="BJ120" s="25"/>
      <c r="BK120" s="215"/>
      <c r="BL120" s="215"/>
      <c r="BM120" s="215"/>
      <c r="BN120" s="215"/>
      <c r="BO120" s="215"/>
      <c r="BP120" s="215"/>
      <c r="BQ120" s="215"/>
      <c r="BR120" s="215"/>
      <c r="BS120" s="215"/>
      <c r="BT120" s="215"/>
      <c r="BU120" s="215"/>
      <c r="BV120" s="215"/>
      <c r="BW120" s="215"/>
      <c r="BX120" s="215"/>
      <c r="BY120" s="215"/>
      <c r="BZ120" s="215"/>
      <c r="CA120" s="215"/>
      <c r="CB120" s="215"/>
      <c r="CC120" s="215"/>
      <c r="CD120" s="215"/>
      <c r="CE120" s="215"/>
      <c r="CF120" s="215"/>
      <c r="CG120" s="215"/>
      <c r="CH120" s="215"/>
      <c r="CI120" s="215"/>
      <c r="CJ120" s="215"/>
      <c r="CK120" s="215"/>
      <c r="CL120" s="215"/>
      <c r="CM120" s="215"/>
      <c r="CN120" s="353"/>
      <c r="CP120" s="215"/>
      <c r="CQ120" s="215"/>
      <c r="CR120" s="215"/>
      <c r="CS120" s="215"/>
      <c r="CT120" s="215"/>
      <c r="CU120" s="215"/>
      <c r="CV120" s="215"/>
      <c r="CW120" s="215"/>
      <c r="CX120" s="215"/>
      <c r="CY120" s="215"/>
      <c r="CZ120" s="215"/>
      <c r="DA120" s="215"/>
      <c r="DB120" s="215"/>
      <c r="DC120" s="215"/>
      <c r="DD120" s="215"/>
      <c r="DE120" s="215"/>
      <c r="DF120" s="215"/>
      <c r="DG120" s="215"/>
      <c r="DH120" s="215"/>
      <c r="DI120" s="215"/>
      <c r="DJ120" s="215"/>
      <c r="DK120" s="215"/>
      <c r="DL120" s="215"/>
      <c r="DM120" s="215"/>
      <c r="DN120" s="215"/>
      <c r="DO120" s="215"/>
      <c r="DP120" s="215"/>
      <c r="DQ120" s="215"/>
      <c r="DR120" s="215"/>
      <c r="DS120" s="215"/>
      <c r="DT120" s="215"/>
      <c r="DU120" s="215"/>
      <c r="DV120" s="215"/>
      <c r="DW120" s="215"/>
      <c r="DX120" s="215"/>
      <c r="DY120" s="215"/>
      <c r="DZ120" s="215"/>
      <c r="EA120" s="215"/>
      <c r="EB120" s="215"/>
      <c r="EC120" s="215"/>
      <c r="ED120" s="215"/>
      <c r="EE120" s="215"/>
      <c r="EF120" s="215"/>
    </row>
    <row r="121" spans="1:136" ht="14.65" thickBot="1">
      <c r="A121" s="215"/>
      <c r="B121" s="751" t="s">
        <v>38</v>
      </c>
      <c r="C121" s="752"/>
      <c r="D121" s="752"/>
      <c r="E121" s="752"/>
      <c r="F121" s="752"/>
      <c r="G121" s="753"/>
      <c r="H121" s="754" t="s">
        <v>39</v>
      </c>
      <c r="I121" s="755"/>
      <c r="J121" s="755"/>
      <c r="K121" s="755"/>
      <c r="L121" s="755"/>
      <c r="M121" s="755"/>
      <c r="N121" s="756"/>
      <c r="O121" s="215"/>
      <c r="P121" s="215"/>
      <c r="Q121" s="215"/>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15"/>
      <c r="AO121" s="184"/>
      <c r="AP121" s="184"/>
      <c r="AQ121" s="65"/>
      <c r="AR121" s="65">
        <f t="shared" ref="AR121:AR122" si="381" xml:space="preserve"> IF( SUM( AT121:BF121 ) = 0, 0, $AY$8 )</f>
        <v>0</v>
      </c>
      <c r="AS121" s="353"/>
      <c r="AT121" s="14"/>
      <c r="AU121" s="14"/>
      <c r="AV121" s="25"/>
      <c r="AW121" s="25"/>
      <c r="AX121" s="25"/>
      <c r="AY121" s="25"/>
      <c r="AZ121" s="25"/>
      <c r="BA121" s="25"/>
      <c r="BB121" s="25"/>
      <c r="BC121" s="25"/>
      <c r="BD121" s="25"/>
      <c r="BE121" s="25"/>
      <c r="BF121" s="25"/>
      <c r="BG121" s="25"/>
      <c r="BH121" s="25"/>
      <c r="BI121" s="25"/>
      <c r="BJ121" s="25"/>
      <c r="BK121" s="215"/>
      <c r="BL121" s="215"/>
      <c r="BM121" s="215"/>
      <c r="BN121" s="215"/>
      <c r="BO121" s="215"/>
      <c r="BP121" s="215"/>
      <c r="BQ121" s="215"/>
      <c r="BR121" s="215"/>
      <c r="BS121" s="215"/>
      <c r="BT121" s="215"/>
      <c r="BU121" s="215"/>
      <c r="BV121" s="215"/>
      <c r="BW121" s="215"/>
      <c r="BX121" s="215"/>
      <c r="BY121" s="215"/>
      <c r="BZ121" s="215"/>
      <c r="CA121" s="215"/>
      <c r="CB121" s="215"/>
      <c r="CC121" s="215"/>
      <c r="CD121" s="215"/>
      <c r="CE121" s="215"/>
      <c r="CF121" s="215"/>
      <c r="CG121" s="215"/>
      <c r="CH121" s="215"/>
      <c r="CI121" s="215"/>
      <c r="CJ121" s="215"/>
      <c r="CK121" s="215"/>
      <c r="CL121" s="215"/>
      <c r="CM121" s="215"/>
      <c r="CN121" s="353"/>
      <c r="CP121" s="215"/>
      <c r="CQ121" s="215"/>
      <c r="CR121" s="215"/>
      <c r="CS121" s="215"/>
      <c r="CT121" s="215"/>
      <c r="CU121" s="215"/>
      <c r="CV121" s="215"/>
      <c r="CW121" s="215"/>
      <c r="CX121" s="215"/>
      <c r="CY121" s="215"/>
      <c r="CZ121" s="215"/>
      <c r="DA121" s="215"/>
      <c r="DB121" s="215"/>
      <c r="DC121" s="215"/>
      <c r="DD121" s="215"/>
      <c r="DE121" s="215"/>
      <c r="DF121" s="215"/>
      <c r="DG121" s="215"/>
      <c r="DH121" s="215"/>
      <c r="DI121" s="215"/>
      <c r="DJ121" s="215"/>
      <c r="DK121" s="215"/>
      <c r="DL121" s="215"/>
      <c r="DM121" s="215"/>
      <c r="DN121" s="215"/>
      <c r="DO121" s="215"/>
      <c r="DP121" s="215"/>
      <c r="DQ121" s="215"/>
      <c r="DR121" s="215"/>
      <c r="DS121" s="215"/>
      <c r="DT121" s="215"/>
      <c r="DU121" s="215"/>
      <c r="DV121" s="215"/>
      <c r="DW121" s="215"/>
      <c r="DX121" s="215"/>
      <c r="DY121" s="215"/>
      <c r="DZ121" s="215"/>
      <c r="EA121" s="215"/>
      <c r="EB121" s="215"/>
      <c r="EC121" s="215"/>
      <c r="ED121" s="215"/>
      <c r="EE121" s="215"/>
      <c r="EF121" s="215"/>
    </row>
    <row r="122" spans="1:136" ht="14.65" thickBot="1">
      <c r="A122" s="291"/>
      <c r="B122" s="211"/>
      <c r="C122" s="212"/>
      <c r="D122" s="213"/>
      <c r="E122" s="213"/>
      <c r="F122" s="213"/>
      <c r="G122" s="213"/>
      <c r="H122" s="213"/>
      <c r="I122" s="214"/>
      <c r="J122" s="214"/>
      <c r="K122" s="214"/>
      <c r="L122" s="214"/>
      <c r="M122" s="214"/>
      <c r="N122" s="206"/>
      <c r="O122" s="291"/>
      <c r="P122" s="291"/>
      <c r="Q122" s="291"/>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91"/>
      <c r="AO122" s="114"/>
      <c r="AP122" s="114"/>
      <c r="AQ122" s="111"/>
      <c r="AR122" s="65">
        <f t="shared" si="381"/>
        <v>0</v>
      </c>
      <c r="AS122" s="353"/>
      <c r="AT122" s="14"/>
      <c r="AU122" s="14"/>
      <c r="AV122" s="25"/>
      <c r="AW122" s="25"/>
      <c r="AX122" s="25"/>
      <c r="AY122" s="25"/>
      <c r="AZ122" s="25"/>
      <c r="BA122" s="25"/>
      <c r="BB122" s="25"/>
      <c r="BC122" s="25"/>
      <c r="BD122" s="25"/>
      <c r="BE122" s="25"/>
      <c r="BF122" s="25"/>
      <c r="BG122" s="498" t="s">
        <v>72</v>
      </c>
      <c r="BH122" s="25"/>
      <c r="BI122" s="25"/>
      <c r="BJ122" s="25"/>
      <c r="BK122" s="291"/>
      <c r="BL122" s="291"/>
      <c r="BM122" s="291"/>
      <c r="BN122" s="291"/>
      <c r="BO122" s="291"/>
      <c r="BP122" s="291"/>
      <c r="BQ122" s="291"/>
      <c r="BR122" s="291"/>
      <c r="BS122" s="291"/>
      <c r="BT122" s="291"/>
      <c r="BU122" s="291"/>
      <c r="BV122" s="291"/>
      <c r="BW122" s="291"/>
      <c r="BX122" s="291"/>
      <c r="BY122" s="291"/>
      <c r="BZ122" s="291"/>
      <c r="CA122" s="291"/>
      <c r="CB122" s="291"/>
      <c r="CC122" s="291"/>
      <c r="CD122" s="291"/>
      <c r="CE122" s="291"/>
      <c r="CF122" s="291"/>
      <c r="CG122" s="291"/>
      <c r="CH122" s="291"/>
      <c r="CI122" s="291"/>
      <c r="CJ122" s="291"/>
      <c r="CK122" s="291"/>
      <c r="CL122" s="291"/>
      <c r="CM122" s="291"/>
      <c r="CN122" s="353"/>
      <c r="CP122" s="291"/>
      <c r="CQ122" s="291"/>
      <c r="CR122" s="291"/>
      <c r="CS122" s="291"/>
      <c r="CT122" s="291"/>
      <c r="CU122" s="291"/>
      <c r="CV122" s="291"/>
      <c r="CW122" s="291"/>
      <c r="CX122" s="291"/>
      <c r="CY122" s="291"/>
      <c r="CZ122" s="291"/>
      <c r="DA122" s="291"/>
      <c r="DB122" s="291"/>
      <c r="DC122" s="291"/>
      <c r="DD122" s="291"/>
      <c r="DE122" s="291"/>
      <c r="DF122" s="291"/>
      <c r="DG122" s="291"/>
      <c r="DH122" s="291"/>
      <c r="DI122" s="291"/>
      <c r="DJ122" s="291"/>
      <c r="DK122" s="291"/>
      <c r="DL122" s="291"/>
      <c r="DM122" s="291"/>
      <c r="DN122" s="291"/>
      <c r="DO122" s="291"/>
      <c r="DP122" s="291"/>
      <c r="DQ122" s="291"/>
      <c r="DR122" s="291"/>
      <c r="DS122" s="291"/>
      <c r="DT122" s="291"/>
      <c r="DU122" s="291"/>
      <c r="DV122" s="291"/>
      <c r="DW122" s="291"/>
      <c r="DX122" s="291"/>
      <c r="DY122" s="291"/>
      <c r="DZ122" s="291"/>
      <c r="EA122" s="291"/>
      <c r="EB122" s="291"/>
      <c r="EC122" s="291"/>
      <c r="ED122" s="291"/>
      <c r="EE122" s="291"/>
      <c r="EF122" s="291"/>
    </row>
    <row r="123" spans="1:136" ht="14.65" thickBot="1">
      <c r="A123" s="215"/>
      <c r="B123" s="219" t="s">
        <v>41</v>
      </c>
      <c r="C123" s="220" t="s">
        <v>345</v>
      </c>
      <c r="D123" s="757"/>
      <c r="E123" s="757"/>
      <c r="F123" s="757"/>
      <c r="G123" s="757"/>
      <c r="H123" s="221"/>
      <c r="I123" s="222"/>
      <c r="J123" s="222"/>
      <c r="K123" s="222"/>
      <c r="L123" s="222"/>
      <c r="M123" s="222"/>
      <c r="N123" s="218"/>
      <c r="O123" s="215"/>
      <c r="P123" s="215"/>
      <c r="Q123" s="215"/>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15"/>
      <c r="AS123" s="353"/>
      <c r="AT123" s="14"/>
      <c r="AU123" s="14"/>
      <c r="AV123" s="14"/>
      <c r="AW123" s="25"/>
      <c r="AX123" s="25"/>
      <c r="AY123" s="25"/>
      <c r="AZ123" s="25"/>
      <c r="BA123" s="25"/>
      <c r="BB123" s="25"/>
      <c r="BC123" s="25"/>
      <c r="BD123" s="25"/>
      <c r="BE123" s="25"/>
      <c r="BF123" s="25"/>
      <c r="BG123" s="123" t="s">
        <v>47</v>
      </c>
      <c r="BH123" s="25"/>
      <c r="BI123" s="25"/>
      <c r="BJ123" s="25"/>
      <c r="BK123" s="215"/>
      <c r="BL123" s="215"/>
      <c r="BM123" s="215"/>
      <c r="BN123" s="215"/>
      <c r="BO123" s="215"/>
      <c r="BP123" s="215"/>
      <c r="BQ123" s="215"/>
      <c r="BR123" s="215"/>
      <c r="BS123" s="215"/>
      <c r="BT123" s="215"/>
      <c r="BU123" s="215"/>
      <c r="BV123" s="215"/>
      <c r="BW123" s="215"/>
      <c r="BX123" s="215"/>
      <c r="BY123" s="215"/>
      <c r="BZ123" s="215"/>
      <c r="CA123" s="215"/>
      <c r="CB123" s="215"/>
      <c r="CC123" s="215"/>
      <c r="CD123" s="215"/>
      <c r="CE123" s="215"/>
      <c r="CF123" s="215"/>
      <c r="CG123" s="215"/>
      <c r="CH123" s="215"/>
      <c r="CI123" s="215"/>
      <c r="CJ123" s="215"/>
      <c r="CK123" s="215"/>
      <c r="CL123" s="215"/>
      <c r="CM123" s="215"/>
      <c r="CN123" s="353"/>
      <c r="CP123" s="215"/>
      <c r="CQ123" s="215"/>
      <c r="CR123" s="215"/>
      <c r="CS123" s="215"/>
      <c r="CT123" s="215"/>
      <c r="CU123" s="215"/>
      <c r="CV123" s="215"/>
      <c r="CW123" s="215"/>
      <c r="CX123" s="215"/>
      <c r="CY123" s="215"/>
      <c r="CZ123" s="215"/>
      <c r="DA123" s="215"/>
      <c r="DB123" s="215"/>
      <c r="DC123" s="215"/>
      <c r="DD123" s="215"/>
      <c r="DE123" s="215"/>
      <c r="DF123" s="215"/>
      <c r="DG123" s="215"/>
      <c r="DH123" s="215"/>
      <c r="DI123" s="215"/>
      <c r="DJ123" s="215"/>
      <c r="DK123" s="215"/>
      <c r="DL123" s="215"/>
      <c r="DM123" s="215"/>
      <c r="DN123" s="215"/>
      <c r="DO123" s="215"/>
      <c r="DP123" s="215"/>
      <c r="DQ123" s="215"/>
      <c r="DR123" s="215"/>
      <c r="DS123" s="215"/>
      <c r="DT123" s="215"/>
      <c r="DU123" s="215"/>
      <c r="DV123" s="215"/>
      <c r="DW123" s="215"/>
      <c r="DX123" s="215"/>
      <c r="DY123" s="215"/>
      <c r="DZ123" s="215"/>
      <c r="EA123" s="215"/>
      <c r="EB123" s="215"/>
      <c r="EC123" s="215"/>
      <c r="ED123" s="215"/>
      <c r="EE123" s="215"/>
      <c r="EF123" s="215"/>
    </row>
    <row r="124" spans="1:136">
      <c r="A124" s="215"/>
      <c r="B124" s="223">
        <v>1</v>
      </c>
      <c r="C124" s="224" t="s">
        <v>346</v>
      </c>
      <c r="D124" s="225"/>
      <c r="E124" s="226" t="s">
        <v>347</v>
      </c>
      <c r="F124" s="227">
        <v>0</v>
      </c>
      <c r="G124" s="228"/>
      <c r="H124" s="213"/>
      <c r="I124" s="214"/>
      <c r="J124" s="214"/>
      <c r="K124" s="214"/>
      <c r="L124" s="214"/>
      <c r="M124" s="214"/>
      <c r="N124" s="206"/>
      <c r="O124" s="215"/>
      <c r="P124" s="215"/>
      <c r="Q124" s="215"/>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15"/>
      <c r="AO124" s="229"/>
      <c r="AP124" s="230"/>
      <c r="AQ124" s="111">
        <f xml:space="preserve"> IF( SUM( AV123:BH123 ) = 0, 0, $AU$7 )</f>
        <v>0</v>
      </c>
      <c r="AR124" s="65" t="str">
        <f xml:space="preserve"> IF( SUM( AT124:BF124 ) = 0, 0, $AW$116 )</f>
        <v>Please include a description in column G</v>
      </c>
      <c r="AS124" s="353"/>
      <c r="AT124" s="14"/>
      <c r="AU124" s="14"/>
      <c r="AV124" s="14">
        <f xml:space="preserve"> IF( ISBLANK(G124), 1, 0 )</f>
        <v>1</v>
      </c>
      <c r="AW124" s="25"/>
      <c r="AX124" s="25"/>
      <c r="AY124" s="25"/>
      <c r="AZ124" s="25"/>
      <c r="BA124" s="25"/>
      <c r="BB124" s="25"/>
      <c r="BC124" s="25"/>
      <c r="BD124" s="25"/>
      <c r="BE124" s="25"/>
      <c r="BF124" s="25"/>
      <c r="BG124" s="123" t="s">
        <v>44</v>
      </c>
      <c r="BH124" s="25"/>
      <c r="BI124" s="25"/>
      <c r="BJ124" s="25"/>
      <c r="BK124" s="215"/>
      <c r="BL124" s="215"/>
      <c r="BM124" s="215"/>
      <c r="BN124" s="215"/>
      <c r="BO124" s="215"/>
      <c r="BP124" s="215"/>
      <c r="BQ124" s="215"/>
      <c r="BR124" s="215"/>
      <c r="BS124" s="215"/>
      <c r="BT124" s="215"/>
      <c r="BU124" s="215"/>
      <c r="BV124" s="215"/>
      <c r="BW124" s="215"/>
      <c r="BX124" s="215"/>
      <c r="BY124" s="215"/>
      <c r="BZ124" s="215"/>
      <c r="CA124" s="215"/>
      <c r="CB124" s="215"/>
      <c r="CC124" s="215"/>
      <c r="CD124" s="215"/>
      <c r="CE124" s="215"/>
      <c r="CF124" s="215"/>
      <c r="CG124" s="215"/>
      <c r="CH124" s="215"/>
      <c r="CI124" s="215"/>
      <c r="CJ124" s="215"/>
      <c r="CK124" s="215"/>
      <c r="CL124" s="215"/>
      <c r="CM124" s="215"/>
      <c r="CN124" s="353"/>
      <c r="CP124" s="215"/>
      <c r="CQ124" s="215"/>
      <c r="CR124" s="215"/>
      <c r="CS124" s="215"/>
      <c r="CT124" s="215"/>
      <c r="CU124" s="215"/>
      <c r="CV124" s="215"/>
      <c r="CW124" s="215"/>
      <c r="CX124" s="215"/>
      <c r="CY124" s="215"/>
      <c r="CZ124" s="215"/>
      <c r="DA124" s="215"/>
      <c r="DB124" s="215"/>
      <c r="DC124" s="215"/>
      <c r="DD124" s="215"/>
      <c r="DE124" s="215"/>
      <c r="DF124" s="215"/>
      <c r="DG124" s="215"/>
      <c r="DH124" s="215"/>
      <c r="DI124" s="215"/>
      <c r="DJ124" s="215"/>
      <c r="DK124" s="215"/>
      <c r="DL124" s="215"/>
      <c r="DM124" s="215"/>
      <c r="DN124" s="215"/>
      <c r="DO124" s="215"/>
      <c r="DP124" s="215"/>
      <c r="DQ124" s="215"/>
      <c r="DR124" s="215"/>
      <c r="DS124" s="215"/>
      <c r="DT124" s="215"/>
      <c r="DU124" s="215"/>
      <c r="DV124" s="215"/>
      <c r="DW124" s="215"/>
      <c r="DX124" s="215"/>
      <c r="DY124" s="215"/>
      <c r="DZ124" s="215"/>
      <c r="EA124" s="215"/>
      <c r="EB124" s="215"/>
      <c r="EC124" s="215"/>
      <c r="ED124" s="215"/>
      <c r="EE124" s="215"/>
      <c r="EF124" s="215"/>
    </row>
    <row r="125" spans="1:136" ht="14.65" thickBot="1">
      <c r="A125" s="215"/>
      <c r="B125" s="231">
        <v>2</v>
      </c>
      <c r="C125" s="232" t="s">
        <v>348</v>
      </c>
      <c r="D125" s="233"/>
      <c r="E125" s="178" t="s">
        <v>347</v>
      </c>
      <c r="F125" s="234">
        <v>0</v>
      </c>
      <c r="G125" s="235"/>
      <c r="H125" s="213"/>
      <c r="I125" s="214"/>
      <c r="J125" s="214"/>
      <c r="K125" s="214"/>
      <c r="L125" s="214"/>
      <c r="M125" s="214"/>
      <c r="N125" s="206"/>
      <c r="O125" s="298"/>
      <c r="P125" s="298"/>
      <c r="Q125" s="298"/>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06"/>
      <c r="AN125" s="215"/>
      <c r="AO125" s="236"/>
      <c r="AP125" s="237"/>
      <c r="AQ125" s="111">
        <f xml:space="preserve"> IF( SUM( AV124:BH124 ) = 0, 0, $AU$7 )</f>
        <v>0</v>
      </c>
      <c r="AR125" s="65" t="str">
        <f xml:space="preserve"> IF( SUM( AT125:BF125 ) = 0, 0, $AX$116 )</f>
        <v>Please select a relevant cost category</v>
      </c>
      <c r="AS125" s="353"/>
      <c r="AT125" s="14"/>
      <c r="AU125" s="14"/>
      <c r="AV125" s="14">
        <f xml:space="preserve"> IF( ISBLANK(G125), 1, 0 )</f>
        <v>1</v>
      </c>
      <c r="AW125" s="25"/>
      <c r="AX125" s="25"/>
      <c r="AY125" s="25"/>
      <c r="AZ125" s="25"/>
      <c r="BA125" s="25"/>
      <c r="BB125" s="14"/>
      <c r="BC125" s="14"/>
      <c r="BD125" s="14"/>
      <c r="BE125" s="14"/>
      <c r="BF125" s="14"/>
      <c r="BG125" s="123" t="s">
        <v>51</v>
      </c>
      <c r="BH125" s="25"/>
      <c r="BI125" s="25"/>
      <c r="BJ125" s="25"/>
      <c r="BK125" s="215"/>
      <c r="BL125" s="215"/>
      <c r="BM125" s="215"/>
      <c r="BN125" s="215"/>
      <c r="BO125" s="215"/>
      <c r="BP125" s="215"/>
      <c r="BQ125" s="215"/>
      <c r="BR125" s="215"/>
      <c r="BS125" s="215"/>
      <c r="BT125" s="215"/>
      <c r="BU125" s="215"/>
      <c r="BV125" s="215"/>
      <c r="BW125" s="215"/>
      <c r="BX125" s="215"/>
      <c r="BY125" s="215"/>
      <c r="BZ125" s="215"/>
      <c r="CA125" s="215"/>
      <c r="CB125" s="215"/>
      <c r="CC125" s="215"/>
      <c r="CD125" s="215"/>
      <c r="CE125" s="215"/>
      <c r="CF125" s="215"/>
      <c r="CG125" s="215"/>
      <c r="CH125" s="215"/>
      <c r="CI125" s="215"/>
      <c r="CJ125" s="215"/>
      <c r="CK125" s="215"/>
      <c r="CL125" s="215"/>
      <c r="CM125" s="215"/>
      <c r="CN125" s="353"/>
      <c r="CP125" s="215"/>
      <c r="CQ125" s="215"/>
      <c r="CR125" s="215"/>
      <c r="CS125" s="215"/>
      <c r="CT125" s="215"/>
      <c r="CU125" s="215"/>
      <c r="CV125" s="215"/>
      <c r="CW125" s="215"/>
      <c r="CX125" s="215"/>
      <c r="CY125" s="215"/>
      <c r="CZ125" s="215"/>
      <c r="DA125" s="215"/>
      <c r="DB125" s="215"/>
      <c r="DC125" s="215"/>
      <c r="DD125" s="215"/>
      <c r="DE125" s="215"/>
      <c r="DF125" s="215"/>
      <c r="DG125" s="215"/>
      <c r="DH125" s="215"/>
      <c r="DI125" s="215"/>
      <c r="DJ125" s="215"/>
      <c r="DK125" s="215"/>
      <c r="DL125" s="215"/>
      <c r="DM125" s="215"/>
      <c r="DN125" s="215"/>
      <c r="DO125" s="215"/>
      <c r="DP125" s="215"/>
      <c r="DQ125" s="215"/>
      <c r="DR125" s="215"/>
      <c r="DS125" s="215"/>
      <c r="DT125" s="215"/>
      <c r="DU125" s="215"/>
      <c r="DV125" s="215"/>
      <c r="DW125" s="215"/>
      <c r="DX125" s="215"/>
      <c r="DY125" s="215"/>
      <c r="DZ125" s="215"/>
      <c r="EA125" s="215"/>
      <c r="EB125" s="215"/>
      <c r="EC125" s="215"/>
      <c r="ED125" s="215"/>
      <c r="EE125" s="215"/>
      <c r="EF125" s="215"/>
    </row>
    <row r="126" spans="1:136" ht="14.65" thickBot="1">
      <c r="A126" s="215"/>
      <c r="B126" s="231">
        <v>3</v>
      </c>
      <c r="C126" s="238" t="s">
        <v>349</v>
      </c>
      <c r="D126" s="233" t="s">
        <v>572</v>
      </c>
      <c r="E126" s="178" t="s">
        <v>46</v>
      </c>
      <c r="F126" s="179">
        <v>3</v>
      </c>
      <c r="G126" s="222"/>
      <c r="H126" s="206"/>
      <c r="I126" s="239"/>
      <c r="J126" s="239"/>
      <c r="K126" s="239"/>
      <c r="L126" s="239"/>
      <c r="M126" s="496"/>
      <c r="N126" s="241"/>
      <c r="O126" s="215"/>
      <c r="P126" s="215"/>
      <c r="Q126" s="215"/>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15"/>
      <c r="AO126" s="236"/>
      <c r="AP126" s="237"/>
      <c r="AQ126" s="111">
        <f xml:space="preserve"> IF( SUM( AW125:BI125 ) = 0, 0, $AW$7 )</f>
        <v>0</v>
      </c>
      <c r="AR126" s="65" t="str">
        <f t="shared" ref="AR126:AR146" si="382" xml:space="preserve"> IF( SUM( AT126:BF126 ) = 0, 0, $AY$8 )</f>
        <v>Please complete all cells in row</v>
      </c>
      <c r="AS126" s="353"/>
      <c r="AT126" s="14"/>
      <c r="AU126" s="14"/>
      <c r="AV126" s="14"/>
      <c r="AW126" s="14"/>
      <c r="AX126" s="14"/>
      <c r="AY126" s="14"/>
      <c r="AZ126" s="14"/>
      <c r="BA126" s="14"/>
      <c r="BB126" s="14">
        <f xml:space="preserve"> IF( ISNUMBER(M126), 0, 1 )</f>
        <v>1</v>
      </c>
      <c r="BC126" s="14">
        <f xml:space="preserve"> IF( ISNUMBER(N126), 0, 1 )</f>
        <v>1</v>
      </c>
      <c r="BD126" s="14"/>
      <c r="BE126" s="14"/>
      <c r="BF126" s="25"/>
      <c r="BG126" s="123" t="s">
        <v>53</v>
      </c>
      <c r="BH126" s="25"/>
      <c r="BI126" s="25"/>
      <c r="BJ126" s="25"/>
      <c r="BK126" s="215"/>
      <c r="BL126" s="215"/>
      <c r="BM126" s="215"/>
      <c r="BN126" s="215"/>
      <c r="BO126" s="215"/>
      <c r="BP126" s="215"/>
      <c r="BQ126" s="215"/>
      <c r="BR126" s="215"/>
      <c r="BS126" s="215"/>
      <c r="BT126" s="215"/>
      <c r="BU126" s="215"/>
      <c r="BV126" s="215"/>
      <c r="BW126" s="215"/>
      <c r="BX126" s="215"/>
      <c r="BY126" s="215"/>
      <c r="BZ126" s="215"/>
      <c r="CA126" s="215"/>
      <c r="CB126" s="215"/>
      <c r="CC126" s="215"/>
      <c r="CD126" s="215"/>
      <c r="CE126" s="215"/>
      <c r="CF126" s="215"/>
      <c r="CG126" s="215"/>
      <c r="CH126" s="215"/>
      <c r="CI126" s="215"/>
      <c r="CJ126" s="215"/>
      <c r="CK126" s="215"/>
      <c r="CL126" s="215"/>
      <c r="CM126" s="215"/>
      <c r="CN126" s="353"/>
      <c r="CP126" s="215"/>
      <c r="CQ126" s="215"/>
      <c r="CR126" s="215"/>
      <c r="CS126" s="215"/>
      <c r="CT126" s="215"/>
      <c r="CU126" s="215"/>
      <c r="CV126" s="215"/>
      <c r="CW126" s="215"/>
      <c r="CX126" s="215"/>
      <c r="CY126" s="215"/>
      <c r="CZ126" s="215"/>
      <c r="DA126" s="215"/>
      <c r="DB126" s="215"/>
      <c r="DC126" s="215"/>
      <c r="DD126" s="215"/>
      <c r="DE126" s="215"/>
      <c r="DF126" s="215"/>
      <c r="DG126" s="215"/>
      <c r="DH126" s="215"/>
      <c r="DI126" s="215"/>
      <c r="DJ126" s="215"/>
      <c r="DK126" s="215"/>
      <c r="DL126" s="215"/>
      <c r="DM126" s="215"/>
      <c r="DN126" s="215"/>
      <c r="DO126" s="215"/>
      <c r="DP126" s="215"/>
      <c r="DQ126" s="215"/>
      <c r="DR126" s="215"/>
      <c r="DS126" s="215"/>
      <c r="DT126" s="215"/>
      <c r="DU126" s="215"/>
      <c r="DV126" s="215"/>
      <c r="DW126" s="215"/>
      <c r="DX126" s="215"/>
      <c r="DY126" s="215"/>
      <c r="DZ126" s="215"/>
      <c r="EA126" s="215"/>
      <c r="EB126" s="215"/>
      <c r="EC126" s="215"/>
      <c r="ED126" s="215"/>
      <c r="EE126" s="215"/>
      <c r="EF126" s="215"/>
    </row>
    <row r="127" spans="1:136" ht="14.65" thickBot="1">
      <c r="A127" s="291"/>
      <c r="B127" s="242">
        <v>4</v>
      </c>
      <c r="C127" s="243" t="s">
        <v>351</v>
      </c>
      <c r="D127" s="495" t="s">
        <v>573</v>
      </c>
      <c r="E127" s="244" t="s">
        <v>46</v>
      </c>
      <c r="F127" s="245">
        <v>3</v>
      </c>
      <c r="G127" s="222"/>
      <c r="H127" s="496"/>
      <c r="I127" s="240"/>
      <c r="J127" s="240"/>
      <c r="K127" s="240"/>
      <c r="L127" s="241"/>
      <c r="M127" s="213"/>
      <c r="N127" s="206"/>
      <c r="O127" s="215"/>
      <c r="P127" s="215"/>
      <c r="Q127" s="215"/>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91"/>
      <c r="AO127" s="246"/>
      <c r="AP127" s="247"/>
      <c r="AQ127" s="111">
        <f xml:space="preserve"> IF( SUM( AW126:BI126 ) = 0, 0, $AW$7 )</f>
        <v>0</v>
      </c>
      <c r="AR127" s="65" t="str">
        <f xml:space="preserve"> IF( SUM( AT127:BF127 ) = 0, 0, $AY$8 )</f>
        <v>Please complete all cells in row</v>
      </c>
      <c r="AS127" s="353"/>
      <c r="AT127" s="14"/>
      <c r="AU127" s="14"/>
      <c r="AV127" s="14"/>
      <c r="AW127" s="14">
        <f t="shared" ref="AW127:BA127" si="383" xml:space="preserve"> IF( ISBLANK(H127), 1, 0 )</f>
        <v>1</v>
      </c>
      <c r="AX127" s="14">
        <f t="shared" si="383"/>
        <v>1</v>
      </c>
      <c r="AY127" s="14">
        <f t="shared" si="383"/>
        <v>1</v>
      </c>
      <c r="AZ127" s="14">
        <f t="shared" si="383"/>
        <v>1</v>
      </c>
      <c r="BA127" s="14">
        <f t="shared" si="383"/>
        <v>1</v>
      </c>
      <c r="BB127" s="14"/>
      <c r="BC127" s="25"/>
      <c r="BD127" s="25"/>
      <c r="BE127" s="25"/>
      <c r="BF127" s="25"/>
      <c r="BG127" s="123" t="s">
        <v>55</v>
      </c>
      <c r="BH127" s="25"/>
      <c r="BI127" s="25"/>
      <c r="BJ127" s="25"/>
      <c r="BK127" s="291"/>
      <c r="BL127" s="291"/>
      <c r="BM127" s="291"/>
      <c r="BN127" s="291"/>
      <c r="BO127" s="291"/>
      <c r="BP127" s="291"/>
      <c r="BQ127" s="291"/>
      <c r="BR127" s="291"/>
      <c r="BS127" s="291"/>
      <c r="BT127" s="291"/>
      <c r="BU127" s="291"/>
      <c r="BV127" s="291"/>
      <c r="BW127" s="291"/>
      <c r="BX127" s="291"/>
      <c r="BY127" s="291"/>
      <c r="BZ127" s="291"/>
      <c r="CA127" s="291"/>
      <c r="CB127" s="291"/>
      <c r="CC127" s="291"/>
      <c r="CD127" s="291"/>
      <c r="CE127" s="291"/>
      <c r="CF127" s="291"/>
      <c r="CG127" s="291"/>
      <c r="CH127" s="291"/>
      <c r="CI127" s="291"/>
      <c r="CJ127" s="291"/>
      <c r="CK127" s="291"/>
      <c r="CL127" s="291"/>
      <c r="CM127" s="291"/>
      <c r="CN127" s="353"/>
      <c r="CP127" s="291"/>
      <c r="CQ127" s="291"/>
      <c r="CR127" s="291"/>
      <c r="CS127" s="291"/>
      <c r="CT127" s="291"/>
      <c r="CU127" s="291"/>
      <c r="CV127" s="291"/>
      <c r="CW127" s="291"/>
      <c r="CX127" s="291"/>
      <c r="CY127" s="291"/>
      <c r="CZ127" s="291"/>
      <c r="DA127" s="291"/>
      <c r="DB127" s="291"/>
      <c r="DC127" s="291"/>
      <c r="DD127" s="291"/>
      <c r="DE127" s="291"/>
      <c r="DF127" s="291"/>
      <c r="DG127" s="291"/>
      <c r="DH127" s="291"/>
      <c r="DI127" s="291"/>
      <c r="DJ127" s="291"/>
      <c r="DK127" s="291"/>
      <c r="DL127" s="291"/>
      <c r="DM127" s="291"/>
      <c r="DN127" s="291"/>
      <c r="DO127" s="291"/>
      <c r="DP127" s="291"/>
      <c r="DQ127" s="291"/>
      <c r="DR127" s="291"/>
      <c r="DS127" s="291"/>
      <c r="DT127" s="291"/>
      <c r="DU127" s="291"/>
      <c r="DV127" s="291"/>
      <c r="DW127" s="291"/>
      <c r="DX127" s="291"/>
      <c r="DY127" s="291"/>
      <c r="DZ127" s="291"/>
      <c r="EA127" s="291"/>
      <c r="EB127" s="291"/>
      <c r="EC127" s="291"/>
      <c r="ED127" s="291"/>
      <c r="EE127" s="291"/>
      <c r="EF127" s="291"/>
    </row>
    <row r="128" spans="1:136" ht="14.65" thickBot="1">
      <c r="A128" s="291"/>
      <c r="B128" s="211"/>
      <c r="C128" s="212"/>
      <c r="D128" s="213"/>
      <c r="E128" s="213"/>
      <c r="F128" s="213"/>
      <c r="G128" s="213"/>
      <c r="H128" s="213"/>
      <c r="I128" s="213"/>
      <c r="J128" s="213"/>
      <c r="K128" s="213"/>
      <c r="L128" s="213"/>
      <c r="M128" s="213"/>
      <c r="N128" s="206"/>
      <c r="O128" s="291"/>
      <c r="P128" s="291"/>
      <c r="Q128" s="291"/>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91"/>
      <c r="AO128" s="251"/>
      <c r="AP128" s="251"/>
      <c r="AQ128" s="111"/>
      <c r="AR128" s="65">
        <f t="shared" si="382"/>
        <v>0</v>
      </c>
      <c r="AS128" s="353"/>
      <c r="AT128" s="14"/>
      <c r="AU128" s="14"/>
      <c r="AV128" s="25"/>
      <c r="AW128" s="25"/>
      <c r="AX128" s="25"/>
      <c r="AY128" s="25"/>
      <c r="AZ128" s="25"/>
      <c r="BA128" s="25"/>
      <c r="BB128" s="25"/>
      <c r="BC128" s="25"/>
      <c r="BD128" s="25"/>
      <c r="BE128" s="25"/>
      <c r="BF128" s="25"/>
      <c r="BG128" s="499" t="s">
        <v>96</v>
      </c>
      <c r="BH128" s="25"/>
      <c r="BI128" s="25"/>
      <c r="BJ128" s="25"/>
      <c r="BK128" s="291"/>
      <c r="BL128" s="291"/>
      <c r="BM128" s="291"/>
      <c r="BN128" s="291"/>
      <c r="BO128" s="291"/>
      <c r="BP128" s="291"/>
      <c r="BQ128" s="291"/>
      <c r="BR128" s="291"/>
      <c r="BS128" s="291"/>
      <c r="BT128" s="291"/>
      <c r="BU128" s="291"/>
      <c r="BV128" s="291"/>
      <c r="BW128" s="291"/>
      <c r="BX128" s="291"/>
      <c r="BY128" s="291"/>
      <c r="BZ128" s="291"/>
      <c r="CA128" s="291"/>
      <c r="CB128" s="291"/>
      <c r="CC128" s="291"/>
      <c r="CD128" s="291"/>
      <c r="CE128" s="291"/>
      <c r="CF128" s="291"/>
      <c r="CG128" s="291"/>
      <c r="CH128" s="291"/>
      <c r="CI128" s="291"/>
      <c r="CJ128" s="291"/>
      <c r="CK128" s="291"/>
      <c r="CL128" s="291"/>
      <c r="CM128" s="291"/>
      <c r="CN128" s="353"/>
      <c r="CP128" s="291"/>
      <c r="CQ128" s="291"/>
      <c r="CR128" s="291"/>
      <c r="CS128" s="291"/>
      <c r="CT128" s="291"/>
      <c r="CU128" s="291"/>
      <c r="CV128" s="291"/>
      <c r="CW128" s="291"/>
      <c r="CX128" s="291"/>
      <c r="CY128" s="291"/>
      <c r="CZ128" s="291"/>
      <c r="DA128" s="291"/>
      <c r="DB128" s="291"/>
      <c r="DC128" s="291"/>
      <c r="DD128" s="291"/>
      <c r="DE128" s="291"/>
      <c r="DF128" s="291"/>
      <c r="DG128" s="291"/>
      <c r="DH128" s="291"/>
      <c r="DI128" s="291"/>
      <c r="DJ128" s="291"/>
      <c r="DK128" s="291"/>
      <c r="DL128" s="291"/>
      <c r="DM128" s="291"/>
      <c r="DN128" s="291"/>
      <c r="DO128" s="291"/>
      <c r="DP128" s="291"/>
      <c r="DQ128" s="291"/>
      <c r="DR128" s="291"/>
      <c r="DS128" s="291"/>
      <c r="DT128" s="291"/>
      <c r="DU128" s="291"/>
      <c r="DV128" s="291"/>
      <c r="DW128" s="291"/>
      <c r="DX128" s="291"/>
      <c r="DY128" s="291"/>
      <c r="DZ128" s="291"/>
      <c r="EA128" s="291"/>
      <c r="EB128" s="291"/>
      <c r="EC128" s="291"/>
      <c r="ED128" s="291"/>
      <c r="EE128" s="291"/>
      <c r="EF128" s="291"/>
    </row>
    <row r="129" spans="1:136" ht="14.65" thickBot="1">
      <c r="A129" s="215"/>
      <c r="B129" s="219" t="s">
        <v>64</v>
      </c>
      <c r="C129" s="220" t="s">
        <v>353</v>
      </c>
      <c r="D129" s="757"/>
      <c r="E129" s="757"/>
      <c r="F129" s="757"/>
      <c r="G129" s="757"/>
      <c r="H129" s="222"/>
      <c r="I129" s="222"/>
      <c r="J129" s="222"/>
      <c r="K129" s="222"/>
      <c r="L129" s="222"/>
      <c r="M129" s="222"/>
      <c r="N129" s="218"/>
      <c r="O129" s="215"/>
      <c r="P129" s="215"/>
      <c r="Q129" s="215"/>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06"/>
      <c r="AM129" s="206"/>
      <c r="AN129" s="215"/>
      <c r="AO129" s="114"/>
      <c r="AP129" s="114"/>
      <c r="AQ129" s="111"/>
      <c r="AR129" s="65">
        <f t="shared" si="382"/>
        <v>0</v>
      </c>
      <c r="AS129" s="353"/>
      <c r="AT129" s="14"/>
      <c r="AU129" s="14"/>
      <c r="AV129" s="14"/>
      <c r="AW129" s="25"/>
      <c r="AX129" s="25"/>
      <c r="AY129" s="25"/>
      <c r="AZ129" s="25"/>
      <c r="BA129" s="25"/>
      <c r="BB129" s="25"/>
      <c r="BC129" s="25"/>
      <c r="BD129" s="25"/>
      <c r="BE129" s="25"/>
      <c r="BF129" s="25"/>
      <c r="BG129" s="498" t="s">
        <v>70</v>
      </c>
      <c r="BH129" s="25"/>
      <c r="BI129" s="25"/>
      <c r="BJ129" s="25"/>
      <c r="BK129" s="215"/>
      <c r="BL129" s="215"/>
      <c r="BM129" s="215"/>
      <c r="BN129" s="215"/>
      <c r="BO129" s="215"/>
      <c r="BP129" s="215"/>
      <c r="BQ129" s="215"/>
      <c r="BR129" s="215"/>
      <c r="BS129" s="215"/>
      <c r="BT129" s="215"/>
      <c r="BU129" s="215"/>
      <c r="BV129" s="215"/>
      <c r="BW129" s="215"/>
      <c r="BX129" s="215"/>
      <c r="BY129" s="215"/>
      <c r="BZ129" s="215"/>
      <c r="CA129" s="215"/>
      <c r="CB129" s="215"/>
      <c r="CC129" s="215"/>
      <c r="CD129" s="215"/>
      <c r="CE129" s="215"/>
      <c r="CF129" s="215"/>
      <c r="CG129" s="215"/>
      <c r="CH129" s="215"/>
      <c r="CI129" s="215"/>
      <c r="CJ129" s="215"/>
      <c r="CK129" s="215"/>
      <c r="CL129" s="215"/>
      <c r="CM129" s="215"/>
      <c r="CN129" s="353"/>
      <c r="CP129" s="215"/>
      <c r="CQ129" s="215"/>
      <c r="CR129" s="215"/>
      <c r="CS129" s="215"/>
      <c r="CT129" s="215"/>
      <c r="CU129" s="215"/>
      <c r="CV129" s="215"/>
      <c r="CW129" s="215"/>
      <c r="CX129" s="215"/>
      <c r="CY129" s="215"/>
      <c r="CZ129" s="215"/>
      <c r="DA129" s="215"/>
      <c r="DB129" s="215"/>
      <c r="DC129" s="215"/>
      <c r="DD129" s="215"/>
      <c r="DE129" s="215"/>
      <c r="DF129" s="215"/>
      <c r="DG129" s="215"/>
      <c r="DH129" s="215"/>
      <c r="DI129" s="215"/>
      <c r="DJ129" s="215"/>
      <c r="DK129" s="215"/>
      <c r="DL129" s="215"/>
      <c r="DM129" s="215"/>
      <c r="DN129" s="215"/>
      <c r="DO129" s="215"/>
      <c r="DP129" s="215"/>
      <c r="DQ129" s="215"/>
      <c r="DR129" s="215"/>
      <c r="DS129" s="215"/>
      <c r="DT129" s="215"/>
      <c r="DU129" s="215"/>
      <c r="DV129" s="215"/>
      <c r="DW129" s="215"/>
      <c r="DX129" s="215"/>
      <c r="DY129" s="215"/>
      <c r="DZ129" s="215"/>
      <c r="EA129" s="215"/>
      <c r="EB129" s="215"/>
      <c r="EC129" s="215"/>
      <c r="ED129" s="215"/>
      <c r="EE129" s="215"/>
      <c r="EF129" s="215"/>
    </row>
    <row r="130" spans="1:136">
      <c r="A130" s="215"/>
      <c r="B130" s="223">
        <v>5</v>
      </c>
      <c r="C130" s="224" t="s">
        <v>346</v>
      </c>
      <c r="D130" s="225"/>
      <c r="E130" s="226" t="s">
        <v>347</v>
      </c>
      <c r="F130" s="227">
        <v>0</v>
      </c>
      <c r="G130" s="228"/>
      <c r="H130" s="214"/>
      <c r="I130" s="214"/>
      <c r="J130" s="214"/>
      <c r="K130" s="214"/>
      <c r="L130" s="214"/>
      <c r="M130" s="214"/>
      <c r="N130" s="206"/>
      <c r="O130" s="215"/>
      <c r="P130" s="215"/>
      <c r="Q130" s="215"/>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15"/>
      <c r="AO130" s="229"/>
      <c r="AP130" s="230"/>
      <c r="AQ130" s="111">
        <f xml:space="preserve"> IF( SUM( AV129:BH129 ) = 0, 0, $AU$7 )</f>
        <v>0</v>
      </c>
      <c r="AR130" s="65" t="str">
        <f xml:space="preserve"> IF( SUM( AT130:BF130 ) = 0, 0, $AW$116 )</f>
        <v>Please include a description in column G</v>
      </c>
      <c r="AS130" s="353"/>
      <c r="AT130" s="14"/>
      <c r="AU130" s="14"/>
      <c r="AV130" s="14">
        <f xml:space="preserve"> IF( ISBLANK(G130), 1, 0 )</f>
        <v>1</v>
      </c>
      <c r="AW130" s="25"/>
      <c r="AX130" s="25"/>
      <c r="AY130" s="25"/>
      <c r="AZ130" s="25"/>
      <c r="BA130" s="25"/>
      <c r="BB130" s="25"/>
      <c r="BC130" s="25"/>
      <c r="BD130" s="25"/>
      <c r="BE130" s="25"/>
      <c r="BF130" s="25"/>
      <c r="BG130" s="498" t="s">
        <v>66</v>
      </c>
      <c r="BH130" s="25"/>
      <c r="BI130" s="25"/>
      <c r="BJ130" s="25"/>
      <c r="BK130" s="215"/>
      <c r="BL130" s="215"/>
      <c r="BM130" s="215"/>
      <c r="BN130" s="215"/>
      <c r="BO130" s="215"/>
      <c r="BP130" s="215"/>
      <c r="BQ130" s="215"/>
      <c r="BR130" s="215"/>
      <c r="BS130" s="215"/>
      <c r="BT130" s="215"/>
      <c r="BU130" s="215"/>
      <c r="BV130" s="215"/>
      <c r="BW130" s="215"/>
      <c r="BX130" s="215"/>
      <c r="BY130" s="215"/>
      <c r="BZ130" s="215"/>
      <c r="CA130" s="215"/>
      <c r="CB130" s="215"/>
      <c r="CC130" s="215"/>
      <c r="CD130" s="215"/>
      <c r="CE130" s="215"/>
      <c r="CF130" s="215"/>
      <c r="CG130" s="215"/>
      <c r="CH130" s="215"/>
      <c r="CI130" s="215"/>
      <c r="CJ130" s="215"/>
      <c r="CK130" s="215"/>
      <c r="CL130" s="215"/>
      <c r="CM130" s="215"/>
      <c r="CN130" s="353"/>
      <c r="CP130" s="215"/>
      <c r="CQ130" s="215"/>
      <c r="CR130" s="215"/>
      <c r="CS130" s="215"/>
      <c r="CT130" s="215"/>
      <c r="CU130" s="215"/>
      <c r="CV130" s="215"/>
      <c r="CW130" s="215"/>
      <c r="CX130" s="215"/>
      <c r="CY130" s="215"/>
      <c r="CZ130" s="215"/>
      <c r="DA130" s="215"/>
      <c r="DB130" s="215"/>
      <c r="DC130" s="215"/>
      <c r="DD130" s="215"/>
      <c r="DE130" s="215"/>
      <c r="DF130" s="215"/>
      <c r="DG130" s="215"/>
      <c r="DH130" s="215"/>
      <c r="DI130" s="215"/>
      <c r="DJ130" s="215"/>
      <c r="DK130" s="215"/>
      <c r="DL130" s="215"/>
      <c r="DM130" s="215"/>
      <c r="DN130" s="215"/>
      <c r="DO130" s="215"/>
      <c r="DP130" s="215"/>
      <c r="DQ130" s="215"/>
      <c r="DR130" s="215"/>
      <c r="DS130" s="215"/>
      <c r="DT130" s="215"/>
      <c r="DU130" s="215"/>
      <c r="DV130" s="215"/>
      <c r="DW130" s="215"/>
      <c r="DX130" s="215"/>
      <c r="DY130" s="215"/>
      <c r="DZ130" s="215"/>
      <c r="EA130" s="215"/>
      <c r="EB130" s="215"/>
      <c r="EC130" s="215"/>
      <c r="ED130" s="215"/>
      <c r="EE130" s="215"/>
      <c r="EF130" s="215"/>
    </row>
    <row r="131" spans="1:136" ht="14.65" thickBot="1">
      <c r="A131" s="215"/>
      <c r="B131" s="231">
        <v>6</v>
      </c>
      <c r="C131" s="232" t="s">
        <v>348</v>
      </c>
      <c r="D131" s="233"/>
      <c r="E131" s="178" t="s">
        <v>347</v>
      </c>
      <c r="F131" s="234">
        <v>0</v>
      </c>
      <c r="G131" s="235"/>
      <c r="H131" s="213"/>
      <c r="I131" s="214"/>
      <c r="J131" s="214"/>
      <c r="K131" s="214"/>
      <c r="L131" s="214"/>
      <c r="M131" s="214"/>
      <c r="N131" s="206"/>
      <c r="O131" s="298"/>
      <c r="P131" s="298"/>
      <c r="Q131" s="298"/>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15"/>
      <c r="AO131" s="236"/>
      <c r="AP131" s="237"/>
      <c r="AQ131" s="111">
        <f xml:space="preserve"> IF( SUM( AV130:BH130 ) = 0, 0, $AU$7 )</f>
        <v>0</v>
      </c>
      <c r="AR131" s="65" t="str">
        <f xml:space="preserve"> IF( SUM( AT131:BF131 ) = 0, 0, $AX$116 )</f>
        <v>Please select a relevant cost category</v>
      </c>
      <c r="AS131" s="353"/>
      <c r="AT131" s="14"/>
      <c r="AU131" s="14"/>
      <c r="AV131" s="14">
        <f xml:space="preserve"> IF( ISBLANK(G131), 1, 0 )</f>
        <v>1</v>
      </c>
      <c r="AW131" s="25"/>
      <c r="AX131" s="25"/>
      <c r="AY131" s="25"/>
      <c r="AZ131" s="25"/>
      <c r="BA131" s="25"/>
      <c r="BB131" s="14"/>
      <c r="BC131" s="14"/>
      <c r="BD131" s="14"/>
      <c r="BE131" s="14"/>
      <c r="BF131" s="14"/>
      <c r="BG131" s="499" t="s">
        <v>81</v>
      </c>
      <c r="BH131" s="25"/>
      <c r="BI131" s="25"/>
      <c r="BJ131" s="25"/>
      <c r="BK131" s="215"/>
      <c r="BL131" s="215"/>
      <c r="BM131" s="215"/>
      <c r="BN131" s="215"/>
      <c r="BO131" s="215"/>
      <c r="BP131" s="215"/>
      <c r="BQ131" s="215"/>
      <c r="BR131" s="215"/>
      <c r="BS131" s="215"/>
      <c r="BT131" s="215"/>
      <c r="BU131" s="215"/>
      <c r="BV131" s="215"/>
      <c r="BW131" s="215"/>
      <c r="BX131" s="215"/>
      <c r="BY131" s="215"/>
      <c r="BZ131" s="215"/>
      <c r="CA131" s="215"/>
      <c r="CB131" s="215"/>
      <c r="CC131" s="215"/>
      <c r="CD131" s="215"/>
      <c r="CE131" s="215"/>
      <c r="CF131" s="215"/>
      <c r="CG131" s="215"/>
      <c r="CH131" s="215"/>
      <c r="CI131" s="215"/>
      <c r="CJ131" s="215"/>
      <c r="CK131" s="215"/>
      <c r="CL131" s="215"/>
      <c r="CM131" s="215"/>
      <c r="CN131" s="353"/>
      <c r="CP131" s="215"/>
      <c r="CQ131" s="215"/>
      <c r="CR131" s="215"/>
      <c r="CS131" s="215"/>
      <c r="CT131" s="215"/>
      <c r="CU131" s="215"/>
      <c r="CV131" s="215"/>
      <c r="CW131" s="215"/>
      <c r="CX131" s="215"/>
      <c r="CY131" s="215"/>
      <c r="CZ131" s="215"/>
      <c r="DA131" s="215"/>
      <c r="DB131" s="215"/>
      <c r="DC131" s="215"/>
      <c r="DD131" s="215"/>
      <c r="DE131" s="215"/>
      <c r="DF131" s="215"/>
      <c r="DG131" s="215"/>
      <c r="DH131" s="215"/>
      <c r="DI131" s="215"/>
      <c r="DJ131" s="215"/>
      <c r="DK131" s="215"/>
      <c r="DL131" s="215"/>
      <c r="DM131" s="215"/>
      <c r="DN131" s="215"/>
      <c r="DO131" s="215"/>
      <c r="DP131" s="215"/>
      <c r="DQ131" s="215"/>
      <c r="DR131" s="215"/>
      <c r="DS131" s="215"/>
      <c r="DT131" s="215"/>
      <c r="DU131" s="215"/>
      <c r="DV131" s="215"/>
      <c r="DW131" s="215"/>
      <c r="DX131" s="215"/>
      <c r="DY131" s="215"/>
      <c r="DZ131" s="215"/>
      <c r="EA131" s="215"/>
      <c r="EB131" s="215"/>
      <c r="EC131" s="215"/>
      <c r="ED131" s="215"/>
      <c r="EE131" s="215"/>
      <c r="EF131" s="215"/>
    </row>
    <row r="132" spans="1:136" ht="14.65" thickBot="1">
      <c r="A132" s="215"/>
      <c r="B132" s="231">
        <v>7</v>
      </c>
      <c r="C132" s="238" t="s">
        <v>349</v>
      </c>
      <c r="D132" s="233" t="s">
        <v>574</v>
      </c>
      <c r="E132" s="178" t="s">
        <v>46</v>
      </c>
      <c r="F132" s="179">
        <v>3</v>
      </c>
      <c r="G132" s="222"/>
      <c r="H132" s="206"/>
      <c r="I132" s="239"/>
      <c r="J132" s="239"/>
      <c r="K132" s="239"/>
      <c r="L132" s="239"/>
      <c r="M132" s="496"/>
      <c r="N132" s="241"/>
      <c r="O132" s="215"/>
      <c r="P132" s="215"/>
      <c r="Q132" s="215"/>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15"/>
      <c r="AO132" s="236"/>
      <c r="AP132" s="237"/>
      <c r="AQ132" s="111">
        <f xml:space="preserve"> IF( SUM( AW131:BI131 ) = 0, 0, $AW$7 )</f>
        <v>0</v>
      </c>
      <c r="AR132" s="65" t="str">
        <f t="shared" si="382"/>
        <v>Please complete all cells in row</v>
      </c>
      <c r="AS132" s="353"/>
      <c r="AT132" s="14"/>
      <c r="AU132" s="14"/>
      <c r="AV132" s="14"/>
      <c r="AW132" s="14"/>
      <c r="AX132" s="14"/>
      <c r="AY132" s="14"/>
      <c r="AZ132" s="14"/>
      <c r="BA132" s="14"/>
      <c r="BB132" s="14">
        <f xml:space="preserve"> IF( ISNUMBER(M132), 0, 1 )</f>
        <v>1</v>
      </c>
      <c r="BC132" s="14">
        <f xml:space="preserve"> IF( ISNUMBER(N132), 0, 1 )</f>
        <v>1</v>
      </c>
      <c r="BD132" s="25"/>
      <c r="BE132" s="25"/>
      <c r="BF132" s="25"/>
      <c r="BG132" s="123" t="s">
        <v>49</v>
      </c>
      <c r="BH132" s="25"/>
      <c r="BI132" s="25"/>
      <c r="BJ132" s="25"/>
      <c r="BK132" s="215"/>
      <c r="BL132" s="215"/>
      <c r="BM132" s="215"/>
      <c r="BN132" s="215"/>
      <c r="BO132" s="215"/>
      <c r="BP132" s="215"/>
      <c r="BQ132" s="215"/>
      <c r="BR132" s="215"/>
      <c r="BS132" s="215"/>
      <c r="BT132" s="215"/>
      <c r="BU132" s="215"/>
      <c r="BV132" s="215"/>
      <c r="BW132" s="215"/>
      <c r="BX132" s="215"/>
      <c r="BY132" s="215"/>
      <c r="BZ132" s="215"/>
      <c r="CA132" s="215"/>
      <c r="CB132" s="215"/>
      <c r="CC132" s="215"/>
      <c r="CD132" s="215"/>
      <c r="CE132" s="215"/>
      <c r="CF132" s="215"/>
      <c r="CG132" s="215"/>
      <c r="CH132" s="215"/>
      <c r="CI132" s="215"/>
      <c r="CJ132" s="215"/>
      <c r="CK132" s="215"/>
      <c r="CL132" s="215"/>
      <c r="CM132" s="215"/>
      <c r="CN132" s="353"/>
      <c r="CP132" s="215"/>
      <c r="CQ132" s="215"/>
      <c r="CR132" s="215"/>
      <c r="CS132" s="215"/>
      <c r="CT132" s="215"/>
      <c r="CU132" s="215"/>
      <c r="CV132" s="215"/>
      <c r="CW132" s="215"/>
      <c r="CX132" s="215"/>
      <c r="CY132" s="215"/>
      <c r="CZ132" s="215"/>
      <c r="DA132" s="215"/>
      <c r="DB132" s="215"/>
      <c r="DC132" s="215"/>
      <c r="DD132" s="215"/>
      <c r="DE132" s="215"/>
      <c r="DF132" s="215"/>
      <c r="DG132" s="215"/>
      <c r="DH132" s="215"/>
      <c r="DI132" s="215"/>
      <c r="DJ132" s="215"/>
      <c r="DK132" s="215"/>
      <c r="DL132" s="215"/>
      <c r="DM132" s="215"/>
      <c r="DN132" s="215"/>
      <c r="DO132" s="215"/>
      <c r="DP132" s="215"/>
      <c r="DQ132" s="215"/>
      <c r="DR132" s="215"/>
      <c r="DS132" s="215"/>
      <c r="DT132" s="215"/>
      <c r="DU132" s="215"/>
      <c r="DV132" s="215"/>
      <c r="DW132" s="215"/>
      <c r="DX132" s="215"/>
      <c r="DY132" s="215"/>
      <c r="DZ132" s="215"/>
      <c r="EA132" s="215"/>
      <c r="EB132" s="215"/>
      <c r="EC132" s="215"/>
      <c r="ED132" s="215"/>
      <c r="EE132" s="215"/>
      <c r="EF132" s="215"/>
    </row>
    <row r="133" spans="1:136" ht="14.65" thickBot="1">
      <c r="A133" s="291"/>
      <c r="B133" s="242">
        <v>8</v>
      </c>
      <c r="C133" s="243" t="s">
        <v>351</v>
      </c>
      <c r="D133" s="495" t="s">
        <v>575</v>
      </c>
      <c r="E133" s="244" t="s">
        <v>46</v>
      </c>
      <c r="F133" s="245">
        <v>3</v>
      </c>
      <c r="G133" s="222"/>
      <c r="H133" s="496"/>
      <c r="I133" s="240"/>
      <c r="J133" s="240"/>
      <c r="K133" s="240"/>
      <c r="L133" s="241"/>
      <c r="M133" s="213"/>
      <c r="N133" s="206"/>
      <c r="O133" s="215"/>
      <c r="P133" s="215"/>
      <c r="Q133" s="215"/>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91"/>
      <c r="AO133" s="246"/>
      <c r="AP133" s="247"/>
      <c r="AQ133" s="111">
        <f xml:space="preserve"> IF( SUM( AW132:BI132 ) = 0, 0, $AW$7 )</f>
        <v>0</v>
      </c>
      <c r="AR133" s="65" t="str">
        <f xml:space="preserve"> IF( SUM( AT133:BF133 ) = 0, 0, $AY$8 )</f>
        <v>Please complete all cells in row</v>
      </c>
      <c r="AS133" s="353"/>
      <c r="AT133" s="14"/>
      <c r="AU133" s="14"/>
      <c r="AV133" s="14"/>
      <c r="AW133" s="14">
        <f t="shared" ref="AW133" si="384" xml:space="preserve"> IF( ISBLANK(H133), 1, 0 )</f>
        <v>1</v>
      </c>
      <c r="AX133" s="14">
        <f t="shared" ref="AX133" si="385" xml:space="preserve"> IF( ISBLANK(I133), 1, 0 )</f>
        <v>1</v>
      </c>
      <c r="AY133" s="14">
        <f t="shared" ref="AY133" si="386" xml:space="preserve"> IF( ISBLANK(J133), 1, 0 )</f>
        <v>1</v>
      </c>
      <c r="AZ133" s="14">
        <f t="shared" ref="AZ133" si="387" xml:space="preserve"> IF( ISBLANK(K133), 1, 0 )</f>
        <v>1</v>
      </c>
      <c r="BA133" s="14">
        <f t="shared" ref="BA133" si="388" xml:space="preserve"> IF( ISBLANK(L133), 1, 0 )</f>
        <v>1</v>
      </c>
      <c r="BB133" s="14"/>
      <c r="BC133" s="25"/>
      <c r="BD133" s="25"/>
      <c r="BE133" s="25"/>
      <c r="BF133" s="25"/>
      <c r="BG133" s="123" t="s">
        <v>57</v>
      </c>
      <c r="BH133" s="25"/>
      <c r="BI133" s="25"/>
      <c r="BJ133" s="25"/>
      <c r="BK133" s="291"/>
      <c r="BL133" s="291"/>
      <c r="BM133" s="291"/>
      <c r="BN133" s="291"/>
      <c r="BO133" s="291"/>
      <c r="BP133" s="291"/>
      <c r="BQ133" s="291"/>
      <c r="BR133" s="291"/>
      <c r="BS133" s="291"/>
      <c r="BT133" s="291"/>
      <c r="BU133" s="291"/>
      <c r="BV133" s="291"/>
      <c r="BW133" s="291"/>
      <c r="BX133" s="291"/>
      <c r="BY133" s="291"/>
      <c r="BZ133" s="291"/>
      <c r="CA133" s="291"/>
      <c r="CB133" s="291"/>
      <c r="CC133" s="291"/>
      <c r="CD133" s="291"/>
      <c r="CE133" s="291"/>
      <c r="CF133" s="291"/>
      <c r="CG133" s="291"/>
      <c r="CH133" s="291"/>
      <c r="CI133" s="291"/>
      <c r="CJ133" s="291"/>
      <c r="CK133" s="291"/>
      <c r="CL133" s="291"/>
      <c r="CM133" s="291"/>
      <c r="CN133" s="353"/>
      <c r="CP133" s="291"/>
      <c r="CQ133" s="291"/>
      <c r="CR133" s="291"/>
      <c r="CS133" s="291"/>
      <c r="CT133" s="291"/>
      <c r="CU133" s="291"/>
      <c r="CV133" s="291"/>
      <c r="CW133" s="291"/>
      <c r="CX133" s="291"/>
      <c r="CY133" s="291"/>
      <c r="CZ133" s="291"/>
      <c r="DA133" s="291"/>
      <c r="DB133" s="291"/>
      <c r="DC133" s="291"/>
      <c r="DD133" s="291"/>
      <c r="DE133" s="291"/>
      <c r="DF133" s="291"/>
      <c r="DG133" s="291"/>
      <c r="DH133" s="291"/>
      <c r="DI133" s="291"/>
      <c r="DJ133" s="291"/>
      <c r="DK133" s="291"/>
      <c r="DL133" s="291"/>
      <c r="DM133" s="291"/>
      <c r="DN133" s="291"/>
      <c r="DO133" s="291"/>
      <c r="DP133" s="291"/>
      <c r="DQ133" s="291"/>
      <c r="DR133" s="291"/>
      <c r="DS133" s="291"/>
      <c r="DT133" s="291"/>
      <c r="DU133" s="291"/>
      <c r="DV133" s="291"/>
      <c r="DW133" s="291"/>
      <c r="DX133" s="291"/>
      <c r="DY133" s="291"/>
      <c r="DZ133" s="291"/>
      <c r="EA133" s="291"/>
      <c r="EB133" s="291"/>
      <c r="EC133" s="291"/>
      <c r="ED133" s="291"/>
      <c r="EE133" s="291"/>
      <c r="EF133" s="291"/>
    </row>
    <row r="134" spans="1:136" ht="14.65" thickBot="1">
      <c r="A134" s="291"/>
      <c r="B134" s="248"/>
      <c r="C134" s="249"/>
      <c r="D134" s="250"/>
      <c r="E134" s="221"/>
      <c r="F134" s="221"/>
      <c r="G134" s="221"/>
      <c r="H134" s="213"/>
      <c r="I134" s="213"/>
      <c r="J134" s="213"/>
      <c r="K134" s="213"/>
      <c r="L134" s="213"/>
      <c r="M134" s="213"/>
      <c r="N134" s="206"/>
      <c r="O134" s="291"/>
      <c r="P134" s="291"/>
      <c r="Q134" s="291"/>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91"/>
      <c r="AO134" s="251"/>
      <c r="AP134" s="251"/>
      <c r="AQ134" s="111"/>
      <c r="AR134" s="65">
        <f t="shared" si="382"/>
        <v>0</v>
      </c>
      <c r="AS134" s="353"/>
      <c r="AT134" s="14"/>
      <c r="AU134" s="14"/>
      <c r="AV134" s="25"/>
      <c r="AW134" s="25"/>
      <c r="AX134" s="25"/>
      <c r="AY134" s="25"/>
      <c r="AZ134" s="25"/>
      <c r="BA134" s="25"/>
      <c r="BB134" s="25"/>
      <c r="BC134" s="25"/>
      <c r="BD134" s="25"/>
      <c r="BE134" s="25"/>
      <c r="BF134" s="25"/>
      <c r="BG134" s="499" t="s">
        <v>83</v>
      </c>
      <c r="BH134" s="25"/>
      <c r="BI134" s="25"/>
      <c r="BJ134" s="25"/>
      <c r="BK134" s="291"/>
      <c r="BL134" s="291"/>
      <c r="BM134" s="291"/>
      <c r="BN134" s="291"/>
      <c r="BO134" s="291"/>
      <c r="BP134" s="291"/>
      <c r="BQ134" s="291"/>
      <c r="BR134" s="291"/>
      <c r="BS134" s="291"/>
      <c r="BT134" s="291"/>
      <c r="BU134" s="291"/>
      <c r="BV134" s="291"/>
      <c r="BW134" s="291"/>
      <c r="BX134" s="291"/>
      <c r="BY134" s="291"/>
      <c r="BZ134" s="291"/>
      <c r="CA134" s="291"/>
      <c r="CB134" s="291"/>
      <c r="CC134" s="291"/>
      <c r="CD134" s="291"/>
      <c r="CE134" s="291"/>
      <c r="CF134" s="291"/>
      <c r="CG134" s="291"/>
      <c r="CH134" s="291"/>
      <c r="CI134" s="291"/>
      <c r="CJ134" s="291"/>
      <c r="CK134" s="291"/>
      <c r="CL134" s="291"/>
      <c r="CM134" s="291"/>
      <c r="CN134" s="353"/>
      <c r="CP134" s="291"/>
      <c r="CQ134" s="291"/>
      <c r="CR134" s="291"/>
      <c r="CS134" s="291"/>
      <c r="CT134" s="291"/>
      <c r="CU134" s="291"/>
      <c r="CV134" s="291"/>
      <c r="CW134" s="291"/>
      <c r="CX134" s="291"/>
      <c r="CY134" s="291"/>
      <c r="CZ134" s="291"/>
      <c r="DA134" s="291"/>
      <c r="DB134" s="291"/>
      <c r="DC134" s="291"/>
      <c r="DD134" s="291"/>
      <c r="DE134" s="291"/>
      <c r="DF134" s="291"/>
      <c r="DG134" s="291"/>
      <c r="DH134" s="291"/>
      <c r="DI134" s="291"/>
      <c r="DJ134" s="291"/>
      <c r="DK134" s="291"/>
      <c r="DL134" s="291"/>
      <c r="DM134" s="291"/>
      <c r="DN134" s="291"/>
      <c r="DO134" s="291"/>
      <c r="DP134" s="291"/>
      <c r="DQ134" s="291"/>
      <c r="DR134" s="291"/>
      <c r="DS134" s="291"/>
      <c r="DT134" s="291"/>
      <c r="DU134" s="291"/>
      <c r="DV134" s="291"/>
      <c r="DW134" s="291"/>
      <c r="DX134" s="291"/>
      <c r="DY134" s="291"/>
      <c r="DZ134" s="291"/>
      <c r="EA134" s="291"/>
      <c r="EB134" s="291"/>
      <c r="EC134" s="291"/>
      <c r="ED134" s="291"/>
      <c r="EE134" s="291"/>
      <c r="EF134" s="291"/>
    </row>
    <row r="135" spans="1:136" ht="14.65" thickBot="1">
      <c r="A135" s="215"/>
      <c r="B135" s="219" t="s">
        <v>79</v>
      </c>
      <c r="C135" s="220" t="s">
        <v>356</v>
      </c>
      <c r="D135" s="757"/>
      <c r="E135" s="757"/>
      <c r="F135" s="757"/>
      <c r="G135" s="757"/>
      <c r="H135" s="222"/>
      <c r="I135" s="222"/>
      <c r="J135" s="222"/>
      <c r="K135" s="222"/>
      <c r="L135" s="222"/>
      <c r="M135" s="222"/>
      <c r="N135" s="218"/>
      <c r="O135" s="215"/>
      <c r="P135" s="215"/>
      <c r="Q135" s="215"/>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c r="AN135" s="215"/>
      <c r="AO135" s="114"/>
      <c r="AP135" s="114"/>
      <c r="AQ135" s="111"/>
      <c r="AR135" s="65">
        <f t="shared" si="382"/>
        <v>0</v>
      </c>
      <c r="AS135" s="381"/>
      <c r="AT135" s="14"/>
      <c r="AU135" s="14"/>
      <c r="AV135" s="14"/>
      <c r="AW135" s="25"/>
      <c r="AX135" s="25"/>
      <c r="AY135" s="25"/>
      <c r="AZ135" s="25"/>
      <c r="BA135" s="25"/>
      <c r="BB135" s="25"/>
      <c r="BC135" s="25"/>
      <c r="BD135" s="25"/>
      <c r="BE135" s="25"/>
      <c r="BF135" s="25"/>
      <c r="BG135" s="498" t="s">
        <v>74</v>
      </c>
      <c r="BH135" s="25"/>
      <c r="BI135" s="25"/>
      <c r="BJ135" s="25"/>
      <c r="BK135" s="215"/>
      <c r="BL135" s="215"/>
      <c r="BM135" s="215"/>
      <c r="BN135" s="215"/>
      <c r="BO135" s="215"/>
      <c r="BP135" s="215"/>
      <c r="BQ135" s="215"/>
      <c r="BR135" s="215"/>
      <c r="BS135" s="215"/>
      <c r="BT135" s="215"/>
      <c r="BU135" s="215"/>
      <c r="BV135" s="215"/>
      <c r="BW135" s="215"/>
      <c r="BX135" s="215"/>
      <c r="BY135" s="215"/>
      <c r="BZ135" s="215"/>
      <c r="CA135" s="215"/>
      <c r="CB135" s="215"/>
      <c r="CC135" s="215"/>
      <c r="CD135" s="215"/>
      <c r="CE135" s="215"/>
      <c r="CF135" s="215"/>
      <c r="CG135" s="215"/>
      <c r="CH135" s="215"/>
      <c r="CI135" s="215"/>
      <c r="CJ135" s="215"/>
      <c r="CK135" s="215"/>
      <c r="CL135" s="215"/>
      <c r="CM135" s="215"/>
      <c r="CN135" s="353"/>
      <c r="CP135" s="215"/>
      <c r="CQ135" s="215"/>
      <c r="CR135" s="215"/>
      <c r="CS135" s="215"/>
      <c r="CT135" s="215"/>
      <c r="CU135" s="215"/>
      <c r="CV135" s="215"/>
      <c r="CW135" s="215"/>
      <c r="CX135" s="215"/>
      <c r="CY135" s="215"/>
      <c r="CZ135" s="215"/>
      <c r="DA135" s="215"/>
      <c r="DB135" s="215"/>
      <c r="DC135" s="215"/>
      <c r="DD135" s="215"/>
      <c r="DE135" s="215"/>
      <c r="DF135" s="215"/>
      <c r="DG135" s="215"/>
      <c r="DH135" s="215"/>
      <c r="DI135" s="215"/>
      <c r="DJ135" s="215"/>
      <c r="DK135" s="215"/>
      <c r="DL135" s="215"/>
      <c r="DM135" s="215"/>
      <c r="DN135" s="215"/>
      <c r="DO135" s="215"/>
      <c r="DP135" s="215"/>
      <c r="DQ135" s="215"/>
      <c r="DR135" s="215"/>
      <c r="DS135" s="215"/>
      <c r="DT135" s="215"/>
      <c r="DU135" s="215"/>
      <c r="DV135" s="215"/>
      <c r="DW135" s="215"/>
      <c r="DX135" s="215"/>
      <c r="DY135" s="215"/>
      <c r="DZ135" s="215"/>
      <c r="EA135" s="215"/>
      <c r="EB135" s="215"/>
      <c r="EC135" s="215"/>
      <c r="ED135" s="215"/>
      <c r="EE135" s="215"/>
      <c r="EF135" s="215"/>
    </row>
    <row r="136" spans="1:136">
      <c r="A136" s="215"/>
      <c r="B136" s="223">
        <v>9</v>
      </c>
      <c r="C136" s="224" t="s">
        <v>346</v>
      </c>
      <c r="D136" s="225"/>
      <c r="E136" s="226" t="s">
        <v>347</v>
      </c>
      <c r="F136" s="227">
        <v>0</v>
      </c>
      <c r="G136" s="228"/>
      <c r="H136" s="214"/>
      <c r="I136" s="214"/>
      <c r="J136" s="214"/>
      <c r="K136" s="214"/>
      <c r="L136" s="214"/>
      <c r="M136" s="214"/>
      <c r="N136" s="215"/>
      <c r="O136" s="215"/>
      <c r="P136" s="215"/>
      <c r="Q136" s="215"/>
      <c r="R136" s="206"/>
      <c r="S136" s="206"/>
      <c r="T136" s="206"/>
      <c r="U136" s="206"/>
      <c r="V136" s="206"/>
      <c r="W136" s="206"/>
      <c r="X136" s="206"/>
      <c r="Y136" s="206"/>
      <c r="Z136" s="206"/>
      <c r="AA136" s="206"/>
      <c r="AB136" s="206"/>
      <c r="AC136" s="206"/>
      <c r="AD136" s="206"/>
      <c r="AE136" s="206"/>
      <c r="AF136" s="206"/>
      <c r="AG136" s="206"/>
      <c r="AH136" s="206"/>
      <c r="AI136" s="206"/>
      <c r="AJ136" s="206"/>
      <c r="AK136" s="206"/>
      <c r="AL136" s="206"/>
      <c r="AM136" s="206"/>
      <c r="AN136" s="215"/>
      <c r="AO136" s="229"/>
      <c r="AP136" s="230"/>
      <c r="AQ136" s="111">
        <f xml:space="preserve"> IF( SUM( AV135:BH135 ) = 0, 0, $AU$7 )</f>
        <v>0</v>
      </c>
      <c r="AR136" s="65" t="str">
        <f xml:space="preserve"> IF( SUM( AT136:BF136 ) = 0, 0, $AW$116 )</f>
        <v>Please include a description in column G</v>
      </c>
      <c r="AS136" s="353"/>
      <c r="AT136" s="14"/>
      <c r="AU136" s="14"/>
      <c r="AV136" s="14">
        <f xml:space="preserve"> IF( ISBLANK(G136), 1, 0 )</f>
        <v>1</v>
      </c>
      <c r="AW136" s="25"/>
      <c r="AX136" s="25"/>
      <c r="AY136" s="25"/>
      <c r="AZ136" s="25"/>
      <c r="BA136" s="25"/>
      <c r="BB136" s="25"/>
      <c r="BC136" s="25"/>
      <c r="BD136" s="25"/>
      <c r="BE136" s="25"/>
      <c r="BF136" s="25"/>
      <c r="BG136" s="498" t="s">
        <v>59</v>
      </c>
      <c r="BH136" s="25"/>
      <c r="BI136" s="25"/>
      <c r="BJ136" s="25"/>
      <c r="BK136" s="215"/>
      <c r="BL136" s="215"/>
      <c r="BM136" s="215"/>
      <c r="BN136" s="215"/>
      <c r="BO136" s="215"/>
      <c r="BP136" s="215"/>
      <c r="BQ136" s="215"/>
      <c r="BR136" s="215"/>
      <c r="BS136" s="215"/>
      <c r="BT136" s="215"/>
      <c r="BU136" s="215"/>
      <c r="BV136" s="215"/>
      <c r="BW136" s="215"/>
      <c r="BX136" s="215"/>
      <c r="BY136" s="215"/>
      <c r="BZ136" s="215"/>
      <c r="CA136" s="215"/>
      <c r="CB136" s="215"/>
      <c r="CC136" s="215"/>
      <c r="CD136" s="215"/>
      <c r="CE136" s="215"/>
      <c r="CF136" s="215"/>
      <c r="CG136" s="215"/>
      <c r="CH136" s="215"/>
      <c r="CI136" s="215"/>
      <c r="CJ136" s="215"/>
      <c r="CK136" s="215"/>
      <c r="CL136" s="215"/>
      <c r="CM136" s="215"/>
      <c r="CN136" s="353"/>
      <c r="CP136" s="215"/>
      <c r="CQ136" s="215"/>
      <c r="CR136" s="215"/>
      <c r="CS136" s="215"/>
      <c r="CT136" s="215"/>
      <c r="CU136" s="215"/>
      <c r="CV136" s="215"/>
      <c r="CW136" s="215"/>
      <c r="CX136" s="215"/>
      <c r="CY136" s="215"/>
      <c r="CZ136" s="215"/>
      <c r="DA136" s="215"/>
      <c r="DB136" s="215"/>
      <c r="DC136" s="215"/>
      <c r="DD136" s="215"/>
      <c r="DE136" s="215"/>
      <c r="DF136" s="215"/>
      <c r="DG136" s="215"/>
      <c r="DH136" s="215"/>
      <c r="DI136" s="215"/>
      <c r="DJ136" s="215"/>
      <c r="DK136" s="215"/>
      <c r="DL136" s="215"/>
      <c r="DM136" s="215"/>
      <c r="DN136" s="215"/>
      <c r="DO136" s="215"/>
      <c r="DP136" s="215"/>
      <c r="DQ136" s="215"/>
      <c r="DR136" s="215"/>
      <c r="DS136" s="215"/>
      <c r="DT136" s="215"/>
      <c r="DU136" s="215"/>
      <c r="DV136" s="215"/>
      <c r="DW136" s="215"/>
      <c r="DX136" s="215"/>
      <c r="DY136" s="215"/>
      <c r="DZ136" s="215"/>
      <c r="EA136" s="215"/>
      <c r="EB136" s="215"/>
      <c r="EC136" s="215"/>
      <c r="ED136" s="215"/>
      <c r="EE136" s="215"/>
      <c r="EF136" s="215"/>
    </row>
    <row r="137" spans="1:136" ht="14.65" thickBot="1">
      <c r="A137" s="215"/>
      <c r="B137" s="231">
        <v>10</v>
      </c>
      <c r="C137" s="232" t="s">
        <v>348</v>
      </c>
      <c r="D137" s="233"/>
      <c r="E137" s="178" t="s">
        <v>347</v>
      </c>
      <c r="F137" s="234">
        <v>0</v>
      </c>
      <c r="G137" s="235"/>
      <c r="H137" s="214"/>
      <c r="I137" s="214"/>
      <c r="J137" s="214"/>
      <c r="K137" s="214"/>
      <c r="L137" s="214"/>
      <c r="M137" s="214"/>
      <c r="N137" s="206"/>
      <c r="O137" s="298"/>
      <c r="P137" s="298"/>
      <c r="Q137" s="298"/>
      <c r="R137" s="206"/>
      <c r="S137" s="206"/>
      <c r="T137" s="206"/>
      <c r="U137" s="206"/>
      <c r="V137" s="206"/>
      <c r="W137" s="206"/>
      <c r="X137" s="206"/>
      <c r="Y137" s="206"/>
      <c r="Z137" s="206"/>
      <c r="AA137" s="206"/>
      <c r="AB137" s="206"/>
      <c r="AC137" s="206"/>
      <c r="AD137" s="206"/>
      <c r="AE137" s="206"/>
      <c r="AF137" s="206"/>
      <c r="AG137" s="206"/>
      <c r="AH137" s="206"/>
      <c r="AI137" s="206"/>
      <c r="AJ137" s="206"/>
      <c r="AK137" s="206"/>
      <c r="AL137" s="206"/>
      <c r="AM137" s="206"/>
      <c r="AN137" s="215"/>
      <c r="AO137" s="236"/>
      <c r="AP137" s="237"/>
      <c r="AQ137" s="111">
        <f xml:space="preserve"> IF( SUM( AV136:BH136 ) = 0, 0, $AU$7 )</f>
        <v>0</v>
      </c>
      <c r="AR137" s="65" t="str">
        <f xml:space="preserve"> IF( SUM( AT137:BF137 ) = 0, 0, $AX$116 )</f>
        <v>Please select a relevant cost category</v>
      </c>
      <c r="AS137" s="353"/>
      <c r="AT137" s="14"/>
      <c r="AU137" s="14"/>
      <c r="AV137" s="14">
        <f xml:space="preserve"> IF( ISBLANK(G137), 1, 0 )</f>
        <v>1</v>
      </c>
      <c r="AW137" s="25"/>
      <c r="AX137" s="25"/>
      <c r="AY137" s="25"/>
      <c r="AZ137" s="25"/>
      <c r="BA137" s="25"/>
      <c r="BB137" s="14"/>
      <c r="BC137" s="14"/>
      <c r="BD137" s="14"/>
      <c r="BE137" s="14"/>
      <c r="BF137" s="14"/>
      <c r="BG137" s="498" t="s">
        <v>358</v>
      </c>
      <c r="BH137" s="25"/>
      <c r="BI137" s="25"/>
      <c r="BJ137" s="25"/>
      <c r="BK137" s="215"/>
      <c r="BL137" s="215"/>
      <c r="BM137" s="215"/>
      <c r="BN137" s="215"/>
      <c r="BO137" s="215"/>
      <c r="BP137" s="215"/>
      <c r="BQ137" s="215"/>
      <c r="BR137" s="215"/>
      <c r="BS137" s="215"/>
      <c r="BT137" s="215"/>
      <c r="BU137" s="215"/>
      <c r="BV137" s="215"/>
      <c r="BW137" s="215"/>
      <c r="BX137" s="215"/>
      <c r="BY137" s="215"/>
      <c r="BZ137" s="215"/>
      <c r="CA137" s="215"/>
      <c r="CB137" s="215"/>
      <c r="CC137" s="215"/>
      <c r="CD137" s="215"/>
      <c r="CE137" s="215"/>
      <c r="CF137" s="215"/>
      <c r="CG137" s="215"/>
      <c r="CH137" s="215"/>
      <c r="CI137" s="215"/>
      <c r="CJ137" s="215"/>
      <c r="CK137" s="215"/>
      <c r="CL137" s="215"/>
      <c r="CM137" s="215"/>
      <c r="CN137" s="353"/>
      <c r="CP137" s="215"/>
      <c r="CQ137" s="215"/>
      <c r="CR137" s="215"/>
      <c r="CS137" s="215"/>
      <c r="CT137" s="215"/>
      <c r="CU137" s="215"/>
      <c r="CV137" s="215"/>
      <c r="CW137" s="215"/>
      <c r="CX137" s="215"/>
      <c r="CY137" s="215"/>
      <c r="CZ137" s="215"/>
      <c r="DA137" s="215"/>
      <c r="DB137" s="215"/>
      <c r="DC137" s="215"/>
      <c r="DD137" s="215"/>
      <c r="DE137" s="215"/>
      <c r="DF137" s="215"/>
      <c r="DG137" s="215"/>
      <c r="DH137" s="215"/>
      <c r="DI137" s="215"/>
      <c r="DJ137" s="215"/>
      <c r="DK137" s="215"/>
      <c r="DL137" s="215"/>
      <c r="DM137" s="215"/>
      <c r="DN137" s="215"/>
      <c r="DO137" s="215"/>
      <c r="DP137" s="215"/>
      <c r="DQ137" s="215"/>
      <c r="DR137" s="215"/>
      <c r="DS137" s="215"/>
      <c r="DT137" s="215"/>
      <c r="DU137" s="215"/>
      <c r="DV137" s="215"/>
      <c r="DW137" s="215"/>
      <c r="DX137" s="215"/>
      <c r="DY137" s="215"/>
      <c r="DZ137" s="215"/>
      <c r="EA137" s="215"/>
      <c r="EB137" s="215"/>
      <c r="EC137" s="215"/>
      <c r="ED137" s="215"/>
      <c r="EE137" s="215"/>
      <c r="EF137" s="215"/>
    </row>
    <row r="138" spans="1:136" ht="14.65" thickBot="1">
      <c r="A138" s="215"/>
      <c r="B138" s="231">
        <v>11</v>
      </c>
      <c r="C138" s="238" t="s">
        <v>349</v>
      </c>
      <c r="D138" s="233" t="s">
        <v>576</v>
      </c>
      <c r="E138" s="178" t="s">
        <v>46</v>
      </c>
      <c r="F138" s="179">
        <v>3</v>
      </c>
      <c r="G138" s="222"/>
      <c r="H138" s="206"/>
      <c r="I138" s="239"/>
      <c r="J138" s="239"/>
      <c r="K138" s="239"/>
      <c r="L138" s="239"/>
      <c r="M138" s="496"/>
      <c r="N138" s="241"/>
      <c r="O138" s="215"/>
      <c r="P138" s="215"/>
      <c r="Q138" s="215"/>
      <c r="R138" s="206"/>
      <c r="S138" s="206"/>
      <c r="T138" s="206"/>
      <c r="U138" s="206"/>
      <c r="V138" s="206"/>
      <c r="W138" s="206"/>
      <c r="X138" s="206"/>
      <c r="Y138" s="206"/>
      <c r="Z138" s="206"/>
      <c r="AA138" s="206"/>
      <c r="AB138" s="206"/>
      <c r="AC138" s="206"/>
      <c r="AD138" s="206"/>
      <c r="AE138" s="206"/>
      <c r="AF138" s="206"/>
      <c r="AG138" s="206"/>
      <c r="AH138" s="206"/>
      <c r="AI138" s="206"/>
      <c r="AJ138" s="206"/>
      <c r="AK138" s="206"/>
      <c r="AL138" s="206"/>
      <c r="AM138" s="206"/>
      <c r="AN138" s="215"/>
      <c r="AO138" s="236"/>
      <c r="AP138" s="237"/>
      <c r="AQ138" s="111">
        <f xml:space="preserve"> IF( SUM( AW137:BI137 ) = 0, 0, $AW$7 )</f>
        <v>0</v>
      </c>
      <c r="AR138" s="65" t="str">
        <f t="shared" si="382"/>
        <v>Please complete all cells in row</v>
      </c>
      <c r="AS138" s="353"/>
      <c r="AT138" s="14"/>
      <c r="AU138" s="14"/>
      <c r="AV138" s="14"/>
      <c r="AW138" s="14"/>
      <c r="AX138" s="14"/>
      <c r="AY138" s="14"/>
      <c r="AZ138" s="14"/>
      <c r="BA138" s="14"/>
      <c r="BB138" s="14">
        <f xml:space="preserve"> IF( ISNUMBER(M138), 0, 1 )</f>
        <v>1</v>
      </c>
      <c r="BC138" s="14">
        <f xml:space="preserve"> IF( ISNUMBER(N138), 0, 1 )</f>
        <v>1</v>
      </c>
      <c r="BD138" s="25"/>
      <c r="BE138" s="25"/>
      <c r="BF138" s="25"/>
      <c r="BG138" s="498" t="s">
        <v>68</v>
      </c>
      <c r="BH138" s="25"/>
      <c r="BI138" s="25"/>
      <c r="BJ138" s="25"/>
      <c r="BK138" s="215"/>
      <c r="BL138" s="215"/>
      <c r="BM138" s="215"/>
      <c r="BN138" s="215"/>
      <c r="BO138" s="215"/>
      <c r="BP138" s="215"/>
      <c r="BQ138" s="215"/>
      <c r="BR138" s="215"/>
      <c r="BS138" s="215"/>
      <c r="BT138" s="215"/>
      <c r="BU138" s="215"/>
      <c r="BV138" s="215"/>
      <c r="BW138" s="215"/>
      <c r="BX138" s="215"/>
      <c r="BY138" s="215"/>
      <c r="BZ138" s="215"/>
      <c r="CA138" s="215"/>
      <c r="CB138" s="215"/>
      <c r="CC138" s="215"/>
      <c r="CD138" s="215"/>
      <c r="CE138" s="215"/>
      <c r="CF138" s="215"/>
      <c r="CG138" s="215"/>
      <c r="CH138" s="215"/>
      <c r="CI138" s="215"/>
      <c r="CJ138" s="215"/>
      <c r="CK138" s="215"/>
      <c r="CL138" s="215"/>
      <c r="CM138" s="215"/>
      <c r="CN138" s="353"/>
      <c r="CP138" s="215"/>
      <c r="CQ138" s="215"/>
      <c r="CR138" s="215"/>
      <c r="CS138" s="215"/>
      <c r="CT138" s="215"/>
      <c r="CU138" s="215"/>
      <c r="CV138" s="215"/>
      <c r="CW138" s="215"/>
      <c r="CX138" s="215"/>
      <c r="CY138" s="215"/>
      <c r="CZ138" s="215"/>
      <c r="DA138" s="215"/>
      <c r="DB138" s="215"/>
      <c r="DC138" s="215"/>
      <c r="DD138" s="215"/>
      <c r="DE138" s="215"/>
      <c r="DF138" s="215"/>
      <c r="DG138" s="215"/>
      <c r="DH138" s="215"/>
      <c r="DI138" s="215"/>
      <c r="DJ138" s="215"/>
      <c r="DK138" s="215"/>
      <c r="DL138" s="215"/>
      <c r="DM138" s="215"/>
      <c r="DN138" s="215"/>
      <c r="DO138" s="215"/>
      <c r="DP138" s="215"/>
      <c r="DQ138" s="215"/>
      <c r="DR138" s="215"/>
      <c r="DS138" s="215"/>
      <c r="DT138" s="215"/>
      <c r="DU138" s="215"/>
      <c r="DV138" s="215"/>
      <c r="DW138" s="215"/>
      <c r="DX138" s="215"/>
      <c r="DY138" s="215"/>
      <c r="DZ138" s="215"/>
      <c r="EA138" s="215"/>
      <c r="EB138" s="215"/>
      <c r="EC138" s="215"/>
      <c r="ED138" s="215"/>
      <c r="EE138" s="215"/>
      <c r="EF138" s="215"/>
    </row>
    <row r="139" spans="1:136" ht="14.65" thickBot="1">
      <c r="A139" s="215"/>
      <c r="B139" s="242">
        <v>12</v>
      </c>
      <c r="C139" s="243" t="s">
        <v>351</v>
      </c>
      <c r="D139" s="495" t="s">
        <v>577</v>
      </c>
      <c r="E139" s="244" t="s">
        <v>46</v>
      </c>
      <c r="F139" s="245">
        <v>3</v>
      </c>
      <c r="G139" s="222"/>
      <c r="H139" s="496"/>
      <c r="I139" s="240"/>
      <c r="J139" s="240"/>
      <c r="K139" s="240"/>
      <c r="L139" s="241"/>
      <c r="M139" s="213"/>
      <c r="N139" s="206"/>
      <c r="O139" s="215"/>
      <c r="P139" s="215"/>
      <c r="Q139" s="215"/>
      <c r="R139" s="206"/>
      <c r="S139" s="206"/>
      <c r="T139" s="206"/>
      <c r="U139" s="206"/>
      <c r="V139" s="206"/>
      <c r="W139" s="206"/>
      <c r="X139" s="206"/>
      <c r="Y139" s="206"/>
      <c r="Z139" s="206"/>
      <c r="AA139" s="206"/>
      <c r="AB139" s="206"/>
      <c r="AC139" s="206"/>
      <c r="AD139" s="206"/>
      <c r="AE139" s="206"/>
      <c r="AF139" s="206"/>
      <c r="AG139" s="206"/>
      <c r="AH139" s="206"/>
      <c r="AI139" s="206"/>
      <c r="AJ139" s="206"/>
      <c r="AK139" s="206"/>
      <c r="AL139" s="206"/>
      <c r="AM139" s="206"/>
      <c r="AN139" s="215"/>
      <c r="AO139" s="246"/>
      <c r="AP139" s="247"/>
      <c r="AQ139" s="111">
        <f xml:space="preserve"> IF( SUM( AW138:BI138 ) = 0, 0, $AW$7 )</f>
        <v>0</v>
      </c>
      <c r="AR139" s="65" t="str">
        <f xml:space="preserve"> IF( SUM( AT139:BF139 ) = 0, 0, $AY$8 )</f>
        <v>Please complete all cells in row</v>
      </c>
      <c r="AS139" s="353"/>
      <c r="AT139" s="14"/>
      <c r="AU139" s="14"/>
      <c r="AV139" s="14"/>
      <c r="AW139" s="14">
        <f t="shared" ref="AW139" si="389" xml:space="preserve"> IF( ISBLANK(H139), 1, 0 )</f>
        <v>1</v>
      </c>
      <c r="AX139" s="14">
        <f t="shared" ref="AX139" si="390" xml:space="preserve"> IF( ISBLANK(I139), 1, 0 )</f>
        <v>1</v>
      </c>
      <c r="AY139" s="14">
        <f t="shared" ref="AY139" si="391" xml:space="preserve"> IF( ISBLANK(J139), 1, 0 )</f>
        <v>1</v>
      </c>
      <c r="AZ139" s="14">
        <f t="shared" ref="AZ139" si="392" xml:space="preserve"> IF( ISBLANK(K139), 1, 0 )</f>
        <v>1</v>
      </c>
      <c r="BA139" s="14">
        <f t="shared" ref="BA139" si="393" xml:space="preserve"> IF( ISBLANK(L139), 1, 0 )</f>
        <v>1</v>
      </c>
      <c r="BB139" s="14"/>
      <c r="BC139" s="25"/>
      <c r="BD139" s="25"/>
      <c r="BE139" s="25"/>
      <c r="BF139" s="25"/>
      <c r="BG139" s="499" t="s">
        <v>90</v>
      </c>
      <c r="BH139" s="25"/>
      <c r="BI139" s="25"/>
      <c r="BJ139" s="25"/>
      <c r="BK139" s="215"/>
      <c r="BL139" s="215"/>
      <c r="BM139" s="215"/>
      <c r="BN139" s="215"/>
      <c r="BO139" s="215"/>
      <c r="BP139" s="215"/>
      <c r="BQ139" s="215"/>
      <c r="BR139" s="215"/>
      <c r="BS139" s="215"/>
      <c r="BT139" s="215"/>
      <c r="BU139" s="215"/>
      <c r="BV139" s="215"/>
      <c r="BW139" s="215"/>
      <c r="BX139" s="215"/>
      <c r="BY139" s="215"/>
      <c r="BZ139" s="215"/>
      <c r="CA139" s="215"/>
      <c r="CB139" s="215"/>
      <c r="CC139" s="215"/>
      <c r="CD139" s="215"/>
      <c r="CE139" s="215"/>
      <c r="CF139" s="215"/>
      <c r="CG139" s="215"/>
      <c r="CH139" s="215"/>
      <c r="CI139" s="215"/>
      <c r="CJ139" s="215"/>
      <c r="CK139" s="215"/>
      <c r="CL139" s="215"/>
      <c r="CM139" s="215"/>
      <c r="CN139" s="353"/>
      <c r="CP139" s="215"/>
      <c r="CQ139" s="215"/>
      <c r="CR139" s="215"/>
      <c r="CS139" s="215"/>
      <c r="CT139" s="215"/>
      <c r="CU139" s="215"/>
      <c r="CV139" s="215"/>
      <c r="CW139" s="215"/>
      <c r="CX139" s="215"/>
      <c r="CY139" s="215"/>
      <c r="CZ139" s="215"/>
      <c r="DA139" s="215"/>
      <c r="DB139" s="215"/>
      <c r="DC139" s="215"/>
      <c r="DD139" s="215"/>
      <c r="DE139" s="215"/>
      <c r="DF139" s="215"/>
      <c r="DG139" s="215"/>
      <c r="DH139" s="215"/>
      <c r="DI139" s="215"/>
      <c r="DJ139" s="215"/>
      <c r="DK139" s="215"/>
      <c r="DL139" s="215"/>
      <c r="DM139" s="215"/>
      <c r="DN139" s="215"/>
      <c r="DO139" s="215"/>
      <c r="DP139" s="215"/>
      <c r="DQ139" s="215"/>
      <c r="DR139" s="215"/>
      <c r="DS139" s="215"/>
      <c r="DT139" s="215"/>
      <c r="DU139" s="215"/>
      <c r="DV139" s="215"/>
      <c r="DW139" s="215"/>
      <c r="DX139" s="215"/>
      <c r="DY139" s="215"/>
      <c r="DZ139" s="215"/>
      <c r="EA139" s="215"/>
      <c r="EB139" s="215"/>
      <c r="EC139" s="215"/>
      <c r="ED139" s="215"/>
      <c r="EE139" s="215"/>
      <c r="EF139" s="215"/>
    </row>
    <row r="140" spans="1:136" ht="14.65" thickBot="1">
      <c r="A140" s="291"/>
      <c r="B140" s="248"/>
      <c r="C140" s="249"/>
      <c r="D140" s="250"/>
      <c r="E140" s="221"/>
      <c r="F140" s="221"/>
      <c r="G140" s="221"/>
      <c r="H140" s="213"/>
      <c r="I140" s="213"/>
      <c r="J140" s="213"/>
      <c r="K140" s="213"/>
      <c r="L140" s="213"/>
      <c r="M140" s="213"/>
      <c r="N140" s="206"/>
      <c r="O140" s="291"/>
      <c r="P140" s="291"/>
      <c r="Q140" s="291"/>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91"/>
      <c r="AO140" s="110"/>
      <c r="AP140" s="110"/>
      <c r="AQ140" s="111"/>
      <c r="AR140" s="65">
        <f t="shared" si="382"/>
        <v>0</v>
      </c>
      <c r="AS140" s="353"/>
      <c r="AT140" s="253"/>
      <c r="AU140" s="14"/>
      <c r="AV140" s="25"/>
      <c r="AW140" s="25"/>
      <c r="AX140" s="25"/>
      <c r="AY140" s="25"/>
      <c r="AZ140" s="25"/>
      <c r="BA140" s="25"/>
      <c r="BB140" s="25"/>
      <c r="BC140" s="25"/>
      <c r="BD140" s="25"/>
      <c r="BE140" s="25"/>
      <c r="BF140" s="25"/>
      <c r="BG140" s="25"/>
      <c r="BH140" s="25"/>
      <c r="BI140" s="254"/>
      <c r="BJ140" s="25"/>
      <c r="BK140" s="291"/>
      <c r="BL140" s="291"/>
      <c r="BM140" s="291"/>
      <c r="BN140" s="291"/>
      <c r="BO140" s="291"/>
      <c r="BP140" s="291"/>
      <c r="BQ140" s="291"/>
      <c r="BR140" s="291"/>
      <c r="BS140" s="291"/>
      <c r="BT140" s="291"/>
      <c r="BU140" s="291"/>
      <c r="BV140" s="291"/>
      <c r="BW140" s="291"/>
      <c r="BX140" s="291"/>
      <c r="BY140" s="291"/>
      <c r="BZ140" s="291"/>
      <c r="CA140" s="291"/>
      <c r="CB140" s="291"/>
      <c r="CC140" s="291"/>
      <c r="CD140" s="291"/>
      <c r="CE140" s="291"/>
      <c r="CF140" s="291"/>
      <c r="CG140" s="291"/>
      <c r="CH140" s="291"/>
      <c r="CI140" s="291"/>
      <c r="CJ140" s="291"/>
      <c r="CK140" s="291"/>
      <c r="CL140" s="291"/>
      <c r="CM140" s="291"/>
      <c r="CN140" s="353"/>
      <c r="CP140" s="291"/>
      <c r="CQ140" s="291"/>
      <c r="CR140" s="291"/>
      <c r="CS140" s="291"/>
      <c r="CT140" s="291"/>
      <c r="CU140" s="291"/>
      <c r="CV140" s="291"/>
      <c r="CW140" s="291"/>
      <c r="CX140" s="291"/>
      <c r="CY140" s="291"/>
      <c r="CZ140" s="291"/>
      <c r="DA140" s="291"/>
      <c r="DB140" s="291"/>
      <c r="DC140" s="291"/>
      <c r="DD140" s="291"/>
      <c r="DE140" s="291"/>
      <c r="DF140" s="291"/>
      <c r="DG140" s="291"/>
      <c r="DH140" s="291"/>
      <c r="DI140" s="291"/>
      <c r="DJ140" s="291"/>
      <c r="DK140" s="291"/>
      <c r="DL140" s="291"/>
      <c r="DM140" s="291"/>
      <c r="DN140" s="291"/>
      <c r="DO140" s="291"/>
      <c r="DP140" s="291"/>
      <c r="DQ140" s="291"/>
      <c r="DR140" s="291"/>
      <c r="DS140" s="291"/>
      <c r="DT140" s="291"/>
      <c r="DU140" s="291"/>
      <c r="DV140" s="291"/>
      <c r="DW140" s="291"/>
      <c r="DX140" s="291"/>
      <c r="DY140" s="291"/>
      <c r="DZ140" s="291"/>
      <c r="EA140" s="291"/>
      <c r="EB140" s="291"/>
      <c r="EC140" s="291"/>
      <c r="ED140" s="291"/>
      <c r="EE140" s="291"/>
      <c r="EF140" s="291"/>
    </row>
    <row r="141" spans="1:136" ht="14.65" thickBot="1">
      <c r="A141" s="215"/>
      <c r="B141" s="219" t="s">
        <v>88</v>
      </c>
      <c r="C141" s="220" t="s">
        <v>360</v>
      </c>
      <c r="D141" s="757"/>
      <c r="E141" s="757"/>
      <c r="F141" s="757"/>
      <c r="G141" s="757"/>
      <c r="H141" s="222"/>
      <c r="I141" s="222"/>
      <c r="J141" s="222"/>
      <c r="K141" s="222"/>
      <c r="L141" s="222"/>
      <c r="M141" s="222"/>
      <c r="N141" s="218"/>
      <c r="O141" s="215"/>
      <c r="P141" s="215"/>
      <c r="Q141" s="215"/>
      <c r="R141" s="206"/>
      <c r="S141" s="206"/>
      <c r="T141" s="206"/>
      <c r="U141" s="206"/>
      <c r="V141" s="206"/>
      <c r="W141" s="206"/>
      <c r="X141" s="206"/>
      <c r="Y141" s="206"/>
      <c r="Z141" s="206"/>
      <c r="AA141" s="206"/>
      <c r="AB141" s="206"/>
      <c r="AC141" s="206"/>
      <c r="AD141" s="206"/>
      <c r="AE141" s="206"/>
      <c r="AF141" s="206"/>
      <c r="AG141" s="206"/>
      <c r="AH141" s="206"/>
      <c r="AI141" s="206"/>
      <c r="AJ141" s="206"/>
      <c r="AK141" s="206"/>
      <c r="AL141" s="206"/>
      <c r="AM141" s="206"/>
      <c r="AN141" s="215"/>
      <c r="AO141" s="114"/>
      <c r="AP141" s="114"/>
      <c r="AQ141" s="111"/>
      <c r="AR141" s="65">
        <f t="shared" si="382"/>
        <v>0</v>
      </c>
      <c r="AS141" s="353"/>
      <c r="AT141" s="14"/>
      <c r="AU141" s="14"/>
      <c r="AV141" s="14"/>
      <c r="AW141" s="25"/>
      <c r="AX141" s="25"/>
      <c r="AY141" s="25"/>
      <c r="AZ141" s="25"/>
      <c r="BA141" s="25"/>
      <c r="BB141" s="25"/>
      <c r="BC141" s="25"/>
      <c r="BD141" s="25"/>
      <c r="BE141" s="25"/>
      <c r="BF141" s="25"/>
      <c r="BG141" s="25"/>
      <c r="BH141" s="25"/>
      <c r="BI141" s="254"/>
      <c r="BJ141" s="25"/>
      <c r="BK141" s="215"/>
      <c r="BL141" s="215"/>
      <c r="BM141" s="215"/>
      <c r="BN141" s="215"/>
      <c r="BO141" s="215"/>
      <c r="BP141" s="215"/>
      <c r="BQ141" s="215"/>
      <c r="BR141" s="215"/>
      <c r="BS141" s="215"/>
      <c r="BT141" s="215"/>
      <c r="BU141" s="215"/>
      <c r="BV141" s="215"/>
      <c r="BW141" s="215"/>
      <c r="BX141" s="215"/>
      <c r="BY141" s="215"/>
      <c r="BZ141" s="215"/>
      <c r="CA141" s="215"/>
      <c r="CB141" s="215"/>
      <c r="CC141" s="215"/>
      <c r="CD141" s="215"/>
      <c r="CE141" s="215"/>
      <c r="CF141" s="215"/>
      <c r="CG141" s="215"/>
      <c r="CH141" s="215"/>
      <c r="CI141" s="215"/>
      <c r="CJ141" s="215"/>
      <c r="CK141" s="215"/>
      <c r="CL141" s="215"/>
      <c r="CM141" s="215"/>
      <c r="CN141" s="353"/>
      <c r="CP141" s="215"/>
      <c r="CQ141" s="215"/>
      <c r="CR141" s="215"/>
      <c r="CS141" s="215"/>
      <c r="CT141" s="215"/>
      <c r="CU141" s="215"/>
      <c r="CV141" s="215"/>
      <c r="CW141" s="215"/>
      <c r="CX141" s="215"/>
      <c r="CY141" s="215"/>
      <c r="CZ141" s="215"/>
      <c r="DA141" s="215"/>
      <c r="DB141" s="215"/>
      <c r="DC141" s="215"/>
      <c r="DD141" s="215"/>
      <c r="DE141" s="215"/>
      <c r="DF141" s="215"/>
      <c r="DG141" s="215"/>
      <c r="DH141" s="215"/>
      <c r="DI141" s="215"/>
      <c r="DJ141" s="215"/>
      <c r="DK141" s="215"/>
      <c r="DL141" s="215"/>
      <c r="DM141" s="215"/>
      <c r="DN141" s="215"/>
      <c r="DO141" s="215"/>
      <c r="DP141" s="215"/>
      <c r="DQ141" s="215"/>
      <c r="DR141" s="215"/>
      <c r="DS141" s="215"/>
      <c r="DT141" s="215"/>
      <c r="DU141" s="215"/>
      <c r="DV141" s="215"/>
      <c r="DW141" s="215"/>
      <c r="DX141" s="215"/>
      <c r="DY141" s="215"/>
      <c r="DZ141" s="215"/>
      <c r="EA141" s="215"/>
      <c r="EB141" s="215"/>
      <c r="EC141" s="215"/>
      <c r="ED141" s="215"/>
      <c r="EE141" s="215"/>
      <c r="EF141" s="215"/>
    </row>
    <row r="142" spans="1:136">
      <c r="A142" s="215"/>
      <c r="B142" s="223">
        <v>13</v>
      </c>
      <c r="C142" s="224" t="s">
        <v>346</v>
      </c>
      <c r="D142" s="225"/>
      <c r="E142" s="226" t="s">
        <v>347</v>
      </c>
      <c r="F142" s="227">
        <v>0</v>
      </c>
      <c r="G142" s="228"/>
      <c r="H142" s="214"/>
      <c r="I142" s="214"/>
      <c r="J142" s="214"/>
      <c r="K142" s="214"/>
      <c r="L142" s="214"/>
      <c r="M142" s="214"/>
      <c r="N142" s="215"/>
      <c r="O142" s="215"/>
      <c r="P142" s="215"/>
      <c r="Q142" s="215"/>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215"/>
      <c r="AO142" s="229"/>
      <c r="AP142" s="230"/>
      <c r="AQ142" s="111">
        <f xml:space="preserve"> IF( SUM( AV141:BH141 ) = 0, 0, $AU$7 )</f>
        <v>0</v>
      </c>
      <c r="AR142" s="65" t="str">
        <f xml:space="preserve"> IF( SUM( AT142:BF142 ) = 0, 0, $AW$116 )</f>
        <v>Please include a description in column G</v>
      </c>
      <c r="AS142" s="353"/>
      <c r="AT142" s="14"/>
      <c r="AU142" s="14"/>
      <c r="AV142" s="14">
        <f xml:space="preserve"> IF( ISBLANK(G142), 1, 0 )</f>
        <v>1</v>
      </c>
      <c r="AW142" s="25"/>
      <c r="AX142" s="25"/>
      <c r="AY142" s="25"/>
      <c r="AZ142" s="25"/>
      <c r="BA142" s="25"/>
      <c r="BB142" s="25"/>
      <c r="BC142" s="25"/>
      <c r="BD142" s="25"/>
      <c r="BE142" s="25"/>
      <c r="BF142" s="25"/>
      <c r="BG142" s="25"/>
      <c r="BH142" s="25"/>
      <c r="BI142" s="254"/>
      <c r="BJ142" s="25"/>
      <c r="BK142" s="215"/>
      <c r="BL142" s="215"/>
      <c r="BM142" s="215"/>
      <c r="BN142" s="215"/>
      <c r="BO142" s="215"/>
      <c r="BP142" s="215"/>
      <c r="BQ142" s="215"/>
      <c r="BR142" s="215"/>
      <c r="BS142" s="215"/>
      <c r="BT142" s="215"/>
      <c r="BU142" s="215"/>
      <c r="BV142" s="215"/>
      <c r="BW142" s="215"/>
      <c r="BX142" s="215"/>
      <c r="BY142" s="215"/>
      <c r="BZ142" s="215"/>
      <c r="CA142" s="215"/>
      <c r="CB142" s="215"/>
      <c r="CC142" s="215"/>
      <c r="CD142" s="215"/>
      <c r="CE142" s="215"/>
      <c r="CF142" s="215"/>
      <c r="CG142" s="215"/>
      <c r="CH142" s="215"/>
      <c r="CI142" s="215"/>
      <c r="CJ142" s="215"/>
      <c r="CK142" s="215"/>
      <c r="CL142" s="215"/>
      <c r="CM142" s="215"/>
      <c r="CN142" s="353"/>
      <c r="CP142" s="215"/>
      <c r="CQ142" s="215"/>
      <c r="CR142" s="215"/>
      <c r="CS142" s="215"/>
      <c r="CT142" s="215"/>
      <c r="CU142" s="215"/>
      <c r="CV142" s="215"/>
      <c r="CW142" s="215"/>
      <c r="CX142" s="215"/>
      <c r="CY142" s="215"/>
      <c r="CZ142" s="215"/>
      <c r="DA142" s="215"/>
      <c r="DB142" s="215"/>
      <c r="DC142" s="215"/>
      <c r="DD142" s="215"/>
      <c r="DE142" s="215"/>
      <c r="DF142" s="215"/>
      <c r="DG142" s="215"/>
      <c r="DH142" s="215"/>
      <c r="DI142" s="215"/>
      <c r="DJ142" s="215"/>
      <c r="DK142" s="215"/>
      <c r="DL142" s="215"/>
      <c r="DM142" s="215"/>
      <c r="DN142" s="215"/>
      <c r="DO142" s="215"/>
      <c r="DP142" s="215"/>
      <c r="DQ142" s="215"/>
      <c r="DR142" s="215"/>
      <c r="DS142" s="215"/>
      <c r="DT142" s="215"/>
      <c r="DU142" s="215"/>
      <c r="DV142" s="215"/>
      <c r="DW142" s="215"/>
      <c r="DX142" s="215"/>
      <c r="DY142" s="215"/>
      <c r="DZ142" s="215"/>
      <c r="EA142" s="215"/>
      <c r="EB142" s="215"/>
      <c r="EC142" s="215"/>
      <c r="ED142" s="215"/>
      <c r="EE142" s="215"/>
      <c r="EF142" s="215"/>
    </row>
    <row r="143" spans="1:136" ht="14.65" thickBot="1">
      <c r="A143" s="215"/>
      <c r="B143" s="231">
        <v>14</v>
      </c>
      <c r="C143" s="232" t="s">
        <v>348</v>
      </c>
      <c r="D143" s="233"/>
      <c r="E143" s="178" t="s">
        <v>347</v>
      </c>
      <c r="F143" s="234">
        <v>0</v>
      </c>
      <c r="G143" s="235"/>
      <c r="H143" s="214"/>
      <c r="I143" s="214"/>
      <c r="J143" s="214"/>
      <c r="K143" s="214"/>
      <c r="L143" s="214"/>
      <c r="M143" s="214"/>
      <c r="N143" s="206"/>
      <c r="O143" s="298"/>
      <c r="P143" s="298"/>
      <c r="Q143" s="298"/>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c r="AN143" s="215"/>
      <c r="AO143" s="236"/>
      <c r="AP143" s="237"/>
      <c r="AQ143" s="111">
        <f xml:space="preserve"> IF( SUM( AV142:BH142 ) = 0, 0, $AU$7 )</f>
        <v>0</v>
      </c>
      <c r="AR143" s="65" t="str">
        <f xml:space="preserve"> IF( SUM( AT143:BF143 ) = 0, 0, $AX$116 )</f>
        <v>Please select a relevant cost category</v>
      </c>
      <c r="AS143" s="353"/>
      <c r="AT143" s="14"/>
      <c r="AU143" s="14"/>
      <c r="AV143" s="14">
        <f xml:space="preserve"> IF( ISBLANK(G143), 1, 0 )</f>
        <v>1</v>
      </c>
      <c r="AW143" s="25"/>
      <c r="AX143" s="25"/>
      <c r="AY143" s="25"/>
      <c r="AZ143" s="25"/>
      <c r="BA143" s="25"/>
      <c r="BB143" s="14"/>
      <c r="BC143" s="14"/>
      <c r="BD143" s="14"/>
      <c r="BE143" s="14"/>
      <c r="BF143" s="14"/>
      <c r="BG143" s="25"/>
      <c r="BH143" s="25"/>
      <c r="BI143" s="254"/>
      <c r="BJ143" s="25"/>
      <c r="BK143" s="215"/>
      <c r="BL143" s="215"/>
      <c r="BM143" s="215"/>
      <c r="BN143" s="215"/>
      <c r="BO143" s="215"/>
      <c r="BP143" s="215"/>
      <c r="BQ143" s="215"/>
      <c r="BR143" s="215"/>
      <c r="BS143" s="215"/>
      <c r="BT143" s="215"/>
      <c r="BU143" s="215"/>
      <c r="BV143" s="215"/>
      <c r="BW143" s="215"/>
      <c r="BX143" s="215"/>
      <c r="BY143" s="215"/>
      <c r="BZ143" s="215"/>
      <c r="CA143" s="215"/>
      <c r="CB143" s="215"/>
      <c r="CC143" s="215"/>
      <c r="CD143" s="215"/>
      <c r="CE143" s="215"/>
      <c r="CF143" s="215"/>
      <c r="CG143" s="215"/>
      <c r="CH143" s="215"/>
      <c r="CI143" s="215"/>
      <c r="CJ143" s="215"/>
      <c r="CK143" s="215"/>
      <c r="CL143" s="215"/>
      <c r="CM143" s="215"/>
      <c r="CN143" s="353"/>
      <c r="CP143" s="215"/>
      <c r="CQ143" s="215"/>
      <c r="CR143" s="215"/>
      <c r="CS143" s="215"/>
      <c r="CT143" s="215"/>
      <c r="CU143" s="215"/>
      <c r="CV143" s="215"/>
      <c r="CW143" s="215"/>
      <c r="CX143" s="215"/>
      <c r="CY143" s="215"/>
      <c r="CZ143" s="215"/>
      <c r="DA143" s="215"/>
      <c r="DB143" s="215"/>
      <c r="DC143" s="215"/>
      <c r="DD143" s="215"/>
      <c r="DE143" s="215"/>
      <c r="DF143" s="215"/>
      <c r="DG143" s="215"/>
      <c r="DH143" s="215"/>
      <c r="DI143" s="215"/>
      <c r="DJ143" s="215"/>
      <c r="DK143" s="215"/>
      <c r="DL143" s="215"/>
      <c r="DM143" s="215"/>
      <c r="DN143" s="215"/>
      <c r="DO143" s="215"/>
      <c r="DP143" s="215"/>
      <c r="DQ143" s="215"/>
      <c r="DR143" s="215"/>
      <c r="DS143" s="215"/>
      <c r="DT143" s="215"/>
      <c r="DU143" s="215"/>
      <c r="DV143" s="215"/>
      <c r="DW143" s="215"/>
      <c r="DX143" s="215"/>
      <c r="DY143" s="215"/>
      <c r="DZ143" s="215"/>
      <c r="EA143" s="215"/>
      <c r="EB143" s="215"/>
      <c r="EC143" s="215"/>
      <c r="ED143" s="215"/>
      <c r="EE143" s="215"/>
      <c r="EF143" s="215"/>
    </row>
    <row r="144" spans="1:136" ht="14.65" thickBot="1">
      <c r="A144" s="215"/>
      <c r="B144" s="231">
        <v>15</v>
      </c>
      <c r="C144" s="238" t="s">
        <v>349</v>
      </c>
      <c r="D144" s="233" t="s">
        <v>578</v>
      </c>
      <c r="E144" s="178" t="s">
        <v>46</v>
      </c>
      <c r="F144" s="179">
        <v>3</v>
      </c>
      <c r="G144" s="222"/>
      <c r="H144" s="206"/>
      <c r="I144" s="239"/>
      <c r="J144" s="239"/>
      <c r="K144" s="239"/>
      <c r="L144" s="239"/>
      <c r="M144" s="496"/>
      <c r="N144" s="241"/>
      <c r="O144" s="215"/>
      <c r="P144" s="215"/>
      <c r="Q144" s="215"/>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15"/>
      <c r="AO144" s="236"/>
      <c r="AP144" s="237"/>
      <c r="AQ144" s="111">
        <f xml:space="preserve"> IF( SUM( AW143:BI143 ) = 0, 0, $AW$7 )</f>
        <v>0</v>
      </c>
      <c r="AR144" s="65" t="str">
        <f t="shared" si="382"/>
        <v>Please complete all cells in row</v>
      </c>
      <c r="AS144" s="353"/>
      <c r="AT144" s="14"/>
      <c r="AU144" s="14"/>
      <c r="AV144" s="14"/>
      <c r="AW144" s="14"/>
      <c r="AX144" s="14"/>
      <c r="AY144" s="14"/>
      <c r="AZ144" s="14"/>
      <c r="BA144" s="14"/>
      <c r="BB144" s="14">
        <f xml:space="preserve"> IF( ISNUMBER(M144), 0, 1 )</f>
        <v>1</v>
      </c>
      <c r="BC144" s="14">
        <f xml:space="preserve"> IF( ISNUMBER(N144), 0, 1 )</f>
        <v>1</v>
      </c>
      <c r="BD144" s="25"/>
      <c r="BE144" s="25"/>
      <c r="BF144" s="25"/>
      <c r="BG144" s="25"/>
      <c r="BH144" s="25"/>
      <c r="BI144" s="254"/>
      <c r="BJ144" s="25"/>
      <c r="BK144" s="215"/>
      <c r="BL144" s="215"/>
      <c r="BM144" s="215"/>
      <c r="BN144" s="215"/>
      <c r="BO144" s="215"/>
      <c r="BP144" s="215"/>
      <c r="BQ144" s="215"/>
      <c r="BR144" s="215"/>
      <c r="BS144" s="215"/>
      <c r="BT144" s="215"/>
      <c r="BU144" s="215"/>
      <c r="BV144" s="215"/>
      <c r="BW144" s="215"/>
      <c r="BX144" s="215"/>
      <c r="BY144" s="215"/>
      <c r="BZ144" s="215"/>
      <c r="CA144" s="215"/>
      <c r="CB144" s="215"/>
      <c r="CC144" s="215"/>
      <c r="CD144" s="215"/>
      <c r="CE144" s="215"/>
      <c r="CF144" s="215"/>
      <c r="CG144" s="215"/>
      <c r="CH144" s="215"/>
      <c r="CI144" s="215"/>
      <c r="CJ144" s="215"/>
      <c r="CK144" s="215"/>
      <c r="CL144" s="215"/>
      <c r="CM144" s="215"/>
      <c r="CN144" s="353"/>
      <c r="CP144" s="215"/>
      <c r="CQ144" s="215"/>
      <c r="CR144" s="215"/>
      <c r="CS144" s="215"/>
      <c r="CT144" s="215"/>
      <c r="CU144" s="215"/>
      <c r="CV144" s="215"/>
      <c r="CW144" s="215"/>
      <c r="CX144" s="215"/>
      <c r="CY144" s="215"/>
      <c r="CZ144" s="215"/>
      <c r="DA144" s="215"/>
      <c r="DB144" s="215"/>
      <c r="DC144" s="215"/>
      <c r="DD144" s="215"/>
      <c r="DE144" s="215"/>
      <c r="DF144" s="215"/>
      <c r="DG144" s="215"/>
      <c r="DH144" s="215"/>
      <c r="DI144" s="215"/>
      <c r="DJ144" s="215"/>
      <c r="DK144" s="215"/>
      <c r="DL144" s="215"/>
      <c r="DM144" s="215"/>
      <c r="DN144" s="215"/>
      <c r="DO144" s="215"/>
      <c r="DP144" s="215"/>
      <c r="DQ144" s="215"/>
      <c r="DR144" s="215"/>
      <c r="DS144" s="215"/>
      <c r="DT144" s="215"/>
      <c r="DU144" s="215"/>
      <c r="DV144" s="215"/>
      <c r="DW144" s="215"/>
      <c r="DX144" s="215"/>
      <c r="DY144" s="215"/>
      <c r="DZ144" s="215"/>
      <c r="EA144" s="215"/>
      <c r="EB144" s="215"/>
      <c r="EC144" s="215"/>
      <c r="ED144" s="215"/>
      <c r="EE144" s="215"/>
      <c r="EF144" s="215"/>
    </row>
    <row r="145" spans="1:136" ht="14.65" thickBot="1">
      <c r="A145" s="291"/>
      <c r="B145" s="242">
        <v>16</v>
      </c>
      <c r="C145" s="243" t="s">
        <v>351</v>
      </c>
      <c r="D145" s="495" t="s">
        <v>579</v>
      </c>
      <c r="E145" s="244" t="s">
        <v>46</v>
      </c>
      <c r="F145" s="245">
        <v>3</v>
      </c>
      <c r="G145" s="222"/>
      <c r="H145" s="496"/>
      <c r="I145" s="240"/>
      <c r="J145" s="240"/>
      <c r="K145" s="240"/>
      <c r="L145" s="241"/>
      <c r="M145" s="213"/>
      <c r="N145" s="206"/>
      <c r="O145" s="215"/>
      <c r="P145" s="215"/>
      <c r="Q145" s="215"/>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91"/>
      <c r="AO145" s="246"/>
      <c r="AP145" s="247"/>
      <c r="AQ145" s="111">
        <f xml:space="preserve"> IF( SUM( AW144:BI144 ) = 0, 0, $AW$7 )</f>
        <v>0</v>
      </c>
      <c r="AR145" s="65" t="str">
        <f xml:space="preserve"> IF( SUM( AT145:BF145 ) = 0, 0, $AY$8 )</f>
        <v>Please complete all cells in row</v>
      </c>
      <c r="AS145" s="353"/>
      <c r="AT145" s="253"/>
      <c r="AU145" s="14"/>
      <c r="AV145" s="14"/>
      <c r="AW145" s="14">
        <f t="shared" ref="AW145" si="394" xml:space="preserve"> IF( ISBLANK(H145), 1, 0 )</f>
        <v>1</v>
      </c>
      <c r="AX145" s="14">
        <f t="shared" ref="AX145" si="395" xml:space="preserve"> IF( ISBLANK(I145), 1, 0 )</f>
        <v>1</v>
      </c>
      <c r="AY145" s="14">
        <f t="shared" ref="AY145" si="396" xml:space="preserve"> IF( ISBLANK(J145), 1, 0 )</f>
        <v>1</v>
      </c>
      <c r="AZ145" s="14">
        <f t="shared" ref="AZ145" si="397" xml:space="preserve"> IF( ISBLANK(K145), 1, 0 )</f>
        <v>1</v>
      </c>
      <c r="BA145" s="14">
        <f t="shared" ref="BA145" si="398" xml:space="preserve"> IF( ISBLANK(L145), 1, 0 )</f>
        <v>1</v>
      </c>
      <c r="BB145" s="14"/>
      <c r="BC145" s="25"/>
      <c r="BD145" s="25"/>
      <c r="BE145" s="25"/>
      <c r="BF145" s="25"/>
      <c r="BG145" s="25"/>
      <c r="BH145" s="25"/>
      <c r="BI145" s="254"/>
      <c r="BJ145" s="25"/>
      <c r="BK145" s="291"/>
      <c r="BL145" s="291"/>
      <c r="BM145" s="291"/>
      <c r="BN145" s="291"/>
      <c r="BO145" s="291"/>
      <c r="BP145" s="291"/>
      <c r="BQ145" s="291"/>
      <c r="BR145" s="291"/>
      <c r="BS145" s="291"/>
      <c r="BT145" s="291"/>
      <c r="BU145" s="291"/>
      <c r="BV145" s="291"/>
      <c r="BW145" s="291"/>
      <c r="BX145" s="291"/>
      <c r="BY145" s="291"/>
      <c r="BZ145" s="291"/>
      <c r="CA145" s="291"/>
      <c r="CB145" s="291"/>
      <c r="CC145" s="291"/>
      <c r="CD145" s="291"/>
      <c r="CE145" s="291"/>
      <c r="CF145" s="291"/>
      <c r="CG145" s="291"/>
      <c r="CH145" s="291"/>
      <c r="CI145" s="291"/>
      <c r="CJ145" s="291"/>
      <c r="CK145" s="291"/>
      <c r="CL145" s="291"/>
      <c r="CM145" s="291"/>
      <c r="CN145" s="353"/>
      <c r="CP145" s="291"/>
      <c r="CQ145" s="291"/>
      <c r="CR145" s="291"/>
      <c r="CS145" s="291"/>
      <c r="CT145" s="291"/>
      <c r="CU145" s="291"/>
      <c r="CV145" s="291"/>
      <c r="CW145" s="291"/>
      <c r="CX145" s="291"/>
      <c r="CY145" s="291"/>
      <c r="CZ145" s="291"/>
      <c r="DA145" s="291"/>
      <c r="DB145" s="291"/>
      <c r="DC145" s="291"/>
      <c r="DD145" s="291"/>
      <c r="DE145" s="291"/>
      <c r="DF145" s="291"/>
      <c r="DG145" s="291"/>
      <c r="DH145" s="291"/>
      <c r="DI145" s="291"/>
      <c r="DJ145" s="291"/>
      <c r="DK145" s="291"/>
      <c r="DL145" s="291"/>
      <c r="DM145" s="291"/>
      <c r="DN145" s="291"/>
      <c r="DO145" s="291"/>
      <c r="DP145" s="291"/>
      <c r="DQ145" s="291"/>
      <c r="DR145" s="291"/>
      <c r="DS145" s="291"/>
      <c r="DT145" s="291"/>
      <c r="DU145" s="291"/>
      <c r="DV145" s="291"/>
      <c r="DW145" s="291"/>
      <c r="DX145" s="291"/>
      <c r="DY145" s="291"/>
      <c r="DZ145" s="291"/>
      <c r="EA145" s="291"/>
      <c r="EB145" s="291"/>
      <c r="EC145" s="291"/>
      <c r="ED145" s="291"/>
      <c r="EE145" s="291"/>
      <c r="EF145" s="291"/>
    </row>
    <row r="146" spans="1:136">
      <c r="A146" s="291"/>
      <c r="B146" s="211"/>
      <c r="C146" s="213"/>
      <c r="D146" s="221"/>
      <c r="E146" s="221"/>
      <c r="F146" s="221"/>
      <c r="G146" s="221"/>
      <c r="H146" s="213"/>
      <c r="I146" s="213"/>
      <c r="J146" s="213"/>
      <c r="K146" s="213"/>
      <c r="L146" s="213"/>
      <c r="M146" s="213"/>
      <c r="N146" s="206"/>
      <c r="O146" s="291"/>
      <c r="P146" s="291"/>
      <c r="Q146" s="291"/>
      <c r="R146" s="218"/>
      <c r="S146" s="218"/>
      <c r="T146" s="218"/>
      <c r="U146" s="218"/>
      <c r="V146" s="218"/>
      <c r="W146" s="218"/>
      <c r="X146" s="218"/>
      <c r="Y146" s="218"/>
      <c r="Z146" s="218"/>
      <c r="AA146" s="218"/>
      <c r="AB146" s="218"/>
      <c r="AC146" s="218"/>
      <c r="AD146" s="218"/>
      <c r="AE146" s="218"/>
      <c r="AF146" s="218"/>
      <c r="AG146" s="218"/>
      <c r="AH146" s="218"/>
      <c r="AI146" s="218"/>
      <c r="AJ146" s="218"/>
      <c r="AK146" s="218"/>
      <c r="AL146" s="218"/>
      <c r="AM146" s="218"/>
      <c r="AN146" s="291"/>
      <c r="AO146" s="251"/>
      <c r="AP146" s="251"/>
      <c r="AQ146" s="111"/>
      <c r="AR146" s="65">
        <f t="shared" si="382"/>
        <v>0</v>
      </c>
      <c r="AS146" s="353"/>
      <c r="AT146" s="253"/>
      <c r="AU146" s="14"/>
      <c r="AV146" s="25"/>
      <c r="AW146" s="25"/>
      <c r="AX146" s="25"/>
      <c r="AY146" s="25"/>
      <c r="AZ146" s="25"/>
      <c r="BA146" s="25"/>
      <c r="BB146" s="25"/>
      <c r="BC146" s="25"/>
      <c r="BD146" s="25"/>
      <c r="BE146" s="25"/>
      <c r="BF146" s="25"/>
      <c r="BG146" s="25"/>
      <c r="BH146" s="25"/>
      <c r="BI146" s="254"/>
      <c r="BJ146" s="25"/>
      <c r="BK146" s="291"/>
      <c r="BL146" s="291"/>
      <c r="BM146" s="291"/>
      <c r="BN146" s="291"/>
      <c r="BO146" s="291"/>
      <c r="BP146" s="291"/>
      <c r="BQ146" s="291"/>
      <c r="BR146" s="291"/>
      <c r="BS146" s="291"/>
      <c r="BT146" s="291"/>
      <c r="BU146" s="291"/>
      <c r="BV146" s="291"/>
      <c r="BW146" s="291"/>
      <c r="BX146" s="291"/>
      <c r="BY146" s="291"/>
      <c r="BZ146" s="291"/>
      <c r="CA146" s="291"/>
      <c r="CB146" s="291"/>
      <c r="CC146" s="291"/>
      <c r="CD146" s="291"/>
      <c r="CE146" s="291"/>
      <c r="CF146" s="291"/>
      <c r="CG146" s="291"/>
      <c r="CH146" s="291"/>
      <c r="CI146" s="291"/>
      <c r="CJ146" s="291"/>
      <c r="CK146" s="291"/>
      <c r="CL146" s="291"/>
      <c r="CM146" s="291"/>
      <c r="CN146" s="353"/>
      <c r="CP146" s="291"/>
      <c r="CQ146" s="291"/>
      <c r="CR146" s="291"/>
      <c r="CS146" s="291"/>
      <c r="CT146" s="291"/>
      <c r="CU146" s="291"/>
      <c r="CV146" s="291"/>
      <c r="CW146" s="291"/>
      <c r="CX146" s="291"/>
      <c r="CY146" s="291"/>
      <c r="CZ146" s="291"/>
      <c r="DA146" s="291"/>
      <c r="DB146" s="291"/>
      <c r="DC146" s="291"/>
      <c r="DD146" s="291"/>
      <c r="DE146" s="291"/>
      <c r="DF146" s="291"/>
      <c r="DG146" s="291"/>
      <c r="DH146" s="291"/>
      <c r="DI146" s="291"/>
      <c r="DJ146" s="291"/>
      <c r="DK146" s="291"/>
      <c r="DL146" s="291"/>
      <c r="DM146" s="291"/>
      <c r="DN146" s="291"/>
      <c r="DO146" s="291"/>
      <c r="DP146" s="291"/>
      <c r="DQ146" s="291"/>
      <c r="DR146" s="291"/>
      <c r="DS146" s="291"/>
      <c r="DT146" s="291"/>
      <c r="DU146" s="291"/>
      <c r="DV146" s="291"/>
      <c r="DW146" s="291"/>
      <c r="DX146" s="291"/>
      <c r="DY146" s="291"/>
      <c r="DZ146" s="291"/>
      <c r="EA146" s="291"/>
      <c r="EB146" s="291"/>
      <c r="EC146" s="291"/>
      <c r="ED146" s="291"/>
      <c r="EE146" s="291"/>
      <c r="EF146" s="291"/>
    </row>
    <row r="147" spans="1:136">
      <c r="B147" s="336"/>
      <c r="C147" s="337"/>
      <c r="D147" s="338"/>
      <c r="E147" s="338"/>
      <c r="F147" s="338"/>
      <c r="G147" s="298"/>
      <c r="H147" s="298"/>
      <c r="I147" s="298"/>
      <c r="J147" s="298"/>
      <c r="K147" s="298"/>
      <c r="L147" s="298"/>
      <c r="M147" s="298"/>
      <c r="N147" s="298"/>
      <c r="O147" s="298"/>
      <c r="P147" s="298"/>
      <c r="Q147" s="304"/>
      <c r="R147" s="215"/>
      <c r="S147" s="215"/>
      <c r="T147" s="215"/>
      <c r="U147" s="14"/>
      <c r="V147" s="215"/>
      <c r="W147" s="215"/>
      <c r="X147" s="215"/>
      <c r="Y147" s="215"/>
      <c r="Z147" s="215"/>
      <c r="AA147" s="215"/>
      <c r="AB147" s="215"/>
      <c r="AC147" s="215"/>
      <c r="AD147" s="215"/>
      <c r="AE147" s="215"/>
      <c r="AS147" s="353"/>
      <c r="AT147" s="14"/>
      <c r="AU147" s="14"/>
      <c r="AV147" s="14"/>
      <c r="AW147" s="14"/>
      <c r="AX147" s="14"/>
      <c r="AY147" s="14"/>
      <c r="AZ147" s="14"/>
      <c r="BA147" s="14"/>
      <c r="BB147" s="14"/>
      <c r="BC147" s="14"/>
      <c r="BD147" s="25"/>
      <c r="BE147" s="25"/>
      <c r="BF147" s="25"/>
      <c r="BG147" s="25"/>
      <c r="BH147" s="25"/>
      <c r="BI147" s="25"/>
      <c r="BJ147" s="25"/>
      <c r="BK147" s="25"/>
      <c r="BL147" s="14"/>
      <c r="BM147" s="215"/>
      <c r="BN147" s="215"/>
      <c r="BO147" s="215"/>
      <c r="BP147" s="215"/>
      <c r="BQ147" s="215"/>
      <c r="BR147" s="215"/>
      <c r="BS147" s="215"/>
      <c r="BT147" s="215"/>
      <c r="BU147" s="215"/>
      <c r="BV147" s="215"/>
      <c r="BW147" s="215"/>
      <c r="BX147" s="215"/>
      <c r="CN147" s="353"/>
    </row>
    <row r="148" spans="1:136" ht="18.75">
      <c r="B148" s="9" t="s">
        <v>580</v>
      </c>
      <c r="C148" s="10"/>
      <c r="D148" s="10"/>
      <c r="E148" s="10"/>
      <c r="F148" s="10"/>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2"/>
      <c r="AO148" s="737" t="s">
        <v>21</v>
      </c>
      <c r="AP148" s="737"/>
      <c r="AQ148" s="737"/>
      <c r="AR148" s="737"/>
      <c r="AS148" s="353"/>
      <c r="AT148" s="14"/>
      <c r="AU148" s="29"/>
      <c r="AV148" s="29"/>
      <c r="AW148" s="29"/>
      <c r="AX148" s="29"/>
      <c r="AY148" s="29"/>
      <c r="AZ148" s="29"/>
      <c r="BA148" s="29"/>
      <c r="BB148" s="29"/>
      <c r="BC148" s="29"/>
      <c r="BD148" s="29"/>
      <c r="BE148" s="29"/>
      <c r="BF148" s="29"/>
      <c r="BG148" s="29"/>
      <c r="BH148" s="29"/>
      <c r="BI148" s="29"/>
      <c r="BJ148" s="21"/>
      <c r="BK148" s="22"/>
      <c r="BL148" s="22"/>
      <c r="BM148" s="22"/>
      <c r="BN148" s="22"/>
      <c r="BO148" s="22"/>
      <c r="BP148" s="22"/>
      <c r="BQ148" s="22"/>
      <c r="BR148" s="22"/>
      <c r="BS148" s="22"/>
      <c r="BT148" s="12"/>
      <c r="BU148" s="14"/>
      <c r="BV148" s="14"/>
      <c r="BW148" s="14"/>
      <c r="BX148" s="14"/>
      <c r="BY148" s="14"/>
      <c r="BZ148" s="14"/>
      <c r="CA148" s="14"/>
      <c r="CB148" s="14"/>
      <c r="CC148" s="14"/>
      <c r="CD148" s="14"/>
      <c r="CE148" s="14"/>
      <c r="CF148" s="14"/>
      <c r="CG148" s="14"/>
      <c r="CH148" s="14"/>
      <c r="CI148" s="14"/>
      <c r="CJ148" s="14"/>
      <c r="CK148" s="14"/>
      <c r="CL148" s="14"/>
      <c r="CM148" s="14"/>
      <c r="CN148" s="353"/>
      <c r="CP148" s="130"/>
      <c r="CQ148" s="130"/>
      <c r="CR148" s="130"/>
      <c r="CS148" s="130"/>
      <c r="CT148" s="130"/>
      <c r="CU148" s="130"/>
      <c r="CV148" s="130"/>
      <c r="CW148" s="130"/>
      <c r="CX148" s="130"/>
      <c r="CY148" s="130"/>
      <c r="CZ148" s="130"/>
      <c r="DA148" s="130"/>
      <c r="DB148" s="130"/>
      <c r="DC148" s="130"/>
      <c r="DD148" s="130"/>
      <c r="DE148" s="130"/>
      <c r="DF148" s="130"/>
      <c r="DG148" s="130"/>
      <c r="DH148" s="130"/>
      <c r="DI148" s="130"/>
      <c r="DJ148" s="130"/>
      <c r="DK148" s="130"/>
      <c r="DL148" s="130"/>
      <c r="DM148" s="130"/>
      <c r="DN148" s="130"/>
      <c r="DO148" s="130"/>
      <c r="DP148" s="130"/>
      <c r="DQ148" s="130"/>
      <c r="DR148" s="130"/>
      <c r="DS148" s="130"/>
      <c r="DT148" s="130"/>
      <c r="DU148" s="130"/>
      <c r="DV148" s="130"/>
      <c r="DW148" s="130"/>
      <c r="DX148" s="130"/>
      <c r="DY148" s="130"/>
      <c r="DZ148" s="130"/>
      <c r="EA148" s="130"/>
      <c r="EB148" s="130"/>
      <c r="EC148" s="130"/>
    </row>
    <row r="149" spans="1:136" ht="19.149999999999999" thickBot="1">
      <c r="B149" s="21"/>
      <c r="C149" s="22"/>
      <c r="D149" s="22"/>
      <c r="E149" s="22"/>
      <c r="F149" s="2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23"/>
      <c r="AP149" s="23"/>
      <c r="AQ149" s="23"/>
      <c r="AR149" s="23"/>
      <c r="AS149" s="14"/>
      <c r="AT149" s="14"/>
      <c r="AU149" s="29"/>
      <c r="AV149" s="29"/>
      <c r="AW149" s="29"/>
      <c r="AX149" s="29"/>
      <c r="AY149" s="29"/>
      <c r="AZ149" s="29"/>
      <c r="BA149" s="29"/>
      <c r="BB149" s="29"/>
      <c r="BC149" s="29"/>
      <c r="BD149" s="29"/>
      <c r="BE149" s="29"/>
      <c r="BF149" s="29"/>
      <c r="BG149" s="29"/>
      <c r="BH149" s="29"/>
      <c r="BI149" s="29"/>
      <c r="BJ149" s="21"/>
      <c r="BK149" s="22"/>
      <c r="BL149" s="22"/>
      <c r="BM149" s="22"/>
      <c r="BN149" s="22"/>
      <c r="BO149" s="22"/>
      <c r="BP149" s="22"/>
      <c r="BQ149" s="22"/>
      <c r="BR149" s="22"/>
      <c r="BS149" s="22"/>
      <c r="BT149" s="12"/>
      <c r="BU149" s="14"/>
      <c r="BV149" s="14"/>
      <c r="BW149" s="14"/>
      <c r="BX149" s="14"/>
      <c r="BY149" s="14"/>
      <c r="BZ149" s="14"/>
      <c r="CA149" s="14"/>
      <c r="CB149" s="14"/>
      <c r="CC149" s="14"/>
      <c r="CD149" s="14"/>
      <c r="CE149" s="14"/>
      <c r="CF149" s="14"/>
      <c r="CG149" s="14"/>
      <c r="CH149" s="14"/>
      <c r="CI149" s="14"/>
      <c r="CJ149" s="14"/>
      <c r="CK149" s="14"/>
      <c r="CL149" s="14"/>
      <c r="CM149" s="14"/>
      <c r="CN149" s="14"/>
      <c r="CP149" s="273"/>
      <c r="CQ149" s="273"/>
      <c r="CR149" s="273"/>
      <c r="CS149" s="273"/>
      <c r="CT149" s="273"/>
      <c r="CU149" s="273"/>
      <c r="CV149" s="273"/>
      <c r="CW149" s="273"/>
      <c r="CX149" s="273"/>
      <c r="CY149" s="273"/>
      <c r="CZ149" s="273"/>
      <c r="DA149" s="273"/>
      <c r="DB149" s="273"/>
      <c r="DC149" s="273"/>
      <c r="DD149" s="273"/>
      <c r="DE149" s="273"/>
      <c r="DF149" s="273"/>
      <c r="DG149" s="273"/>
      <c r="DH149" s="273"/>
      <c r="DI149" s="273"/>
      <c r="DJ149" s="273"/>
      <c r="DK149" s="273"/>
      <c r="DL149" s="273"/>
      <c r="DM149" s="273"/>
      <c r="DN149" s="273"/>
      <c r="DO149" s="273"/>
      <c r="DP149" s="273"/>
      <c r="DQ149" s="273"/>
      <c r="DR149" s="273"/>
      <c r="DS149" s="273"/>
      <c r="DT149" s="273"/>
      <c r="DU149" s="273"/>
      <c r="DV149" s="273"/>
      <c r="DW149" s="273"/>
      <c r="DX149" s="273"/>
      <c r="DY149" s="273"/>
      <c r="DZ149" s="273"/>
      <c r="EA149" s="273"/>
      <c r="EB149" s="273"/>
      <c r="EC149" s="273"/>
    </row>
    <row r="150" spans="1:136" ht="18.399999999999999" thickBot="1">
      <c r="B150" s="275"/>
      <c r="C150" s="276"/>
      <c r="D150" s="205"/>
      <c r="E150" s="205"/>
      <c r="F150" s="205"/>
      <c r="G150" s="748" t="s">
        <v>375</v>
      </c>
      <c r="H150" s="749"/>
      <c r="I150" s="749"/>
      <c r="J150" s="749"/>
      <c r="K150" s="750"/>
      <c r="L150" s="749" t="s">
        <v>376</v>
      </c>
      <c r="M150" s="750"/>
      <c r="N150" s="150"/>
      <c r="O150" s="150"/>
      <c r="P150" s="150"/>
      <c r="Q150" s="280"/>
      <c r="R150" s="202"/>
      <c r="S150" s="202"/>
      <c r="T150" s="40"/>
      <c r="U150" s="40"/>
      <c r="V150" s="202"/>
      <c r="W150" s="202"/>
      <c r="X150" s="202"/>
      <c r="Y150" s="202"/>
      <c r="Z150" s="202"/>
      <c r="AA150" s="202"/>
      <c r="AB150" s="202"/>
      <c r="AC150" s="202"/>
      <c r="AD150" s="202"/>
      <c r="AE150" s="202"/>
      <c r="AO150" s="400"/>
      <c r="AP150" s="400"/>
      <c r="AQ150" s="401"/>
      <c r="AR150" s="360"/>
      <c r="AS150" s="353"/>
      <c r="AT150" s="14"/>
      <c r="AU150" s="14"/>
      <c r="AV150" s="14"/>
      <c r="AW150" s="14"/>
      <c r="AX150" s="14"/>
      <c r="AY150" s="14"/>
      <c r="AZ150" s="14"/>
      <c r="BA150" s="14"/>
      <c r="BB150" s="14"/>
      <c r="BC150" s="14"/>
      <c r="BD150" s="14"/>
      <c r="BE150" s="14"/>
      <c r="BF150" s="14"/>
      <c r="BG150" s="14"/>
      <c r="BH150" s="14"/>
      <c r="BI150" s="14"/>
      <c r="BJ150" s="14"/>
      <c r="BK150" s="14"/>
      <c r="BL150" s="14"/>
      <c r="BM150" s="202"/>
      <c r="BN150" s="202"/>
      <c r="BO150" s="202"/>
      <c r="BP150" s="202"/>
      <c r="BQ150" s="202"/>
      <c r="BR150" s="202"/>
      <c r="BS150" s="202"/>
      <c r="BT150" s="202"/>
      <c r="BU150" s="202"/>
      <c r="BV150" s="278"/>
      <c r="BW150" s="278"/>
      <c r="BX150" s="278"/>
      <c r="CN150" s="353"/>
    </row>
    <row r="151" spans="1:136" ht="14.65" thickBot="1">
      <c r="B151" s="776" t="s">
        <v>29</v>
      </c>
      <c r="C151" s="777"/>
      <c r="D151" s="161" t="s">
        <v>334</v>
      </c>
      <c r="E151" s="162" t="s">
        <v>31</v>
      </c>
      <c r="F151" s="163" t="s">
        <v>32</v>
      </c>
      <c r="G151" s="219" t="s">
        <v>336</v>
      </c>
      <c r="H151" s="162" t="s">
        <v>337</v>
      </c>
      <c r="I151" s="162" t="s">
        <v>338</v>
      </c>
      <c r="J151" s="162" t="s">
        <v>339</v>
      </c>
      <c r="K151" s="207" t="s">
        <v>340</v>
      </c>
      <c r="L151" s="219" t="s">
        <v>341</v>
      </c>
      <c r="M151" s="207" t="s">
        <v>342</v>
      </c>
      <c r="N151" s="281"/>
      <c r="O151" s="281"/>
      <c r="P151" s="281"/>
      <c r="Q151" s="281"/>
      <c r="R151" s="206"/>
      <c r="S151" s="206"/>
      <c r="T151" s="206"/>
      <c r="U151" s="40"/>
      <c r="V151" s="206"/>
      <c r="W151" s="206"/>
      <c r="X151" s="206"/>
      <c r="Y151" s="206"/>
      <c r="Z151" s="206"/>
      <c r="AA151" s="206"/>
      <c r="AB151" s="206"/>
      <c r="AC151" s="206"/>
      <c r="AD151" s="206"/>
      <c r="AE151" s="206"/>
      <c r="AS151" s="353"/>
      <c r="AT151" s="14"/>
      <c r="AU151" s="14"/>
      <c r="AV151" s="14"/>
      <c r="AW151" s="14"/>
      <c r="AX151" s="14"/>
      <c r="AY151" s="14"/>
      <c r="AZ151" s="14"/>
      <c r="BA151" s="14"/>
      <c r="BB151" s="14"/>
      <c r="BC151" s="14"/>
      <c r="BD151" s="14"/>
      <c r="BE151" s="14"/>
      <c r="BF151" s="14"/>
      <c r="BG151" s="14"/>
      <c r="BH151" s="14"/>
      <c r="BI151" s="14"/>
      <c r="BJ151" s="14"/>
      <c r="BK151" s="14"/>
      <c r="BL151" s="14"/>
      <c r="BM151" s="206"/>
      <c r="BN151" s="206"/>
      <c r="BO151" s="206"/>
      <c r="BP151" s="206"/>
      <c r="BQ151" s="206"/>
      <c r="BR151" s="206"/>
      <c r="BS151" s="206"/>
      <c r="BT151" s="206"/>
      <c r="BU151" s="206"/>
      <c r="BV151" s="215"/>
      <c r="BW151" s="215"/>
      <c r="BX151" s="215"/>
      <c r="CN151" s="353"/>
    </row>
    <row r="152" spans="1:136" ht="15.75" customHeight="1" thickBot="1">
      <c r="B152" s="211"/>
      <c r="C152" s="212"/>
      <c r="D152" s="213"/>
      <c r="E152" s="214"/>
      <c r="F152" s="214"/>
      <c r="G152" s="214"/>
      <c r="H152" s="214"/>
      <c r="I152" s="214"/>
      <c r="J152" s="214"/>
      <c r="K152" s="214"/>
      <c r="L152" s="214"/>
      <c r="M152" s="214"/>
      <c r="N152" s="214"/>
      <c r="O152" s="214"/>
      <c r="P152" s="214"/>
      <c r="Q152" s="284"/>
      <c r="R152" s="206"/>
      <c r="S152" s="206"/>
      <c r="T152" s="206"/>
      <c r="U152" s="40"/>
      <c r="V152" s="206"/>
      <c r="W152" s="206"/>
      <c r="X152" s="206"/>
      <c r="Y152" s="206"/>
      <c r="Z152" s="206"/>
      <c r="AA152" s="206"/>
      <c r="AB152" s="206"/>
      <c r="AC152" s="206"/>
      <c r="AD152" s="206"/>
      <c r="AE152" s="206"/>
      <c r="AO152" s="360"/>
      <c r="AP152" s="360"/>
      <c r="AQ152" s="362"/>
      <c r="AS152" s="353"/>
      <c r="AT152" s="14"/>
      <c r="AU152" s="14"/>
      <c r="AV152" s="14"/>
      <c r="AW152" s="29" t="s">
        <v>22</v>
      </c>
      <c r="AX152" s="29"/>
      <c r="AY152" s="29"/>
      <c r="AZ152" s="29"/>
      <c r="BA152" s="29"/>
      <c r="BB152" s="29"/>
      <c r="BC152" s="29"/>
      <c r="BD152" s="29"/>
      <c r="BE152" s="29"/>
      <c r="BF152" s="29"/>
      <c r="BG152" s="29"/>
      <c r="BH152" s="29"/>
      <c r="BI152" s="29"/>
      <c r="BJ152" s="29"/>
      <c r="BK152" s="29"/>
      <c r="BL152" s="14"/>
      <c r="BM152" s="206"/>
      <c r="BN152" s="206"/>
      <c r="BO152" s="206"/>
      <c r="BP152" s="206"/>
      <c r="BQ152" s="206"/>
      <c r="BR152" s="206"/>
      <c r="BS152" s="206"/>
      <c r="BT152" s="206"/>
      <c r="BU152" s="206"/>
      <c r="BV152" s="215"/>
      <c r="BW152" s="215"/>
      <c r="BX152" s="215"/>
      <c r="CN152" s="353"/>
    </row>
    <row r="153" spans="1:136" ht="15.75" customHeight="1" thickBot="1">
      <c r="B153" s="285" t="s">
        <v>38</v>
      </c>
      <c r="C153" s="286"/>
      <c r="D153" s="286"/>
      <c r="E153" s="286"/>
      <c r="F153" s="286"/>
      <c r="G153" s="286"/>
      <c r="H153" s="286"/>
      <c r="I153" s="286"/>
      <c r="J153" s="286"/>
      <c r="K153" s="286"/>
      <c r="L153" s="286"/>
      <c r="M153" s="286"/>
      <c r="N153" s="286"/>
      <c r="O153" s="286"/>
      <c r="P153" s="286"/>
      <c r="Q153" s="286"/>
      <c r="R153" s="286"/>
      <c r="S153" s="286"/>
      <c r="T153" s="286"/>
      <c r="U153" s="286"/>
      <c r="V153" s="286"/>
      <c r="W153" s="286"/>
      <c r="X153" s="286"/>
      <c r="Y153" s="286"/>
      <c r="Z153" s="286"/>
      <c r="AA153" s="286"/>
      <c r="AB153" s="286"/>
      <c r="AC153" s="286"/>
      <c r="AD153" s="286"/>
      <c r="AE153" s="436"/>
      <c r="AO153" s="360"/>
      <c r="AP153" s="360"/>
      <c r="AQ153" s="362"/>
      <c r="AR153" s="362"/>
      <c r="AS153" s="353"/>
      <c r="AT153" s="14"/>
      <c r="AU153" s="24" t="s">
        <v>581</v>
      </c>
      <c r="AV153" s="14"/>
      <c r="AW153" s="24" t="s">
        <v>34</v>
      </c>
      <c r="AX153" s="25"/>
      <c r="AY153" s="25"/>
      <c r="AZ153" s="25"/>
      <c r="BA153" s="25"/>
      <c r="BB153" s="25"/>
      <c r="BC153" s="25"/>
      <c r="BD153" s="25"/>
      <c r="BE153" s="25"/>
      <c r="BF153" s="25"/>
      <c r="BG153" s="25"/>
      <c r="BH153" s="25"/>
      <c r="BI153" s="25"/>
      <c r="BJ153" s="25"/>
      <c r="BK153" s="25"/>
      <c r="BL153" s="14"/>
      <c r="BM153" s="206"/>
      <c r="BN153" s="206"/>
      <c r="BO153" s="206"/>
      <c r="BP153" s="206"/>
      <c r="BQ153" s="206"/>
      <c r="BR153" s="206"/>
      <c r="BS153" s="206"/>
      <c r="BT153" s="206"/>
      <c r="BU153" s="206"/>
      <c r="BV153" s="215"/>
      <c r="BW153" s="215"/>
      <c r="BX153" s="215"/>
      <c r="CN153" s="353"/>
    </row>
    <row r="154" spans="1:136" ht="15" thickBot="1">
      <c r="A154" s="20"/>
      <c r="B154" s="211"/>
      <c r="C154" s="212"/>
      <c r="D154" s="213"/>
      <c r="E154" s="213"/>
      <c r="F154" s="214"/>
      <c r="G154" s="214"/>
      <c r="H154" s="214"/>
      <c r="I154" s="214"/>
      <c r="J154" s="214"/>
      <c r="K154" s="214"/>
      <c r="L154" s="214"/>
      <c r="M154" s="214"/>
      <c r="N154" s="214"/>
      <c r="O154" s="214"/>
      <c r="P154" s="214"/>
      <c r="Q154" s="284"/>
      <c r="R154" s="206"/>
      <c r="S154" s="206"/>
      <c r="T154" s="206"/>
      <c r="U154" s="40"/>
      <c r="V154" s="206"/>
      <c r="W154" s="206"/>
      <c r="X154" s="206"/>
      <c r="Y154" s="206"/>
      <c r="Z154" s="206"/>
      <c r="AA154" s="206"/>
      <c r="AB154" s="206"/>
      <c r="AC154" s="206"/>
      <c r="AD154" s="206"/>
      <c r="AE154" s="206"/>
      <c r="AF154" s="12"/>
      <c r="AG154" s="12"/>
      <c r="AH154" s="12"/>
      <c r="AI154" s="12"/>
      <c r="AJ154" s="12"/>
      <c r="AK154" s="12"/>
      <c r="AL154" s="12"/>
      <c r="AM154" s="12"/>
      <c r="AN154" s="12"/>
      <c r="AO154" s="360"/>
      <c r="AP154" s="360"/>
      <c r="AQ154" s="362"/>
      <c r="AR154" s="403"/>
      <c r="AS154" s="353"/>
      <c r="AT154" s="14"/>
      <c r="AU154" s="14"/>
      <c r="AV154" s="14"/>
      <c r="AW154" s="25"/>
      <c r="AX154" s="25"/>
      <c r="AY154" s="25"/>
      <c r="AZ154" s="25"/>
      <c r="BA154" s="25"/>
      <c r="BB154" s="25"/>
      <c r="BC154" s="25"/>
      <c r="BD154" s="25"/>
      <c r="BE154" s="25"/>
      <c r="BF154" s="25"/>
      <c r="BG154" s="25"/>
      <c r="BH154" s="25"/>
      <c r="BI154" s="25"/>
      <c r="BJ154" s="25"/>
      <c r="BK154" s="25"/>
      <c r="BL154" s="14"/>
      <c r="BM154" s="206"/>
      <c r="BN154" s="206"/>
      <c r="BO154" s="206"/>
      <c r="BP154" s="206"/>
      <c r="BQ154" s="206"/>
      <c r="BR154" s="206"/>
      <c r="BS154" s="206"/>
      <c r="BT154" s="206"/>
      <c r="BU154" s="206"/>
      <c r="BV154" s="215"/>
      <c r="BW154" s="215"/>
      <c r="BX154" s="215"/>
      <c r="BZ154" s="14"/>
      <c r="CA154" s="14"/>
      <c r="CB154" s="14"/>
      <c r="CC154" s="14"/>
      <c r="CD154" s="14"/>
      <c r="CE154" s="14"/>
      <c r="CF154" s="14"/>
      <c r="CG154" s="14"/>
      <c r="CH154" s="14"/>
      <c r="CI154" s="14"/>
      <c r="CJ154" s="14"/>
      <c r="CK154" s="14"/>
      <c r="CL154" s="14"/>
      <c r="CM154" s="14"/>
      <c r="CN154" s="353"/>
      <c r="CP154" s="14"/>
      <c r="CQ154" s="273"/>
      <c r="CR154" s="273"/>
      <c r="CS154" s="273"/>
      <c r="CT154" s="273"/>
      <c r="CU154" s="273"/>
      <c r="CV154" s="273"/>
      <c r="CW154" s="273"/>
      <c r="CX154" s="273"/>
      <c r="CY154" s="273"/>
      <c r="CZ154" s="273"/>
      <c r="DA154" s="273"/>
      <c r="DB154" s="273"/>
      <c r="DC154" s="273"/>
      <c r="DD154" s="273"/>
      <c r="DE154" s="273"/>
      <c r="DF154" s="273"/>
      <c r="DG154" s="273"/>
      <c r="DH154" s="273"/>
      <c r="DI154" s="273"/>
      <c r="DJ154" s="273"/>
      <c r="DK154" s="273"/>
      <c r="DL154" s="273"/>
      <c r="DM154" s="273"/>
      <c r="DN154" s="273"/>
      <c r="DO154" s="273"/>
      <c r="DP154" s="273"/>
      <c r="DQ154" s="273"/>
      <c r="DR154" s="273"/>
      <c r="DS154" s="273"/>
      <c r="DT154" s="273"/>
      <c r="DU154" s="273"/>
      <c r="DV154" s="273"/>
      <c r="DW154" s="273"/>
      <c r="DX154" s="273"/>
      <c r="DY154" s="273"/>
      <c r="DZ154" s="273"/>
      <c r="EA154" s="273"/>
      <c r="EB154" s="273"/>
      <c r="EC154" s="273"/>
      <c r="ED154" s="273"/>
      <c r="EE154" s="14"/>
      <c r="EF154" s="14"/>
    </row>
    <row r="155" spans="1:136" ht="15" thickBot="1">
      <c r="A155" s="20"/>
      <c r="B155" s="288" t="s">
        <v>41</v>
      </c>
      <c r="C155" s="220" t="s">
        <v>378</v>
      </c>
      <c r="D155" s="289"/>
      <c r="E155" s="222"/>
      <c r="F155" s="222"/>
      <c r="G155" s="222"/>
      <c r="H155" s="222"/>
      <c r="I155" s="222"/>
      <c r="J155" s="222"/>
      <c r="K155" s="222"/>
      <c r="L155" s="222"/>
      <c r="M155" s="222"/>
      <c r="N155" s="222"/>
      <c r="O155" s="222"/>
      <c r="P155" s="222"/>
      <c r="Q155" s="290"/>
      <c r="R155" s="218"/>
      <c r="S155" s="218"/>
      <c r="T155" s="218"/>
      <c r="U155" s="40"/>
      <c r="V155" s="218"/>
      <c r="W155" s="218"/>
      <c r="X155" s="218"/>
      <c r="Y155" s="218"/>
      <c r="Z155" s="218"/>
      <c r="AA155" s="218"/>
      <c r="AB155" s="218"/>
      <c r="AC155" s="218"/>
      <c r="AD155" s="218"/>
      <c r="AE155" s="218"/>
      <c r="AF155" s="12"/>
      <c r="AG155" s="12"/>
      <c r="AH155" s="12"/>
      <c r="AI155" s="12"/>
      <c r="AJ155" s="12"/>
      <c r="AK155" s="12"/>
      <c r="AL155" s="12"/>
      <c r="AM155" s="12"/>
      <c r="AN155" s="12"/>
      <c r="AO155" s="360"/>
      <c r="AP155" s="360"/>
      <c r="AQ155" s="362"/>
      <c r="AR155" s="403"/>
      <c r="AS155" s="353"/>
      <c r="AT155" s="14"/>
      <c r="AU155" s="14"/>
      <c r="AV155" s="14"/>
      <c r="AW155" s="14"/>
      <c r="AX155" s="14"/>
      <c r="AY155" s="14"/>
      <c r="AZ155" s="14"/>
      <c r="BA155" s="14"/>
      <c r="BB155" s="14"/>
      <c r="BC155" s="14"/>
      <c r="BD155" s="14"/>
      <c r="BE155" s="14"/>
      <c r="BF155" s="14"/>
      <c r="BG155" s="14"/>
      <c r="BH155" s="14"/>
      <c r="BI155" s="14"/>
      <c r="BJ155" s="14"/>
      <c r="BK155" s="14"/>
      <c r="BL155" s="14"/>
      <c r="BM155" s="218"/>
      <c r="BN155" s="218"/>
      <c r="BO155" s="218"/>
      <c r="BP155" s="218"/>
      <c r="BQ155" s="218"/>
      <c r="BR155" s="218"/>
      <c r="BS155" s="218"/>
      <c r="BT155" s="218"/>
      <c r="BU155" s="218"/>
      <c r="BV155" s="291"/>
      <c r="BW155" s="291"/>
      <c r="BX155" s="291"/>
      <c r="BZ155" s="14"/>
      <c r="CA155" s="14"/>
      <c r="CB155" s="14"/>
      <c r="CC155" s="14"/>
      <c r="CD155" s="14"/>
      <c r="CE155" s="14"/>
      <c r="CF155" s="14"/>
      <c r="CG155" s="14"/>
      <c r="CH155" s="14"/>
      <c r="CI155" s="14"/>
      <c r="CJ155" s="14"/>
      <c r="CK155" s="14"/>
      <c r="CL155" s="14"/>
      <c r="CM155" s="14"/>
      <c r="CN155" s="353"/>
      <c r="CP155" s="14"/>
      <c r="CQ155" s="273"/>
      <c r="CR155" s="273"/>
      <c r="CS155" s="273"/>
      <c r="CT155" s="273"/>
      <c r="CU155" s="273"/>
      <c r="CV155" s="273"/>
      <c r="CW155" s="273"/>
      <c r="CX155" s="273"/>
      <c r="CY155" s="273"/>
      <c r="CZ155" s="273"/>
      <c r="DA155" s="273"/>
      <c r="DB155" s="273"/>
      <c r="DC155" s="273"/>
      <c r="DD155" s="273"/>
      <c r="DE155" s="273"/>
      <c r="DF155" s="273"/>
      <c r="DG155" s="273"/>
      <c r="DH155" s="273"/>
      <c r="DI155" s="273"/>
      <c r="DJ155" s="273"/>
      <c r="DK155" s="273"/>
      <c r="DL155" s="273"/>
      <c r="DM155" s="273"/>
      <c r="DN155" s="273"/>
      <c r="DO155" s="273"/>
      <c r="DP155" s="273"/>
      <c r="DQ155" s="273"/>
      <c r="DR155" s="273"/>
      <c r="DS155" s="273"/>
      <c r="DT155" s="273"/>
      <c r="DU155" s="273"/>
      <c r="DV155" s="273"/>
      <c r="DW155" s="273"/>
      <c r="DX155" s="273"/>
      <c r="DY155" s="273"/>
      <c r="DZ155" s="273"/>
      <c r="EA155" s="273"/>
      <c r="EB155" s="273"/>
      <c r="EC155" s="273"/>
      <c r="ED155" s="273"/>
      <c r="EE155" s="14"/>
      <c r="EF155" s="14"/>
    </row>
    <row r="156" spans="1:136" ht="23.65" thickBot="1">
      <c r="A156" s="20"/>
      <c r="B156" s="223">
        <v>1</v>
      </c>
      <c r="C156" s="224" t="s">
        <v>379</v>
      </c>
      <c r="D156" s="293" t="s">
        <v>582</v>
      </c>
      <c r="E156" s="226" t="s">
        <v>46</v>
      </c>
      <c r="F156" s="294">
        <v>3</v>
      </c>
      <c r="G156" s="323">
        <f>SUM(G157:G164)</f>
        <v>0</v>
      </c>
      <c r="H156" s="295">
        <f t="shared" ref="H156:K156" si="399">SUM(H157:H164)</f>
        <v>0</v>
      </c>
      <c r="I156" s="295">
        <f t="shared" si="399"/>
        <v>0</v>
      </c>
      <c r="J156" s="295">
        <f t="shared" si="399"/>
        <v>0</v>
      </c>
      <c r="K156" s="296">
        <f t="shared" si="399"/>
        <v>0</v>
      </c>
      <c r="L156" s="496"/>
      <c r="M156" s="241"/>
      <c r="N156" s="297"/>
      <c r="O156" s="297"/>
      <c r="P156" s="297"/>
      <c r="Q156" s="298"/>
      <c r="R156" s="206"/>
      <c r="S156" s="206"/>
      <c r="T156" s="206"/>
      <c r="U156" s="40"/>
      <c r="V156" s="206"/>
      <c r="W156" s="206"/>
      <c r="X156" s="206"/>
      <c r="Y156" s="206"/>
      <c r="Z156" s="206"/>
      <c r="AA156" s="206"/>
      <c r="AB156" s="206"/>
      <c r="AC156" s="206"/>
      <c r="AD156" s="206"/>
      <c r="AE156" s="206"/>
      <c r="AF156" s="12"/>
      <c r="AG156" s="12"/>
      <c r="AH156" s="12"/>
      <c r="AI156" s="12"/>
      <c r="AJ156" s="12"/>
      <c r="AK156" s="12"/>
      <c r="AL156" s="12"/>
      <c r="AM156" s="12"/>
      <c r="AN156" s="12"/>
      <c r="AO156" s="471" t="s">
        <v>381</v>
      </c>
      <c r="AP156" s="405"/>
      <c r="AQ156" s="404"/>
      <c r="AR156" s="403" t="str">
        <f xml:space="preserve"> IF( SUM( AV156:BB156 ) = 0, 0, $AY$8  )</f>
        <v>Please complete all cells in row</v>
      </c>
      <c r="AS156" s="353"/>
      <c r="AT156" s="14"/>
      <c r="AU156" s="14"/>
      <c r="AV156" s="14">
        <f xml:space="preserve"> IF( ISNUMBER(G156), 0,1)</f>
        <v>0</v>
      </c>
      <c r="AW156" s="14">
        <f t="shared" ref="AW156:BA156" si="400" xml:space="preserve"> IF( ISNUMBER(H156), 0,1)</f>
        <v>0</v>
      </c>
      <c r="AX156" s="14">
        <f t="shared" si="400"/>
        <v>0</v>
      </c>
      <c r="AY156" s="14">
        <f t="shared" si="400"/>
        <v>0</v>
      </c>
      <c r="AZ156" s="14">
        <f t="shared" si="400"/>
        <v>0</v>
      </c>
      <c r="BA156" s="14">
        <f t="shared" si="400"/>
        <v>1</v>
      </c>
      <c r="BB156" s="14">
        <f xml:space="preserve"> IF( ISNUMBER(M156), 0,1)</f>
        <v>1</v>
      </c>
      <c r="BC156" s="14"/>
      <c r="BD156" s="25"/>
      <c r="BE156" s="25"/>
      <c r="BF156" s="25"/>
      <c r="BG156" s="25"/>
      <c r="BH156" s="25"/>
      <c r="BI156" s="25"/>
      <c r="BJ156" s="25"/>
      <c r="BK156" s="25"/>
      <c r="BL156" s="14"/>
      <c r="BM156" s="206"/>
      <c r="BN156" s="206"/>
      <c r="BO156" s="206"/>
      <c r="BP156" s="206"/>
      <c r="BQ156" s="206"/>
      <c r="BR156" s="206"/>
      <c r="BS156" s="206"/>
      <c r="BT156" s="206"/>
      <c r="BU156" s="206"/>
      <c r="BV156" s="215"/>
      <c r="BW156" s="215"/>
      <c r="BX156" s="215"/>
      <c r="BZ156" s="14"/>
      <c r="CA156" s="14"/>
      <c r="CB156" s="14"/>
      <c r="CC156" s="14"/>
      <c r="CD156" s="14"/>
      <c r="CE156" s="14"/>
      <c r="CF156" s="14"/>
      <c r="CG156" s="14"/>
      <c r="CH156" s="14"/>
      <c r="CI156" s="14"/>
      <c r="CJ156" s="14"/>
      <c r="CK156" s="14"/>
      <c r="CL156" s="14"/>
      <c r="CM156" s="14"/>
      <c r="CN156" s="353"/>
      <c r="CP156" s="14"/>
      <c r="CQ156" s="273"/>
      <c r="CR156" s="273"/>
      <c r="CS156" s="273"/>
      <c r="CT156" s="273"/>
      <c r="CU156" s="273"/>
      <c r="CV156" s="273"/>
      <c r="CW156" s="273"/>
      <c r="CX156" s="273"/>
      <c r="CY156" s="273"/>
      <c r="CZ156" s="273"/>
      <c r="DA156" s="273"/>
      <c r="DB156" s="273"/>
      <c r="DC156" s="273"/>
      <c r="DD156" s="273"/>
      <c r="DE156" s="273"/>
      <c r="DF156" s="273"/>
      <c r="DG156" s="273"/>
      <c r="DH156" s="273"/>
      <c r="DI156" s="273"/>
      <c r="DJ156" s="273"/>
      <c r="DK156" s="273"/>
      <c r="DL156" s="273"/>
      <c r="DM156" s="273"/>
      <c r="DN156" s="273"/>
      <c r="DO156" s="273"/>
      <c r="DP156" s="273"/>
      <c r="DQ156" s="273"/>
      <c r="DR156" s="273"/>
      <c r="DS156" s="273"/>
      <c r="DT156" s="273"/>
      <c r="DU156" s="273"/>
      <c r="DV156" s="273"/>
      <c r="DW156" s="273"/>
      <c r="DX156" s="273"/>
      <c r="DY156" s="273"/>
      <c r="DZ156" s="273"/>
      <c r="EA156" s="273"/>
      <c r="EB156" s="273"/>
      <c r="EC156" s="273"/>
      <c r="ED156" s="273"/>
      <c r="EE156" s="14"/>
      <c r="EF156" s="14"/>
    </row>
    <row r="157" spans="1:136" ht="22.5" customHeight="1">
      <c r="A157" s="20"/>
      <c r="B157" s="231">
        <v>2</v>
      </c>
      <c r="C157" s="232" t="s">
        <v>382</v>
      </c>
      <c r="D157" s="301" t="s">
        <v>583</v>
      </c>
      <c r="E157" s="178" t="s">
        <v>46</v>
      </c>
      <c r="F157" s="234">
        <v>3</v>
      </c>
      <c r="G157" s="605"/>
      <c r="H157" s="302"/>
      <c r="I157" s="302"/>
      <c r="J157" s="395"/>
      <c r="K157" s="525"/>
      <c r="L157" s="298"/>
      <c r="M157" s="298"/>
      <c r="N157" s="298"/>
      <c r="O157" s="298"/>
      <c r="P157" s="298"/>
      <c r="Q157" s="298"/>
      <c r="R157" s="206"/>
      <c r="S157" s="206"/>
      <c r="T157" s="206"/>
      <c r="U157" s="40"/>
      <c r="V157" s="206"/>
      <c r="W157" s="206"/>
      <c r="X157" s="206"/>
      <c r="Y157" s="206"/>
      <c r="Z157" s="206"/>
      <c r="AA157" s="206"/>
      <c r="AB157" s="206"/>
      <c r="AC157" s="206"/>
      <c r="AD157" s="206"/>
      <c r="AE157" s="206"/>
      <c r="AF157" s="12"/>
      <c r="AG157" s="12"/>
      <c r="AH157" s="12"/>
      <c r="AI157" s="12"/>
      <c r="AJ157" s="12"/>
      <c r="AK157" s="12"/>
      <c r="AL157" s="12"/>
      <c r="AM157" s="12"/>
      <c r="AN157" s="12"/>
      <c r="AO157" s="407"/>
      <c r="AP157" s="408"/>
      <c r="AQ157" s="357"/>
      <c r="AR157" s="403" t="str">
        <f xml:space="preserve"> IF( SUM( AV157:AZ157 ) = 0, 0, $AY$8  )</f>
        <v>Please complete all cells in row</v>
      </c>
      <c r="AS157" s="353"/>
      <c r="AT157" s="14"/>
      <c r="AU157" s="14"/>
      <c r="AV157" s="14">
        <f xml:space="preserve"> IF( ISNUMBER(G157), 0,1)</f>
        <v>1</v>
      </c>
      <c r="AW157" s="14">
        <f t="shared" ref="AW157:AZ164" si="401" xml:space="preserve"> IF( ISNUMBER(H157), 0,1)</f>
        <v>1</v>
      </c>
      <c r="AX157" s="14">
        <f t="shared" si="401"/>
        <v>1</v>
      </c>
      <c r="AY157" s="14">
        <f t="shared" si="401"/>
        <v>1</v>
      </c>
      <c r="AZ157" s="14">
        <f t="shared" si="401"/>
        <v>1</v>
      </c>
      <c r="BA157" s="14"/>
      <c r="BB157" s="14"/>
      <c r="BC157" s="14"/>
      <c r="BD157" s="25"/>
      <c r="BE157" s="25"/>
      <c r="BF157" s="25"/>
      <c r="BG157" s="25"/>
      <c r="BH157" s="25"/>
      <c r="BI157" s="25"/>
      <c r="BJ157" s="25"/>
      <c r="BK157" s="25"/>
      <c r="BL157" s="14"/>
      <c r="BM157" s="206"/>
      <c r="BN157" s="206"/>
      <c r="BO157" s="206"/>
      <c r="BP157" s="206"/>
      <c r="BQ157" s="206"/>
      <c r="BR157" s="206"/>
      <c r="BS157" s="206"/>
      <c r="BT157" s="206"/>
      <c r="BU157" s="206"/>
      <c r="BV157" s="215"/>
      <c r="BW157" s="215"/>
      <c r="BX157" s="215"/>
      <c r="BZ157" s="14"/>
      <c r="CA157" s="14"/>
      <c r="CB157" s="14"/>
      <c r="CC157" s="14"/>
      <c r="CD157" s="14"/>
      <c r="CE157" s="14"/>
      <c r="CF157" s="14"/>
      <c r="CG157" s="14"/>
      <c r="CH157" s="14"/>
      <c r="CI157" s="14"/>
      <c r="CJ157" s="14"/>
      <c r="CK157" s="14"/>
      <c r="CL157" s="14"/>
      <c r="CM157" s="14"/>
      <c r="CN157" s="353"/>
      <c r="CP157" s="14"/>
      <c r="CQ157" s="273"/>
      <c r="CR157" s="273"/>
      <c r="CS157" s="273"/>
      <c r="CT157" s="273"/>
      <c r="CU157" s="273"/>
      <c r="CV157" s="273"/>
      <c r="CW157" s="273"/>
      <c r="CX157" s="273"/>
      <c r="CY157" s="273"/>
      <c r="CZ157" s="273"/>
      <c r="DA157" s="273"/>
      <c r="DB157" s="273"/>
      <c r="DC157" s="273"/>
      <c r="DD157" s="273"/>
      <c r="DE157" s="273"/>
      <c r="DF157" s="273"/>
      <c r="DG157" s="273"/>
      <c r="DH157" s="273"/>
      <c r="DI157" s="273"/>
      <c r="DJ157" s="273"/>
      <c r="DK157" s="273"/>
      <c r="DL157" s="273"/>
      <c r="DM157" s="273"/>
      <c r="DN157" s="273"/>
      <c r="DO157" s="273"/>
      <c r="DP157" s="273"/>
      <c r="DQ157" s="273"/>
      <c r="DR157" s="273"/>
      <c r="DS157" s="273"/>
      <c r="DT157" s="273"/>
      <c r="DU157" s="273"/>
      <c r="DV157" s="273"/>
      <c r="DW157" s="273"/>
      <c r="DX157" s="273"/>
      <c r="DY157" s="273"/>
      <c r="DZ157" s="273"/>
      <c r="EA157" s="273"/>
      <c r="EB157" s="273"/>
      <c r="EC157" s="273"/>
      <c r="ED157" s="273"/>
      <c r="EE157" s="14"/>
      <c r="EF157" s="14"/>
    </row>
    <row r="158" spans="1:136" ht="22.5" customHeight="1">
      <c r="A158" s="20"/>
      <c r="B158" s="231">
        <v>3</v>
      </c>
      <c r="C158" s="232" t="s">
        <v>384</v>
      </c>
      <c r="D158" s="301" t="s">
        <v>584</v>
      </c>
      <c r="E158" s="178" t="s">
        <v>46</v>
      </c>
      <c r="F158" s="234">
        <v>3</v>
      </c>
      <c r="G158" s="605"/>
      <c r="H158" s="302"/>
      <c r="I158" s="302"/>
      <c r="J158" s="395"/>
      <c r="K158" s="525"/>
      <c r="L158" s="298"/>
      <c r="M158" s="298"/>
      <c r="N158" s="298"/>
      <c r="O158" s="298"/>
      <c r="P158" s="298"/>
      <c r="Q158" s="298"/>
      <c r="R158" s="206"/>
      <c r="S158" s="206"/>
      <c r="T158" s="206"/>
      <c r="U158" s="40"/>
      <c r="V158" s="206"/>
      <c r="W158" s="206"/>
      <c r="X158" s="206"/>
      <c r="Y158" s="206"/>
      <c r="Z158" s="206"/>
      <c r="AA158" s="206"/>
      <c r="AB158" s="206"/>
      <c r="AC158" s="206"/>
      <c r="AD158" s="206"/>
      <c r="AE158" s="206"/>
      <c r="AF158" s="12"/>
      <c r="AG158" s="12"/>
      <c r="AH158" s="12"/>
      <c r="AI158" s="12"/>
      <c r="AJ158" s="12"/>
      <c r="AK158" s="12"/>
      <c r="AL158" s="12"/>
      <c r="AM158" s="12"/>
      <c r="AN158" s="12"/>
      <c r="AO158" s="407"/>
      <c r="AP158" s="408"/>
      <c r="AQ158" s="357"/>
      <c r="AR158" s="403" t="str">
        <f t="shared" ref="AR158:AR164" si="402" xml:space="preserve"> IF( SUM( AV158:AZ158 ) = 0, 0, $AY$8  )</f>
        <v>Please complete all cells in row</v>
      </c>
      <c r="AS158" s="353"/>
      <c r="AT158" s="14"/>
      <c r="AU158" s="14"/>
      <c r="AV158" s="14">
        <f t="shared" ref="AV158:AV163" si="403" xml:space="preserve"> IF( ISNUMBER(G158), 0,1)</f>
        <v>1</v>
      </c>
      <c r="AW158" s="14">
        <f t="shared" si="401"/>
        <v>1</v>
      </c>
      <c r="AX158" s="14">
        <f t="shared" si="401"/>
        <v>1</v>
      </c>
      <c r="AY158" s="14">
        <f t="shared" si="401"/>
        <v>1</v>
      </c>
      <c r="AZ158" s="14">
        <f t="shared" si="401"/>
        <v>1</v>
      </c>
      <c r="BA158" s="14"/>
      <c r="BB158" s="14"/>
      <c r="BC158" s="14"/>
      <c r="BD158" s="25"/>
      <c r="BE158" s="25"/>
      <c r="BF158" s="25"/>
      <c r="BG158" s="25"/>
      <c r="BH158" s="25"/>
      <c r="BI158" s="25"/>
      <c r="BJ158" s="25"/>
      <c r="BK158" s="25"/>
      <c r="BL158" s="14"/>
      <c r="BM158" s="206"/>
      <c r="BN158" s="206"/>
      <c r="BO158" s="206"/>
      <c r="BP158" s="206"/>
      <c r="BQ158" s="206"/>
      <c r="BR158" s="206"/>
      <c r="BS158" s="206"/>
      <c r="BT158" s="206"/>
      <c r="BU158" s="206"/>
      <c r="BV158" s="215"/>
      <c r="BW158" s="215"/>
      <c r="BX158" s="215"/>
      <c r="BZ158" s="14"/>
      <c r="CA158" s="14"/>
      <c r="CB158" s="14"/>
      <c r="CC158" s="14"/>
      <c r="CD158" s="14"/>
      <c r="CE158" s="14"/>
      <c r="CF158" s="14"/>
      <c r="CG158" s="14"/>
      <c r="CH158" s="14"/>
      <c r="CI158" s="14"/>
      <c r="CJ158" s="14"/>
      <c r="CK158" s="14"/>
      <c r="CL158" s="14"/>
      <c r="CM158" s="14"/>
      <c r="CN158" s="353"/>
      <c r="CP158" s="14"/>
      <c r="CQ158" s="273"/>
      <c r="CR158" s="273"/>
      <c r="CS158" s="273"/>
      <c r="CT158" s="273"/>
      <c r="CU158" s="273"/>
      <c r="CV158" s="273"/>
      <c r="CW158" s="273"/>
      <c r="CX158" s="273"/>
      <c r="CY158" s="273"/>
      <c r="CZ158" s="273"/>
      <c r="DA158" s="273"/>
      <c r="DB158" s="273"/>
      <c r="DC158" s="273"/>
      <c r="DD158" s="273"/>
      <c r="DE158" s="273"/>
      <c r="DF158" s="273"/>
      <c r="DG158" s="273"/>
      <c r="DH158" s="273"/>
      <c r="DI158" s="273"/>
      <c r="DJ158" s="273"/>
      <c r="DK158" s="273"/>
      <c r="DL158" s="273"/>
      <c r="DM158" s="273"/>
      <c r="DN158" s="273"/>
      <c r="DO158" s="273"/>
      <c r="DP158" s="273"/>
      <c r="DQ158" s="273"/>
      <c r="DR158" s="273"/>
      <c r="DS158" s="273"/>
      <c r="DT158" s="273"/>
      <c r="DU158" s="273"/>
      <c r="DV158" s="273"/>
      <c r="DW158" s="273"/>
      <c r="DX158" s="273"/>
      <c r="DY158" s="273"/>
      <c r="DZ158" s="273"/>
      <c r="EA158" s="273"/>
      <c r="EB158" s="273"/>
      <c r="EC158" s="273"/>
      <c r="ED158" s="273"/>
      <c r="EE158" s="14"/>
      <c r="EF158" s="14"/>
    </row>
    <row r="159" spans="1:136" ht="22.5" customHeight="1">
      <c r="A159" s="20"/>
      <c r="B159" s="231">
        <v>4</v>
      </c>
      <c r="C159" s="232" t="s">
        <v>386</v>
      </c>
      <c r="D159" s="301" t="s">
        <v>585</v>
      </c>
      <c r="E159" s="178" t="s">
        <v>46</v>
      </c>
      <c r="F159" s="234">
        <v>3</v>
      </c>
      <c r="G159" s="605"/>
      <c r="H159" s="302"/>
      <c r="I159" s="302"/>
      <c r="J159" s="395"/>
      <c r="K159" s="525"/>
      <c r="L159" s="298"/>
      <c r="M159" s="298"/>
      <c r="N159" s="298"/>
      <c r="O159" s="298"/>
      <c r="P159" s="298"/>
      <c r="Q159" s="304"/>
      <c r="R159" s="206"/>
      <c r="S159" s="206"/>
      <c r="T159" s="206"/>
      <c r="U159" s="40"/>
      <c r="V159" s="206"/>
      <c r="W159" s="206"/>
      <c r="X159" s="206"/>
      <c r="Y159" s="206"/>
      <c r="Z159" s="206"/>
      <c r="AA159" s="206"/>
      <c r="AB159" s="206"/>
      <c r="AC159" s="206"/>
      <c r="AD159" s="206"/>
      <c r="AE159" s="206"/>
      <c r="AF159" s="12"/>
      <c r="AG159" s="12"/>
      <c r="AH159" s="12"/>
      <c r="AI159" s="12"/>
      <c r="AJ159" s="12"/>
      <c r="AK159" s="12"/>
      <c r="AL159" s="12"/>
      <c r="AM159" s="12"/>
      <c r="AN159" s="12"/>
      <c r="AO159" s="407"/>
      <c r="AP159" s="408"/>
      <c r="AQ159" s="357"/>
      <c r="AR159" s="403" t="str">
        <f t="shared" si="402"/>
        <v>Please complete all cells in row</v>
      </c>
      <c r="AS159" s="353"/>
      <c r="AT159" s="14"/>
      <c r="AU159" s="14"/>
      <c r="AV159" s="14">
        <f t="shared" si="403"/>
        <v>1</v>
      </c>
      <c r="AW159" s="14">
        <f t="shared" si="401"/>
        <v>1</v>
      </c>
      <c r="AX159" s="14">
        <f t="shared" si="401"/>
        <v>1</v>
      </c>
      <c r="AY159" s="14">
        <f t="shared" si="401"/>
        <v>1</v>
      </c>
      <c r="AZ159" s="14">
        <f t="shared" si="401"/>
        <v>1</v>
      </c>
      <c r="BA159" s="14"/>
      <c r="BB159" s="14"/>
      <c r="BC159" s="14"/>
      <c r="BD159" s="25"/>
      <c r="BE159" s="25"/>
      <c r="BF159" s="25"/>
      <c r="BG159" s="25"/>
      <c r="BH159" s="25"/>
      <c r="BI159" s="25"/>
      <c r="BJ159" s="25"/>
      <c r="BK159" s="25"/>
      <c r="BL159" s="14"/>
      <c r="BM159" s="206"/>
      <c r="BN159" s="206"/>
      <c r="BO159" s="206"/>
      <c r="BP159" s="206"/>
      <c r="BQ159" s="206"/>
      <c r="BR159" s="206"/>
      <c r="BS159" s="206"/>
      <c r="BT159" s="206"/>
      <c r="BU159" s="206"/>
      <c r="BV159" s="215"/>
      <c r="BW159" s="215"/>
      <c r="BX159" s="215"/>
      <c r="BZ159" s="14"/>
      <c r="CA159" s="14"/>
      <c r="CB159" s="14"/>
      <c r="CC159" s="14"/>
      <c r="CD159" s="14"/>
      <c r="CE159" s="14"/>
      <c r="CF159" s="14"/>
      <c r="CG159" s="14"/>
      <c r="CH159" s="14"/>
      <c r="CI159" s="14"/>
      <c r="CJ159" s="14"/>
      <c r="CK159" s="14"/>
      <c r="CL159" s="14"/>
      <c r="CM159" s="14"/>
      <c r="CN159" s="353"/>
      <c r="CP159" s="14"/>
      <c r="CQ159" s="273"/>
      <c r="CR159" s="273"/>
      <c r="CS159" s="273"/>
      <c r="CT159" s="273"/>
      <c r="CU159" s="273"/>
      <c r="CV159" s="273"/>
      <c r="CW159" s="273"/>
      <c r="CX159" s="273"/>
      <c r="CY159" s="273"/>
      <c r="CZ159" s="273"/>
      <c r="DA159" s="273"/>
      <c r="DB159" s="273"/>
      <c r="DC159" s="273"/>
      <c r="DD159" s="273"/>
      <c r="DE159" s="273"/>
      <c r="DF159" s="273"/>
      <c r="DG159" s="273"/>
      <c r="DH159" s="273"/>
      <c r="DI159" s="273"/>
      <c r="DJ159" s="273"/>
      <c r="DK159" s="273"/>
      <c r="DL159" s="273"/>
      <c r="DM159" s="273"/>
      <c r="DN159" s="273"/>
      <c r="DO159" s="273"/>
      <c r="DP159" s="273"/>
      <c r="DQ159" s="273"/>
      <c r="DR159" s="273"/>
      <c r="DS159" s="273"/>
      <c r="DT159" s="273"/>
      <c r="DU159" s="273"/>
      <c r="DV159" s="273"/>
      <c r="DW159" s="273"/>
      <c r="DX159" s="273"/>
      <c r="DY159" s="273"/>
      <c r="DZ159" s="273"/>
      <c r="EA159" s="273"/>
      <c r="EB159" s="273"/>
      <c r="EC159" s="273"/>
      <c r="ED159" s="273"/>
      <c r="EE159" s="14"/>
      <c r="EF159" s="14"/>
    </row>
    <row r="160" spans="1:136" ht="23.25" customHeight="1">
      <c r="A160" s="20"/>
      <c r="B160" s="231">
        <v>5</v>
      </c>
      <c r="C160" s="232" t="s">
        <v>388</v>
      </c>
      <c r="D160" s="301" t="s">
        <v>586</v>
      </c>
      <c r="E160" s="178" t="s">
        <v>46</v>
      </c>
      <c r="F160" s="234">
        <v>3</v>
      </c>
      <c r="G160" s="327"/>
      <c r="H160" s="305"/>
      <c r="I160" s="305"/>
      <c r="J160" s="396"/>
      <c r="K160" s="525"/>
      <c r="L160" s="298"/>
      <c r="M160" s="298"/>
      <c r="N160" s="298"/>
      <c r="O160" s="298"/>
      <c r="P160" s="298"/>
      <c r="Q160" s="304"/>
      <c r="R160" s="206"/>
      <c r="S160" s="206"/>
      <c r="T160" s="206"/>
      <c r="U160" s="40"/>
      <c r="V160" s="206"/>
      <c r="W160" s="206"/>
      <c r="X160" s="206"/>
      <c r="Y160" s="206"/>
      <c r="Z160" s="206"/>
      <c r="AA160" s="206"/>
      <c r="AB160" s="206"/>
      <c r="AC160" s="206"/>
      <c r="AD160" s="206"/>
      <c r="AE160" s="206"/>
      <c r="AF160" s="12"/>
      <c r="AG160" s="12"/>
      <c r="AH160" s="12"/>
      <c r="AI160" s="12"/>
      <c r="AJ160" s="12"/>
      <c r="AK160" s="12"/>
      <c r="AL160" s="12"/>
      <c r="AM160" s="12"/>
      <c r="AN160" s="12"/>
      <c r="AO160" s="407"/>
      <c r="AP160" s="408"/>
      <c r="AQ160" s="357"/>
      <c r="AR160" s="403" t="str">
        <f t="shared" si="402"/>
        <v>Please complete all cells in row</v>
      </c>
      <c r="AS160" s="353"/>
      <c r="AT160" s="14"/>
      <c r="AU160" s="14"/>
      <c r="AV160" s="14">
        <f t="shared" si="403"/>
        <v>1</v>
      </c>
      <c r="AW160" s="14">
        <f t="shared" si="401"/>
        <v>1</v>
      </c>
      <c r="AX160" s="14">
        <f t="shared" si="401"/>
        <v>1</v>
      </c>
      <c r="AY160" s="14">
        <f t="shared" si="401"/>
        <v>1</v>
      </c>
      <c r="AZ160" s="14">
        <f t="shared" si="401"/>
        <v>1</v>
      </c>
      <c r="BA160" s="14"/>
      <c r="BB160" s="14"/>
      <c r="BC160" s="14"/>
      <c r="BD160" s="25"/>
      <c r="BE160" s="25"/>
      <c r="BF160" s="25"/>
      <c r="BG160" s="25"/>
      <c r="BH160" s="25"/>
      <c r="BI160" s="25"/>
      <c r="BJ160" s="25"/>
      <c r="BK160" s="25"/>
      <c r="BL160" s="14"/>
      <c r="BM160" s="206"/>
      <c r="BN160" s="206"/>
      <c r="BO160" s="206"/>
      <c r="BP160" s="206"/>
      <c r="BQ160" s="206"/>
      <c r="BR160" s="206"/>
      <c r="BS160" s="206"/>
      <c r="BT160" s="206"/>
      <c r="BU160" s="206"/>
      <c r="BV160" s="215"/>
      <c r="BW160" s="215"/>
      <c r="BX160" s="215"/>
      <c r="BZ160" s="14"/>
      <c r="CA160" s="14"/>
      <c r="CB160" s="14"/>
      <c r="CC160" s="14"/>
      <c r="CD160" s="14"/>
      <c r="CE160" s="14"/>
      <c r="CF160" s="14"/>
      <c r="CG160" s="14"/>
      <c r="CH160" s="14"/>
      <c r="CI160" s="14"/>
      <c r="CJ160" s="14"/>
      <c r="CK160" s="14"/>
      <c r="CL160" s="14"/>
      <c r="CM160" s="14"/>
      <c r="CN160" s="353"/>
      <c r="CP160" s="14"/>
      <c r="CQ160" s="273"/>
      <c r="CR160" s="273"/>
      <c r="CS160" s="273"/>
      <c r="CT160" s="273"/>
      <c r="CU160" s="273"/>
      <c r="CV160" s="273"/>
      <c r="CW160" s="273"/>
      <c r="CX160" s="273"/>
      <c r="CY160" s="273"/>
      <c r="CZ160" s="273"/>
      <c r="DA160" s="273"/>
      <c r="DB160" s="273"/>
      <c r="DC160" s="273"/>
      <c r="DD160" s="273"/>
      <c r="DE160" s="273"/>
      <c r="DF160" s="273"/>
      <c r="DG160" s="273"/>
      <c r="DH160" s="273"/>
      <c r="DI160" s="273"/>
      <c r="DJ160" s="273"/>
      <c r="DK160" s="273"/>
      <c r="DL160" s="273"/>
      <c r="DM160" s="273"/>
      <c r="DN160" s="273"/>
      <c r="DO160" s="273"/>
      <c r="DP160" s="273"/>
      <c r="DQ160" s="273"/>
      <c r="DR160" s="273"/>
      <c r="DS160" s="273"/>
      <c r="DT160" s="273"/>
      <c r="DU160" s="273"/>
      <c r="DV160" s="273"/>
      <c r="DW160" s="273"/>
      <c r="DX160" s="273"/>
      <c r="DY160" s="273"/>
      <c r="DZ160" s="273"/>
      <c r="EA160" s="273"/>
      <c r="EB160" s="273"/>
      <c r="EC160" s="273"/>
      <c r="ED160" s="273"/>
      <c r="EE160" s="14"/>
      <c r="EF160" s="14"/>
    </row>
    <row r="161" spans="1:136" ht="22.5" customHeight="1">
      <c r="A161" s="20"/>
      <c r="B161" s="231">
        <v>6</v>
      </c>
      <c r="C161" s="232" t="s">
        <v>390</v>
      </c>
      <c r="D161" s="301" t="s">
        <v>587</v>
      </c>
      <c r="E161" s="178" t="s">
        <v>46</v>
      </c>
      <c r="F161" s="234">
        <v>3</v>
      </c>
      <c r="G161" s="327"/>
      <c r="H161" s="305"/>
      <c r="I161" s="305"/>
      <c r="J161" s="396"/>
      <c r="K161" s="525"/>
      <c r="L161" s="298"/>
      <c r="M161" s="298"/>
      <c r="N161" s="298"/>
      <c r="O161" s="298"/>
      <c r="P161" s="298"/>
      <c r="Q161" s="304"/>
      <c r="R161" s="206"/>
      <c r="S161" s="206"/>
      <c r="T161" s="206"/>
      <c r="U161" s="40"/>
      <c r="V161" s="206"/>
      <c r="W161" s="206"/>
      <c r="X161" s="206"/>
      <c r="Y161" s="206"/>
      <c r="Z161" s="206"/>
      <c r="AA161" s="206"/>
      <c r="AB161" s="206"/>
      <c r="AC161" s="206"/>
      <c r="AD161" s="206"/>
      <c r="AE161" s="206"/>
      <c r="AF161" s="12"/>
      <c r="AG161" s="12"/>
      <c r="AH161" s="12"/>
      <c r="AI161" s="12"/>
      <c r="AJ161" s="12"/>
      <c r="AK161" s="12"/>
      <c r="AL161" s="12"/>
      <c r="AM161" s="12"/>
      <c r="AN161" s="12"/>
      <c r="AO161" s="407"/>
      <c r="AP161" s="408"/>
      <c r="AQ161" s="357"/>
      <c r="AR161" s="403" t="str">
        <f t="shared" si="402"/>
        <v>Please complete all cells in row</v>
      </c>
      <c r="AS161" s="353"/>
      <c r="AT161" s="14"/>
      <c r="AU161" s="14"/>
      <c r="AV161" s="14">
        <f t="shared" si="403"/>
        <v>1</v>
      </c>
      <c r="AW161" s="14">
        <f t="shared" si="401"/>
        <v>1</v>
      </c>
      <c r="AX161" s="14">
        <f t="shared" si="401"/>
        <v>1</v>
      </c>
      <c r="AY161" s="14">
        <f t="shared" si="401"/>
        <v>1</v>
      </c>
      <c r="AZ161" s="14">
        <f t="shared" si="401"/>
        <v>1</v>
      </c>
      <c r="BA161" s="14"/>
      <c r="BB161" s="14"/>
      <c r="BC161" s="14"/>
      <c r="BD161" s="25"/>
      <c r="BE161" s="25"/>
      <c r="BF161" s="25"/>
      <c r="BG161" s="25"/>
      <c r="BH161" s="25"/>
      <c r="BI161" s="25"/>
      <c r="BJ161" s="25"/>
      <c r="BK161" s="25"/>
      <c r="BL161" s="14"/>
      <c r="BM161" s="206"/>
      <c r="BN161" s="206"/>
      <c r="BO161" s="206"/>
      <c r="BP161" s="206"/>
      <c r="BQ161" s="206"/>
      <c r="BR161" s="206"/>
      <c r="BS161" s="206"/>
      <c r="BT161" s="206"/>
      <c r="BU161" s="206"/>
      <c r="BV161" s="215"/>
      <c r="BW161" s="215"/>
      <c r="BX161" s="215"/>
      <c r="BZ161" s="14"/>
      <c r="CA161" s="14"/>
      <c r="CB161" s="14"/>
      <c r="CC161" s="14"/>
      <c r="CD161" s="14"/>
      <c r="CE161" s="14"/>
      <c r="CF161" s="14"/>
      <c r="CG161" s="14"/>
      <c r="CH161" s="14"/>
      <c r="CI161" s="14"/>
      <c r="CJ161" s="14"/>
      <c r="CK161" s="14"/>
      <c r="CL161" s="14"/>
      <c r="CM161" s="14"/>
      <c r="CN161" s="353"/>
      <c r="CP161" s="14"/>
      <c r="CQ161" s="273"/>
      <c r="CR161" s="273"/>
      <c r="CS161" s="273"/>
      <c r="CT161" s="273"/>
      <c r="CU161" s="273"/>
      <c r="CV161" s="273"/>
      <c r="CW161" s="273"/>
      <c r="CX161" s="273"/>
      <c r="CY161" s="273"/>
      <c r="CZ161" s="273"/>
      <c r="DA161" s="273"/>
      <c r="DB161" s="273"/>
      <c r="DC161" s="273"/>
      <c r="DD161" s="273"/>
      <c r="DE161" s="273"/>
      <c r="DF161" s="273"/>
      <c r="DG161" s="273"/>
      <c r="DH161" s="273"/>
      <c r="DI161" s="273"/>
      <c r="DJ161" s="273"/>
      <c r="DK161" s="273"/>
      <c r="DL161" s="273"/>
      <c r="DM161" s="273"/>
      <c r="DN161" s="273"/>
      <c r="DO161" s="273"/>
      <c r="DP161" s="273"/>
      <c r="DQ161" s="273"/>
      <c r="DR161" s="273"/>
      <c r="DS161" s="273"/>
      <c r="DT161" s="273"/>
      <c r="DU161" s="273"/>
      <c r="DV161" s="273"/>
      <c r="DW161" s="273"/>
      <c r="DX161" s="273"/>
      <c r="DY161" s="273"/>
      <c r="DZ161" s="273"/>
      <c r="EA161" s="273"/>
      <c r="EB161" s="273"/>
      <c r="EC161" s="273"/>
      <c r="ED161" s="273"/>
      <c r="EE161" s="14"/>
      <c r="EF161" s="14"/>
    </row>
    <row r="162" spans="1:136" ht="22.5" customHeight="1">
      <c r="A162" s="20"/>
      <c r="B162" s="231">
        <v>7</v>
      </c>
      <c r="C162" s="232" t="s">
        <v>392</v>
      </c>
      <c r="D162" s="301" t="s">
        <v>588</v>
      </c>
      <c r="E162" s="178" t="s">
        <v>46</v>
      </c>
      <c r="F162" s="234">
        <v>3</v>
      </c>
      <c r="G162" s="327"/>
      <c r="H162" s="305"/>
      <c r="I162" s="305"/>
      <c r="J162" s="396"/>
      <c r="K162" s="525"/>
      <c r="L162" s="298"/>
      <c r="M162" s="298"/>
      <c r="N162" s="298"/>
      <c r="O162" s="298"/>
      <c r="P162" s="298"/>
      <c r="Q162" s="304"/>
      <c r="R162" s="206"/>
      <c r="S162" s="206"/>
      <c r="T162" s="206"/>
      <c r="U162" s="40"/>
      <c r="V162" s="206"/>
      <c r="W162" s="206"/>
      <c r="X162" s="206"/>
      <c r="Y162" s="206"/>
      <c r="Z162" s="206"/>
      <c r="AA162" s="206"/>
      <c r="AB162" s="206"/>
      <c r="AC162" s="206"/>
      <c r="AD162" s="206"/>
      <c r="AE162" s="206"/>
      <c r="AF162" s="12"/>
      <c r="AG162" s="12"/>
      <c r="AH162" s="12"/>
      <c r="AI162" s="12"/>
      <c r="AJ162" s="12"/>
      <c r="AK162" s="12"/>
      <c r="AL162" s="12"/>
      <c r="AM162" s="12"/>
      <c r="AN162" s="12"/>
      <c r="AO162" s="407"/>
      <c r="AP162" s="408"/>
      <c r="AQ162" s="404"/>
      <c r="AR162" s="403" t="str">
        <f t="shared" si="402"/>
        <v>Please complete all cells in row</v>
      </c>
      <c r="AS162" s="353"/>
      <c r="AT162" s="14"/>
      <c r="AU162" s="14"/>
      <c r="AV162" s="14">
        <f t="shared" si="403"/>
        <v>1</v>
      </c>
      <c r="AW162" s="14">
        <f t="shared" si="401"/>
        <v>1</v>
      </c>
      <c r="AX162" s="14">
        <f t="shared" si="401"/>
        <v>1</v>
      </c>
      <c r="AY162" s="14">
        <f t="shared" si="401"/>
        <v>1</v>
      </c>
      <c r="AZ162" s="14">
        <f t="shared" si="401"/>
        <v>1</v>
      </c>
      <c r="BA162" s="14"/>
      <c r="BB162" s="14"/>
      <c r="BC162" s="14"/>
      <c r="BD162" s="25"/>
      <c r="BE162" s="25"/>
      <c r="BF162" s="25"/>
      <c r="BG162" s="25"/>
      <c r="BH162" s="25"/>
      <c r="BI162" s="25"/>
      <c r="BJ162" s="25"/>
      <c r="BK162" s="25"/>
      <c r="BL162" s="14"/>
      <c r="BM162" s="206"/>
      <c r="BN162" s="206"/>
      <c r="BO162" s="206"/>
      <c r="BP162" s="206"/>
      <c r="BQ162" s="206"/>
      <c r="BR162" s="206"/>
      <c r="BS162" s="206"/>
      <c r="BT162" s="206"/>
      <c r="BU162" s="206"/>
      <c r="BV162" s="215"/>
      <c r="BW162" s="215"/>
      <c r="BX162" s="215"/>
      <c r="BZ162" s="14"/>
      <c r="CA162" s="14"/>
      <c r="CB162" s="14"/>
      <c r="CC162" s="14"/>
      <c r="CD162" s="14"/>
      <c r="CE162" s="14"/>
      <c r="CF162" s="14"/>
      <c r="CG162" s="14"/>
      <c r="CH162" s="14"/>
      <c r="CI162" s="14"/>
      <c r="CJ162" s="14"/>
      <c r="CK162" s="14"/>
      <c r="CL162" s="14"/>
      <c r="CM162" s="14"/>
      <c r="CN162" s="353"/>
      <c r="CP162" s="14"/>
      <c r="CQ162" s="273"/>
      <c r="CR162" s="273"/>
      <c r="CS162" s="273"/>
      <c r="CT162" s="273"/>
      <c r="CU162" s="273"/>
      <c r="CV162" s="273"/>
      <c r="CW162" s="273"/>
      <c r="CX162" s="273"/>
      <c r="CY162" s="273"/>
      <c r="CZ162" s="273"/>
      <c r="DA162" s="273"/>
      <c r="DB162" s="273"/>
      <c r="DC162" s="273"/>
      <c r="DD162" s="273"/>
      <c r="DE162" s="273"/>
      <c r="DF162" s="273"/>
      <c r="DG162" s="273"/>
      <c r="DH162" s="273"/>
      <c r="DI162" s="273"/>
      <c r="DJ162" s="273"/>
      <c r="DK162" s="273"/>
      <c r="DL162" s="273"/>
      <c r="DM162" s="273"/>
      <c r="DN162" s="273"/>
      <c r="DO162" s="273"/>
      <c r="DP162" s="273"/>
      <c r="DQ162" s="273"/>
      <c r="DR162" s="273"/>
      <c r="DS162" s="273"/>
      <c r="DT162" s="273"/>
      <c r="DU162" s="273"/>
      <c r="DV162" s="273"/>
      <c r="DW162" s="273"/>
      <c r="DX162" s="273"/>
      <c r="DY162" s="273"/>
      <c r="DZ162" s="273"/>
      <c r="EA162" s="273"/>
      <c r="EB162" s="273"/>
      <c r="EC162" s="273"/>
      <c r="ED162" s="273"/>
      <c r="EE162" s="14"/>
      <c r="EF162" s="14"/>
    </row>
    <row r="163" spans="1:136" ht="22.5" customHeight="1">
      <c r="A163" s="20"/>
      <c r="B163" s="231">
        <v>8</v>
      </c>
      <c r="C163" s="232" t="s">
        <v>394</v>
      </c>
      <c r="D163" s="301" t="s">
        <v>589</v>
      </c>
      <c r="E163" s="178" t="s">
        <v>46</v>
      </c>
      <c r="F163" s="234">
        <v>3</v>
      </c>
      <c r="G163" s="327"/>
      <c r="H163" s="305"/>
      <c r="I163" s="305"/>
      <c r="J163" s="396"/>
      <c r="K163" s="525"/>
      <c r="L163" s="298"/>
      <c r="M163" s="298"/>
      <c r="N163" s="298"/>
      <c r="O163" s="298"/>
      <c r="P163" s="298"/>
      <c r="Q163" s="304"/>
      <c r="R163" s="206"/>
      <c r="S163" s="206"/>
      <c r="T163" s="206"/>
      <c r="U163" s="40"/>
      <c r="V163" s="206"/>
      <c r="W163" s="206"/>
      <c r="X163" s="206"/>
      <c r="Y163" s="206"/>
      <c r="Z163" s="206"/>
      <c r="AA163" s="206"/>
      <c r="AB163" s="206"/>
      <c r="AC163" s="206"/>
      <c r="AD163" s="206"/>
      <c r="AE163" s="206"/>
      <c r="AF163" s="12"/>
      <c r="AG163" s="12"/>
      <c r="AH163" s="12"/>
      <c r="AI163" s="12"/>
      <c r="AJ163" s="12"/>
      <c r="AK163" s="12"/>
      <c r="AL163" s="12"/>
      <c r="AM163" s="12"/>
      <c r="AN163" s="12"/>
      <c r="AO163" s="407"/>
      <c r="AP163" s="408"/>
      <c r="AQ163" s="404"/>
      <c r="AR163" s="403" t="str">
        <f t="shared" si="402"/>
        <v>Please complete all cells in row</v>
      </c>
      <c r="AS163" s="353"/>
      <c r="AT163" s="14"/>
      <c r="AU163" s="14"/>
      <c r="AV163" s="14">
        <f t="shared" si="403"/>
        <v>1</v>
      </c>
      <c r="AW163" s="14">
        <f t="shared" si="401"/>
        <v>1</v>
      </c>
      <c r="AX163" s="14">
        <f t="shared" si="401"/>
        <v>1</v>
      </c>
      <c r="AY163" s="14">
        <f t="shared" si="401"/>
        <v>1</v>
      </c>
      <c r="AZ163" s="14">
        <f t="shared" si="401"/>
        <v>1</v>
      </c>
      <c r="BA163" s="14"/>
      <c r="BB163" s="14"/>
      <c r="BC163" s="14"/>
      <c r="BD163" s="25"/>
      <c r="BE163" s="25"/>
      <c r="BF163" s="25"/>
      <c r="BG163" s="25"/>
      <c r="BH163" s="25"/>
      <c r="BI163" s="25"/>
      <c r="BJ163" s="25"/>
      <c r="BK163" s="25"/>
      <c r="BL163" s="14"/>
      <c r="BM163" s="206"/>
      <c r="BN163" s="206"/>
      <c r="BO163" s="206"/>
      <c r="BP163" s="206"/>
      <c r="BQ163" s="206"/>
      <c r="BR163" s="206"/>
      <c r="BS163" s="206"/>
      <c r="BT163" s="206"/>
      <c r="BU163" s="206"/>
      <c r="BV163" s="215"/>
      <c r="BW163" s="215"/>
      <c r="BX163" s="215"/>
      <c r="BZ163" s="14"/>
      <c r="CA163" s="14"/>
      <c r="CB163" s="14"/>
      <c r="CC163" s="14"/>
      <c r="CD163" s="14"/>
      <c r="CE163" s="14"/>
      <c r="CF163" s="14"/>
      <c r="CG163" s="14"/>
      <c r="CH163" s="14"/>
      <c r="CI163" s="14"/>
      <c r="CJ163" s="14"/>
      <c r="CK163" s="14"/>
      <c r="CL163" s="14"/>
      <c r="CM163" s="14"/>
      <c r="CN163" s="353"/>
      <c r="CP163" s="14"/>
      <c r="CQ163" s="273"/>
      <c r="CR163" s="273"/>
      <c r="CS163" s="273"/>
      <c r="CT163" s="273"/>
      <c r="CU163" s="273"/>
      <c r="CV163" s="273"/>
      <c r="CW163" s="273"/>
      <c r="CX163" s="273"/>
      <c r="CY163" s="273"/>
      <c r="CZ163" s="273"/>
      <c r="DA163" s="273"/>
      <c r="DB163" s="273"/>
      <c r="DC163" s="273"/>
      <c r="DD163" s="273"/>
      <c r="DE163" s="273"/>
      <c r="DF163" s="273"/>
      <c r="DG163" s="273"/>
      <c r="DH163" s="273"/>
      <c r="DI163" s="273"/>
      <c r="DJ163" s="273"/>
      <c r="DK163" s="273"/>
      <c r="DL163" s="273"/>
      <c r="DM163" s="273"/>
      <c r="DN163" s="273"/>
      <c r="DO163" s="273"/>
      <c r="DP163" s="273"/>
      <c r="DQ163" s="273"/>
      <c r="DR163" s="273"/>
      <c r="DS163" s="273"/>
      <c r="DT163" s="273"/>
      <c r="DU163" s="273"/>
      <c r="DV163" s="273"/>
      <c r="DW163" s="273"/>
      <c r="DX163" s="273"/>
      <c r="DY163" s="273"/>
      <c r="DZ163" s="273"/>
      <c r="EA163" s="273"/>
      <c r="EB163" s="273"/>
      <c r="EC163" s="273"/>
      <c r="ED163" s="273"/>
      <c r="EE163" s="14"/>
      <c r="EF163" s="14"/>
    </row>
    <row r="164" spans="1:136" ht="23.25" customHeight="1" thickBot="1">
      <c r="A164" s="20"/>
      <c r="B164" s="242">
        <v>9</v>
      </c>
      <c r="C164" s="306" t="s">
        <v>396</v>
      </c>
      <c r="D164" s="307" t="s">
        <v>590</v>
      </c>
      <c r="E164" s="244" t="s">
        <v>46</v>
      </c>
      <c r="F164" s="308">
        <v>3</v>
      </c>
      <c r="G164" s="606"/>
      <c r="H164" s="309"/>
      <c r="I164" s="309"/>
      <c r="J164" s="397"/>
      <c r="K164" s="526"/>
      <c r="L164" s="298"/>
      <c r="M164" s="298"/>
      <c r="N164" s="298"/>
      <c r="O164" s="298"/>
      <c r="P164" s="298"/>
      <c r="Q164" s="304"/>
      <c r="R164" s="206"/>
      <c r="S164" s="206"/>
      <c r="T164" s="206"/>
      <c r="U164" s="40"/>
      <c r="V164" s="206"/>
      <c r="W164" s="206"/>
      <c r="X164" s="206"/>
      <c r="Y164" s="206"/>
      <c r="Z164" s="206"/>
      <c r="AA164" s="206"/>
      <c r="AB164" s="206"/>
      <c r="AC164" s="206"/>
      <c r="AD164" s="206"/>
      <c r="AE164" s="206"/>
      <c r="AF164" s="12"/>
      <c r="AG164" s="12"/>
      <c r="AH164" s="12"/>
      <c r="AI164" s="12"/>
      <c r="AJ164" s="12"/>
      <c r="AK164" s="12"/>
      <c r="AL164" s="12"/>
      <c r="AM164" s="12"/>
      <c r="AN164" s="12"/>
      <c r="AO164" s="407"/>
      <c r="AP164" s="408"/>
      <c r="AQ164" s="409"/>
      <c r="AR164" s="403" t="str">
        <f t="shared" si="402"/>
        <v>Please complete all cells in row</v>
      </c>
      <c r="AS164" s="353"/>
      <c r="AT164" s="14"/>
      <c r="AU164" s="14"/>
      <c r="AV164" s="14">
        <f xml:space="preserve"> IF( ISNUMBER(G164), 0,1)</f>
        <v>1</v>
      </c>
      <c r="AW164" s="14">
        <f t="shared" si="401"/>
        <v>1</v>
      </c>
      <c r="AX164" s="14">
        <f t="shared" si="401"/>
        <v>1</v>
      </c>
      <c r="AY164" s="14">
        <f t="shared" si="401"/>
        <v>1</v>
      </c>
      <c r="AZ164" s="14">
        <f xml:space="preserve"> IF( ISNUMBER(K164), 0,1)</f>
        <v>1</v>
      </c>
      <c r="BA164" s="14"/>
      <c r="BB164" s="14"/>
      <c r="BC164" s="14"/>
      <c r="BD164" s="25"/>
      <c r="BE164" s="25"/>
      <c r="BF164" s="25"/>
      <c r="BG164" s="25"/>
      <c r="BH164" s="25"/>
      <c r="BI164" s="25"/>
      <c r="BJ164" s="25"/>
      <c r="BK164" s="25"/>
      <c r="BL164" s="14"/>
      <c r="BM164" s="206"/>
      <c r="BN164" s="206"/>
      <c r="BO164" s="206"/>
      <c r="BP164" s="206"/>
      <c r="BQ164" s="206"/>
      <c r="BR164" s="206"/>
      <c r="BS164" s="206"/>
      <c r="BT164" s="206"/>
      <c r="BU164" s="206"/>
      <c r="BV164" s="215"/>
      <c r="BW164" s="215"/>
      <c r="BX164" s="215"/>
      <c r="BZ164" s="14"/>
      <c r="CA164" s="14"/>
      <c r="CB164" s="14"/>
      <c r="CC164" s="14"/>
      <c r="CD164" s="14"/>
      <c r="CE164" s="14"/>
      <c r="CF164" s="14"/>
      <c r="CG164" s="14"/>
      <c r="CH164" s="14"/>
      <c r="CI164" s="14"/>
      <c r="CJ164" s="14"/>
      <c r="CK164" s="14"/>
      <c r="CL164" s="14"/>
      <c r="CM164" s="14"/>
      <c r="CN164" s="353"/>
      <c r="CP164" s="14"/>
      <c r="CQ164" s="273"/>
      <c r="CR164" s="273"/>
      <c r="CS164" s="273"/>
      <c r="CT164" s="273"/>
      <c r="CU164" s="273"/>
      <c r="CV164" s="273"/>
      <c r="CW164" s="273"/>
      <c r="CX164" s="273"/>
      <c r="CY164" s="273"/>
      <c r="CZ164" s="273"/>
      <c r="DA164" s="273"/>
      <c r="DB164" s="273"/>
      <c r="DC164" s="273"/>
      <c r="DD164" s="273"/>
      <c r="DE164" s="273"/>
      <c r="DF164" s="273"/>
      <c r="DG164" s="273"/>
      <c r="DH164" s="273"/>
      <c r="DI164" s="273"/>
      <c r="DJ164" s="273"/>
      <c r="DK164" s="273"/>
      <c r="DL164" s="273"/>
      <c r="DM164" s="273"/>
      <c r="DN164" s="273"/>
      <c r="DO164" s="273"/>
      <c r="DP164" s="273"/>
      <c r="DQ164" s="273"/>
      <c r="DR164" s="273"/>
      <c r="DS164" s="273"/>
      <c r="DT164" s="273"/>
      <c r="DU164" s="273"/>
      <c r="DV164" s="273"/>
      <c r="DW164" s="273"/>
      <c r="DX164" s="273"/>
      <c r="DY164" s="273"/>
      <c r="DZ164" s="273"/>
      <c r="EA164" s="273"/>
      <c r="EB164" s="273"/>
      <c r="EC164" s="273"/>
      <c r="ED164" s="273"/>
      <c r="EE164" s="14"/>
      <c r="EF164" s="14"/>
    </row>
    <row r="165" spans="1:136" ht="14.65">
      <c r="A165" s="20"/>
      <c r="B165" s="257"/>
      <c r="C165" s="310"/>
      <c r="D165" s="258"/>
      <c r="E165" s="258"/>
      <c r="F165" s="258"/>
      <c r="G165" s="311"/>
      <c r="H165" s="311"/>
      <c r="I165" s="311"/>
      <c r="J165" s="311"/>
      <c r="K165" s="311"/>
      <c r="L165" s="311"/>
      <c r="M165" s="311"/>
      <c r="N165" s="311"/>
      <c r="O165" s="311"/>
      <c r="P165" s="311"/>
      <c r="Q165" s="304"/>
      <c r="R165" s="259"/>
      <c r="S165" s="206"/>
      <c r="T165" s="111"/>
      <c r="U165" s="40"/>
      <c r="V165" s="206"/>
      <c r="W165" s="206"/>
      <c r="X165" s="206"/>
      <c r="Y165" s="206"/>
      <c r="Z165" s="206"/>
      <c r="AA165" s="206"/>
      <c r="AB165" s="206"/>
      <c r="AC165" s="206"/>
      <c r="AD165" s="206"/>
      <c r="AE165" s="206"/>
      <c r="AF165" s="12"/>
      <c r="AG165" s="12"/>
      <c r="AH165" s="12"/>
      <c r="AI165" s="12"/>
      <c r="AJ165" s="12"/>
      <c r="AK165" s="12"/>
      <c r="AL165" s="12"/>
      <c r="AM165" s="12"/>
      <c r="AN165" s="12"/>
      <c r="AO165" s="409"/>
      <c r="AP165" s="409"/>
      <c r="AQ165" s="409"/>
      <c r="AR165" s="403">
        <f t="shared" ref="AR165:AR168" si="404" xml:space="preserve"> IF( SUM( AV165:BC165 ) = 0, 0, $AY$8  )</f>
        <v>0</v>
      </c>
      <c r="AS165" s="353"/>
      <c r="AT165" s="14"/>
      <c r="AU165" s="14"/>
      <c r="AV165" s="14"/>
      <c r="AW165" s="14"/>
      <c r="AX165" s="14"/>
      <c r="AY165" s="14"/>
      <c r="AZ165" s="14"/>
      <c r="BA165" s="14"/>
      <c r="BB165" s="14"/>
      <c r="BC165" s="14"/>
      <c r="BD165" s="25"/>
      <c r="BE165" s="25"/>
      <c r="BF165" s="25"/>
      <c r="BG165" s="25"/>
      <c r="BH165" s="25"/>
      <c r="BI165" s="25"/>
      <c r="BJ165" s="25"/>
      <c r="BK165" s="25"/>
      <c r="BL165" s="14"/>
      <c r="BM165" s="206"/>
      <c r="BN165" s="206"/>
      <c r="BO165" s="206"/>
      <c r="BP165" s="206"/>
      <c r="BQ165" s="206"/>
      <c r="BR165" s="206"/>
      <c r="BS165" s="206"/>
      <c r="BT165" s="206"/>
      <c r="BU165" s="206"/>
      <c r="BV165" s="215"/>
      <c r="BW165" s="215"/>
      <c r="BX165" s="215"/>
      <c r="BZ165" s="14"/>
      <c r="CA165" s="14"/>
      <c r="CB165" s="14"/>
      <c r="CC165" s="14"/>
      <c r="CD165" s="14"/>
      <c r="CE165" s="14"/>
      <c r="CF165" s="14"/>
      <c r="CG165" s="14"/>
      <c r="CH165" s="14"/>
      <c r="CI165" s="14"/>
      <c r="CJ165" s="14"/>
      <c r="CK165" s="14"/>
      <c r="CL165" s="14"/>
      <c r="CM165" s="14"/>
      <c r="CN165" s="353"/>
      <c r="CP165" s="14"/>
      <c r="CQ165" s="273"/>
      <c r="CR165" s="273"/>
      <c r="CS165" s="273"/>
      <c r="CT165" s="273"/>
      <c r="CU165" s="273"/>
      <c r="CV165" s="273"/>
      <c r="CW165" s="273"/>
      <c r="CX165" s="273"/>
      <c r="CY165" s="273"/>
      <c r="CZ165" s="273"/>
      <c r="DA165" s="273"/>
      <c r="DB165" s="273"/>
      <c r="DC165" s="273"/>
      <c r="DD165" s="273"/>
      <c r="DE165" s="273"/>
      <c r="DF165" s="273"/>
      <c r="DG165" s="273"/>
      <c r="DH165" s="273"/>
      <c r="DI165" s="273"/>
      <c r="DJ165" s="273"/>
      <c r="DK165" s="273"/>
      <c r="DL165" s="273"/>
      <c r="DM165" s="273"/>
      <c r="DN165" s="273"/>
      <c r="DO165" s="273"/>
      <c r="DP165" s="273"/>
      <c r="DQ165" s="273"/>
      <c r="DR165" s="273"/>
      <c r="DS165" s="273"/>
      <c r="DT165" s="273"/>
      <c r="DU165" s="273"/>
      <c r="DV165" s="273"/>
      <c r="DW165" s="273"/>
      <c r="DX165" s="273"/>
      <c r="DY165" s="273"/>
      <c r="DZ165" s="273"/>
      <c r="EA165" s="273"/>
      <c r="EB165" s="273"/>
      <c r="EC165" s="273"/>
      <c r="ED165" s="273"/>
      <c r="EE165" s="14"/>
      <c r="EF165" s="14"/>
    </row>
    <row r="166" spans="1:136" ht="14.65" thickBot="1">
      <c r="B166" s="257"/>
      <c r="C166" s="310"/>
      <c r="D166" s="258"/>
      <c r="E166" s="258"/>
      <c r="F166" s="258"/>
      <c r="G166" s="311"/>
      <c r="H166" s="311"/>
      <c r="I166" s="311"/>
      <c r="J166" s="311"/>
      <c r="K166" s="311"/>
      <c r="L166" s="311"/>
      <c r="M166" s="311"/>
      <c r="N166" s="311"/>
      <c r="O166" s="311"/>
      <c r="P166" s="311"/>
      <c r="Q166" s="304"/>
      <c r="R166" s="259"/>
      <c r="S166" s="206"/>
      <c r="T166" s="312"/>
      <c r="U166" s="40"/>
      <c r="V166" s="206"/>
      <c r="W166" s="206"/>
      <c r="X166" s="206"/>
      <c r="Y166" s="206"/>
      <c r="Z166" s="206"/>
      <c r="AA166" s="206"/>
      <c r="AB166" s="206"/>
      <c r="AC166" s="206"/>
      <c r="AD166" s="206"/>
      <c r="AE166" s="206"/>
      <c r="AO166" s="409"/>
      <c r="AP166" s="409"/>
      <c r="AQ166" s="409"/>
      <c r="AR166" s="403">
        <f t="shared" si="404"/>
        <v>0</v>
      </c>
      <c r="AS166" s="353"/>
      <c r="AT166" s="14"/>
      <c r="AU166" s="14"/>
      <c r="AV166" s="14"/>
      <c r="AW166" s="14"/>
      <c r="AX166" s="14"/>
      <c r="AY166" s="14"/>
      <c r="AZ166" s="14"/>
      <c r="BA166" s="14"/>
      <c r="BB166" s="14"/>
      <c r="BC166" s="14"/>
      <c r="BD166" s="25"/>
      <c r="BE166" s="25"/>
      <c r="BF166" s="25"/>
      <c r="BG166" s="25"/>
      <c r="BH166" s="25"/>
      <c r="BI166" s="25"/>
      <c r="BJ166" s="25"/>
      <c r="BK166" s="25"/>
      <c r="BL166" s="14"/>
      <c r="BM166" s="206"/>
      <c r="BN166" s="206"/>
      <c r="BO166" s="206"/>
      <c r="BP166" s="206"/>
      <c r="BQ166" s="206"/>
      <c r="BR166" s="206"/>
      <c r="BS166" s="206"/>
      <c r="BT166" s="206"/>
      <c r="BU166" s="206"/>
      <c r="BV166" s="215"/>
      <c r="BW166" s="215"/>
      <c r="BX166" s="215"/>
      <c r="CN166" s="353"/>
    </row>
    <row r="167" spans="1:136" ht="14.65" thickBot="1">
      <c r="G167" s="748" t="s">
        <v>398</v>
      </c>
      <c r="H167" s="749"/>
      <c r="I167" s="749"/>
      <c r="J167" s="749"/>
      <c r="K167" s="750"/>
      <c r="L167" s="748" t="s">
        <v>337</v>
      </c>
      <c r="M167" s="749"/>
      <c r="N167" s="749"/>
      <c r="O167" s="749"/>
      <c r="P167" s="750"/>
      <c r="Q167" s="748" t="s">
        <v>338</v>
      </c>
      <c r="R167" s="749"/>
      <c r="S167" s="749"/>
      <c r="T167" s="749"/>
      <c r="U167" s="750"/>
      <c r="V167" s="748" t="s">
        <v>339</v>
      </c>
      <c r="W167" s="749"/>
      <c r="X167" s="749"/>
      <c r="Y167" s="749"/>
      <c r="Z167" s="750"/>
      <c r="AA167" s="748" t="s">
        <v>340</v>
      </c>
      <c r="AB167" s="749"/>
      <c r="AC167" s="749"/>
      <c r="AD167" s="736"/>
      <c r="AE167" s="750"/>
      <c r="AO167" s="410"/>
      <c r="AP167" s="410"/>
      <c r="AQ167" s="409"/>
      <c r="AR167" s="403">
        <f t="shared" si="404"/>
        <v>0</v>
      </c>
      <c r="AS167" s="353"/>
      <c r="AT167" s="14"/>
      <c r="AU167" s="14"/>
      <c r="AV167" s="14"/>
      <c r="AW167" s="14"/>
      <c r="AX167" s="14"/>
      <c r="AY167" s="14"/>
      <c r="AZ167" s="14"/>
      <c r="BA167" s="14"/>
      <c r="BB167" s="14"/>
      <c r="BC167" s="14"/>
      <c r="BD167" s="25"/>
      <c r="BE167" s="25"/>
      <c r="BF167" s="25"/>
      <c r="BG167" s="25"/>
      <c r="BH167" s="25"/>
      <c r="BI167" s="25"/>
      <c r="BJ167" s="25"/>
      <c r="BK167" s="25"/>
      <c r="BL167" s="260"/>
      <c r="BM167" s="206"/>
      <c r="BN167" s="206"/>
      <c r="BO167" s="206"/>
      <c r="BP167" s="206"/>
      <c r="BQ167" s="206"/>
      <c r="BR167" s="206"/>
      <c r="BS167" s="206"/>
      <c r="BT167" s="206"/>
      <c r="BU167" s="206"/>
      <c r="BV167" s="215"/>
      <c r="BW167" s="215"/>
      <c r="BX167" s="215"/>
      <c r="CN167" s="353"/>
    </row>
    <row r="168" spans="1:136" ht="14.65" thickBot="1">
      <c r="B168" s="288" t="s">
        <v>64</v>
      </c>
      <c r="C168" s="313" t="s">
        <v>399</v>
      </c>
      <c r="D168" s="150"/>
      <c r="E168" s="20"/>
      <c r="F168" s="20"/>
      <c r="G168" s="219" t="s">
        <v>400</v>
      </c>
      <c r="H168" s="162" t="s">
        <v>401</v>
      </c>
      <c r="I168" s="162" t="s">
        <v>402</v>
      </c>
      <c r="J168" s="162" t="s">
        <v>403</v>
      </c>
      <c r="K168" s="207" t="s">
        <v>404</v>
      </c>
      <c r="L168" s="219" t="s">
        <v>400</v>
      </c>
      <c r="M168" s="162" t="s">
        <v>401</v>
      </c>
      <c r="N168" s="162" t="s">
        <v>402</v>
      </c>
      <c r="O168" s="162" t="s">
        <v>403</v>
      </c>
      <c r="P168" s="207" t="s">
        <v>404</v>
      </c>
      <c r="Q168" s="219" t="s">
        <v>400</v>
      </c>
      <c r="R168" s="162" t="s">
        <v>401</v>
      </c>
      <c r="S168" s="162" t="s">
        <v>402</v>
      </c>
      <c r="T168" s="162" t="s">
        <v>403</v>
      </c>
      <c r="U168" s="524" t="s">
        <v>404</v>
      </c>
      <c r="V168" s="219" t="s">
        <v>400</v>
      </c>
      <c r="W168" s="162" t="s">
        <v>401</v>
      </c>
      <c r="X168" s="162" t="s">
        <v>402</v>
      </c>
      <c r="Y168" s="162" t="s">
        <v>403</v>
      </c>
      <c r="Z168" s="207" t="s">
        <v>404</v>
      </c>
      <c r="AA168" s="219" t="s">
        <v>400</v>
      </c>
      <c r="AB168" s="162" t="s">
        <v>401</v>
      </c>
      <c r="AC168" s="163" t="s">
        <v>402</v>
      </c>
      <c r="AD168" s="207" t="s">
        <v>403</v>
      </c>
      <c r="AE168" s="447" t="s">
        <v>404</v>
      </c>
      <c r="AQ168" s="410"/>
      <c r="AR168" s="403">
        <f t="shared" si="404"/>
        <v>0</v>
      </c>
      <c r="AS168" s="353"/>
      <c r="AT168" s="14"/>
      <c r="AU168" s="14"/>
      <c r="AV168" s="14"/>
      <c r="AW168" s="14"/>
      <c r="AX168" s="14"/>
      <c r="AY168" s="14"/>
      <c r="AZ168" s="14"/>
      <c r="BA168" s="14"/>
      <c r="BB168" s="14"/>
      <c r="BC168" s="14"/>
      <c r="BD168" s="25"/>
      <c r="BE168" s="25"/>
      <c r="BF168" s="25"/>
      <c r="BG168" s="25"/>
      <c r="BH168" s="25"/>
      <c r="BI168" s="25"/>
      <c r="BJ168" s="25"/>
      <c r="BK168" s="25"/>
      <c r="BL168" s="260"/>
      <c r="BM168" s="206"/>
      <c r="BN168" s="206"/>
      <c r="BO168" s="206"/>
      <c r="BP168" s="206"/>
      <c r="BQ168" s="206"/>
      <c r="BR168" s="206"/>
      <c r="BS168" s="206"/>
      <c r="BT168" s="206"/>
      <c r="BU168" s="206"/>
      <c r="BV168" s="215"/>
      <c r="BW168" s="215"/>
      <c r="BX168" s="215"/>
      <c r="CN168" s="353"/>
    </row>
    <row r="169" spans="1:136" ht="34.9">
      <c r="B169" s="315">
        <v>10</v>
      </c>
      <c r="C169" s="316" t="s">
        <v>405</v>
      </c>
      <c r="D169" s="317" t="s">
        <v>591</v>
      </c>
      <c r="E169" s="318" t="s">
        <v>46</v>
      </c>
      <c r="F169" s="319">
        <v>3</v>
      </c>
      <c r="G169" s="320"/>
      <c r="H169" s="321"/>
      <c r="I169" s="321"/>
      <c r="J169" s="321"/>
      <c r="K169" s="322">
        <f>SUM(G169:J169)</f>
        <v>0</v>
      </c>
      <c r="L169" s="607">
        <f>+G172</f>
        <v>0</v>
      </c>
      <c r="M169" s="608">
        <f>+H172</f>
        <v>0</v>
      </c>
      <c r="N169" s="608">
        <f>+I172</f>
        <v>0</v>
      </c>
      <c r="O169" s="608">
        <f>+J172</f>
        <v>0</v>
      </c>
      <c r="P169" s="296">
        <f>SUM(L169:O169)</f>
        <v>0</v>
      </c>
      <c r="Q169" s="611">
        <f>+L172</f>
        <v>0</v>
      </c>
      <c r="R169" s="612">
        <f>+M172</f>
        <v>0</v>
      </c>
      <c r="S169" s="612">
        <f>+N172</f>
        <v>0</v>
      </c>
      <c r="T169" s="612">
        <f>+O172</f>
        <v>0</v>
      </c>
      <c r="U169" s="324">
        <f>SUM(Q169:T169)</f>
        <v>0</v>
      </c>
      <c r="V169" s="607">
        <f>+Q172</f>
        <v>0</v>
      </c>
      <c r="W169" s="608">
        <f>+R172</f>
        <v>0</v>
      </c>
      <c r="X169" s="608">
        <f>+S172</f>
        <v>0</v>
      </c>
      <c r="Y169" s="608">
        <f>+T172</f>
        <v>0</v>
      </c>
      <c r="Z169" s="296">
        <f>SUM(V169:Y169)</f>
        <v>0</v>
      </c>
      <c r="AA169" s="607">
        <f>+V172</f>
        <v>0</v>
      </c>
      <c r="AB169" s="608">
        <f>+W172</f>
        <v>0</v>
      </c>
      <c r="AC169" s="609">
        <f>+X172</f>
        <v>0</v>
      </c>
      <c r="AD169" s="610">
        <f>+Y172</f>
        <v>0</v>
      </c>
      <c r="AE169" s="575">
        <f>SUM(AA169:AD169)</f>
        <v>0</v>
      </c>
      <c r="AO169" s="471" t="s">
        <v>407</v>
      </c>
      <c r="AP169" s="405"/>
      <c r="AQ169" s="404"/>
      <c r="AR169" s="403" t="str">
        <f xml:space="preserve"> IF( SUM( AV169:BT169 ) = 0, 0, $AY$8  )</f>
        <v>Please complete all cells in row</v>
      </c>
      <c r="AS169" s="353"/>
      <c r="AT169" s="260"/>
      <c r="AU169" s="260"/>
      <c r="AV169" s="14">
        <f xml:space="preserve"> IF( ISNUMBER(G169), 0,1)</f>
        <v>1</v>
      </c>
      <c r="AW169" s="14">
        <f t="shared" ref="AW169:BT171" si="405" xml:space="preserve"> IF( ISNUMBER(H169), 0,1)</f>
        <v>1</v>
      </c>
      <c r="AX169" s="14">
        <f t="shared" si="405"/>
        <v>1</v>
      </c>
      <c r="AY169" s="14">
        <f t="shared" si="405"/>
        <v>1</v>
      </c>
      <c r="AZ169" s="14">
        <f t="shared" si="405"/>
        <v>0</v>
      </c>
      <c r="BA169" s="14">
        <f t="shared" si="405"/>
        <v>0</v>
      </c>
      <c r="BB169" s="14">
        <f t="shared" si="405"/>
        <v>0</v>
      </c>
      <c r="BC169" s="14">
        <f t="shared" si="405"/>
        <v>0</v>
      </c>
      <c r="BD169" s="14">
        <f t="shared" si="405"/>
        <v>0</v>
      </c>
      <c r="BE169" s="14">
        <f t="shared" si="405"/>
        <v>0</v>
      </c>
      <c r="BF169" s="14">
        <f t="shared" si="405"/>
        <v>0</v>
      </c>
      <c r="BG169" s="14">
        <f t="shared" si="405"/>
        <v>0</v>
      </c>
      <c r="BH169" s="14">
        <f t="shared" si="405"/>
        <v>0</v>
      </c>
      <c r="BI169" s="14">
        <f t="shared" si="405"/>
        <v>0</v>
      </c>
      <c r="BJ169" s="14">
        <f t="shared" si="405"/>
        <v>0</v>
      </c>
      <c r="BK169" s="14">
        <f t="shared" si="405"/>
        <v>0</v>
      </c>
      <c r="BL169" s="14">
        <f t="shared" si="405"/>
        <v>0</v>
      </c>
      <c r="BM169" s="14">
        <f t="shared" si="405"/>
        <v>0</v>
      </c>
      <c r="BN169" s="14">
        <f t="shared" si="405"/>
        <v>0</v>
      </c>
      <c r="BO169" s="14">
        <f t="shared" si="405"/>
        <v>0</v>
      </c>
      <c r="BP169" s="14">
        <f t="shared" si="405"/>
        <v>0</v>
      </c>
      <c r="BQ169" s="14">
        <f t="shared" si="405"/>
        <v>0</v>
      </c>
      <c r="BR169" s="14">
        <f t="shared" si="405"/>
        <v>0</v>
      </c>
      <c r="BS169" s="14">
        <f t="shared" si="405"/>
        <v>0</v>
      </c>
      <c r="BT169" s="14">
        <f xml:space="preserve"> IF( ISNUMBER(AE169), 0,1)</f>
        <v>0</v>
      </c>
      <c r="BU169" s="8"/>
      <c r="BV169" s="20"/>
      <c r="BW169" s="20"/>
      <c r="BX169" s="20"/>
      <c r="CN169" s="353"/>
    </row>
    <row r="170" spans="1:136" ht="22.5" customHeight="1">
      <c r="B170" s="231">
        <v>11</v>
      </c>
      <c r="C170" s="232" t="s">
        <v>408</v>
      </c>
      <c r="D170" s="326" t="s">
        <v>592</v>
      </c>
      <c r="E170" s="178" t="s">
        <v>46</v>
      </c>
      <c r="F170" s="234">
        <v>3</v>
      </c>
      <c r="G170" s="327"/>
      <c r="H170" s="305"/>
      <c r="I170" s="305"/>
      <c r="J170" s="305"/>
      <c r="K170" s="328">
        <f>SUM(G170:J170)</f>
        <v>0</v>
      </c>
      <c r="L170" s="327"/>
      <c r="M170" s="305"/>
      <c r="N170" s="305"/>
      <c r="O170" s="305"/>
      <c r="P170" s="328">
        <f>SUM(L170:O170)</f>
        <v>0</v>
      </c>
      <c r="Q170" s="327"/>
      <c r="R170" s="305"/>
      <c r="S170" s="305"/>
      <c r="T170" s="305"/>
      <c r="U170" s="329">
        <f>SUM(Q170:T170)</f>
        <v>0</v>
      </c>
      <c r="V170" s="327"/>
      <c r="W170" s="305"/>
      <c r="X170" s="305"/>
      <c r="Y170" s="305"/>
      <c r="Z170" s="328">
        <f>SUM(V170:Y170)</f>
        <v>0</v>
      </c>
      <c r="AA170" s="327"/>
      <c r="AB170" s="305"/>
      <c r="AC170" s="396"/>
      <c r="AD170" s="584"/>
      <c r="AE170" s="576">
        <f>SUM(AA170:AD170)</f>
        <v>0</v>
      </c>
      <c r="AO170" s="407"/>
      <c r="AP170" s="408"/>
      <c r="AQ170" s="409"/>
      <c r="AR170" s="403" t="str">
        <f t="shared" ref="AR170:AR171" si="406" xml:space="preserve"> IF( SUM( AV170:BT170 ) = 0, 0, $AY$8  )</f>
        <v>Please complete all cells in row</v>
      </c>
      <c r="AS170" s="353"/>
      <c r="AT170" s="14"/>
      <c r="AU170" s="14"/>
      <c r="AV170" s="14">
        <f t="shared" ref="AV170:AV171" si="407" xml:space="preserve"> IF( ISNUMBER(G170), 0,1)</f>
        <v>1</v>
      </c>
      <c r="AW170" s="14">
        <f t="shared" si="405"/>
        <v>1</v>
      </c>
      <c r="AX170" s="14">
        <f t="shared" si="405"/>
        <v>1</v>
      </c>
      <c r="AY170" s="14">
        <f t="shared" si="405"/>
        <v>1</v>
      </c>
      <c r="AZ170" s="14">
        <f t="shared" si="405"/>
        <v>0</v>
      </c>
      <c r="BA170" s="14">
        <f t="shared" si="405"/>
        <v>1</v>
      </c>
      <c r="BB170" s="14">
        <f t="shared" si="405"/>
        <v>1</v>
      </c>
      <c r="BC170" s="14">
        <f t="shared" si="405"/>
        <v>1</v>
      </c>
      <c r="BD170" s="14">
        <f t="shared" si="405"/>
        <v>1</v>
      </c>
      <c r="BE170" s="14">
        <f t="shared" si="405"/>
        <v>0</v>
      </c>
      <c r="BF170" s="14">
        <f t="shared" si="405"/>
        <v>1</v>
      </c>
      <c r="BG170" s="14">
        <f t="shared" si="405"/>
        <v>1</v>
      </c>
      <c r="BH170" s="14">
        <f t="shared" si="405"/>
        <v>1</v>
      </c>
      <c r="BI170" s="14">
        <f t="shared" si="405"/>
        <v>1</v>
      </c>
      <c r="BJ170" s="14">
        <f t="shared" si="405"/>
        <v>0</v>
      </c>
      <c r="BK170" s="14">
        <f t="shared" si="405"/>
        <v>1</v>
      </c>
      <c r="BL170" s="14">
        <f t="shared" si="405"/>
        <v>1</v>
      </c>
      <c r="BM170" s="14">
        <f t="shared" si="405"/>
        <v>1</v>
      </c>
      <c r="BN170" s="14">
        <f t="shared" si="405"/>
        <v>1</v>
      </c>
      <c r="BO170" s="14">
        <f t="shared" si="405"/>
        <v>0</v>
      </c>
      <c r="BP170" s="14">
        <f t="shared" si="405"/>
        <v>1</v>
      </c>
      <c r="BQ170" s="14">
        <f t="shared" si="405"/>
        <v>1</v>
      </c>
      <c r="BR170" s="14">
        <f t="shared" si="405"/>
        <v>1</v>
      </c>
      <c r="BS170" s="14">
        <f t="shared" si="405"/>
        <v>1</v>
      </c>
      <c r="BT170" s="14">
        <f t="shared" si="405"/>
        <v>0</v>
      </c>
      <c r="BU170" s="8"/>
      <c r="BV170" s="20"/>
      <c r="BW170" s="20"/>
      <c r="BX170" s="20"/>
      <c r="CN170" s="353"/>
    </row>
    <row r="171" spans="1:136" ht="22.5" customHeight="1">
      <c r="B171" s="231">
        <v>12</v>
      </c>
      <c r="C171" s="232" t="s">
        <v>410</v>
      </c>
      <c r="D171" s="326" t="s">
        <v>593</v>
      </c>
      <c r="E171" s="178" t="s">
        <v>46</v>
      </c>
      <c r="F171" s="234">
        <v>3</v>
      </c>
      <c r="G171" s="327"/>
      <c r="H171" s="305"/>
      <c r="I171" s="305"/>
      <c r="J171" s="305"/>
      <c r="K171" s="328">
        <f>SUM(G171:J171)</f>
        <v>0</v>
      </c>
      <c r="L171" s="327"/>
      <c r="M171" s="305"/>
      <c r="N171" s="305"/>
      <c r="O171" s="305"/>
      <c r="P171" s="328">
        <f>SUM(L171:O171)</f>
        <v>0</v>
      </c>
      <c r="Q171" s="327"/>
      <c r="R171" s="305"/>
      <c r="S171" s="305"/>
      <c r="T171" s="305"/>
      <c r="U171" s="329">
        <f>SUM(Q171:T171)</f>
        <v>0</v>
      </c>
      <c r="V171" s="327"/>
      <c r="W171" s="305"/>
      <c r="X171" s="305"/>
      <c r="Y171" s="305"/>
      <c r="Z171" s="328">
        <f>SUM(V171:Y171)</f>
        <v>0</v>
      </c>
      <c r="AA171" s="327"/>
      <c r="AB171" s="305"/>
      <c r="AC171" s="396"/>
      <c r="AD171" s="584"/>
      <c r="AE171" s="576">
        <f>SUM(AA171:AD171)</f>
        <v>0</v>
      </c>
      <c r="AO171" s="407"/>
      <c r="AP171" s="408"/>
      <c r="AQ171" s="404"/>
      <c r="AR171" s="403" t="str">
        <f t="shared" si="406"/>
        <v>Please complete all cells in row</v>
      </c>
      <c r="AS171" s="353"/>
      <c r="AT171" s="14"/>
      <c r="AU171" s="14"/>
      <c r="AV171" s="14">
        <f t="shared" si="407"/>
        <v>1</v>
      </c>
      <c r="AW171" s="14">
        <f t="shared" si="405"/>
        <v>1</v>
      </c>
      <c r="AX171" s="14">
        <f t="shared" si="405"/>
        <v>1</v>
      </c>
      <c r="AY171" s="14">
        <f t="shared" si="405"/>
        <v>1</v>
      </c>
      <c r="AZ171" s="14">
        <f t="shared" si="405"/>
        <v>0</v>
      </c>
      <c r="BA171" s="14">
        <f t="shared" si="405"/>
        <v>1</v>
      </c>
      <c r="BB171" s="14">
        <f t="shared" si="405"/>
        <v>1</v>
      </c>
      <c r="BC171" s="14">
        <f t="shared" si="405"/>
        <v>1</v>
      </c>
      <c r="BD171" s="14">
        <f t="shared" si="405"/>
        <v>1</v>
      </c>
      <c r="BE171" s="14">
        <f t="shared" si="405"/>
        <v>0</v>
      </c>
      <c r="BF171" s="14">
        <f t="shared" si="405"/>
        <v>1</v>
      </c>
      <c r="BG171" s="14">
        <f t="shared" si="405"/>
        <v>1</v>
      </c>
      <c r="BH171" s="14">
        <f t="shared" si="405"/>
        <v>1</v>
      </c>
      <c r="BI171" s="14">
        <f t="shared" si="405"/>
        <v>1</v>
      </c>
      <c r="BJ171" s="14">
        <f t="shared" si="405"/>
        <v>0</v>
      </c>
      <c r="BK171" s="14">
        <f t="shared" si="405"/>
        <v>1</v>
      </c>
      <c r="BL171" s="14">
        <f t="shared" si="405"/>
        <v>1</v>
      </c>
      <c r="BM171" s="14">
        <f t="shared" si="405"/>
        <v>1</v>
      </c>
      <c r="BN171" s="14">
        <f t="shared" si="405"/>
        <v>1</v>
      </c>
      <c r="BO171" s="14">
        <f t="shared" si="405"/>
        <v>0</v>
      </c>
      <c r="BP171" s="14">
        <f t="shared" si="405"/>
        <v>1</v>
      </c>
      <c r="BQ171" s="14">
        <f t="shared" si="405"/>
        <v>1</v>
      </c>
      <c r="BR171" s="14">
        <f t="shared" si="405"/>
        <v>1</v>
      </c>
      <c r="BS171" s="14">
        <f t="shared" si="405"/>
        <v>1</v>
      </c>
      <c r="BT171" s="14">
        <f t="shared" si="405"/>
        <v>0</v>
      </c>
      <c r="BU171" s="8"/>
      <c r="BV171" s="20"/>
      <c r="BW171" s="20"/>
      <c r="BX171" s="20"/>
      <c r="CN171" s="353"/>
    </row>
    <row r="172" spans="1:136" ht="26.25" customHeight="1" thickBot="1">
      <c r="B172" s="242">
        <v>13</v>
      </c>
      <c r="C172" s="330" t="s">
        <v>412</v>
      </c>
      <c r="D172" s="331" t="s">
        <v>594</v>
      </c>
      <c r="E172" s="244" t="s">
        <v>46</v>
      </c>
      <c r="F172" s="308">
        <v>3</v>
      </c>
      <c r="G172" s="332">
        <f>SUM(G169:G171)</f>
        <v>0</v>
      </c>
      <c r="H172" s="333">
        <f t="shared" ref="H172:AE172" si="408">SUM(H169:H171)</f>
        <v>0</v>
      </c>
      <c r="I172" s="333">
        <f t="shared" si="408"/>
        <v>0</v>
      </c>
      <c r="J172" s="333">
        <f t="shared" si="408"/>
        <v>0</v>
      </c>
      <c r="K172" s="334">
        <f t="shared" si="408"/>
        <v>0</v>
      </c>
      <c r="L172" s="332">
        <f t="shared" si="408"/>
        <v>0</v>
      </c>
      <c r="M172" s="333">
        <f t="shared" si="408"/>
        <v>0</v>
      </c>
      <c r="N172" s="333">
        <f t="shared" si="408"/>
        <v>0</v>
      </c>
      <c r="O172" s="333">
        <f t="shared" si="408"/>
        <v>0</v>
      </c>
      <c r="P172" s="334">
        <f t="shared" si="408"/>
        <v>0</v>
      </c>
      <c r="Q172" s="332">
        <f t="shared" si="408"/>
        <v>0</v>
      </c>
      <c r="R172" s="333">
        <f t="shared" si="408"/>
        <v>0</v>
      </c>
      <c r="S172" s="333">
        <f t="shared" si="408"/>
        <v>0</v>
      </c>
      <c r="T172" s="333">
        <f t="shared" si="408"/>
        <v>0</v>
      </c>
      <c r="U172" s="334">
        <f t="shared" si="408"/>
        <v>0</v>
      </c>
      <c r="V172" s="332">
        <f t="shared" si="408"/>
        <v>0</v>
      </c>
      <c r="W172" s="333">
        <f t="shared" si="408"/>
        <v>0</v>
      </c>
      <c r="X172" s="333">
        <f t="shared" si="408"/>
        <v>0</v>
      </c>
      <c r="Y172" s="333">
        <f t="shared" si="408"/>
        <v>0</v>
      </c>
      <c r="Z172" s="334">
        <f t="shared" si="408"/>
        <v>0</v>
      </c>
      <c r="AA172" s="332">
        <f t="shared" si="408"/>
        <v>0</v>
      </c>
      <c r="AB172" s="333">
        <f t="shared" si="408"/>
        <v>0</v>
      </c>
      <c r="AC172" s="335">
        <f t="shared" si="408"/>
        <v>0</v>
      </c>
      <c r="AD172" s="334">
        <f>SUM(AD169:AD171)</f>
        <v>0</v>
      </c>
      <c r="AE172" s="577">
        <f t="shared" si="408"/>
        <v>0</v>
      </c>
      <c r="AO172" s="407" t="s">
        <v>414</v>
      </c>
      <c r="AP172" s="408"/>
      <c r="AQ172" s="409"/>
      <c r="AR172" s="406">
        <f xml:space="preserve"> IF( SUM( AV172:BT172 ) = 0, 0,$AR$6 )</f>
        <v>0</v>
      </c>
      <c r="AS172" s="353"/>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8"/>
      <c r="BV172" s="20"/>
      <c r="BW172" s="20"/>
      <c r="BX172" s="20"/>
      <c r="CN172" s="353"/>
    </row>
    <row r="173" spans="1:136">
      <c r="B173" s="385"/>
      <c r="C173" s="386"/>
      <c r="D173" s="386"/>
      <c r="E173" s="387"/>
      <c r="F173" s="387"/>
      <c r="G173" s="304"/>
      <c r="H173" s="304"/>
      <c r="I173" s="304"/>
      <c r="J173" s="304"/>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O173" s="366"/>
      <c r="AP173" s="366"/>
      <c r="AQ173" s="409"/>
      <c r="AR173" s="406"/>
      <c r="AS173" s="353"/>
      <c r="AT173" s="14"/>
      <c r="AU173" s="14"/>
      <c r="AV173" s="14"/>
      <c r="AW173" s="25"/>
      <c r="AX173" s="25"/>
      <c r="AY173" s="25"/>
      <c r="AZ173" s="25"/>
      <c r="BA173" s="25"/>
      <c r="BB173" s="25"/>
      <c r="BC173" s="25"/>
      <c r="BD173" s="25"/>
      <c r="BE173" s="25"/>
      <c r="BF173" s="25"/>
      <c r="BG173" s="25"/>
      <c r="BH173" s="25"/>
      <c r="BI173" s="25"/>
      <c r="BJ173" s="25"/>
      <c r="BK173" s="25"/>
      <c r="BL173" s="14"/>
      <c r="BM173" s="8"/>
      <c r="BN173" s="8"/>
      <c r="BO173" s="8"/>
      <c r="BP173" s="8"/>
      <c r="BQ173" s="8"/>
      <c r="BR173" s="8"/>
      <c r="BS173" s="8"/>
      <c r="BT173" s="8"/>
      <c r="BU173" s="8"/>
      <c r="BV173" s="20"/>
      <c r="BW173" s="20"/>
      <c r="BX173" s="20"/>
      <c r="CN173" s="353"/>
    </row>
    <row r="174" spans="1:136" ht="18.75">
      <c r="A174" s="8"/>
      <c r="B174" s="9" t="s">
        <v>595</v>
      </c>
      <c r="C174" s="10"/>
      <c r="D174" s="10"/>
      <c r="E174" s="10"/>
      <c r="F174" s="10"/>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2"/>
      <c r="AO174" s="737" t="s">
        <v>21</v>
      </c>
      <c r="AP174" s="737"/>
      <c r="AQ174" s="737"/>
      <c r="AR174" s="737"/>
      <c r="AS174" s="353"/>
      <c r="AT174" s="14"/>
      <c r="AU174" s="29"/>
      <c r="AV174" s="29"/>
      <c r="AW174" s="29"/>
      <c r="AX174" s="29"/>
      <c r="AY174" s="29"/>
      <c r="AZ174" s="29"/>
      <c r="BA174" s="29"/>
      <c r="BB174" s="29"/>
      <c r="BC174" s="29"/>
      <c r="BD174" s="29"/>
      <c r="BE174" s="29"/>
      <c r="BF174" s="29"/>
      <c r="BG174" s="29"/>
      <c r="BH174" s="29"/>
      <c r="BI174" s="29"/>
      <c r="BJ174" s="21"/>
      <c r="BK174" s="22"/>
      <c r="BL174" s="22"/>
      <c r="BM174" s="22"/>
      <c r="BN174" s="22"/>
      <c r="BO174" s="22"/>
      <c r="BP174" s="22"/>
      <c r="BQ174" s="22"/>
      <c r="BR174" s="22"/>
      <c r="BS174" s="22"/>
      <c r="BT174" s="12"/>
      <c r="BU174" s="14"/>
      <c r="BV174" s="14"/>
      <c r="BW174" s="14"/>
      <c r="BX174" s="14"/>
      <c r="BY174" s="14"/>
      <c r="BZ174" s="14"/>
      <c r="CA174" s="14"/>
      <c r="CB174" s="14"/>
      <c r="CC174" s="14"/>
      <c r="CD174" s="14"/>
      <c r="CE174" s="14"/>
      <c r="CF174" s="14"/>
      <c r="CG174" s="14"/>
      <c r="CH174" s="14"/>
      <c r="CI174" s="14"/>
      <c r="CJ174" s="14"/>
      <c r="CK174" s="14"/>
      <c r="CL174" s="14"/>
      <c r="CM174" s="14"/>
      <c r="CN174" s="353"/>
      <c r="CP174" s="130"/>
      <c r="CQ174" s="130"/>
      <c r="CR174" s="130"/>
      <c r="CS174" s="130"/>
      <c r="CT174" s="130"/>
      <c r="CU174" s="130"/>
      <c r="CV174" s="130"/>
      <c r="CW174" s="130"/>
      <c r="CX174" s="130"/>
      <c r="CY174" s="130"/>
      <c r="CZ174" s="130"/>
      <c r="DA174" s="130"/>
      <c r="DB174" s="130"/>
      <c r="DC174" s="130"/>
      <c r="DD174" s="130"/>
      <c r="DE174" s="130"/>
      <c r="DF174" s="130"/>
      <c r="DG174" s="130"/>
      <c r="DH174" s="130"/>
      <c r="DI174" s="130"/>
      <c r="DJ174" s="130"/>
      <c r="DK174" s="130"/>
      <c r="DL174" s="130"/>
      <c r="DM174" s="130"/>
      <c r="DN174" s="130"/>
      <c r="DO174" s="130"/>
      <c r="DP174" s="130"/>
      <c r="DQ174" s="130"/>
      <c r="DR174" s="130"/>
      <c r="DS174" s="130"/>
      <c r="DT174" s="130"/>
      <c r="DU174" s="130"/>
      <c r="DV174" s="130"/>
      <c r="DW174" s="130"/>
      <c r="DX174" s="130"/>
      <c r="DY174" s="130"/>
      <c r="DZ174" s="130"/>
      <c r="EA174" s="130"/>
      <c r="EB174" s="130"/>
      <c r="EC174" s="130"/>
      <c r="ED174" s="130"/>
      <c r="EE174" s="14"/>
      <c r="EF174" s="14"/>
    </row>
    <row r="175" spans="1:136" ht="14.65" thickBot="1">
      <c r="AS175" s="353"/>
      <c r="CN175" s="353"/>
    </row>
    <row r="176" spans="1:136" ht="27.75" customHeight="1" thickBot="1">
      <c r="A176" s="20"/>
      <c r="B176" s="21"/>
      <c r="D176" s="35"/>
      <c r="E176" s="150"/>
      <c r="F176" s="150"/>
      <c r="G176" s="816" t="s">
        <v>173</v>
      </c>
      <c r="H176" s="816"/>
      <c r="I176" s="816"/>
      <c r="J176" s="816"/>
      <c r="K176" s="816" t="s">
        <v>24</v>
      </c>
      <c r="L176" s="816"/>
      <c r="M176" s="816"/>
      <c r="N176" s="816"/>
      <c r="O176" s="816" t="s">
        <v>25</v>
      </c>
      <c r="P176" s="816"/>
      <c r="Q176" s="816"/>
      <c r="R176" s="816"/>
      <c r="S176" s="816" t="s">
        <v>26</v>
      </c>
      <c r="T176" s="816"/>
      <c r="U176" s="816"/>
      <c r="V176" s="816"/>
      <c r="W176" s="816" t="s">
        <v>27</v>
      </c>
      <c r="X176" s="816"/>
      <c r="Y176" s="816"/>
      <c r="Z176" s="816"/>
      <c r="AA176" s="816" t="s">
        <v>28</v>
      </c>
      <c r="AB176" s="816"/>
      <c r="AC176" s="816"/>
      <c r="AD176" s="816"/>
      <c r="AE176" s="20"/>
      <c r="AF176" s="20"/>
      <c r="AG176" s="20"/>
      <c r="AH176" s="20"/>
      <c r="AI176" s="20"/>
      <c r="AJ176" s="20"/>
      <c r="AK176" s="20"/>
      <c r="AL176" s="20"/>
      <c r="AM176" s="20"/>
      <c r="AN176" s="14"/>
      <c r="AS176" s="353"/>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353"/>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row>
    <row r="177" spans="1:136" ht="54.4" thickBot="1">
      <c r="A177" s="357"/>
      <c r="B177" s="838" t="s">
        <v>41</v>
      </c>
      <c r="C177" s="793" t="s">
        <v>596</v>
      </c>
      <c r="D177" s="167"/>
      <c r="E177" s="359"/>
      <c r="F177" s="359"/>
      <c r="G177" s="554" t="s">
        <v>429</v>
      </c>
      <c r="H177" s="555" t="s">
        <v>430</v>
      </c>
      <c r="I177" s="555" t="s">
        <v>431</v>
      </c>
      <c r="J177" s="556" t="s">
        <v>432</v>
      </c>
      <c r="K177" s="554" t="s">
        <v>429</v>
      </c>
      <c r="L177" s="555" t="s">
        <v>430</v>
      </c>
      <c r="M177" s="555" t="s">
        <v>431</v>
      </c>
      <c r="N177" s="556" t="s">
        <v>432</v>
      </c>
      <c r="O177" s="554" t="s">
        <v>429</v>
      </c>
      <c r="P177" s="555" t="s">
        <v>430</v>
      </c>
      <c r="Q177" s="555" t="s">
        <v>431</v>
      </c>
      <c r="R177" s="556" t="s">
        <v>432</v>
      </c>
      <c r="S177" s="554" t="s">
        <v>429</v>
      </c>
      <c r="T177" s="555" t="s">
        <v>430</v>
      </c>
      <c r="U177" s="555" t="s">
        <v>431</v>
      </c>
      <c r="V177" s="556" t="s">
        <v>432</v>
      </c>
      <c r="W177" s="554" t="s">
        <v>429</v>
      </c>
      <c r="X177" s="555" t="s">
        <v>430</v>
      </c>
      <c r="Y177" s="555" t="s">
        <v>431</v>
      </c>
      <c r="Z177" s="556" t="s">
        <v>432</v>
      </c>
      <c r="AA177" s="554" t="s">
        <v>429</v>
      </c>
      <c r="AB177" s="555" t="s">
        <v>430</v>
      </c>
      <c r="AC177" s="555" t="s">
        <v>431</v>
      </c>
      <c r="AD177" s="454" t="s">
        <v>432</v>
      </c>
      <c r="AE177" s="838" t="s">
        <v>43</v>
      </c>
      <c r="AF177" s="786"/>
      <c r="AG177" s="786"/>
      <c r="AH177" s="786"/>
      <c r="AI177" s="795"/>
      <c r="AJ177" s="362"/>
      <c r="AK177" s="362"/>
      <c r="AL177" s="362"/>
      <c r="AM177" s="362"/>
      <c r="AN177" s="362"/>
      <c r="AO177" s="362"/>
      <c r="AP177" s="362"/>
      <c r="AQ177" s="362"/>
      <c r="AR177" s="362"/>
      <c r="AS177" s="353"/>
      <c r="AT177" s="362"/>
      <c r="AU177" s="362"/>
      <c r="AV177" s="362"/>
      <c r="AW177" s="362"/>
      <c r="AX177" s="362"/>
      <c r="AY177" s="362"/>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353"/>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row>
    <row r="178" spans="1:136" ht="14.65" thickBot="1">
      <c r="A178" s="8"/>
      <c r="B178" s="839"/>
      <c r="C178" s="794"/>
      <c r="D178" s="162" t="s">
        <v>334</v>
      </c>
      <c r="E178" s="162" t="s">
        <v>31</v>
      </c>
      <c r="F178" s="163" t="s">
        <v>32</v>
      </c>
      <c r="G178" s="557" t="s">
        <v>46</v>
      </c>
      <c r="H178" s="558" t="s">
        <v>46</v>
      </c>
      <c r="I178" s="558" t="s">
        <v>183</v>
      </c>
      <c r="J178" s="559" t="s">
        <v>46</v>
      </c>
      <c r="K178" s="557" t="s">
        <v>46</v>
      </c>
      <c r="L178" s="558" t="s">
        <v>46</v>
      </c>
      <c r="M178" s="558" t="s">
        <v>183</v>
      </c>
      <c r="N178" s="559" t="s">
        <v>46</v>
      </c>
      <c r="O178" s="557" t="s">
        <v>46</v>
      </c>
      <c r="P178" s="558" t="s">
        <v>46</v>
      </c>
      <c r="Q178" s="558" t="s">
        <v>183</v>
      </c>
      <c r="R178" s="559" t="s">
        <v>46</v>
      </c>
      <c r="S178" s="557" t="s">
        <v>46</v>
      </c>
      <c r="T178" s="558" t="s">
        <v>46</v>
      </c>
      <c r="U178" s="558" t="s">
        <v>183</v>
      </c>
      <c r="V178" s="559" t="s">
        <v>46</v>
      </c>
      <c r="W178" s="557" t="s">
        <v>46</v>
      </c>
      <c r="X178" s="558" t="s">
        <v>46</v>
      </c>
      <c r="Y178" s="558" t="s">
        <v>183</v>
      </c>
      <c r="Z178" s="559" t="s">
        <v>46</v>
      </c>
      <c r="AA178" s="557" t="s">
        <v>46</v>
      </c>
      <c r="AB178" s="558" t="s">
        <v>46</v>
      </c>
      <c r="AC178" s="558" t="s">
        <v>183</v>
      </c>
      <c r="AD178" s="559" t="s">
        <v>46</v>
      </c>
      <c r="AE178" s="840"/>
      <c r="AF178" s="789"/>
      <c r="AG178" s="789"/>
      <c r="AH178" s="789"/>
      <c r="AI178" s="796"/>
      <c r="AJ178" s="20"/>
      <c r="AK178" s="20"/>
      <c r="AL178" s="14"/>
      <c r="AM178" s="25"/>
      <c r="AN178" s="25"/>
      <c r="AS178" s="353"/>
      <c r="AT178" s="25"/>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353"/>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row>
    <row r="179" spans="1:136" ht="14.65" thickBot="1">
      <c r="A179" s="8"/>
      <c r="B179" s="58"/>
      <c r="C179" s="614" t="s">
        <v>462</v>
      </c>
      <c r="D179" s="615" t="str">
        <f>"TD7_meter_avg"</f>
        <v>TD7_meter_avg</v>
      </c>
      <c r="E179" s="618" t="s">
        <v>46</v>
      </c>
      <c r="F179" s="619">
        <v>3</v>
      </c>
      <c r="G179" s="496"/>
      <c r="H179" s="240"/>
      <c r="I179" s="240"/>
      <c r="J179" s="620">
        <f>IFERROR(H179/I179,0)</f>
        <v>0</v>
      </c>
      <c r="K179" s="496"/>
      <c r="L179" s="240"/>
      <c r="M179" s="240"/>
      <c r="N179" s="620">
        <f>IFERROR(L179/M179,0)</f>
        <v>0</v>
      </c>
      <c r="O179" s="496"/>
      <c r="P179" s="240"/>
      <c r="Q179" s="240"/>
      <c r="R179" s="620">
        <f>IFERROR(P179/Q179,0)</f>
        <v>0</v>
      </c>
      <c r="S179" s="496"/>
      <c r="T179" s="240"/>
      <c r="U179" s="240"/>
      <c r="V179" s="620">
        <f>IFERROR(T179/U179,0)</f>
        <v>0</v>
      </c>
      <c r="W179" s="496"/>
      <c r="X179" s="240"/>
      <c r="Y179" s="240"/>
      <c r="Z179" s="620">
        <f>IFERROR(X179/Y179,0)</f>
        <v>0</v>
      </c>
      <c r="AA179" s="496"/>
      <c r="AB179" s="240"/>
      <c r="AC179" s="240"/>
      <c r="AD179" s="620">
        <f>IFERROR(AB179/AC179,0)</f>
        <v>0</v>
      </c>
      <c r="AE179" s="841"/>
      <c r="AF179" s="841"/>
      <c r="AG179" s="841"/>
      <c r="AH179" s="841"/>
      <c r="AI179" s="842"/>
      <c r="AJ179" s="20"/>
      <c r="AK179" s="20"/>
      <c r="AL179" s="14"/>
      <c r="AM179" s="25"/>
      <c r="AN179" s="25"/>
      <c r="AO179" s="616"/>
      <c r="AP179" s="617"/>
      <c r="AQ179" s="25"/>
      <c r="AR179" s="65" t="str">
        <f xml:space="preserve"> IF( SUM( AT179:BR179 ) = 0, 0, $AY$8 )</f>
        <v>Please complete all cells in row</v>
      </c>
      <c r="AS179" s="353"/>
      <c r="AT179" s="25"/>
      <c r="AU179" s="14">
        <f xml:space="preserve"> IF( ISBLANK(G179), 1, 0 )</f>
        <v>1</v>
      </c>
      <c r="AV179" s="14">
        <f t="shared" ref="AV179:BO179" si="409" xml:space="preserve"> IF( ISBLANK(H179), 1, 0 )</f>
        <v>1</v>
      </c>
      <c r="AW179" s="14">
        <f t="shared" si="409"/>
        <v>1</v>
      </c>
      <c r="AX179" s="14">
        <f t="shared" si="409"/>
        <v>0</v>
      </c>
      <c r="AY179" s="14">
        <f t="shared" si="409"/>
        <v>1</v>
      </c>
      <c r="AZ179" s="14">
        <f t="shared" si="409"/>
        <v>1</v>
      </c>
      <c r="BA179" s="14">
        <f t="shared" si="409"/>
        <v>1</v>
      </c>
      <c r="BB179" s="14">
        <f t="shared" si="409"/>
        <v>0</v>
      </c>
      <c r="BC179" s="14">
        <f t="shared" si="409"/>
        <v>1</v>
      </c>
      <c r="BD179" s="14">
        <f t="shared" si="409"/>
        <v>1</v>
      </c>
      <c r="BE179" s="14">
        <f t="shared" si="409"/>
        <v>1</v>
      </c>
      <c r="BF179" s="14">
        <f t="shared" si="409"/>
        <v>0</v>
      </c>
      <c r="BG179" s="14">
        <f t="shared" si="409"/>
        <v>1</v>
      </c>
      <c r="BH179" s="14">
        <f t="shared" si="409"/>
        <v>1</v>
      </c>
      <c r="BI179" s="14">
        <f t="shared" si="409"/>
        <v>1</v>
      </c>
      <c r="BJ179" s="14">
        <f t="shared" si="409"/>
        <v>0</v>
      </c>
      <c r="BK179" s="14">
        <f t="shared" si="409"/>
        <v>1</v>
      </c>
      <c r="BL179" s="14">
        <f t="shared" si="409"/>
        <v>1</v>
      </c>
      <c r="BM179" s="14">
        <f t="shared" si="409"/>
        <v>1</v>
      </c>
      <c r="BN179" s="14">
        <f t="shared" si="409"/>
        <v>0</v>
      </c>
      <c r="BO179" s="14">
        <f t="shared" si="409"/>
        <v>1</v>
      </c>
      <c r="BP179" s="14">
        <f xml:space="preserve"> IF( ISBLANK(AB179), 1, 0 )</f>
        <v>1</v>
      </c>
      <c r="BQ179" s="14">
        <f t="shared" ref="BQ179:BR179" si="410" xml:space="preserve"> IF( ISBLANK(AC179), 1, 0 )</f>
        <v>1</v>
      </c>
      <c r="BR179" s="14">
        <f t="shared" si="410"/>
        <v>0</v>
      </c>
      <c r="BS179" s="14"/>
      <c r="BT179" s="25"/>
      <c r="BU179" s="25"/>
      <c r="BV179" s="25"/>
      <c r="BW179" s="25"/>
      <c r="BX179" s="25"/>
      <c r="BY179" s="25"/>
      <c r="BZ179" s="25"/>
      <c r="CA179" s="25"/>
      <c r="CB179" s="25"/>
      <c r="CC179" s="25"/>
      <c r="CD179" s="25"/>
      <c r="CE179" s="25"/>
      <c r="CF179" s="25"/>
      <c r="CG179" s="25"/>
      <c r="CH179" s="25"/>
      <c r="CI179" s="25"/>
      <c r="CJ179" s="25"/>
      <c r="CK179" s="25"/>
      <c r="CL179" s="25"/>
      <c r="CM179" s="25"/>
      <c r="CN179" s="353"/>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row>
    <row r="180" spans="1:136" ht="14.65" thickBot="1">
      <c r="A180" s="357"/>
      <c r="B180" s="53" t="s">
        <v>64</v>
      </c>
      <c r="C180" s="358" t="s">
        <v>466</v>
      </c>
      <c r="D180" s="167"/>
      <c r="E180" s="365"/>
      <c r="F180" s="365"/>
      <c r="G180" s="797"/>
      <c r="H180" s="797"/>
      <c r="I180" s="797"/>
      <c r="J180" s="38"/>
      <c r="K180" s="797"/>
      <c r="L180" s="797"/>
      <c r="M180" s="797"/>
      <c r="N180" s="38"/>
      <c r="O180" s="797"/>
      <c r="P180" s="797"/>
      <c r="Q180" s="797"/>
      <c r="R180" s="38"/>
      <c r="S180" s="797"/>
      <c r="T180" s="797"/>
      <c r="U180" s="797"/>
      <c r="V180" s="38"/>
      <c r="W180" s="797"/>
      <c r="X180" s="797"/>
      <c r="Y180" s="797"/>
      <c r="Z180" s="38"/>
      <c r="AA180" s="797"/>
      <c r="AB180" s="797"/>
      <c r="AC180" s="797"/>
      <c r="AD180" s="38"/>
      <c r="AE180" s="29"/>
      <c r="AF180" s="466"/>
      <c r="AG180" s="466"/>
      <c r="AH180" s="388"/>
      <c r="AI180" s="467"/>
      <c r="AJ180" s="901"/>
      <c r="AK180" s="388"/>
      <c r="AL180" s="388"/>
      <c r="AM180" s="357"/>
      <c r="AN180" s="357"/>
      <c r="AO180" s="357"/>
      <c r="AP180" s="357"/>
      <c r="AQ180" s="901"/>
      <c r="AR180" s="29"/>
      <c r="AS180" s="29"/>
      <c r="AT180" s="29"/>
      <c r="AU180" s="29"/>
      <c r="AV180" s="29"/>
      <c r="AW180" s="29"/>
      <c r="AX180" s="29"/>
      <c r="AY180" s="29"/>
      <c r="AZ180" s="29"/>
      <c r="BA180" s="29"/>
      <c r="BB180" s="29"/>
      <c r="BC180" s="29"/>
      <c r="BD180" s="29"/>
      <c r="BG180" s="29"/>
      <c r="BH180" s="29"/>
      <c r="BI180" s="29"/>
      <c r="BJ180" s="29"/>
      <c r="BK180" s="29"/>
      <c r="BL180" s="29"/>
      <c r="BM180" s="29"/>
      <c r="BN180" s="29"/>
      <c r="BO180" s="29"/>
      <c r="BP180" s="29"/>
      <c r="BQ180" s="29"/>
      <c r="BR180" s="29"/>
      <c r="BS180" s="29"/>
      <c r="BT180" s="29"/>
    </row>
    <row r="181" spans="1:136" ht="28.9" thickBot="1">
      <c r="A181" s="357"/>
      <c r="B181" s="58">
        <v>1</v>
      </c>
      <c r="C181" s="368" t="s">
        <v>467</v>
      </c>
      <c r="D181" s="369" t="s">
        <v>464</v>
      </c>
      <c r="E181" s="359"/>
      <c r="F181" s="359"/>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146"/>
      <c r="AE181" s="41"/>
      <c r="AF181" s="388"/>
      <c r="AG181" s="388"/>
      <c r="AH181" s="388"/>
      <c r="AI181" s="388"/>
      <c r="AJ181" s="901"/>
      <c r="AK181" s="388"/>
      <c r="AL181" s="901"/>
      <c r="AM181" s="901"/>
      <c r="AN181" s="901"/>
      <c r="AO181" s="901"/>
      <c r="AP181" s="901"/>
      <c r="AQ181" s="901"/>
      <c r="AR181" s="901"/>
      <c r="AS181" s="901"/>
      <c r="AT181" s="901"/>
      <c r="AU181" s="901"/>
      <c r="AV181" s="901"/>
      <c r="AW181" s="901"/>
      <c r="AX181" s="901"/>
      <c r="AY181" s="901"/>
      <c r="AZ181" s="901"/>
      <c r="BA181" s="901"/>
      <c r="BB181" s="901"/>
      <c r="BC181" s="901"/>
      <c r="BD181" s="29"/>
      <c r="BG181" s="29"/>
      <c r="BH181" s="29"/>
      <c r="BI181" s="29"/>
      <c r="BJ181" s="29"/>
      <c r="BK181" s="29"/>
      <c r="BL181" s="29"/>
      <c r="BM181" s="29"/>
      <c r="BN181" s="29"/>
      <c r="BO181" s="29"/>
      <c r="BP181" s="29"/>
      <c r="BQ181" s="29"/>
      <c r="BR181" s="29"/>
      <c r="BS181" s="29"/>
      <c r="BT181" s="29"/>
    </row>
    <row r="182" spans="1:136" ht="15.75" customHeight="1" thickBot="1">
      <c r="B182" s="813" t="s">
        <v>468</v>
      </c>
      <c r="C182" s="814"/>
      <c r="D182" s="814"/>
      <c r="E182" s="814"/>
      <c r="F182" s="815"/>
      <c r="AI182" s="52"/>
    </row>
    <row r="183" spans="1:136" ht="14.65" thickBot="1">
      <c r="B183" s="621">
        <v>2</v>
      </c>
      <c r="C183" s="826"/>
      <c r="D183" s="826"/>
      <c r="E183" s="826"/>
      <c r="F183" s="827"/>
      <c r="AF183" s="468"/>
      <c r="AG183" s="468"/>
      <c r="AI183" s="52"/>
      <c r="AL183" s="664"/>
    </row>
    <row r="184" spans="1:136">
      <c r="A184" s="8"/>
      <c r="B184" s="112" t="s">
        <v>100</v>
      </c>
      <c r="C184" s="113"/>
      <c r="D184" s="114"/>
      <c r="E184" s="114"/>
      <c r="F184" s="114"/>
      <c r="G184" s="370"/>
      <c r="H184" s="370"/>
      <c r="I184" s="370"/>
      <c r="J184" s="370"/>
      <c r="K184" s="370"/>
      <c r="L184" s="370"/>
      <c r="M184" s="370"/>
      <c r="N184" s="144"/>
      <c r="O184" s="145"/>
      <c r="P184" s="20"/>
      <c r="Q184" s="52"/>
      <c r="R184" s="14"/>
      <c r="S184" s="20"/>
      <c r="T184" s="14"/>
      <c r="U184" s="14"/>
      <c r="V184" s="684"/>
      <c r="W184" s="684"/>
      <c r="X184" s="684"/>
      <c r="Y184" s="684"/>
      <c r="Z184" s="684"/>
      <c r="AA184" s="684"/>
      <c r="AB184" s="684"/>
      <c r="AC184" s="684"/>
      <c r="AD184" s="684"/>
      <c r="AE184" s="684"/>
      <c r="AF184" s="684"/>
      <c r="AG184" s="684"/>
      <c r="AH184" s="684"/>
      <c r="AI184" s="29"/>
      <c r="AJ184" s="29"/>
      <c r="AK184" s="20"/>
      <c r="AL184" s="20"/>
      <c r="AM184" s="20"/>
      <c r="AN184" s="20"/>
      <c r="AO184" s="8"/>
      <c r="AP184" s="8"/>
      <c r="AQ184" s="8"/>
      <c r="AR184" s="8"/>
      <c r="AS184" s="353"/>
      <c r="AT184" s="20"/>
      <c r="AU184" s="20"/>
      <c r="AV184" s="20"/>
      <c r="AW184" s="20"/>
      <c r="AX184" s="20"/>
      <c r="AY184" s="256"/>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353"/>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row>
    <row r="185" spans="1:136">
      <c r="A185" s="8"/>
      <c r="B185" s="116"/>
      <c r="C185" s="117" t="s">
        <v>101</v>
      </c>
      <c r="D185" s="114"/>
      <c r="E185" s="114"/>
      <c r="F185" s="114"/>
      <c r="G185" s="370"/>
      <c r="H185" s="370"/>
      <c r="I185" s="370"/>
      <c r="J185" s="370"/>
      <c r="K185" s="370"/>
      <c r="L185" s="370"/>
      <c r="M185" s="370"/>
      <c r="N185" s="144"/>
      <c r="O185" s="145"/>
      <c r="P185" s="20"/>
      <c r="Q185" s="52"/>
      <c r="R185" s="14"/>
      <c r="S185" s="20"/>
      <c r="T185" s="24"/>
      <c r="U185" s="14"/>
      <c r="V185" s="24"/>
      <c r="W185" s="25"/>
      <c r="X185" s="25"/>
      <c r="Y185" s="25"/>
      <c r="Z185" s="25"/>
      <c r="AA185" s="25"/>
      <c r="AB185" s="25"/>
      <c r="AC185" s="25"/>
      <c r="AD185" s="25"/>
      <c r="AE185" s="25"/>
      <c r="AF185" s="25"/>
      <c r="AG185" s="25"/>
      <c r="AH185" s="25"/>
      <c r="AI185" s="25"/>
      <c r="AJ185" s="25"/>
      <c r="AK185" s="20"/>
      <c r="AL185" s="20"/>
      <c r="AM185" s="20"/>
      <c r="AN185" s="20"/>
      <c r="AO185" s="8"/>
      <c r="AP185" s="8"/>
      <c r="AQ185" s="8"/>
      <c r="AR185" s="8"/>
      <c r="AS185" s="353"/>
      <c r="AT185" s="20"/>
      <c r="AU185" s="20"/>
      <c r="AV185" s="20"/>
      <c r="AW185" s="20"/>
      <c r="AX185" s="20"/>
      <c r="AY185" s="260"/>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353"/>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row>
    <row r="186" spans="1:136">
      <c r="A186" s="8"/>
      <c r="B186" s="118"/>
      <c r="C186" s="117" t="s">
        <v>102</v>
      </c>
      <c r="D186" s="114"/>
      <c r="E186" s="114"/>
      <c r="F186" s="114"/>
      <c r="G186" s="370"/>
      <c r="H186" s="370"/>
      <c r="I186" s="370"/>
      <c r="J186" s="370"/>
      <c r="K186" s="370"/>
      <c r="L186" s="370"/>
      <c r="M186" s="370"/>
      <c r="N186" s="144"/>
      <c r="O186" s="145"/>
      <c r="P186" s="20"/>
      <c r="Q186" s="52"/>
      <c r="R186" s="14"/>
      <c r="S186" s="20"/>
      <c r="T186" s="14"/>
      <c r="U186" s="14"/>
      <c r="V186" s="684"/>
      <c r="W186" s="684"/>
      <c r="X186" s="684"/>
      <c r="Y186" s="684"/>
      <c r="Z186" s="684"/>
      <c r="AA186" s="684"/>
      <c r="AB186" s="684"/>
      <c r="AC186" s="684"/>
      <c r="AD186" s="684"/>
      <c r="AE186" s="684"/>
      <c r="AF186" s="684"/>
      <c r="AG186" s="684"/>
      <c r="AH186" s="684"/>
      <c r="AI186" s="29"/>
      <c r="AJ186" s="29"/>
      <c r="AK186" s="20"/>
      <c r="AL186" s="20"/>
      <c r="AM186" s="20"/>
      <c r="AN186" s="20"/>
      <c r="AO186" s="8"/>
      <c r="AP186" s="8"/>
      <c r="AQ186" s="8"/>
      <c r="AR186" s="8"/>
      <c r="AS186" s="353"/>
      <c r="AT186" s="20"/>
      <c r="AU186" s="20"/>
      <c r="AV186" s="20"/>
      <c r="AW186" s="20"/>
      <c r="AX186" s="20"/>
      <c r="AY186" s="260"/>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353"/>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row>
    <row r="187" spans="1:136">
      <c r="A187" s="8"/>
      <c r="B187" s="120"/>
      <c r="C187" s="117" t="s">
        <v>103</v>
      </c>
      <c r="D187" s="114"/>
      <c r="E187" s="114"/>
      <c r="F187" s="114"/>
      <c r="G187" s="370"/>
      <c r="H187" s="370"/>
      <c r="I187" s="370"/>
      <c r="J187" s="370"/>
      <c r="K187" s="370"/>
      <c r="L187" s="370"/>
      <c r="M187" s="370"/>
      <c r="N187" s="144"/>
      <c r="O187" s="145"/>
      <c r="P187" s="20"/>
      <c r="Q187" s="52"/>
      <c r="R187" s="14"/>
      <c r="S187" s="20"/>
      <c r="T187" s="24"/>
      <c r="U187" s="14"/>
      <c r="V187" s="24"/>
      <c r="W187" s="25"/>
      <c r="X187" s="25"/>
      <c r="Y187" s="25"/>
      <c r="Z187" s="25"/>
      <c r="AA187" s="25"/>
      <c r="AB187" s="25"/>
      <c r="AC187" s="25"/>
      <c r="AD187" s="25"/>
      <c r="AE187" s="25"/>
      <c r="AF187" s="25"/>
      <c r="AG187" s="25"/>
      <c r="AH187" s="25"/>
      <c r="AI187" s="25"/>
      <c r="AJ187" s="25"/>
      <c r="AK187" s="20"/>
      <c r="AL187" s="20"/>
      <c r="AM187" s="20"/>
      <c r="AN187" s="20"/>
      <c r="AO187" s="8"/>
      <c r="AP187" s="8"/>
      <c r="AQ187" s="8"/>
      <c r="AR187" s="8"/>
      <c r="AS187" s="353"/>
      <c r="AT187" s="20"/>
      <c r="AU187" s="20"/>
      <c r="AV187" s="20"/>
      <c r="AW187" s="20"/>
      <c r="AX187" s="20"/>
      <c r="AY187" s="260"/>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353"/>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row>
    <row r="188" spans="1:136">
      <c r="A188" s="8"/>
      <c r="B188" s="121"/>
      <c r="C188" s="117" t="s">
        <v>104</v>
      </c>
      <c r="D188" s="114"/>
      <c r="E188" s="114"/>
      <c r="F188" s="114"/>
      <c r="G188" s="115"/>
      <c r="H188" s="115"/>
      <c r="I188" s="115"/>
      <c r="J188" s="115"/>
      <c r="K188" s="115"/>
      <c r="L188" s="370"/>
      <c r="M188" s="370"/>
      <c r="N188" s="88"/>
      <c r="O188" s="110"/>
      <c r="P188" s="8"/>
      <c r="Q188" s="65"/>
      <c r="R188" s="40"/>
      <c r="S188" s="20"/>
      <c r="T188" s="14"/>
      <c r="U188" s="14"/>
      <c r="V188" s="684"/>
      <c r="W188" s="684"/>
      <c r="X188" s="684"/>
      <c r="Y188" s="684"/>
      <c r="Z188" s="684"/>
      <c r="AA188" s="684"/>
      <c r="AB188" s="684"/>
      <c r="AC188" s="684"/>
      <c r="AD188" s="684"/>
      <c r="AE188" s="684"/>
      <c r="AF188" s="684"/>
      <c r="AG188" s="684"/>
      <c r="AH188" s="684"/>
      <c r="AI188" s="29"/>
      <c r="AJ188" s="29"/>
      <c r="AK188" s="20"/>
      <c r="AL188" s="20"/>
      <c r="AM188" s="20"/>
      <c r="AN188" s="20"/>
      <c r="AO188" s="8"/>
      <c r="AP188" s="8"/>
      <c r="AQ188" s="8"/>
      <c r="AR188" s="8"/>
      <c r="AS188" s="353"/>
      <c r="AT188" s="20"/>
      <c r="AU188" s="20"/>
      <c r="AV188" s="20"/>
      <c r="AW188" s="20"/>
      <c r="AX188" s="20"/>
      <c r="AY188" s="262"/>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353"/>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row>
    <row r="189" spans="1:136" ht="14.65" thickBot="1">
      <c r="A189" s="8"/>
      <c r="B189" s="122"/>
      <c r="C189" s="117"/>
      <c r="D189" s="114"/>
      <c r="E189" s="114"/>
      <c r="F189" s="114"/>
      <c r="G189" s="40"/>
      <c r="H189" s="40"/>
      <c r="I189" s="40"/>
      <c r="J189" s="40"/>
      <c r="K189" s="40"/>
      <c r="L189" s="14"/>
      <c r="M189" s="14"/>
      <c r="N189" s="88"/>
      <c r="O189" s="110"/>
      <c r="P189" s="8"/>
      <c r="Q189" s="108"/>
      <c r="R189" s="40"/>
      <c r="S189" s="20"/>
      <c r="T189" s="24"/>
      <c r="U189" s="14"/>
      <c r="V189" s="24"/>
      <c r="W189" s="25"/>
      <c r="X189" s="25"/>
      <c r="Y189" s="25"/>
      <c r="Z189" s="25"/>
      <c r="AA189" s="25"/>
      <c r="AB189" s="25"/>
      <c r="AC189" s="25"/>
      <c r="AD189" s="25"/>
      <c r="AE189" s="25"/>
      <c r="AF189" s="25"/>
      <c r="AG189" s="25"/>
      <c r="AH189" s="25"/>
      <c r="AI189" s="25"/>
      <c r="AJ189" s="25"/>
      <c r="AK189" s="20"/>
      <c r="AL189" s="20"/>
      <c r="AM189" s="20"/>
      <c r="AN189" s="20"/>
      <c r="AO189" s="8"/>
      <c r="AP189" s="8"/>
      <c r="AQ189" s="8"/>
      <c r="AR189" s="8"/>
      <c r="AS189" s="353"/>
      <c r="AT189" s="20"/>
      <c r="AU189" s="20"/>
      <c r="AV189" s="20"/>
      <c r="AW189" s="20"/>
      <c r="AX189" s="20"/>
      <c r="AY189" s="262"/>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353"/>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row>
    <row r="190" spans="1:136" ht="15.4" thickBot="1">
      <c r="A190" s="20"/>
      <c r="B190" s="700" t="s">
        <v>597</v>
      </c>
      <c r="C190" s="701"/>
      <c r="D190" s="701"/>
      <c r="E190" s="701"/>
      <c r="F190" s="701"/>
      <c r="G190" s="701"/>
      <c r="H190" s="701"/>
      <c r="I190" s="701"/>
      <c r="J190" s="701"/>
      <c r="K190" s="702"/>
      <c r="L190" s="14"/>
      <c r="M190" s="14"/>
      <c r="N190" s="144"/>
      <c r="O190" s="145"/>
      <c r="P190" s="20"/>
      <c r="Q190" s="52"/>
      <c r="R190" s="14"/>
      <c r="S190" s="20"/>
      <c r="T190" s="14"/>
      <c r="U190" s="14"/>
      <c r="V190" s="684"/>
      <c r="W190" s="684"/>
      <c r="X190" s="684"/>
      <c r="Y190" s="684"/>
      <c r="Z190" s="684"/>
      <c r="AA190" s="684"/>
      <c r="AB190" s="684"/>
      <c r="AC190" s="684"/>
      <c r="AD190" s="684"/>
      <c r="AE190" s="684"/>
      <c r="AF190" s="684"/>
      <c r="AG190" s="684"/>
      <c r="AH190" s="684"/>
      <c r="AI190" s="29"/>
      <c r="AJ190" s="29"/>
      <c r="AK190" s="20"/>
      <c r="AL190" s="20"/>
      <c r="AM190" s="20"/>
      <c r="AN190" s="20"/>
      <c r="AO190" s="20"/>
      <c r="AP190" s="20"/>
      <c r="AQ190" s="20"/>
      <c r="AR190" s="20"/>
      <c r="AS190" s="353"/>
      <c r="AT190" s="20"/>
      <c r="AU190" s="20"/>
      <c r="AV190" s="20"/>
      <c r="AW190" s="20"/>
      <c r="AX190" s="20"/>
      <c r="AY190" s="262"/>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353"/>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row>
    <row r="191" spans="1:136" ht="111.75" customHeight="1" thickBot="1">
      <c r="A191" s="20"/>
      <c r="B191" s="779" t="s">
        <v>598</v>
      </c>
      <c r="C191" s="780"/>
      <c r="D191" s="780"/>
      <c r="E191" s="780"/>
      <c r="F191" s="780"/>
      <c r="G191" s="780"/>
      <c r="H191" s="780"/>
      <c r="I191" s="780"/>
      <c r="J191" s="780"/>
      <c r="K191" s="781"/>
      <c r="L191" s="664"/>
      <c r="M191" s="14"/>
      <c r="N191" s="144"/>
      <c r="O191" s="145"/>
      <c r="P191" s="20"/>
      <c r="Q191" s="52"/>
      <c r="R191" s="14"/>
      <c r="S191" s="20"/>
      <c r="T191" s="24"/>
      <c r="U191" s="14"/>
      <c r="V191" s="24"/>
      <c r="W191" s="25"/>
      <c r="X191" s="25"/>
      <c r="Y191" s="25"/>
      <c r="Z191" s="25"/>
      <c r="AA191" s="25"/>
      <c r="AB191" s="25"/>
      <c r="AC191" s="25"/>
      <c r="AD191" s="25"/>
      <c r="AE191" s="25"/>
      <c r="AF191" s="25"/>
      <c r="AG191" s="25"/>
      <c r="AH191" s="25"/>
      <c r="AI191" s="25"/>
      <c r="AJ191" s="25"/>
      <c r="AK191" s="20"/>
      <c r="AL191" s="20"/>
      <c r="AM191" s="20"/>
      <c r="AN191" s="20"/>
      <c r="AO191" s="20"/>
      <c r="AP191" s="20"/>
      <c r="AQ191" s="20"/>
      <c r="AR191" s="20"/>
      <c r="AS191" s="353"/>
      <c r="AT191" s="20"/>
      <c r="AU191" s="20"/>
      <c r="AV191" s="20"/>
      <c r="AW191" s="20"/>
      <c r="AX191" s="20"/>
      <c r="AY191" s="262"/>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353"/>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row>
    <row r="192" spans="1:136" ht="14.65" thickBot="1">
      <c r="A192" s="20"/>
      <c r="B192" s="531"/>
      <c r="C192" s="531"/>
      <c r="D192" s="531"/>
      <c r="E192" s="531"/>
      <c r="F192" s="531"/>
      <c r="G192" s="531"/>
      <c r="H192" s="531"/>
      <c r="I192" s="531"/>
      <c r="J192" s="531"/>
      <c r="K192" s="531"/>
      <c r="L192" s="664"/>
      <c r="M192" s="14"/>
      <c r="N192" s="144"/>
      <c r="O192" s="145"/>
      <c r="P192" s="20"/>
      <c r="Q192" s="52"/>
      <c r="R192" s="14"/>
      <c r="S192" s="20"/>
      <c r="T192" s="24"/>
      <c r="U192" s="14"/>
      <c r="V192" s="24"/>
      <c r="W192" s="25"/>
      <c r="X192" s="25"/>
      <c r="Y192" s="25"/>
      <c r="Z192" s="25"/>
      <c r="AA192" s="25"/>
      <c r="AB192" s="25"/>
      <c r="AC192" s="25"/>
      <c r="AD192" s="25"/>
      <c r="AE192" s="25"/>
      <c r="AF192" s="25"/>
      <c r="AG192" s="25"/>
      <c r="AH192" s="25"/>
      <c r="AI192" s="25"/>
      <c r="AJ192" s="25"/>
      <c r="AK192" s="20"/>
      <c r="AL192" s="20"/>
      <c r="AM192" s="20"/>
      <c r="AN192" s="20"/>
      <c r="AO192" s="20"/>
      <c r="AP192" s="20"/>
      <c r="AQ192" s="20"/>
      <c r="AR192" s="20"/>
      <c r="AS192" s="353"/>
      <c r="AT192" s="20"/>
      <c r="AU192" s="20"/>
      <c r="AV192" s="20"/>
      <c r="AW192" s="20"/>
      <c r="AX192" s="20"/>
      <c r="AY192" s="262"/>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353"/>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row>
    <row r="193" spans="1:136" ht="19.149999999999999" thickBot="1">
      <c r="A193" s="20"/>
      <c r="B193" s="622" t="s">
        <v>481</v>
      </c>
      <c r="C193" s="623"/>
      <c r="D193" s="623"/>
      <c r="E193" s="623"/>
      <c r="F193" s="623"/>
      <c r="G193" s="623"/>
      <c r="H193" s="623"/>
      <c r="I193" s="623"/>
      <c r="J193" s="623"/>
      <c r="K193" s="624"/>
      <c r="L193" s="14"/>
      <c r="M193" s="14"/>
      <c r="N193" s="144"/>
      <c r="O193" s="145"/>
      <c r="P193" s="20"/>
      <c r="Q193" s="52"/>
      <c r="R193" s="14"/>
      <c r="S193" s="20"/>
      <c r="T193" s="24"/>
      <c r="U193" s="14"/>
      <c r="V193" s="24"/>
      <c r="W193" s="25"/>
      <c r="X193" s="25"/>
      <c r="Y193" s="25"/>
      <c r="Z193" s="25"/>
      <c r="AA193" s="25"/>
      <c r="AB193" s="25"/>
      <c r="AC193" s="25"/>
      <c r="AD193" s="25"/>
      <c r="AE193" s="25"/>
      <c r="AF193" s="25"/>
      <c r="AG193" s="25"/>
      <c r="AH193" s="25"/>
      <c r="AI193" s="25"/>
      <c r="AJ193" s="25"/>
      <c r="AK193" s="20"/>
      <c r="AL193" s="20"/>
      <c r="AM193" s="20"/>
      <c r="AN193" s="20"/>
      <c r="AO193" s="20"/>
      <c r="AP193" s="20"/>
      <c r="AQ193" s="20"/>
      <c r="AR193" s="20"/>
      <c r="AS193" s="353"/>
      <c r="AT193" s="20"/>
      <c r="AU193" s="20"/>
      <c r="AV193" s="20"/>
      <c r="AW193" s="20"/>
      <c r="AX193" s="20"/>
      <c r="AY193" s="262"/>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353"/>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row>
    <row r="194" spans="1:136">
      <c r="A194" s="20"/>
      <c r="B194" s="125" t="s">
        <v>107</v>
      </c>
      <c r="C194" s="703" t="s">
        <v>108</v>
      </c>
      <c r="D194" s="704"/>
      <c r="E194" s="704"/>
      <c r="F194" s="704"/>
      <c r="G194" s="704"/>
      <c r="H194" s="704"/>
      <c r="I194" s="704"/>
      <c r="J194" s="704"/>
      <c r="K194" s="705"/>
      <c r="L194" s="14"/>
      <c r="M194" s="14"/>
      <c r="N194" s="144"/>
      <c r="O194" s="145"/>
      <c r="P194" s="20"/>
      <c r="Q194" s="52"/>
      <c r="R194" s="14"/>
      <c r="S194" s="20"/>
      <c r="T194" s="14"/>
      <c r="U194" s="14"/>
      <c r="V194" s="684"/>
      <c r="W194" s="684"/>
      <c r="X194" s="684"/>
      <c r="Y194" s="684"/>
      <c r="Z194" s="684"/>
      <c r="AA194" s="684"/>
      <c r="AB194" s="684"/>
      <c r="AC194" s="684"/>
      <c r="AD194" s="684"/>
      <c r="AE194" s="684"/>
      <c r="AF194" s="684"/>
      <c r="AG194" s="684"/>
      <c r="AH194" s="684"/>
      <c r="AI194" s="29"/>
      <c r="AJ194" s="29"/>
      <c r="AK194" s="20"/>
      <c r="AL194" s="20"/>
      <c r="AM194" s="20"/>
      <c r="AN194" s="20"/>
      <c r="AO194" s="20"/>
      <c r="AP194" s="20"/>
      <c r="AQ194" s="20"/>
      <c r="AR194" s="20"/>
      <c r="AS194" s="353"/>
      <c r="AT194" s="20"/>
      <c r="AU194" s="20"/>
      <c r="AV194" s="20"/>
      <c r="AW194" s="20"/>
      <c r="AX194" s="20"/>
      <c r="AY194" s="154"/>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353"/>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row>
    <row r="195" spans="1:136">
      <c r="A195" s="20"/>
      <c r="B195" s="126" t="s">
        <v>109</v>
      </c>
      <c r="C195" s="390"/>
      <c r="D195" s="390"/>
      <c r="E195" s="510"/>
      <c r="F195" s="510"/>
      <c r="G195" s="510"/>
      <c r="H195" s="510"/>
      <c r="I195" s="510"/>
      <c r="J195" s="510"/>
      <c r="K195" s="418"/>
      <c r="L195" s="14"/>
      <c r="M195" s="14"/>
      <c r="N195" s="144"/>
      <c r="O195" s="145"/>
      <c r="P195" s="20"/>
      <c r="Q195" s="52"/>
      <c r="R195" s="14"/>
      <c r="S195" s="20"/>
      <c r="T195" s="24"/>
      <c r="U195" s="14"/>
      <c r="V195" s="24"/>
      <c r="W195" s="25"/>
      <c r="X195" s="25"/>
      <c r="Y195" s="25"/>
      <c r="Z195" s="25"/>
      <c r="AA195" s="25"/>
      <c r="AB195" s="25"/>
      <c r="AC195" s="25"/>
      <c r="AD195" s="25"/>
      <c r="AE195" s="25"/>
      <c r="AF195" s="25"/>
      <c r="AG195" s="25"/>
      <c r="AH195" s="25"/>
      <c r="AI195" s="25"/>
      <c r="AJ195" s="25"/>
      <c r="AK195" s="20"/>
      <c r="AL195" s="20"/>
      <c r="AM195" s="20"/>
      <c r="AN195" s="20"/>
      <c r="AO195" s="20"/>
      <c r="AP195" s="20"/>
      <c r="AQ195" s="20"/>
      <c r="AR195" s="20"/>
      <c r="AS195" s="353"/>
      <c r="AT195" s="20"/>
      <c r="AU195" s="20"/>
      <c r="AV195" s="20"/>
      <c r="AW195" s="20"/>
      <c r="AX195" s="20"/>
      <c r="AY195" s="154"/>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353"/>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row>
    <row r="196" spans="1:136">
      <c r="A196" s="20"/>
      <c r="B196" s="533">
        <v>1</v>
      </c>
      <c r="C196" s="217" t="s">
        <v>487</v>
      </c>
      <c r="D196" s="151"/>
      <c r="E196" s="151"/>
      <c r="F196" s="151"/>
      <c r="G196" s="151"/>
      <c r="H196" s="151"/>
      <c r="I196" s="151"/>
      <c r="J196" s="151"/>
      <c r="K196" s="421"/>
      <c r="L196" s="14"/>
      <c r="M196" s="14"/>
      <c r="N196" s="144"/>
      <c r="O196" s="145"/>
      <c r="P196" s="20"/>
      <c r="Q196" s="52"/>
      <c r="R196" s="14"/>
      <c r="S196" s="20"/>
      <c r="T196" s="14"/>
      <c r="U196" s="14"/>
      <c r="V196" s="684"/>
      <c r="W196" s="684"/>
      <c r="X196" s="684"/>
      <c r="Y196" s="684"/>
      <c r="Z196" s="684"/>
      <c r="AA196" s="684"/>
      <c r="AB196" s="684"/>
      <c r="AC196" s="684"/>
      <c r="AD196" s="684"/>
      <c r="AE196" s="684"/>
      <c r="AF196" s="684"/>
      <c r="AG196" s="684"/>
      <c r="AH196" s="684"/>
      <c r="AI196" s="29"/>
      <c r="AJ196" s="29"/>
      <c r="AK196" s="20"/>
      <c r="AL196" s="20"/>
      <c r="AM196" s="20"/>
      <c r="AN196" s="20"/>
      <c r="AO196" s="20"/>
      <c r="AP196" s="20"/>
      <c r="AQ196" s="20"/>
      <c r="AR196" s="20"/>
      <c r="AS196" s="353"/>
      <c r="AT196" s="20"/>
      <c r="AU196" s="20"/>
      <c r="AV196" s="20"/>
      <c r="AW196" s="20"/>
      <c r="AX196" s="20"/>
      <c r="AY196" s="154"/>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row>
    <row r="197" spans="1:136">
      <c r="B197" s="533">
        <v>2</v>
      </c>
      <c r="C197" s="626" t="s">
        <v>489</v>
      </c>
      <c r="D197" s="151"/>
      <c r="E197" s="151"/>
      <c r="F197" s="151"/>
      <c r="G197" s="151"/>
      <c r="H197" s="151"/>
      <c r="I197" s="151"/>
      <c r="J197" s="151"/>
      <c r="K197" s="421"/>
      <c r="AS197" s="353"/>
    </row>
    <row r="198" spans="1:136">
      <c r="B198" s="533">
        <v>3</v>
      </c>
      <c r="C198" s="626" t="s">
        <v>85</v>
      </c>
      <c r="D198" s="151"/>
      <c r="E198" s="151"/>
      <c r="F198" s="151"/>
      <c r="G198" s="151"/>
      <c r="H198" s="151"/>
      <c r="I198" s="151"/>
      <c r="J198" s="151"/>
      <c r="K198" s="421"/>
      <c r="AS198" s="353"/>
    </row>
    <row r="199" spans="1:136">
      <c r="B199" s="533">
        <v>4</v>
      </c>
      <c r="C199" s="626" t="s">
        <v>492</v>
      </c>
      <c r="D199" s="151"/>
      <c r="E199" s="151"/>
      <c r="F199" s="151"/>
      <c r="G199" s="151"/>
      <c r="H199" s="151"/>
      <c r="I199" s="151"/>
      <c r="J199" s="151"/>
      <c r="K199" s="421"/>
      <c r="AS199" s="353"/>
    </row>
    <row r="200" spans="1:136">
      <c r="B200" s="533">
        <v>5</v>
      </c>
      <c r="C200" s="626" t="s">
        <v>494</v>
      </c>
      <c r="D200" s="151"/>
      <c r="E200" s="151"/>
      <c r="F200" s="151"/>
      <c r="G200" s="151"/>
      <c r="H200" s="151"/>
      <c r="I200" s="151"/>
      <c r="J200" s="151"/>
      <c r="K200" s="421"/>
      <c r="AS200" s="353"/>
    </row>
    <row r="201" spans="1:136" ht="14.65" thickBot="1">
      <c r="B201" s="627"/>
      <c r="C201" s="423"/>
      <c r="D201" s="423"/>
      <c r="E201" s="423"/>
      <c r="F201" s="423"/>
      <c r="G201" s="423"/>
      <c r="H201" s="423"/>
      <c r="I201" s="423"/>
      <c r="J201" s="423"/>
      <c r="K201" s="424"/>
      <c r="AS201" s="353"/>
    </row>
    <row r="202" spans="1:136" ht="19.149999999999999" thickBot="1">
      <c r="B202" s="389" t="s">
        <v>499</v>
      </c>
      <c r="C202" s="9"/>
      <c r="D202" s="9"/>
      <c r="E202" s="9"/>
      <c r="F202" s="9"/>
      <c r="G202" s="9"/>
      <c r="H202" s="9"/>
      <c r="I202" s="9"/>
      <c r="J202" s="9"/>
      <c r="K202" s="9"/>
      <c r="AS202" s="353"/>
    </row>
    <row r="203" spans="1:136">
      <c r="B203" s="125" t="s">
        <v>107</v>
      </c>
      <c r="C203" s="703" t="s">
        <v>108</v>
      </c>
      <c r="D203" s="704"/>
      <c r="E203" s="704"/>
      <c r="F203" s="704"/>
      <c r="G203" s="704"/>
      <c r="H203" s="704"/>
      <c r="I203" s="704"/>
      <c r="J203" s="704"/>
      <c r="K203" s="705"/>
      <c r="AS203" s="353"/>
    </row>
    <row r="204" spans="1:136">
      <c r="B204" s="126" t="s">
        <v>311</v>
      </c>
      <c r="C204" s="390"/>
      <c r="D204" s="390"/>
      <c r="E204" s="510"/>
      <c r="F204" s="510"/>
      <c r="G204" s="510"/>
      <c r="H204" s="510"/>
      <c r="I204" s="510"/>
      <c r="J204" s="510"/>
      <c r="K204" s="418"/>
      <c r="AS204" s="353"/>
    </row>
    <row r="205" spans="1:136">
      <c r="B205" s="58" t="s">
        <v>312</v>
      </c>
      <c r="C205" s="152" t="s">
        <v>313</v>
      </c>
      <c r="D205" s="151"/>
      <c r="E205" s="151"/>
      <c r="F205" s="151"/>
      <c r="G205" s="151"/>
      <c r="H205" s="151"/>
      <c r="I205" s="151"/>
      <c r="J205" s="151"/>
      <c r="K205" s="421"/>
      <c r="AS205" s="353"/>
    </row>
    <row r="206" spans="1:136" ht="15" customHeight="1">
      <c r="B206" s="58" t="s">
        <v>314</v>
      </c>
      <c r="C206" s="629" t="s">
        <v>599</v>
      </c>
      <c r="D206" s="151"/>
      <c r="E206" s="151"/>
      <c r="F206" s="151"/>
      <c r="G206" s="151"/>
      <c r="H206" s="151"/>
      <c r="I206" s="151"/>
      <c r="J206" s="151"/>
      <c r="K206" s="421"/>
      <c r="AS206" s="353"/>
    </row>
    <row r="207" spans="1:136">
      <c r="B207" s="58" t="s">
        <v>316</v>
      </c>
      <c r="C207" s="152" t="s">
        <v>199</v>
      </c>
      <c r="D207" s="151"/>
      <c r="E207" s="151"/>
      <c r="F207" s="151"/>
      <c r="G207" s="151"/>
      <c r="H207" s="151"/>
      <c r="I207" s="151"/>
      <c r="J207" s="151"/>
      <c r="K207" s="421"/>
      <c r="AS207" s="353"/>
    </row>
    <row r="208" spans="1:136">
      <c r="B208" s="58" t="s">
        <v>317</v>
      </c>
      <c r="C208" s="152" t="s">
        <v>211</v>
      </c>
      <c r="D208" s="151"/>
      <c r="E208" s="151"/>
      <c r="F208" s="151"/>
      <c r="G208" s="151"/>
      <c r="H208" s="151"/>
      <c r="I208" s="151"/>
      <c r="J208" s="151"/>
      <c r="K208" s="421"/>
      <c r="AS208" s="353"/>
    </row>
    <row r="209" spans="2:45">
      <c r="B209" s="58" t="s">
        <v>318</v>
      </c>
      <c r="C209" s="444" t="s">
        <v>223</v>
      </c>
      <c r="D209" s="445"/>
      <c r="E209" s="445"/>
      <c r="F209" s="445"/>
      <c r="G209" s="445"/>
      <c r="H209" s="445"/>
      <c r="I209" s="445"/>
      <c r="J209" s="445"/>
      <c r="K209" s="504"/>
      <c r="AS209" s="353"/>
    </row>
    <row r="210" spans="2:45">
      <c r="B210" s="58" t="s">
        <v>319</v>
      </c>
      <c r="C210" s="152" t="s">
        <v>320</v>
      </c>
      <c r="D210" s="151"/>
      <c r="E210" s="151"/>
      <c r="F210" s="151"/>
      <c r="G210" s="151"/>
      <c r="H210" s="151"/>
      <c r="I210" s="151"/>
      <c r="J210" s="151"/>
      <c r="K210" s="421"/>
      <c r="AS210" s="353"/>
    </row>
    <row r="211" spans="2:45">
      <c r="B211" s="58" t="s">
        <v>321</v>
      </c>
      <c r="C211" s="152" t="s">
        <v>322</v>
      </c>
      <c r="D211" s="151"/>
      <c r="E211" s="151"/>
      <c r="F211" s="151"/>
      <c r="G211" s="151"/>
      <c r="H211" s="151"/>
      <c r="I211" s="151"/>
      <c r="J211" s="151"/>
      <c r="K211" s="421"/>
      <c r="AS211" s="353"/>
    </row>
    <row r="212" spans="2:45">
      <c r="B212" s="58" t="s">
        <v>323</v>
      </c>
      <c r="C212" s="152" t="s">
        <v>324</v>
      </c>
      <c r="D212" s="151"/>
      <c r="E212" s="151"/>
      <c r="F212" s="151"/>
      <c r="G212" s="151"/>
      <c r="H212" s="151"/>
      <c r="I212" s="151"/>
      <c r="J212" s="151"/>
      <c r="K212" s="421"/>
      <c r="AS212" s="353"/>
    </row>
    <row r="213" spans="2:45">
      <c r="B213" s="58">
        <v>8</v>
      </c>
      <c r="C213" s="152" t="s">
        <v>600</v>
      </c>
      <c r="D213" s="151"/>
      <c r="E213" s="151"/>
      <c r="F213" s="151"/>
      <c r="G213" s="151"/>
      <c r="H213" s="151"/>
      <c r="I213" s="151"/>
      <c r="J213" s="151"/>
      <c r="K213" s="421"/>
      <c r="AS213" s="353"/>
    </row>
    <row r="214" spans="2:45">
      <c r="B214" s="126" t="s">
        <v>326</v>
      </c>
      <c r="C214" s="390"/>
      <c r="D214" s="390"/>
      <c r="E214" s="510"/>
      <c r="F214" s="510"/>
      <c r="G214" s="510"/>
      <c r="H214" s="510"/>
      <c r="I214" s="510"/>
      <c r="J214" s="510"/>
      <c r="K214" s="418"/>
      <c r="AS214" s="353"/>
    </row>
    <row r="215" spans="2:45" ht="27" customHeight="1">
      <c r="B215" s="58" t="s">
        <v>312</v>
      </c>
      <c r="C215" s="817" t="s">
        <v>601</v>
      </c>
      <c r="D215" s="818"/>
      <c r="E215" s="818"/>
      <c r="F215" s="818"/>
      <c r="G215" s="818"/>
      <c r="H215" s="818"/>
      <c r="I215" s="818"/>
      <c r="J215" s="818"/>
      <c r="K215" s="819"/>
      <c r="AS215" s="353"/>
    </row>
    <row r="216" spans="2:45">
      <c r="B216" s="58" t="s">
        <v>314</v>
      </c>
      <c r="C216" s="152" t="s">
        <v>180</v>
      </c>
      <c r="D216" s="151"/>
      <c r="E216" s="151"/>
      <c r="F216" s="151"/>
      <c r="G216" s="151"/>
      <c r="H216" s="151"/>
      <c r="I216" s="151"/>
      <c r="J216" s="151"/>
      <c r="K216" s="421"/>
      <c r="AS216" s="355"/>
    </row>
    <row r="217" spans="2:45">
      <c r="B217" s="58" t="s">
        <v>316</v>
      </c>
      <c r="C217" s="152" t="s">
        <v>199</v>
      </c>
      <c r="D217" s="151"/>
      <c r="E217" s="151"/>
      <c r="F217" s="151"/>
      <c r="G217" s="151"/>
      <c r="H217" s="151"/>
      <c r="I217" s="151"/>
      <c r="J217" s="151"/>
      <c r="K217" s="421"/>
      <c r="AS217" s="355"/>
    </row>
    <row r="218" spans="2:45">
      <c r="B218" s="58" t="s">
        <v>317</v>
      </c>
      <c r="C218" s="152" t="s">
        <v>211</v>
      </c>
      <c r="D218" s="151"/>
      <c r="E218" s="151"/>
      <c r="F218" s="151"/>
      <c r="G218" s="151"/>
      <c r="H218" s="151"/>
      <c r="I218" s="151"/>
      <c r="J218" s="151"/>
      <c r="K218" s="421"/>
      <c r="AS218" s="355"/>
    </row>
    <row r="219" spans="2:45">
      <c r="B219" s="58" t="s">
        <v>318</v>
      </c>
      <c r="C219" s="444" t="s">
        <v>223</v>
      </c>
      <c r="D219" s="445"/>
      <c r="E219" s="445"/>
      <c r="F219" s="445"/>
      <c r="G219" s="445"/>
      <c r="H219" s="445"/>
      <c r="I219" s="445"/>
      <c r="J219" s="445"/>
      <c r="K219" s="504"/>
      <c r="AS219" s="355"/>
    </row>
    <row r="220" spans="2:45">
      <c r="B220" s="58" t="s">
        <v>319</v>
      </c>
      <c r="C220" s="152" t="s">
        <v>320</v>
      </c>
      <c r="D220" s="151"/>
      <c r="E220" s="151"/>
      <c r="F220" s="151"/>
      <c r="G220" s="151"/>
      <c r="H220" s="151"/>
      <c r="I220" s="151"/>
      <c r="J220" s="151"/>
      <c r="K220" s="421"/>
      <c r="AS220" s="355"/>
    </row>
    <row r="221" spans="2:45">
      <c r="B221" s="58" t="s">
        <v>321</v>
      </c>
      <c r="C221" s="152" t="s">
        <v>322</v>
      </c>
      <c r="D221" s="151"/>
      <c r="E221" s="151"/>
      <c r="F221" s="151"/>
      <c r="G221" s="151"/>
      <c r="H221" s="151"/>
      <c r="I221" s="151"/>
      <c r="J221" s="151"/>
      <c r="K221" s="421"/>
      <c r="AS221" s="355"/>
    </row>
    <row r="222" spans="2:45">
      <c r="B222" s="58" t="s">
        <v>323</v>
      </c>
      <c r="C222" s="152" t="s">
        <v>324</v>
      </c>
      <c r="D222" s="151"/>
      <c r="E222" s="151"/>
      <c r="F222" s="151"/>
      <c r="G222" s="151"/>
      <c r="H222" s="151"/>
      <c r="I222" s="151"/>
      <c r="J222" s="151"/>
      <c r="K222" s="421"/>
      <c r="AS222" s="355"/>
    </row>
    <row r="223" spans="2:45" ht="14.65" thickBot="1">
      <c r="B223" s="77">
        <v>8</v>
      </c>
      <c r="C223" s="625" t="s">
        <v>602</v>
      </c>
      <c r="D223" s="423"/>
      <c r="E223" s="423"/>
      <c r="F223" s="423"/>
      <c r="G223" s="423"/>
      <c r="H223" s="423"/>
      <c r="I223" s="423"/>
      <c r="J223" s="423"/>
      <c r="K223" s="424"/>
      <c r="AS223" s="355"/>
    </row>
    <row r="224" spans="2:45" ht="19.149999999999999" thickBot="1">
      <c r="B224" s="389" t="s">
        <v>603</v>
      </c>
      <c r="C224" s="9"/>
      <c r="D224" s="9"/>
      <c r="E224" s="9"/>
      <c r="F224" s="9"/>
      <c r="G224" s="9"/>
      <c r="H224" s="9"/>
      <c r="I224" s="9"/>
      <c r="J224" s="9"/>
      <c r="K224" s="9"/>
      <c r="AS224" s="355"/>
    </row>
    <row r="225" spans="2:45">
      <c r="B225" s="125" t="s">
        <v>107</v>
      </c>
      <c r="C225" s="703" t="s">
        <v>108</v>
      </c>
      <c r="D225" s="704"/>
      <c r="E225" s="704"/>
      <c r="F225" s="704"/>
      <c r="G225" s="704"/>
      <c r="H225" s="704"/>
      <c r="I225" s="704"/>
      <c r="J225" s="704"/>
      <c r="K225" s="705"/>
      <c r="AS225" s="355"/>
    </row>
    <row r="226" spans="2:45">
      <c r="B226" s="126" t="s">
        <v>604</v>
      </c>
      <c r="C226" s="390"/>
      <c r="D226" s="390"/>
      <c r="E226" s="510"/>
      <c r="F226" s="510"/>
      <c r="G226" s="510"/>
      <c r="H226" s="510"/>
      <c r="I226" s="510"/>
      <c r="J226" s="510"/>
      <c r="K226" s="418"/>
      <c r="AS226" s="355"/>
    </row>
    <row r="227" spans="2:45" ht="36" customHeight="1">
      <c r="B227" s="58">
        <v>1</v>
      </c>
      <c r="C227" s="801" t="s">
        <v>605</v>
      </c>
      <c r="D227" s="802"/>
      <c r="E227" s="802"/>
      <c r="F227" s="802"/>
      <c r="G227" s="802"/>
      <c r="H227" s="802"/>
      <c r="I227" s="802"/>
      <c r="J227" s="802"/>
      <c r="K227" s="803"/>
      <c r="L227" s="344"/>
      <c r="M227" s="344"/>
      <c r="AS227" s="355"/>
    </row>
    <row r="228" spans="2:45" ht="33.75" customHeight="1">
      <c r="B228" s="58">
        <v>2</v>
      </c>
      <c r="C228" s="801" t="s">
        <v>606</v>
      </c>
      <c r="D228" s="802"/>
      <c r="E228" s="802"/>
      <c r="F228" s="802"/>
      <c r="G228" s="802"/>
      <c r="H228" s="802"/>
      <c r="I228" s="802"/>
      <c r="J228" s="802"/>
      <c r="K228" s="803"/>
      <c r="L228" s="344"/>
      <c r="M228" s="344"/>
      <c r="AS228" s="355"/>
    </row>
    <row r="229" spans="2:45" ht="17.25" customHeight="1">
      <c r="B229" s="58">
        <v>3</v>
      </c>
      <c r="C229" s="801" t="s">
        <v>368</v>
      </c>
      <c r="D229" s="802"/>
      <c r="E229" s="802"/>
      <c r="F229" s="802"/>
      <c r="G229" s="802"/>
      <c r="H229" s="802"/>
      <c r="I229" s="802"/>
      <c r="J229" s="802"/>
      <c r="K229" s="803"/>
      <c r="L229" s="391"/>
      <c r="M229" s="391"/>
      <c r="AS229" s="355"/>
    </row>
    <row r="230" spans="2:45" ht="21.75" customHeight="1">
      <c r="B230" s="58">
        <v>4</v>
      </c>
      <c r="C230" s="801" t="s">
        <v>607</v>
      </c>
      <c r="D230" s="802"/>
      <c r="E230" s="802"/>
      <c r="F230" s="802"/>
      <c r="G230" s="802"/>
      <c r="H230" s="802"/>
      <c r="I230" s="802"/>
      <c r="J230" s="802"/>
      <c r="K230" s="803"/>
      <c r="L230" s="392"/>
      <c r="M230" s="392"/>
      <c r="AS230" s="355"/>
    </row>
    <row r="231" spans="2:45">
      <c r="B231" s="271" t="s">
        <v>370</v>
      </c>
      <c r="C231" s="390"/>
      <c r="D231" s="390"/>
      <c r="E231" s="510"/>
      <c r="F231" s="510"/>
      <c r="G231" s="510"/>
      <c r="H231" s="510"/>
      <c r="I231" s="510"/>
      <c r="J231" s="510"/>
      <c r="K231" s="418"/>
      <c r="AS231" s="355"/>
    </row>
    <row r="232" spans="2:45" ht="14.65" thickBot="1">
      <c r="B232" s="272" t="s">
        <v>371</v>
      </c>
      <c r="C232" s="730" t="s">
        <v>372</v>
      </c>
      <c r="D232" s="731"/>
      <c r="E232" s="731"/>
      <c r="F232" s="731"/>
      <c r="G232" s="731"/>
      <c r="H232" s="731"/>
      <c r="I232" s="731"/>
      <c r="J232" s="731"/>
      <c r="K232" s="732"/>
      <c r="L232" s="393"/>
      <c r="M232" s="393"/>
      <c r="AS232" s="355"/>
    </row>
    <row r="233" spans="2:45" ht="19.149999999999999" thickBot="1">
      <c r="B233" s="389" t="s">
        <v>580</v>
      </c>
      <c r="C233" s="9"/>
      <c r="D233" s="9"/>
      <c r="E233" s="9"/>
      <c r="F233" s="9"/>
      <c r="G233" s="9"/>
      <c r="H233" s="9"/>
      <c r="I233" s="9"/>
      <c r="J233" s="9"/>
      <c r="K233" s="9"/>
      <c r="AS233" s="355"/>
    </row>
    <row r="234" spans="2:45">
      <c r="B234" s="125" t="s">
        <v>107</v>
      </c>
      <c r="C234" s="703" t="s">
        <v>108</v>
      </c>
      <c r="D234" s="704"/>
      <c r="E234" s="704"/>
      <c r="F234" s="704"/>
      <c r="G234" s="704"/>
      <c r="H234" s="704"/>
      <c r="I234" s="704"/>
      <c r="J234" s="704"/>
      <c r="K234" s="705"/>
      <c r="AS234" s="355"/>
    </row>
    <row r="235" spans="2:45">
      <c r="B235" s="126" t="s">
        <v>608</v>
      </c>
      <c r="C235" s="390"/>
      <c r="D235" s="390"/>
      <c r="E235" s="510"/>
      <c r="F235" s="510"/>
      <c r="G235" s="510"/>
      <c r="H235" s="510"/>
      <c r="I235" s="510"/>
      <c r="J235" s="510"/>
      <c r="K235" s="418"/>
      <c r="AS235" s="355"/>
    </row>
    <row r="236" spans="2:45">
      <c r="B236" s="58">
        <v>1</v>
      </c>
      <c r="C236" s="758" t="s">
        <v>418</v>
      </c>
      <c r="D236" s="759"/>
      <c r="E236" s="759"/>
      <c r="F236" s="759"/>
      <c r="G236" s="759"/>
      <c r="H236" s="759"/>
      <c r="I236" s="759"/>
      <c r="J236" s="759"/>
      <c r="K236" s="760"/>
      <c r="AS236" s="355"/>
    </row>
    <row r="237" spans="2:45">
      <c r="B237" s="346" t="s">
        <v>419</v>
      </c>
      <c r="C237" s="758" t="s">
        <v>420</v>
      </c>
      <c r="D237" s="759"/>
      <c r="E237" s="759"/>
      <c r="F237" s="759"/>
      <c r="G237" s="759"/>
      <c r="H237" s="759"/>
      <c r="I237" s="759"/>
      <c r="J237" s="759"/>
      <c r="K237" s="760"/>
      <c r="AS237" s="355"/>
    </row>
    <row r="238" spans="2:45">
      <c r="B238" s="126" t="s">
        <v>609</v>
      </c>
      <c r="C238" s="390"/>
      <c r="D238" s="390"/>
      <c r="E238" s="510"/>
      <c r="F238" s="510"/>
      <c r="G238" s="510"/>
      <c r="H238" s="510"/>
      <c r="I238" s="510"/>
      <c r="J238" s="510"/>
      <c r="K238" s="418"/>
      <c r="AS238" s="355"/>
    </row>
    <row r="239" spans="2:45">
      <c r="B239" s="58">
        <v>11</v>
      </c>
      <c r="C239" s="349" t="s">
        <v>423</v>
      </c>
      <c r="D239" s="350"/>
      <c r="E239" s="151"/>
      <c r="F239" s="151"/>
      <c r="G239" s="151"/>
      <c r="H239" s="151"/>
      <c r="I239" s="151"/>
      <c r="J239" s="151"/>
      <c r="K239" s="421"/>
      <c r="AS239" s="355"/>
    </row>
    <row r="240" spans="2:45">
      <c r="B240" s="58">
        <v>12</v>
      </c>
      <c r="C240" s="823" t="s">
        <v>424</v>
      </c>
      <c r="D240" s="782"/>
      <c r="E240" s="782"/>
      <c r="F240" s="782"/>
      <c r="G240" s="782"/>
      <c r="H240" s="151"/>
      <c r="I240" s="151"/>
      <c r="J240" s="151"/>
      <c r="K240" s="421"/>
      <c r="AS240" s="355"/>
    </row>
    <row r="241" spans="2:45" ht="14.65" thickBot="1">
      <c r="B241" s="77"/>
      <c r="C241" s="824"/>
      <c r="D241" s="825"/>
      <c r="E241" s="423"/>
      <c r="F241" s="423"/>
      <c r="G241" s="423"/>
      <c r="H241" s="423"/>
      <c r="I241" s="423"/>
      <c r="J241" s="423"/>
      <c r="K241" s="424"/>
      <c r="AS241" s="355"/>
    </row>
    <row r="242" spans="2:45" ht="19.149999999999999" thickBot="1">
      <c r="B242" s="389" t="s">
        <v>595</v>
      </c>
      <c r="C242" s="9"/>
      <c r="D242" s="9"/>
      <c r="E242" s="9"/>
      <c r="F242" s="9"/>
      <c r="G242" s="9"/>
      <c r="H242" s="9"/>
      <c r="I242" s="9"/>
      <c r="J242" s="9"/>
      <c r="K242" s="9"/>
      <c r="AS242" s="355"/>
    </row>
    <row r="243" spans="2:45">
      <c r="B243" s="125" t="s">
        <v>107</v>
      </c>
      <c r="C243" s="703" t="s">
        <v>108</v>
      </c>
      <c r="D243" s="704"/>
      <c r="E243" s="704"/>
      <c r="F243" s="704"/>
      <c r="G243" s="704"/>
      <c r="H243" s="704"/>
      <c r="I243" s="704"/>
      <c r="J243" s="704"/>
      <c r="K243" s="705"/>
      <c r="AS243" s="355"/>
    </row>
    <row r="244" spans="2:45">
      <c r="B244" s="126" t="s">
        <v>471</v>
      </c>
      <c r="C244" s="390"/>
      <c r="D244" s="390"/>
      <c r="E244" s="510"/>
      <c r="F244" s="510"/>
      <c r="G244" s="510"/>
      <c r="H244" s="510"/>
      <c r="I244" s="510"/>
      <c r="J244" s="510"/>
      <c r="K244" s="418"/>
      <c r="AS244" s="355"/>
    </row>
    <row r="245" spans="2:45" ht="59.25" customHeight="1">
      <c r="B245" s="58" t="s">
        <v>472</v>
      </c>
      <c r="C245" s="733" t="s">
        <v>610</v>
      </c>
      <c r="D245" s="734"/>
      <c r="E245" s="734"/>
      <c r="F245" s="734"/>
      <c r="G245" s="734"/>
      <c r="H245" s="734"/>
      <c r="I245" s="734"/>
      <c r="J245" s="734"/>
      <c r="K245" s="735"/>
      <c r="AS245" s="355"/>
    </row>
    <row r="246" spans="2:45">
      <c r="B246" s="126" t="s">
        <v>477</v>
      </c>
      <c r="C246" s="390"/>
      <c r="D246" s="390"/>
      <c r="E246" s="537"/>
      <c r="F246" s="537"/>
      <c r="G246" s="537"/>
      <c r="H246" s="537"/>
      <c r="I246" s="537"/>
      <c r="J246" s="537"/>
      <c r="K246" s="539"/>
      <c r="AS246" s="355"/>
    </row>
    <row r="247" spans="2:45" ht="12.75" customHeight="1">
      <c r="B247" s="58">
        <v>1</v>
      </c>
      <c r="C247" s="801" t="s">
        <v>478</v>
      </c>
      <c r="D247" s="802"/>
      <c r="E247" s="802"/>
      <c r="F247" s="802"/>
      <c r="G247" s="802"/>
      <c r="H247" s="802"/>
      <c r="I247" s="802"/>
      <c r="J247" s="802"/>
      <c r="K247" s="803"/>
      <c r="AS247" s="355"/>
    </row>
    <row r="248" spans="2:45" ht="14.65" thickBot="1">
      <c r="B248" s="77">
        <v>2</v>
      </c>
      <c r="C248" s="630" t="s">
        <v>611</v>
      </c>
      <c r="D248" s="423"/>
      <c r="E248" s="423"/>
      <c r="F248" s="423"/>
      <c r="G248" s="423"/>
      <c r="H248" s="423"/>
      <c r="I248" s="423"/>
      <c r="J248" s="423"/>
      <c r="K248" s="424"/>
      <c r="AS248" s="355"/>
    </row>
    <row r="249" spans="2:45">
      <c r="AS249" s="355"/>
    </row>
    <row r="250" spans="2:45">
      <c r="AS250" s="355"/>
    </row>
  </sheetData>
  <mergeCells count="101">
    <mergeCell ref="C225:K225"/>
    <mergeCell ref="C234:K234"/>
    <mergeCell ref="V190:AH190"/>
    <mergeCell ref="AO174:AR174"/>
    <mergeCell ref="B177:B178"/>
    <mergeCell ref="C177:C178"/>
    <mergeCell ref="V184:AH184"/>
    <mergeCell ref="V186:AH186"/>
    <mergeCell ref="V188:AH188"/>
    <mergeCell ref="O176:R176"/>
    <mergeCell ref="S176:V176"/>
    <mergeCell ref="W176:Z176"/>
    <mergeCell ref="AA176:AD176"/>
    <mergeCell ref="G180:I180"/>
    <mergeCell ref="AE177:AI178"/>
    <mergeCell ref="AE179:AI179"/>
    <mergeCell ref="B182:F182"/>
    <mergeCell ref="S180:U180"/>
    <mergeCell ref="W180:Y180"/>
    <mergeCell ref="AA180:AC180"/>
    <mergeCell ref="B8:C9"/>
    <mergeCell ref="D8:D9"/>
    <mergeCell ref="E8:E9"/>
    <mergeCell ref="F8:F9"/>
    <mergeCell ref="G11:K11"/>
    <mergeCell ref="AO20:AR20"/>
    <mergeCell ref="N12:S12"/>
    <mergeCell ref="N13:S17"/>
    <mergeCell ref="AA167:AE167"/>
    <mergeCell ref="AO148:AR148"/>
    <mergeCell ref="G150:K150"/>
    <mergeCell ref="L150:M150"/>
    <mergeCell ref="B151:C151"/>
    <mergeCell ref="G167:K167"/>
    <mergeCell ref="L167:P167"/>
    <mergeCell ref="Q167:U167"/>
    <mergeCell ref="V167:Z167"/>
    <mergeCell ref="B113:G113"/>
    <mergeCell ref="B66:G66"/>
    <mergeCell ref="P69:S69"/>
    <mergeCell ref="T69:W69"/>
    <mergeCell ref="X69:AA69"/>
    <mergeCell ref="AB69:AE69"/>
    <mergeCell ref="AF69:AI69"/>
    <mergeCell ref="AO1:AR1"/>
    <mergeCell ref="AO5:AR5"/>
    <mergeCell ref="G7:G9"/>
    <mergeCell ref="H7:H9"/>
    <mergeCell ref="I7:I9"/>
    <mergeCell ref="J7:J9"/>
    <mergeCell ref="K7:K9"/>
    <mergeCell ref="L7:L9"/>
    <mergeCell ref="M7:M9"/>
    <mergeCell ref="C247:K247"/>
    <mergeCell ref="C245:K245"/>
    <mergeCell ref="C227:K227"/>
    <mergeCell ref="C228:K228"/>
    <mergeCell ref="C229:K229"/>
    <mergeCell ref="C230:K230"/>
    <mergeCell ref="C232:K232"/>
    <mergeCell ref="L11:M11"/>
    <mergeCell ref="B190:K190"/>
    <mergeCell ref="C236:K236"/>
    <mergeCell ref="B191:K191"/>
    <mergeCell ref="C194:K194"/>
    <mergeCell ref="C237:K237"/>
    <mergeCell ref="C240:G240"/>
    <mergeCell ref="C241:D241"/>
    <mergeCell ref="C243:K243"/>
    <mergeCell ref="C67:G67"/>
    <mergeCell ref="H69:K69"/>
    <mergeCell ref="L69:O69"/>
    <mergeCell ref="K180:M180"/>
    <mergeCell ref="O180:Q180"/>
    <mergeCell ref="C183:F183"/>
    <mergeCell ref="D135:G135"/>
    <mergeCell ref="C203:K203"/>
    <mergeCell ref="AJ69:AM69"/>
    <mergeCell ref="H22:K22"/>
    <mergeCell ref="L22:O22"/>
    <mergeCell ref="P22:S22"/>
    <mergeCell ref="T22:W22"/>
    <mergeCell ref="X22:AA22"/>
    <mergeCell ref="AB22:AE22"/>
    <mergeCell ref="AF22:AI22"/>
    <mergeCell ref="AJ22:AM22"/>
    <mergeCell ref="D141:G141"/>
    <mergeCell ref="G176:J176"/>
    <mergeCell ref="K176:N176"/>
    <mergeCell ref="C215:K215"/>
    <mergeCell ref="AO116:AR116"/>
    <mergeCell ref="C114:G114"/>
    <mergeCell ref="H118:L118"/>
    <mergeCell ref="M118:N118"/>
    <mergeCell ref="B119:C119"/>
    <mergeCell ref="B121:G121"/>
    <mergeCell ref="H121:N121"/>
    <mergeCell ref="D123:G123"/>
    <mergeCell ref="D129:G129"/>
    <mergeCell ref="V194:AH194"/>
    <mergeCell ref="V196:AH196"/>
  </mergeCells>
  <conditionalFormatting sqref="AQ120:AR122 AQ124:AR146 AR12:AR19">
    <cfRule type="cellIs" dxfId="81" priority="50" operator="equal">
      <formula>0</formula>
    </cfRule>
  </conditionalFormatting>
  <conditionalFormatting sqref="AO124:AO125">
    <cfRule type="cellIs" dxfId="80" priority="48" operator="notEqual">
      <formula>""</formula>
    </cfRule>
  </conditionalFormatting>
  <conditionalFormatting sqref="AO130:AO131">
    <cfRule type="cellIs" dxfId="79" priority="47" operator="notEqual">
      <formula>""</formula>
    </cfRule>
  </conditionalFormatting>
  <conditionalFormatting sqref="AO136:AO137">
    <cfRule type="cellIs" dxfId="78" priority="46" operator="notEqual">
      <formula>""</formula>
    </cfRule>
  </conditionalFormatting>
  <conditionalFormatting sqref="AO142:AO143">
    <cfRule type="cellIs" dxfId="77" priority="45" operator="notEqual">
      <formula>""</formula>
    </cfRule>
  </conditionalFormatting>
  <conditionalFormatting sqref="Q184:Q188">
    <cfRule type="cellIs" dxfId="76" priority="35" operator="equal">
      <formula>0</formula>
    </cfRule>
  </conditionalFormatting>
  <conditionalFormatting sqref="AR179">
    <cfRule type="cellIs" dxfId="75" priority="30" operator="equal">
      <formula>0</formula>
    </cfRule>
  </conditionalFormatting>
  <conditionalFormatting sqref="Q189:Q196">
    <cfRule type="cellIs" dxfId="74" priority="36" operator="equal">
      <formula>0</formula>
    </cfRule>
  </conditionalFormatting>
  <conditionalFormatting sqref="AO179">
    <cfRule type="cellIs" dxfId="73" priority="34" operator="notEqual">
      <formula>""</formula>
    </cfRule>
  </conditionalFormatting>
  <conditionalFormatting sqref="T165:T166">
    <cfRule type="cellIs" dxfId="72" priority="22" operator="equal">
      <formula>0</formula>
    </cfRule>
  </conditionalFormatting>
  <conditionalFormatting sqref="AR172:AR173">
    <cfRule type="cellIs" dxfId="71" priority="13" operator="equal">
      <formula>0</formula>
    </cfRule>
  </conditionalFormatting>
  <conditionalFormatting sqref="AR154">
    <cfRule type="cellIs" dxfId="70" priority="16" operator="equal">
      <formula>0</formula>
    </cfRule>
  </conditionalFormatting>
  <conditionalFormatting sqref="AR155">
    <cfRule type="cellIs" dxfId="69" priority="15" operator="equal">
      <formula>0</formula>
    </cfRule>
  </conditionalFormatting>
  <conditionalFormatting sqref="AR156:AR171">
    <cfRule type="cellIs" dxfId="68" priority="14" operator="equal">
      <formula>0</formula>
    </cfRule>
  </conditionalFormatting>
  <conditionalFormatting sqref="AR69">
    <cfRule type="cellIs" dxfId="67" priority="12" operator="equal">
      <formula>0</formula>
    </cfRule>
  </conditionalFormatting>
  <conditionalFormatting sqref="AR24:AR67">
    <cfRule type="cellIs" dxfId="66" priority="11" operator="equal">
      <formula>0</formula>
    </cfRule>
  </conditionalFormatting>
  <conditionalFormatting sqref="AR68">
    <cfRule type="cellIs" dxfId="65" priority="10" operator="equal">
      <formula>0</formula>
    </cfRule>
  </conditionalFormatting>
  <conditionalFormatting sqref="AR71:AR114">
    <cfRule type="cellIs" dxfId="64" priority="9" operator="equal">
      <formula>0</formula>
    </cfRule>
  </conditionalFormatting>
  <conditionalFormatting sqref="AR115 AR118:AR119">
    <cfRule type="cellIs" dxfId="63" priority="7" operator="equal">
      <formula>0</formula>
    </cfRule>
  </conditionalFormatting>
  <conditionalFormatting sqref="AI180 AI182:AI183">
    <cfRule type="cellIs" dxfId="62" priority="4" operator="equal">
      <formula>0</formula>
    </cfRule>
  </conditionalFormatting>
  <dataValidations count="2">
    <dataValidation type="list" allowBlank="1" showInputMessage="1" showErrorMessage="1" sqref="D181" xr:uid="{853C62D7-6691-476D-8D4E-4E1509BA932D}">
      <formula1>"Yes,No"</formula1>
    </dataValidation>
    <dataValidation type="list" allowBlank="1" showInputMessage="1" showErrorMessage="1" sqref="G125 G143 G137 G131" xr:uid="{3D35079B-4611-4095-9A39-15C67AA1A4B5}">
      <formula1>$BG$122:$BG$139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Monitoring and on-going policy work</TermName>
          <TermId xmlns="http://schemas.microsoft.com/office/infopath/2007/PartnerControls">4f6a346c-dde8-497d-b3d4-ec3204e68c54</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1947</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D0D99C7A71FFD7449AC432BE6B56AF42" ma:contentTypeVersion="89" ma:contentTypeDescription="Create a new document" ma:contentTypeScope="" ma:versionID="97006bbd76f3126ec2a2a3b39c04d42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250CAC-110D-475D-A560-853DBA033309}"/>
</file>

<file path=customXml/itemProps2.xml><?xml version="1.0" encoding="utf-8"?>
<ds:datastoreItem xmlns:ds="http://schemas.openxmlformats.org/officeDocument/2006/customXml" ds:itemID="{BFCA1D71-A4F3-4FAB-83C6-8FF19213E297}"/>
</file>

<file path=customXml/itemProps3.xml><?xml version="1.0" encoding="utf-8"?>
<ds:datastoreItem xmlns:ds="http://schemas.openxmlformats.org/officeDocument/2006/customXml" ds:itemID="{D9C9A23E-B33A-43E8-9DEA-6136043A2DC4}"/>
</file>

<file path=customXml/itemProps4.xml><?xml version="1.0" encoding="utf-8"?>
<ds:datastoreItem xmlns:ds="http://schemas.openxmlformats.org/officeDocument/2006/customXml" ds:itemID="{1A1146AB-16E2-465F-B256-F9EA44C1BBC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Cailin Hoffmann</dc:creator>
  <cp:keywords/>
  <dc:description/>
  <cp:lastModifiedBy>Shaun Kent</cp:lastModifiedBy>
  <cp:revision/>
  <dcterms:created xsi:type="dcterms:W3CDTF">2022-01-26T20:47:04Z</dcterms:created>
  <dcterms:modified xsi:type="dcterms:W3CDTF">2022-02-01T14:55:16Z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0x010100573134B1BDBFC74F8C2DBF70E4CDEAD400D0D99C7A71FFD7449AC432BE6B56AF42</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1947;#Monitoring and on-going policy work|4f6a346c-dde8-497d-b3d4-ec3204e68c54</vt:lpwstr>
  </property>
  <property fmtid="{D5CDD505-2E9C-101B-9397-08002B2CF9AE}" pid="9" name="Stakeholder 3">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_dlc_policyId">
    <vt:lpwstr/>
  </property>
  <property fmtid="{D5CDD505-2E9C-101B-9397-08002B2CF9AE}" pid="14" name="ItemRetentionFormula">
    <vt:lpwstr/>
  </property>
</Properties>
</file>