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48B70755-E424-4B29-8851-BEEF9EDE0CD0}" xr6:coauthVersionLast="47" xr6:coauthVersionMax="47" xr10:uidLastSave="{00000000-0000-0000-0000-000000000000}"/>
  <bookViews>
    <workbookView xWindow="-103" yWindow="-103" windowWidth="23657" windowHeight="15240"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1" i="19" l="1"/>
  <c r="O41" i="19"/>
  <c r="N41" i="19"/>
  <c r="J41" i="19"/>
  <c r="I41" i="19"/>
  <c r="E41" i="19"/>
  <c r="Y18" i="19" l="1"/>
  <c r="E24" i="19" l="1"/>
  <c r="R31" i="20" l="1"/>
  <c r="N31" i="20"/>
  <c r="M31" i="20"/>
  <c r="I31" i="20"/>
  <c r="H31" i="20"/>
  <c r="D31" i="20"/>
  <c r="R16" i="20"/>
  <c r="N16" i="20"/>
  <c r="M16" i="20"/>
  <c r="I16" i="20"/>
  <c r="H16" i="20"/>
  <c r="D16" i="20"/>
  <c r="S24" i="19"/>
  <c r="O24" i="19"/>
  <c r="N24" i="19"/>
  <c r="J24" i="19"/>
  <c r="I24" i="19"/>
</calcChain>
</file>

<file path=xl/sharedStrings.xml><?xml version="1.0" encoding="utf-8"?>
<sst xmlns="http://schemas.openxmlformats.org/spreadsheetml/2006/main" count="510" uniqueCount="138">
  <si>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</si>
  <si>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</si>
  <si>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</si>
  <si>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</si>
  <si>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</si>
  <si>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</si>
  <si>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</si>
  <si>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</si>
  <si>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</si>
  <si>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</si>
  <si>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</si>
  <si>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</si>
  <si>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</si>
  <si>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</si>
  <si>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</si>
  <si>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</si>
  <si>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</si>
  <si>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</si>
  <si>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</si>
  <si>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</si>
  <si>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</si>
  <si>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</si>
  <si>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</si>
  <si>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</si>
  <si>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</si>
  <si>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</si>
  <si>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2020-21 (actual)</t>
  </si>
  <si>
    <t>2022-23 (forecast)</t>
  </si>
  <si>
    <t xml:space="preserve">Total </t>
  </si>
  <si>
    <t>Table 1b: Water services supplied</t>
  </si>
  <si>
    <t>Water resource zone supplying</t>
  </si>
  <si>
    <t>Volume supplied</t>
  </si>
  <si>
    <t>Revenue (actual)</t>
  </si>
  <si>
    <t>Revenue (estimate)</t>
  </si>
  <si>
    <t>Revenue (forecast)</t>
  </si>
  <si>
    <t>Maximum volume supplied</t>
  </si>
  <si>
    <t>2021-22 (estimate)</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</si>
  <si>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</si>
  <si>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</si>
  <si>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</si>
  <si>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</si>
  <si>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</si>
  <si>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</si>
  <si>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</si>
  <si>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</si>
  <si>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</si>
  <si>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</si>
  <si>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</si>
  <si>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</si>
  <si>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</si>
  <si>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</si>
  <si>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</si>
  <si>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</si>
  <si>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</si>
  <si>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</si>
  <si>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</si>
  <si>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</si>
  <si>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</si>
  <si>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</si>
  <si>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</si>
  <si>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</si>
  <si>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</si>
  <si>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</si>
  <si>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</si>
  <si>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</si>
  <si>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</si>
  <si>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</si>
  <si>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</si>
  <si>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</si>
  <si>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</si>
  <si>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</si>
  <si>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</si>
  <si>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Anglian Water</t>
  </si>
  <si>
    <t>Grafham entitlement</t>
  </si>
  <si>
    <t>Cambridge Water</t>
  </si>
  <si>
    <t>Hadstock Road, Linton</t>
  </si>
  <si>
    <t xml:space="preserve">Essex and Suffolk Water </t>
  </si>
  <si>
    <t>Doddinghurst Village</t>
  </si>
  <si>
    <t xml:space="preserve">Thames Water </t>
  </si>
  <si>
    <t>Sunnymeads, More Lane to Iver WTW</t>
  </si>
  <si>
    <t>Thames Water</t>
  </si>
  <si>
    <t>Ladymead Reservoir</t>
  </si>
  <si>
    <t>Cockfosters</t>
  </si>
  <si>
    <t>Perivale</t>
  </si>
  <si>
    <t xml:space="preserve">South East Water </t>
  </si>
  <si>
    <t>Kingston, Barham Import</t>
  </si>
  <si>
    <t xml:space="preserve">Southern Water </t>
  </si>
  <si>
    <t>Deal High, Deal</t>
  </si>
  <si>
    <t>South East water</t>
  </si>
  <si>
    <t>from Egham WTW</t>
  </si>
  <si>
    <t>Cambridge water</t>
  </si>
  <si>
    <t>Odsey Village</t>
  </si>
  <si>
    <t>Southern Water</t>
  </si>
  <si>
    <t>Napchester Road, Dover</t>
  </si>
  <si>
    <t>Independent Water Networks Limited</t>
  </si>
  <si>
    <t>Appoinments in the AFW Central area</t>
  </si>
  <si>
    <t>Appointments in the AFW Southeast area</t>
  </si>
  <si>
    <t>Stonebridge Park</t>
  </si>
  <si>
    <t>Kempton Park (a.k.a Snakey Lane)</t>
  </si>
  <si>
    <t>Fortis Green &amp; Hampstead Garden Suburb</t>
  </si>
  <si>
    <t>NA</t>
  </si>
  <si>
    <t>Treated</t>
  </si>
  <si>
    <t>1961 &amp; 1971</t>
  </si>
  <si>
    <t>Perpetuity</t>
  </si>
  <si>
    <t>pre-1989</t>
  </si>
  <si>
    <t>-</t>
  </si>
  <si>
    <t>Cross border supply - 80mm metered supply from Essex &amp; Suffolk Water to c.100 properties. Standard metered tariff.</t>
  </si>
  <si>
    <t>Raw</t>
  </si>
  <si>
    <t>31/12/1981</t>
  </si>
  <si>
    <t xml:space="preserve">Emergency raw water supply from Thames Water's Sunnymeads reservoir through dedicated raw water tunnel to  our Iver WTW works. The supply provides an emergency back up for Iver WTW against the risk of unavailability of normal river water abstraction. In non-emergency conditions we take a modest flow through the tunnel. The date of the agreement is based on information provided to us by Thames Water. The agreement provided that the first 800Ml/year were provided at 80p/Ml (in 1981 prices) and usage above this level, at £5.50/Ml (in 1981 prices) </t>
  </si>
  <si>
    <t>Original agreement between Affinity Water predecessor companies and the Metropolitan Water Company made in 1927. The bulk supply was re-negotiated in 2000-01. The volume is restricted to 10Ml/d but in emergencies, we may request Thames to supply more than the maximum indicated and they have agreed to use reasonable endeavours to do so. Date of agreement based on information provided to us by Thames Water.</t>
  </si>
  <si>
    <t>04/08/1926</t>
  </si>
  <si>
    <t>Long standing arrangement arising from the transfer of assets. The rate has been negotiated at a single charge replacing an earlier two part tariff. Date of agreement based on information provided to us by Thames Water.</t>
  </si>
  <si>
    <t>21/03/1927</t>
  </si>
  <si>
    <t>10 years</t>
  </si>
  <si>
    <t>Late 2030</t>
  </si>
  <si>
    <t>19/07/1999</t>
  </si>
  <si>
    <t>See renewal date</t>
  </si>
  <si>
    <t>The terms of this bulk supply were determined by Ofwat in 1999 (RD 12/99 Letter), charges increase by the November RPI inflation rate each year</t>
  </si>
  <si>
    <t>2013</t>
  </si>
  <si>
    <t>7 years</t>
  </si>
  <si>
    <t>A volumetric charge of £0.4868 per m3 and fixed charge of £454 pa for 2013/14. Both charges indexed by the annual movement in RPI as measured in November thereafter.</t>
  </si>
  <si>
    <t>Pre-1989</t>
  </si>
  <si>
    <t xml:space="preserve">The costs to South East Water depend on the variable costs, fixed costs and capital works arising in the year. If the amount of water available from the Egham works were less than half (i.e due to pollution, drought, flood or industrial action), the output from the plant would be shared with 36/103rds of the available water being reserved for South East Water. </t>
  </si>
  <si>
    <t>Cross border supply made at our usual Mid-User Wholesale tariff rate</t>
  </si>
  <si>
    <t>Until ended by agreement</t>
  </si>
  <si>
    <t>At the time of the agreement (1995), the price for the first 8Ml was set at 30p/m3. This amount has been indexed each year to RPI + K. Subsequent volume above 8Ml is charged at 75% of the standard tariff price in force. The fixed charge was set at £1000 in 1995, but has been increased annually by RPI + K factor since inception.</t>
  </si>
  <si>
    <t>New agreement for bulk supply of treated water at Cockfosters (NW. London), intended to facilitate meeting HS2 water demand. The intended  duration is 10 years and limited to a maximum of 5Ml/d. Precise terms are subject to finalisation and volumes provided for 2021/22 and thereafter are estimates.</t>
  </si>
  <si>
    <t>New agreement for bulk supply of treated water at Perivale (W. London), intended to facilitate meeting HS2 water demand. The intended  duration is 10 years and limited to a maximum of 10Ml/d. Precise terms are subject to finalisation and volumes provided for 2021/22 and thereafter are estimates.</t>
  </si>
  <si>
    <t>Shared costs under the Great Ouse Water Act, based on a variable volume charge plus standing charges made of fixed costs plus capital contributions and debt interest. Ordinarily we can take 76Ml/d average entitlement, to 94Ml/d peak entitlement</t>
  </si>
  <si>
    <t>Emergency supply</t>
  </si>
  <si>
    <t>Appoinments in the AFW East area</t>
  </si>
  <si>
    <t>For bulk supplies provided to IWNL for the purposes of facilitating NAV inset appointments. There are prospective NAV sites in our East area that are expected to become operational in future years.</t>
  </si>
  <si>
    <t>An emergency supply from Fortis Green (500mm). Based on the 1927 Metropolitan Water Board Act. The supply has been tested to a maximum capacity of 42Ml/d but the take can only exceed 27.28Ml/d with the consent of Thames water. The date of the agreement is based on information provided to us by Thames Water.
Includes also a minor supply to Hampstead Garden Suburb through 300mm connection, formerly included in the Fortis Green agreement. Based on the 1927 Metropolitan Water Board Act and limited to 0.2Ml/d</t>
  </si>
  <si>
    <t>5,3</t>
  </si>
  <si>
    <t>Bulk supply provided to IWNL for the purposes of facilitating a NAV (Inset Appointment) arrangement for new housing development at Silver Leys, Bishops Stortford and Bidwell at Houghton Regis. The tariff was orginally set at the wholesale charge, and agreed in 2017 ahead of the construction work. Water started to be used in 2019. The charge is now set so that it is aligned to the bulk supply to NAV charging guidance issued by Ofwat.The fixed charge is negative as we reflect the avoided 'last mile' costs for NAVs by making a £/property credit against the fixed charge.</t>
  </si>
  <si>
    <t>Bulk supply provided to IWNL for the purposes of facilitating a NAV (Inset Appointment) arrangement for new housing development at Martello Lakes site, Kent. The tariff was orginally set at the wholesale charge, and agreed in 2015 ahead of the construction work. Water started to be used in 2017. The charge was re-set from 1 April 2019 to align with the bulk supply to NAV charging guidance issued by Ofwat as this supersedes guidance in force at the time the agreement was originally struck. The charge has been subsequenlty modified in line with subsequent changes to bulk charging guidance. The fixed charge is negative as we reflect the avoided 'last mile' costs for NAVs by making a £/property credit against the fixed charge.Full details of our NAV charges are published https://www.affinitywater.co.uk/docs/developer/2022/AFW-Bulk-Supply-and-NAV-Charges-2022-23.pdf</t>
  </si>
  <si>
    <t>Supply made at Cambridge Water's standard tariff rates, 80mm meter, up to 0.3Ml/d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</si>
</sst>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_-* #,##0_-;\-* #,##0_-;_-* &quot;-&quot;??_-;_-@_-"/>
  </numFmts>
  <fonts count="42"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
      <left style="thin">
        <color rgb="FF0035C2"/>
      </left>
      <right style="thin">
        <color rgb="FF0035C2"/>
      </right>
      <top/>
      <bottom style="thin">
        <color indexed="64"/>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92">
    <xf numFmtId="0" fontId="0" fillId="0" borderId="0" xfId="0"/>
    <xf numFmtId="0" fontId="28" fillId="0" borderId="0" xfId="0" applyFont="1"/>
    <xf numFmtId="0" fontId="30" fillId="46" borderId="0" xfId="70" applyFont="1" applyFill="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Alignment="1">
      <alignment horizontal="right"/>
    </xf>
    <xf numFmtId="169" fontId="40" fillId="49" borderId="0" xfId="71" applyNumberFormat="1" applyFont="1" applyFill="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28" fillId="48" borderId="12" xfId="70" applyFont="1" applyFill="1" applyBorder="1" applyAlignment="1">
      <alignment vertical="center"/>
    </xf>
    <xf numFmtId="0" fontId="28" fillId="0" borderId="10" xfId="70" applyFont="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0" fontId="31" fillId="49" borderId="23"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31" fillId="49" borderId="21" xfId="70" applyFont="1" applyFill="1" applyBorder="1" applyAlignment="1">
      <alignment horizontal="left" vertical="center" wrapText="1"/>
    </xf>
    <xf numFmtId="172" fontId="28" fillId="48" borderId="11" xfId="1" applyNumberFormat="1" applyFont="1" applyFill="1" applyBorder="1" applyAlignment="1">
      <alignment horizontal="center" vertical="center"/>
    </xf>
    <xf numFmtId="0" fontId="28" fillId="48" borderId="11" xfId="70" applyFont="1" applyFill="1" applyBorder="1" applyAlignment="1">
      <alignment horizontal="center" vertical="center"/>
    </xf>
    <xf numFmtId="3" fontId="28" fillId="48" borderId="11" xfId="70" applyNumberFormat="1" applyFont="1" applyFill="1" applyBorder="1" applyAlignment="1">
      <alignment horizontal="center" vertical="center"/>
    </xf>
    <xf numFmtId="3" fontId="28" fillId="47" borderId="11" xfId="70" applyNumberFormat="1" applyFont="1" applyFill="1" applyBorder="1" applyAlignment="1">
      <alignment vertical="center"/>
    </xf>
    <xf numFmtId="170" fontId="28" fillId="48" borderId="11" xfId="70" applyNumberFormat="1" applyFont="1" applyFill="1" applyBorder="1" applyAlignment="1">
      <alignment horizontal="center" vertical="center"/>
    </xf>
    <xf numFmtId="1" fontId="28" fillId="48" borderId="11" xfId="70" applyNumberFormat="1" applyFont="1" applyFill="1" applyBorder="1" applyAlignment="1">
      <alignment horizontal="center" vertical="center"/>
    </xf>
    <xf numFmtId="0" fontId="37" fillId="49" borderId="0" xfId="71" applyFont="1" applyFill="1"/>
    <xf numFmtId="14" fontId="31" fillId="49" borderId="21" xfId="70" applyNumberFormat="1" applyFont="1" applyFill="1" applyBorder="1" applyAlignment="1">
      <alignment horizontal="left" vertical="center" wrapText="1"/>
    </xf>
    <xf numFmtId="43" fontId="32" fillId="0" borderId="0" xfId="71" applyNumberFormat="1" applyFont="1"/>
    <xf numFmtId="2" fontId="28" fillId="48" borderId="11" xfId="70" applyNumberFormat="1" applyFont="1" applyFill="1" applyBorder="1" applyAlignment="1">
      <alignment horizontal="center" vertical="center"/>
    </xf>
    <xf numFmtId="172" fontId="31" fillId="49" borderId="21" xfId="1" applyNumberFormat="1" applyFont="1" applyFill="1" applyBorder="1" applyAlignment="1">
      <alignment horizontal="center" vertical="center" wrapText="1"/>
    </xf>
    <xf numFmtId="172" fontId="32" fillId="0" borderId="0" xfId="71" applyNumberFormat="1" applyFont="1"/>
    <xf numFmtId="0" fontId="31" fillId="49" borderId="21" xfId="70" applyFont="1" applyFill="1" applyBorder="1" applyAlignment="1">
      <alignment horizontal="center" vertical="center" wrapText="1"/>
    </xf>
    <xf numFmtId="3" fontId="28" fillId="48" borderId="11" xfId="70" applyNumberFormat="1" applyFont="1" applyFill="1" applyBorder="1" applyAlignment="1">
      <alignment vertical="center"/>
    </xf>
    <xf numFmtId="172" fontId="28" fillId="48" borderId="11" xfId="1" applyNumberFormat="1" applyFont="1" applyFill="1" applyBorder="1" applyAlignment="1">
      <alignment vertical="center"/>
    </xf>
    <xf numFmtId="172" fontId="31" fillId="49" borderId="21" xfId="1" applyNumberFormat="1" applyFont="1" applyFill="1" applyBorder="1" applyAlignment="1">
      <alignment vertical="center" wrapText="1"/>
    </xf>
    <xf numFmtId="0" fontId="28" fillId="48" borderId="12" xfId="70" applyFont="1" applyFill="1" applyBorder="1" applyAlignment="1">
      <alignment horizontal="center" vertical="center"/>
    </xf>
    <xf numFmtId="3" fontId="28" fillId="48" borderId="12" xfId="70" applyNumberFormat="1" applyFont="1" applyFill="1" applyBorder="1" applyAlignment="1">
      <alignment horizontal="center" vertical="center"/>
    </xf>
    <xf numFmtId="3" fontId="31" fillId="49" borderId="21" xfId="70" applyNumberFormat="1" applyFont="1" applyFill="1" applyBorder="1" applyAlignment="1">
      <alignment horizontal="center" vertical="center" wrapText="1"/>
    </xf>
    <xf numFmtId="14" fontId="31" fillId="49" borderId="21" xfId="70" applyNumberFormat="1" applyFont="1" applyFill="1" applyBorder="1" applyAlignment="1">
      <alignment horizontal="center" vertical="center" wrapText="1"/>
    </xf>
    <xf numFmtId="0" fontId="29" fillId="0" borderId="11" xfId="0" applyFont="1" applyBorder="1" applyAlignment="1">
      <alignment horizontal="left" vertical="top" wrapText="1"/>
    </xf>
    <xf numFmtId="0" fontId="31" fillId="49" borderId="11" xfId="7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31" fillId="49" borderId="27" xfId="70" applyFont="1" applyFill="1" applyBorder="1" applyAlignment="1">
      <alignment horizontal="center" vertical="center" wrapText="1"/>
    </xf>
    <xf numFmtId="0" fontId="29" fillId="0" borderId="11" xfId="0" applyFont="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44" fontId="31" fillId="49" borderId="11" xfId="73" applyFont="1" applyFill="1" applyBorder="1" applyAlignment="1">
      <alignment horizontal="center" vertical="center" wrapText="1"/>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R19" sqref="R19"/>
    </sheetView>
  </sheetViews>
  <sheetFormatPr defaultColWidth="9.15234375" defaultRowHeight="12.45"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1"/>
  <sheetViews>
    <sheetView topLeftCell="A22" zoomScale="90" zoomScaleNormal="90" workbookViewId="0">
      <selection activeCell="A41" sqref="A41"/>
    </sheetView>
  </sheetViews>
  <sheetFormatPr defaultRowHeight="12.45" x14ac:dyDescent="0.3"/>
  <cols>
    <col min="1" max="1" width="2.15234375" customWidth="1"/>
    <col min="2" max="2" width="29.4609375" customWidth="1"/>
    <col min="3" max="3" width="22.53515625" customWidth="1"/>
    <col min="4" max="4" width="25.4609375" customWidth="1"/>
    <col min="5" max="6" width="11.921875" bestFit="1" customWidth="1"/>
    <col min="7" max="7" width="11.84375" bestFit="1" customWidth="1"/>
    <col min="9" max="9" width="9.3828125" bestFit="1" customWidth="1"/>
    <col min="10" max="10" width="10.53515625" customWidth="1"/>
    <col min="12" max="12" width="9.07421875" customWidth="1"/>
    <col min="13" max="14" width="9.23046875" bestFit="1" customWidth="1"/>
    <col min="15" max="15" width="9.3828125" customWidth="1"/>
    <col min="16" max="19" width="9.07421875" customWidth="1"/>
    <col min="21" max="21" width="34" customWidth="1"/>
    <col min="22" max="22" width="12.84375" customWidth="1"/>
    <col min="23" max="23" width="13.15234375" customWidth="1"/>
    <col min="24" max="24" width="14.4609375" customWidth="1"/>
    <col min="25" max="25" width="15.4609375" customWidth="1"/>
    <col min="27" max="27" width="90" customWidth="1"/>
  </cols>
  <sheetData>
    <row r="1" spans="1:30"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9.3" x14ac:dyDescent="0.3">
      <c r="A2" s="3"/>
      <c r="B2" s="2" t="s">
        <v>0</v>
      </c>
      <c r="C2" s="2"/>
      <c r="D2" s="2"/>
      <c r="E2" s="2"/>
      <c r="F2" s="2"/>
      <c r="G2" s="2"/>
      <c r="H2" s="2"/>
      <c r="I2" s="2"/>
      <c r="J2" s="2"/>
      <c r="K2" s="2"/>
      <c r="L2" s="2"/>
      <c r="M2" s="2"/>
      <c r="N2" s="2"/>
      <c r="O2" s="2"/>
      <c r="P2" s="2"/>
      <c r="Q2" s="2"/>
      <c r="R2" s="2"/>
      <c r="S2" s="2"/>
      <c r="T2" s="2"/>
      <c r="U2" s="2"/>
      <c r="V2" s="2"/>
      <c r="W2" s="2"/>
      <c r="X2" s="2"/>
      <c r="Y2" s="2"/>
      <c r="Z2" s="2"/>
      <c r="AA2" s="2"/>
      <c r="AB2" s="3"/>
      <c r="AC2" s="3"/>
      <c r="AD2" s="3"/>
    </row>
    <row r="3" spans="1:30" ht="20.149999999999999" x14ac:dyDescent="0.3">
      <c r="A3" s="3"/>
      <c r="B3" s="4"/>
      <c r="C3" s="4"/>
      <c r="D3" s="4"/>
      <c r="E3" s="5"/>
      <c r="F3" s="5"/>
      <c r="G3" s="5"/>
      <c r="H3" s="5"/>
      <c r="I3" s="5"/>
      <c r="J3" s="5"/>
      <c r="K3" s="5"/>
      <c r="L3" s="5"/>
      <c r="M3" s="5"/>
      <c r="N3" s="5"/>
      <c r="O3" s="5"/>
      <c r="P3" s="5"/>
      <c r="Q3" s="5"/>
      <c r="R3" s="5"/>
      <c r="S3" s="5"/>
      <c r="T3" s="5"/>
      <c r="U3" s="5"/>
      <c r="V3" s="5"/>
      <c r="W3" s="5"/>
      <c r="X3" s="5"/>
      <c r="Y3" s="5"/>
      <c r="Z3" s="5"/>
      <c r="AA3" s="3"/>
      <c r="AB3" s="3"/>
      <c r="AC3" s="3"/>
      <c r="AD3" s="3"/>
    </row>
    <row r="4" spans="1:30" ht="19.3" x14ac:dyDescent="0.3">
      <c r="A4" s="3"/>
      <c r="B4" s="2" t="s">
        <v>1</v>
      </c>
      <c r="C4" s="2"/>
      <c r="D4" s="2"/>
      <c r="E4" s="2"/>
      <c r="F4" s="2"/>
      <c r="G4" s="2"/>
      <c r="H4" s="2"/>
      <c r="I4" s="2"/>
      <c r="J4" s="2"/>
      <c r="K4" s="2"/>
      <c r="L4" s="2"/>
      <c r="M4" s="2"/>
      <c r="N4" s="2"/>
      <c r="O4" s="2"/>
      <c r="P4" s="2"/>
      <c r="Q4" s="2"/>
      <c r="R4" s="2"/>
      <c r="S4" s="2"/>
      <c r="T4" s="2"/>
      <c r="U4" s="2"/>
      <c r="V4" s="2"/>
      <c r="W4" s="2"/>
      <c r="X4" s="2"/>
      <c r="Y4" s="2"/>
      <c r="Z4" s="2"/>
      <c r="AA4" s="2"/>
      <c r="AB4" s="3"/>
      <c r="AC4" s="3"/>
      <c r="AD4" s="3"/>
    </row>
    <row r="5" spans="1:30" ht="28.75" x14ac:dyDescent="0.3">
      <c r="A5" s="3"/>
      <c r="B5" s="2" t="s">
        <v>2</v>
      </c>
      <c r="C5" s="6"/>
      <c r="D5" s="6"/>
      <c r="E5" s="5"/>
      <c r="F5" s="5"/>
      <c r="G5" s="5"/>
      <c r="H5" s="5"/>
      <c r="I5" s="5"/>
      <c r="J5" s="5"/>
      <c r="K5" s="5"/>
      <c r="L5" s="5"/>
      <c r="M5" s="5"/>
      <c r="N5" s="5"/>
      <c r="O5" s="5"/>
      <c r="P5" s="5"/>
      <c r="Q5" s="5"/>
      <c r="R5" s="5"/>
      <c r="S5" s="5"/>
      <c r="T5" s="5"/>
      <c r="U5" s="2" t="s">
        <v>3</v>
      </c>
      <c r="V5" s="5"/>
      <c r="W5" s="5"/>
      <c r="X5" s="5"/>
      <c r="Y5" s="5"/>
      <c r="Z5" s="5"/>
      <c r="AA5" s="2" t="s">
        <v>4</v>
      </c>
      <c r="AB5" s="3"/>
      <c r="AC5" s="3"/>
      <c r="AD5" s="3"/>
    </row>
    <row r="6" spans="1:30" ht="28.75" x14ac:dyDescent="0.3">
      <c r="A6" s="3"/>
      <c r="B6" s="6"/>
      <c r="C6" s="6"/>
      <c r="D6" s="6"/>
      <c r="E6" s="5"/>
      <c r="F6" s="5"/>
      <c r="G6" s="5"/>
      <c r="H6" s="5"/>
      <c r="I6" s="5"/>
      <c r="J6" s="5"/>
      <c r="K6" s="5"/>
      <c r="L6" s="5"/>
      <c r="M6" s="5"/>
      <c r="N6" s="5"/>
      <c r="O6" s="5"/>
      <c r="P6" s="5"/>
      <c r="Q6" s="5"/>
      <c r="R6" s="5"/>
      <c r="S6" s="5"/>
      <c r="T6" s="5"/>
      <c r="U6" s="5"/>
      <c r="V6" s="5"/>
      <c r="W6" s="5"/>
      <c r="X6" s="5"/>
      <c r="Y6" s="5"/>
      <c r="Z6" s="5"/>
      <c r="AA6" s="5"/>
      <c r="AB6" s="3"/>
      <c r="AC6" s="3"/>
      <c r="AD6" s="3"/>
    </row>
    <row r="7" spans="1:30" s="8" customFormat="1" ht="27.65" customHeight="1" x14ac:dyDescent="0.25">
      <c r="A7" s="7"/>
      <c r="B7" s="77" t="s">
        <v>5</v>
      </c>
      <c r="C7" s="77" t="s">
        <v>6</v>
      </c>
      <c r="D7" s="77" t="s">
        <v>7</v>
      </c>
      <c r="E7" s="77" t="s">
        <v>8</v>
      </c>
      <c r="F7" s="77" t="s">
        <v>9</v>
      </c>
      <c r="G7" s="77" t="s">
        <v>10</v>
      </c>
      <c r="H7" s="77" t="s">
        <v>11</v>
      </c>
      <c r="I7" s="77" t="s">
        <v>12</v>
      </c>
      <c r="J7" s="77" t="s">
        <v>8</v>
      </c>
      <c r="K7" s="77" t="s">
        <v>9</v>
      </c>
      <c r="L7" s="77" t="s">
        <v>10</v>
      </c>
      <c r="M7" s="77" t="s">
        <v>11</v>
      </c>
      <c r="N7" s="77" t="s">
        <v>13</v>
      </c>
      <c r="O7" s="77" t="s">
        <v>8</v>
      </c>
      <c r="P7" s="77" t="s">
        <v>9</v>
      </c>
      <c r="Q7" s="77" t="s">
        <v>10</v>
      </c>
      <c r="R7" s="77" t="s">
        <v>11</v>
      </c>
      <c r="S7" s="77" t="s">
        <v>14</v>
      </c>
      <c r="T7" s="7"/>
      <c r="U7" s="83" t="s">
        <v>15</v>
      </c>
      <c r="V7" s="83" t="s">
        <v>16</v>
      </c>
      <c r="W7" s="83" t="s">
        <v>17</v>
      </c>
      <c r="X7" s="83" t="s">
        <v>18</v>
      </c>
      <c r="Y7" s="83" t="s">
        <v>19</v>
      </c>
      <c r="Z7" s="12"/>
      <c r="AA7" s="83" t="s">
        <v>20</v>
      </c>
      <c r="AB7" s="7"/>
      <c r="AC7" s="7"/>
      <c r="AD7" s="7"/>
    </row>
    <row r="8" spans="1:30" s="8" customFormat="1" ht="10.75" customHeight="1" x14ac:dyDescent="0.25">
      <c r="A8" s="7"/>
      <c r="B8" s="77"/>
      <c r="C8" s="77"/>
      <c r="D8" s="77"/>
      <c r="E8" s="77"/>
      <c r="F8" s="77"/>
      <c r="G8" s="77"/>
      <c r="H8" s="77"/>
      <c r="I8" s="77"/>
      <c r="J8" s="77"/>
      <c r="K8" s="77"/>
      <c r="L8" s="77"/>
      <c r="M8" s="77"/>
      <c r="N8" s="77"/>
      <c r="O8" s="77"/>
      <c r="P8" s="77"/>
      <c r="Q8" s="77"/>
      <c r="R8" s="77"/>
      <c r="S8" s="77"/>
      <c r="T8" s="7"/>
      <c r="U8" s="84"/>
      <c r="V8" s="84"/>
      <c r="W8" s="84"/>
      <c r="X8" s="84"/>
      <c r="Y8" s="84"/>
      <c r="Z8" s="12"/>
      <c r="AA8" s="84"/>
      <c r="AB8" s="7"/>
      <c r="AC8" s="7"/>
      <c r="AD8" s="7"/>
    </row>
    <row r="9" spans="1:30" s="8" customFormat="1" ht="13.5" customHeight="1" x14ac:dyDescent="0.25">
      <c r="A9" s="7"/>
      <c r="B9" s="77"/>
      <c r="C9" s="77"/>
      <c r="D9" s="77"/>
      <c r="E9" s="49" t="s">
        <v>21</v>
      </c>
      <c r="F9" s="49" t="s">
        <v>22</v>
      </c>
      <c r="G9" s="49" t="s">
        <v>23</v>
      </c>
      <c r="H9" s="49" t="s">
        <v>23</v>
      </c>
      <c r="I9" s="45" t="s">
        <v>23</v>
      </c>
      <c r="J9" s="49" t="s">
        <v>21</v>
      </c>
      <c r="K9" s="49" t="s">
        <v>22</v>
      </c>
      <c r="L9" s="49" t="s">
        <v>23</v>
      </c>
      <c r="M9" s="49" t="s">
        <v>23</v>
      </c>
      <c r="N9" s="49" t="s">
        <v>23</v>
      </c>
      <c r="O9" s="49" t="s">
        <v>21</v>
      </c>
      <c r="P9" s="49" t="s">
        <v>22</v>
      </c>
      <c r="Q9" s="49" t="s">
        <v>23</v>
      </c>
      <c r="R9" s="49" t="s">
        <v>23</v>
      </c>
      <c r="S9" s="49" t="s">
        <v>23</v>
      </c>
      <c r="T9" s="7"/>
      <c r="U9" s="84"/>
      <c r="V9" s="83" t="s">
        <v>24</v>
      </c>
      <c r="W9" s="83" t="s">
        <v>25</v>
      </c>
      <c r="X9" s="83" t="s">
        <v>24</v>
      </c>
      <c r="Y9" s="83" t="s">
        <v>21</v>
      </c>
      <c r="Z9" s="12"/>
      <c r="AA9" s="84"/>
      <c r="AB9" s="7"/>
      <c r="AC9" s="7"/>
      <c r="AD9" s="7"/>
    </row>
    <row r="10" spans="1:30" s="8" customFormat="1" ht="25.75" customHeight="1" x14ac:dyDescent="0.25">
      <c r="A10" s="7"/>
      <c r="B10" s="77"/>
      <c r="C10" s="77"/>
      <c r="D10" s="77"/>
      <c r="E10" s="81" t="s">
        <v>26</v>
      </c>
      <c r="F10" s="81"/>
      <c r="G10" s="81"/>
      <c r="H10" s="81"/>
      <c r="I10" s="81"/>
      <c r="J10" s="81" t="s">
        <v>36</v>
      </c>
      <c r="K10" s="81"/>
      <c r="L10" s="81"/>
      <c r="M10" s="81"/>
      <c r="N10" s="81"/>
      <c r="O10" s="81" t="s">
        <v>27</v>
      </c>
      <c r="P10" s="81"/>
      <c r="Q10" s="81"/>
      <c r="R10" s="81"/>
      <c r="S10" s="81"/>
      <c r="T10" s="7"/>
      <c r="U10" s="85"/>
      <c r="V10" s="87"/>
      <c r="W10" s="87"/>
      <c r="X10" s="87"/>
      <c r="Y10" s="87"/>
      <c r="Z10" s="12"/>
      <c r="AA10" s="85"/>
      <c r="AB10" s="7"/>
      <c r="AC10" s="7"/>
      <c r="AD10" s="7"/>
    </row>
    <row r="11" spans="1:30" s="1" customFormat="1" ht="38.6" x14ac:dyDescent="0.4">
      <c r="A11" s="9"/>
      <c r="B11" s="55" t="s">
        <v>72</v>
      </c>
      <c r="C11" s="55" t="s">
        <v>73</v>
      </c>
      <c r="D11" s="54">
        <v>3</v>
      </c>
      <c r="E11" s="58">
        <v>19701595</v>
      </c>
      <c r="F11" s="60">
        <v>0.21368828259843936</v>
      </c>
      <c r="G11" s="56">
        <v>3500000</v>
      </c>
      <c r="H11" s="57" t="s">
        <v>100</v>
      </c>
      <c r="I11" s="58">
        <v>7710000</v>
      </c>
      <c r="J11" s="69">
        <v>19701595</v>
      </c>
      <c r="K11" s="60">
        <v>0.21552386494595999</v>
      </c>
      <c r="L11" s="70">
        <v>3530065.0000000005</v>
      </c>
      <c r="M11" s="57" t="s">
        <v>100</v>
      </c>
      <c r="N11" s="58">
        <v>7776228.9000000004</v>
      </c>
      <c r="O11" s="69">
        <v>19701595</v>
      </c>
      <c r="P11" s="60">
        <v>0.23080450697062854</v>
      </c>
      <c r="Q11" s="56">
        <v>3814941.2455000007</v>
      </c>
      <c r="R11" s="57" t="s">
        <v>100</v>
      </c>
      <c r="S11" s="58">
        <v>8362158.1660100017</v>
      </c>
      <c r="T11" s="9"/>
      <c r="U11" s="55" t="s">
        <v>101</v>
      </c>
      <c r="V11" s="54" t="s">
        <v>102</v>
      </c>
      <c r="W11" s="54" t="s">
        <v>103</v>
      </c>
      <c r="X11" s="54" t="s">
        <v>100</v>
      </c>
      <c r="Y11" s="71">
        <v>27740000</v>
      </c>
      <c r="Z11" s="62"/>
      <c r="AA11" s="55" t="s">
        <v>129</v>
      </c>
      <c r="AB11" s="9"/>
      <c r="AC11" s="9"/>
      <c r="AD11" s="9"/>
    </row>
    <row r="12" spans="1:30" s="1" customFormat="1" ht="14.6" x14ac:dyDescent="0.4">
      <c r="A12" s="9"/>
      <c r="B12" s="55" t="s">
        <v>74</v>
      </c>
      <c r="C12" s="55" t="s">
        <v>75</v>
      </c>
      <c r="D12" s="54">
        <v>5</v>
      </c>
      <c r="E12" s="58">
        <v>18172</v>
      </c>
      <c r="F12" s="60">
        <v>0.91690000000000005</v>
      </c>
      <c r="G12" s="61">
        <v>136.51</v>
      </c>
      <c r="H12" s="57" t="s">
        <v>100</v>
      </c>
      <c r="I12" s="58">
        <v>16798.416799999999</v>
      </c>
      <c r="J12" s="58">
        <v>18172</v>
      </c>
      <c r="K12" s="57">
        <v>0.93559999999999999</v>
      </c>
      <c r="L12" s="61">
        <v>140.1</v>
      </c>
      <c r="M12" s="57" t="s">
        <v>100</v>
      </c>
      <c r="N12" s="58">
        <v>17141.823199999999</v>
      </c>
      <c r="O12" s="58">
        <v>18172</v>
      </c>
      <c r="P12" s="60">
        <v>0.97560000000000002</v>
      </c>
      <c r="Q12" s="61">
        <v>144.91</v>
      </c>
      <c r="R12" s="57" t="s">
        <v>100</v>
      </c>
      <c r="S12" s="58">
        <v>17873.513200000001</v>
      </c>
      <c r="T12" s="9"/>
      <c r="U12" s="55" t="s">
        <v>101</v>
      </c>
      <c r="V12" s="54" t="s">
        <v>104</v>
      </c>
      <c r="W12" s="54" t="s">
        <v>103</v>
      </c>
      <c r="X12" s="54" t="s">
        <v>100</v>
      </c>
      <c r="Y12" s="71">
        <v>109500</v>
      </c>
      <c r="Z12" s="62"/>
      <c r="AA12" s="55" t="s">
        <v>137</v>
      </c>
      <c r="AB12" s="9"/>
      <c r="AC12" s="9"/>
      <c r="AD12" s="9"/>
    </row>
    <row r="13" spans="1:30" s="1" customFormat="1" ht="14.6" x14ac:dyDescent="0.4">
      <c r="A13" s="9"/>
      <c r="B13" s="55" t="s">
        <v>76</v>
      </c>
      <c r="C13" s="55" t="s">
        <v>77</v>
      </c>
      <c r="D13" s="54">
        <v>5</v>
      </c>
      <c r="E13" s="58">
        <v>21792</v>
      </c>
      <c r="F13" s="60">
        <v>1.3187</v>
      </c>
      <c r="G13" s="61">
        <v>509.79</v>
      </c>
      <c r="H13" s="57" t="s">
        <v>100</v>
      </c>
      <c r="I13" s="58">
        <v>29246.900400000002</v>
      </c>
      <c r="J13" s="58">
        <v>21792</v>
      </c>
      <c r="K13" s="60">
        <v>1.3289</v>
      </c>
      <c r="L13" s="61">
        <v>525.67999999999995</v>
      </c>
      <c r="M13" s="57" t="s">
        <v>100</v>
      </c>
      <c r="N13" s="58">
        <v>29485.068800000001</v>
      </c>
      <c r="O13" s="58">
        <v>21792</v>
      </c>
      <c r="P13" s="60">
        <v>1.4906999999999999</v>
      </c>
      <c r="Q13" s="61">
        <v>550.17999999999995</v>
      </c>
      <c r="R13" s="57" t="s">
        <v>100</v>
      </c>
      <c r="S13" s="58">
        <v>33035.5144</v>
      </c>
      <c r="T13" s="9"/>
      <c r="U13" s="55" t="s">
        <v>101</v>
      </c>
      <c r="V13" s="54" t="s">
        <v>104</v>
      </c>
      <c r="W13" s="54" t="s">
        <v>103</v>
      </c>
      <c r="X13" s="54" t="s">
        <v>100</v>
      </c>
      <c r="Y13" s="71" t="s">
        <v>105</v>
      </c>
      <c r="Z13" s="9"/>
      <c r="AA13" s="55" t="s">
        <v>106</v>
      </c>
      <c r="AB13" s="9"/>
      <c r="AC13" s="9"/>
      <c r="AD13" s="9"/>
    </row>
    <row r="14" spans="1:30" s="1" customFormat="1" ht="64.3" x14ac:dyDescent="0.4">
      <c r="A14" s="9"/>
      <c r="B14" s="55" t="s">
        <v>78</v>
      </c>
      <c r="C14" s="55" t="s">
        <v>79</v>
      </c>
      <c r="D14" s="54">
        <v>4</v>
      </c>
      <c r="E14" s="58">
        <v>2289319</v>
      </c>
      <c r="F14" s="60">
        <v>0.38575901829321296</v>
      </c>
      <c r="G14" s="57" t="s">
        <v>100</v>
      </c>
      <c r="H14" s="57" t="s">
        <v>100</v>
      </c>
      <c r="I14" s="58">
        <v>883125.45</v>
      </c>
      <c r="J14" s="58">
        <v>800000</v>
      </c>
      <c r="K14" s="60">
        <v>0.08</v>
      </c>
      <c r="L14" s="57" t="s">
        <v>100</v>
      </c>
      <c r="M14" s="57" t="s">
        <v>100</v>
      </c>
      <c r="N14" s="58">
        <v>64000</v>
      </c>
      <c r="O14" s="58">
        <v>800000</v>
      </c>
      <c r="P14" s="60">
        <v>0.08</v>
      </c>
      <c r="Q14" s="57" t="s">
        <v>100</v>
      </c>
      <c r="R14" s="57" t="s">
        <v>100</v>
      </c>
      <c r="S14" s="58">
        <v>64000</v>
      </c>
      <c r="T14" s="9"/>
      <c r="U14" s="55" t="s">
        <v>107</v>
      </c>
      <c r="V14" s="54" t="s">
        <v>108</v>
      </c>
      <c r="W14" s="54" t="s">
        <v>103</v>
      </c>
      <c r="X14" s="54" t="s">
        <v>100</v>
      </c>
      <c r="Y14" s="71">
        <v>730000</v>
      </c>
      <c r="Z14" s="9"/>
      <c r="AA14" s="55" t="s">
        <v>109</v>
      </c>
      <c r="AB14" s="9"/>
      <c r="AC14" s="9"/>
      <c r="AD14" s="9"/>
    </row>
    <row r="15" spans="1:30" s="1" customFormat="1" ht="51.45" x14ac:dyDescent="0.4">
      <c r="A15" s="9"/>
      <c r="B15" s="55" t="s">
        <v>80</v>
      </c>
      <c r="C15" s="55" t="s">
        <v>98</v>
      </c>
      <c r="D15" s="54">
        <v>6</v>
      </c>
      <c r="E15" s="58">
        <v>54712</v>
      </c>
      <c r="F15" s="60">
        <v>0.58498799999999995</v>
      </c>
      <c r="G15" s="56" t="s">
        <v>100</v>
      </c>
      <c r="H15" s="56" t="s">
        <v>100</v>
      </c>
      <c r="I15" s="58">
        <v>32005.863455999999</v>
      </c>
      <c r="J15" s="69">
        <v>54712</v>
      </c>
      <c r="K15" s="60">
        <v>0.59001304692000001</v>
      </c>
      <c r="L15" s="57" t="s">
        <v>100</v>
      </c>
      <c r="M15" s="57" t="s">
        <v>100</v>
      </c>
      <c r="N15" s="58">
        <v>32280.793823087039</v>
      </c>
      <c r="O15" s="69">
        <v>54712</v>
      </c>
      <c r="P15" s="60">
        <v>0.63184497194662803</v>
      </c>
      <c r="Q15" s="57" t="s">
        <v>100</v>
      </c>
      <c r="R15" s="57" t="s">
        <v>100</v>
      </c>
      <c r="S15" s="58">
        <v>34569.502105143911</v>
      </c>
      <c r="T15" s="9"/>
      <c r="U15" s="55" t="s">
        <v>101</v>
      </c>
      <c r="V15" s="54" t="s">
        <v>108</v>
      </c>
      <c r="W15" s="54" t="s">
        <v>103</v>
      </c>
      <c r="X15" s="54" t="s">
        <v>100</v>
      </c>
      <c r="Y15" s="71">
        <v>3650000</v>
      </c>
      <c r="Z15" s="9"/>
      <c r="AA15" s="55" t="s">
        <v>110</v>
      </c>
      <c r="AB15" s="9"/>
      <c r="AC15" s="9"/>
      <c r="AD15" s="9"/>
    </row>
    <row r="16" spans="1:30" s="1" customFormat="1" ht="14.6" x14ac:dyDescent="0.4">
      <c r="A16" s="9"/>
      <c r="B16" s="55" t="s">
        <v>80</v>
      </c>
      <c r="C16" s="55" t="s">
        <v>97</v>
      </c>
      <c r="D16" s="54">
        <v>4</v>
      </c>
      <c r="E16" s="58">
        <v>251431</v>
      </c>
      <c r="F16" s="60">
        <v>0.86199999999999999</v>
      </c>
      <c r="G16" s="57" t="s">
        <v>100</v>
      </c>
      <c r="H16" s="57" t="s">
        <v>100</v>
      </c>
      <c r="I16" s="58">
        <v>216733.522</v>
      </c>
      <c r="J16" s="69">
        <v>251431</v>
      </c>
      <c r="K16" s="60">
        <v>0.86940458000000009</v>
      </c>
      <c r="L16" s="57" t="s">
        <v>100</v>
      </c>
      <c r="M16" s="57" t="s">
        <v>100</v>
      </c>
      <c r="N16" s="58">
        <v>218595.26295398001</v>
      </c>
      <c r="O16" s="69">
        <v>251431</v>
      </c>
      <c r="P16" s="60">
        <v>0.93104536472200006</v>
      </c>
      <c r="Q16" s="57" t="s">
        <v>100</v>
      </c>
      <c r="R16" s="57" t="s">
        <v>100</v>
      </c>
      <c r="S16" s="58">
        <v>234093.6670974172</v>
      </c>
      <c r="T16" s="9"/>
      <c r="U16" s="55" t="s">
        <v>101</v>
      </c>
      <c r="V16" s="68" t="s">
        <v>100</v>
      </c>
      <c r="W16" s="68" t="s">
        <v>100</v>
      </c>
      <c r="X16" s="68" t="s">
        <v>100</v>
      </c>
      <c r="Y16" s="66" t="s">
        <v>100</v>
      </c>
      <c r="Z16" s="9"/>
      <c r="AA16" s="55" t="s">
        <v>130</v>
      </c>
      <c r="AB16" s="9"/>
      <c r="AC16" s="9"/>
      <c r="AD16" s="9"/>
    </row>
    <row r="17" spans="1:30" s="1" customFormat="1" ht="25.75" x14ac:dyDescent="0.4">
      <c r="A17" s="9"/>
      <c r="B17" s="55" t="s">
        <v>80</v>
      </c>
      <c r="C17" s="55" t="s">
        <v>81</v>
      </c>
      <c r="D17" s="54">
        <v>6</v>
      </c>
      <c r="E17" s="58">
        <v>716256</v>
      </c>
      <c r="F17" s="60">
        <v>7.0000000000000007E-2</v>
      </c>
      <c r="G17" s="57" t="s">
        <v>100</v>
      </c>
      <c r="H17" s="57" t="s">
        <v>100</v>
      </c>
      <c r="I17" s="58">
        <v>50137.920000000006</v>
      </c>
      <c r="J17" s="69">
        <v>716256</v>
      </c>
      <c r="K17" s="60">
        <v>7.0000000000000007E-2</v>
      </c>
      <c r="L17" s="57" t="s">
        <v>100</v>
      </c>
      <c r="M17" s="57" t="s">
        <v>100</v>
      </c>
      <c r="N17" s="58">
        <v>50137.920000000006</v>
      </c>
      <c r="O17" s="69">
        <v>716256</v>
      </c>
      <c r="P17" s="60">
        <v>7.0000000000000007E-2</v>
      </c>
      <c r="Q17" s="57" t="s">
        <v>100</v>
      </c>
      <c r="R17" s="57" t="s">
        <v>100</v>
      </c>
      <c r="S17" s="58">
        <v>50137.920000000006</v>
      </c>
      <c r="T17" s="9"/>
      <c r="U17" s="55" t="s">
        <v>101</v>
      </c>
      <c r="V17" s="54" t="s">
        <v>111</v>
      </c>
      <c r="W17" s="54" t="s">
        <v>103</v>
      </c>
      <c r="X17" s="54" t="s">
        <v>100</v>
      </c>
      <c r="Y17" s="71">
        <v>828550</v>
      </c>
      <c r="Z17" s="9"/>
      <c r="AA17" s="55" t="s">
        <v>112</v>
      </c>
      <c r="AB17" s="9"/>
      <c r="AC17" s="9"/>
      <c r="AD17" s="9"/>
    </row>
    <row r="18" spans="1:30" s="1" customFormat="1" ht="64.3" x14ac:dyDescent="0.4">
      <c r="A18" s="9"/>
      <c r="B18" s="55" t="s">
        <v>78</v>
      </c>
      <c r="C18" s="55" t="s">
        <v>99</v>
      </c>
      <c r="D18" s="54">
        <v>4</v>
      </c>
      <c r="E18" s="58">
        <v>539534</v>
      </c>
      <c r="F18" s="60">
        <v>0.86199999999999999</v>
      </c>
      <c r="G18" s="57" t="s">
        <v>100</v>
      </c>
      <c r="H18" s="57" t="s">
        <v>100</v>
      </c>
      <c r="I18" s="58">
        <v>465078.30800000002</v>
      </c>
      <c r="J18" s="69">
        <v>539534</v>
      </c>
      <c r="K18" s="60">
        <v>0.86708580000000002</v>
      </c>
      <c r="L18" s="57" t="s">
        <v>100</v>
      </c>
      <c r="M18" s="57" t="s">
        <v>100</v>
      </c>
      <c r="N18" s="58">
        <v>467822.27001720003</v>
      </c>
      <c r="O18" s="69">
        <v>539534</v>
      </c>
      <c r="P18" s="60">
        <v>0.92856218321999995</v>
      </c>
      <c r="Q18" s="57" t="s">
        <v>100</v>
      </c>
      <c r="R18" s="57" t="s">
        <v>100</v>
      </c>
      <c r="S18" s="58">
        <v>500990.86896141944</v>
      </c>
      <c r="T18" s="9"/>
      <c r="U18" s="55" t="s">
        <v>101</v>
      </c>
      <c r="V18" s="54" t="s">
        <v>113</v>
      </c>
      <c r="W18" s="54" t="s">
        <v>103</v>
      </c>
      <c r="X18" s="54" t="s">
        <v>100</v>
      </c>
      <c r="Y18" s="71">
        <f>9957200+200*365</f>
        <v>10030200</v>
      </c>
      <c r="Z18" s="9"/>
      <c r="AA18" s="55" t="s">
        <v>133</v>
      </c>
      <c r="AB18" s="9"/>
      <c r="AC18" s="9"/>
      <c r="AD18" s="9"/>
    </row>
    <row r="19" spans="1:30" s="1" customFormat="1" ht="38.6" x14ac:dyDescent="0.4">
      <c r="A19" s="9"/>
      <c r="B19" s="55" t="s">
        <v>80</v>
      </c>
      <c r="C19" s="55" t="s">
        <v>82</v>
      </c>
      <c r="D19" s="54">
        <v>4</v>
      </c>
      <c r="E19" s="58" t="s">
        <v>100</v>
      </c>
      <c r="F19" s="57" t="s">
        <v>100</v>
      </c>
      <c r="G19" s="57" t="s">
        <v>100</v>
      </c>
      <c r="H19" s="57" t="s">
        <v>100</v>
      </c>
      <c r="I19" s="57" t="s">
        <v>100</v>
      </c>
      <c r="J19" s="58" t="s">
        <v>100</v>
      </c>
      <c r="K19" s="60" t="s">
        <v>100</v>
      </c>
      <c r="L19" s="57" t="s">
        <v>100</v>
      </c>
      <c r="M19" s="57" t="s">
        <v>100</v>
      </c>
      <c r="N19" s="57" t="s">
        <v>100</v>
      </c>
      <c r="O19" s="58">
        <v>1370000</v>
      </c>
      <c r="P19" s="60">
        <v>0.72150000000000003</v>
      </c>
      <c r="Q19" s="57" t="s">
        <v>100</v>
      </c>
      <c r="R19" s="57" t="s">
        <v>100</v>
      </c>
      <c r="S19" s="58">
        <v>988455</v>
      </c>
      <c r="T19" s="9"/>
      <c r="U19" s="55" t="s">
        <v>101</v>
      </c>
      <c r="V19" s="54">
        <v>2021</v>
      </c>
      <c r="W19" s="54" t="s">
        <v>114</v>
      </c>
      <c r="X19" s="54" t="s">
        <v>100</v>
      </c>
      <c r="Y19" s="71">
        <v>1825000</v>
      </c>
      <c r="Z19" s="9"/>
      <c r="AA19" s="55" t="s">
        <v>127</v>
      </c>
      <c r="AB19" s="9"/>
      <c r="AC19" s="9"/>
      <c r="AD19" s="9"/>
    </row>
    <row r="20" spans="1:30" s="1" customFormat="1" ht="38.6" x14ac:dyDescent="0.4">
      <c r="A20" s="9"/>
      <c r="B20" s="55" t="s">
        <v>80</v>
      </c>
      <c r="C20" s="55" t="s">
        <v>83</v>
      </c>
      <c r="D20" s="54">
        <v>4</v>
      </c>
      <c r="E20" s="58">
        <v>1058</v>
      </c>
      <c r="F20" s="57">
        <v>0.6724</v>
      </c>
      <c r="G20" s="57" t="s">
        <v>100</v>
      </c>
      <c r="H20" s="57" t="s">
        <v>100</v>
      </c>
      <c r="I20" s="58">
        <v>711.39919999999995</v>
      </c>
      <c r="J20" s="58">
        <v>920000</v>
      </c>
      <c r="K20" s="60">
        <v>0.67636715999999997</v>
      </c>
      <c r="L20" s="57" t="s">
        <v>100</v>
      </c>
      <c r="M20" s="57" t="s">
        <v>100</v>
      </c>
      <c r="N20" s="58">
        <v>622257.78720000002</v>
      </c>
      <c r="O20" s="69">
        <v>920000</v>
      </c>
      <c r="P20" s="60">
        <v>0.7243215916439999</v>
      </c>
      <c r="Q20" s="57" t="s">
        <v>100</v>
      </c>
      <c r="R20" s="57" t="s">
        <v>100</v>
      </c>
      <c r="S20" s="58">
        <v>666375.86431247985</v>
      </c>
      <c r="T20" s="9"/>
      <c r="U20" s="55" t="s">
        <v>101</v>
      </c>
      <c r="V20" s="54">
        <v>2021</v>
      </c>
      <c r="W20" s="54" t="s">
        <v>114</v>
      </c>
      <c r="X20" s="68" t="s">
        <v>115</v>
      </c>
      <c r="Y20" s="71">
        <v>3650000</v>
      </c>
      <c r="Z20" s="9"/>
      <c r="AA20" s="55" t="s">
        <v>128</v>
      </c>
      <c r="AB20" s="9"/>
      <c r="AC20" s="9"/>
      <c r="AD20" s="9"/>
    </row>
    <row r="21" spans="1:30" s="1" customFormat="1" ht="25.75" x14ac:dyDescent="0.4">
      <c r="A21" s="9"/>
      <c r="B21" s="55" t="s">
        <v>84</v>
      </c>
      <c r="C21" s="55" t="s">
        <v>85</v>
      </c>
      <c r="D21" s="54">
        <v>7</v>
      </c>
      <c r="E21" s="58">
        <v>1706</v>
      </c>
      <c r="F21" s="60">
        <v>0.38620929300000001</v>
      </c>
      <c r="G21" s="57" t="s">
        <v>100</v>
      </c>
      <c r="H21" s="57" t="s">
        <v>100</v>
      </c>
      <c r="I21" s="58">
        <v>658.87305385800005</v>
      </c>
      <c r="J21" s="58">
        <v>1706</v>
      </c>
      <c r="K21" s="60">
        <v>0.38848792782870001</v>
      </c>
      <c r="L21" s="57" t="s">
        <v>100</v>
      </c>
      <c r="M21" s="57" t="s">
        <v>100</v>
      </c>
      <c r="N21" s="58">
        <v>662.76040487576222</v>
      </c>
      <c r="O21" s="69">
        <v>1706</v>
      </c>
      <c r="P21" s="60">
        <v>0.4160317219117548</v>
      </c>
      <c r="Q21" s="57" t="s">
        <v>100</v>
      </c>
      <c r="R21" s="57" t="s">
        <v>100</v>
      </c>
      <c r="S21" s="58">
        <v>709.75011758145365</v>
      </c>
      <c r="T21" s="9"/>
      <c r="U21" s="55" t="s">
        <v>101</v>
      </c>
      <c r="V21" s="54" t="s">
        <v>116</v>
      </c>
      <c r="W21" s="54" t="s">
        <v>117</v>
      </c>
      <c r="X21" s="75">
        <v>43921</v>
      </c>
      <c r="Y21" s="71">
        <v>730000</v>
      </c>
      <c r="Z21" s="9"/>
      <c r="AA21" s="55" t="s">
        <v>118</v>
      </c>
      <c r="AB21" s="9"/>
      <c r="AC21" s="9"/>
      <c r="AD21" s="9"/>
    </row>
    <row r="22" spans="1:30" s="1" customFormat="1" ht="25.75" x14ac:dyDescent="0.4">
      <c r="A22" s="9"/>
      <c r="B22" s="55" t="s">
        <v>86</v>
      </c>
      <c r="C22" s="55" t="s">
        <v>87</v>
      </c>
      <c r="D22" s="54">
        <v>7</v>
      </c>
      <c r="E22" s="58">
        <v>14632</v>
      </c>
      <c r="F22" s="60">
        <v>0.58498799999999995</v>
      </c>
      <c r="G22" s="57">
        <v>541</v>
      </c>
      <c r="H22" s="57" t="s">
        <v>100</v>
      </c>
      <c r="I22" s="58">
        <v>9100.5444159999988</v>
      </c>
      <c r="J22" s="58">
        <v>4205</v>
      </c>
      <c r="K22" s="60">
        <v>0.58843942919999992</v>
      </c>
      <c r="L22" s="61">
        <v>545.65260000000001</v>
      </c>
      <c r="M22" s="57" t="s">
        <v>100</v>
      </c>
      <c r="N22" s="58">
        <v>9155.6983280543991</v>
      </c>
      <c r="O22" s="69">
        <v>4205</v>
      </c>
      <c r="P22" s="60">
        <v>0.63015978473027989</v>
      </c>
      <c r="Q22" s="61">
        <v>550.34521236</v>
      </c>
      <c r="R22" s="57" t="s">
        <v>100</v>
      </c>
      <c r="S22" s="58">
        <v>9770.8431825334555</v>
      </c>
      <c r="T22" s="9"/>
      <c r="U22" s="55" t="s">
        <v>101</v>
      </c>
      <c r="V22" s="54" t="s">
        <v>119</v>
      </c>
      <c r="W22" s="54" t="s">
        <v>120</v>
      </c>
      <c r="X22" s="75">
        <v>43921</v>
      </c>
      <c r="Y22" s="71">
        <v>26061.000000000004</v>
      </c>
      <c r="Z22" s="64"/>
      <c r="AA22" s="55" t="s">
        <v>121</v>
      </c>
      <c r="AB22" s="9"/>
      <c r="AC22" s="9"/>
      <c r="AD22" s="9"/>
    </row>
    <row r="23" spans="1:30" s="11" customFormat="1" ht="10.75" x14ac:dyDescent="0.3">
      <c r="A23" s="10"/>
      <c r="B23" s="27"/>
      <c r="C23" s="28"/>
      <c r="D23" s="29"/>
      <c r="E23" s="30"/>
      <c r="F23" s="31"/>
      <c r="G23" s="32"/>
      <c r="H23" s="32"/>
      <c r="I23" s="33"/>
      <c r="J23" s="30"/>
      <c r="K23" s="31"/>
      <c r="L23" s="32"/>
      <c r="M23" s="32"/>
      <c r="N23" s="33"/>
      <c r="O23" s="30"/>
      <c r="P23" s="31"/>
      <c r="Q23" s="32"/>
      <c r="R23" s="32"/>
      <c r="S23" s="33"/>
      <c r="T23" s="10"/>
      <c r="U23" s="18"/>
      <c r="V23" s="14"/>
      <c r="W23" s="14"/>
      <c r="X23" s="14"/>
      <c r="Y23" s="19"/>
      <c r="Z23" s="10"/>
      <c r="AA23" s="23"/>
      <c r="AB23" s="10"/>
      <c r="AC23" s="10"/>
      <c r="AD23" s="10"/>
    </row>
    <row r="24" spans="1:30" s="11" customFormat="1" ht="12.9" x14ac:dyDescent="0.3">
      <c r="A24" s="10"/>
      <c r="B24" s="27" t="s">
        <v>28</v>
      </c>
      <c r="C24" s="28"/>
      <c r="D24" s="29"/>
      <c r="E24" s="59">
        <f>SUM(E11:E22)</f>
        <v>23610207</v>
      </c>
      <c r="F24" s="31"/>
      <c r="G24" s="32"/>
      <c r="H24" s="32"/>
      <c r="I24" s="59">
        <f>SUM(I11:I22)</f>
        <v>9413597.1973258555</v>
      </c>
      <c r="J24" s="59">
        <f>SUM(J11:J22)</f>
        <v>23029403</v>
      </c>
      <c r="K24" s="31"/>
      <c r="L24" s="32"/>
      <c r="M24" s="32"/>
      <c r="N24" s="59">
        <f>SUM(N11:N22)</f>
        <v>9287768.2847271953</v>
      </c>
      <c r="O24" s="59">
        <f>SUM(O11:O22)</f>
        <v>24399403</v>
      </c>
      <c r="P24" s="31"/>
      <c r="Q24" s="32"/>
      <c r="R24" s="32"/>
      <c r="S24" s="59">
        <f>SUM(S11:S22)</f>
        <v>10962170.609386578</v>
      </c>
      <c r="T24" s="10"/>
      <c r="U24" s="18"/>
      <c r="V24" s="14"/>
      <c r="W24" s="14"/>
      <c r="X24" s="14"/>
      <c r="Y24" s="19"/>
      <c r="Z24" s="10"/>
      <c r="AA24" s="23"/>
      <c r="AB24" s="10"/>
      <c r="AC24" s="10"/>
      <c r="AD24" s="10"/>
    </row>
    <row r="25" spans="1:30" s="11" customFormat="1" ht="10.75" x14ac:dyDescent="0.3">
      <c r="A25" s="10"/>
      <c r="B25" s="37"/>
      <c r="C25" s="38"/>
      <c r="D25" s="39"/>
      <c r="E25" s="40"/>
      <c r="F25" s="41"/>
      <c r="G25" s="42"/>
      <c r="H25" s="42"/>
      <c r="I25" s="43"/>
      <c r="J25" s="40"/>
      <c r="K25" s="41"/>
      <c r="L25" s="42"/>
      <c r="M25" s="42"/>
      <c r="N25" s="43"/>
      <c r="O25" s="40"/>
      <c r="P25" s="41"/>
      <c r="Q25" s="42"/>
      <c r="R25" s="42"/>
      <c r="S25" s="43"/>
      <c r="T25" s="10"/>
      <c r="U25" s="20"/>
      <c r="V25" s="21"/>
      <c r="W25" s="21"/>
      <c r="X25" s="21"/>
      <c r="Y25" s="22"/>
      <c r="Z25" s="10"/>
      <c r="AA25" s="24"/>
      <c r="AB25" s="10"/>
      <c r="AC25" s="10"/>
      <c r="AD25" s="10"/>
    </row>
    <row r="26" spans="1:30" x14ac:dyDescent="0.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9.3" x14ac:dyDescent="0.3">
      <c r="A27" s="3"/>
      <c r="B27" s="2" t="s">
        <v>29</v>
      </c>
      <c r="C27" s="2"/>
      <c r="D27" s="2"/>
      <c r="E27" s="2"/>
      <c r="F27" s="2"/>
      <c r="G27" s="2"/>
      <c r="H27" s="2"/>
      <c r="I27" s="2"/>
      <c r="J27" s="2"/>
      <c r="K27" s="2"/>
      <c r="L27" s="2"/>
      <c r="M27" s="2"/>
      <c r="N27" s="2"/>
      <c r="O27" s="2"/>
      <c r="P27" s="2"/>
      <c r="Q27" s="2"/>
      <c r="R27" s="2"/>
      <c r="S27" s="2"/>
      <c r="T27" s="2"/>
      <c r="U27" s="2"/>
      <c r="V27" s="2"/>
      <c r="W27" s="2"/>
      <c r="X27" s="2"/>
      <c r="Y27" s="2"/>
      <c r="Z27" s="2"/>
      <c r="AA27" s="2"/>
      <c r="AB27" s="3"/>
      <c r="AC27" s="3"/>
      <c r="AD27" s="3"/>
    </row>
    <row r="28" spans="1:30" ht="28.75" x14ac:dyDescent="0.3">
      <c r="A28" s="3"/>
      <c r="B28" s="2" t="s">
        <v>2</v>
      </c>
      <c r="C28" s="6"/>
      <c r="D28" s="6"/>
      <c r="E28" s="5"/>
      <c r="F28" s="5"/>
      <c r="G28" s="5"/>
      <c r="H28" s="5"/>
      <c r="I28" s="5"/>
      <c r="J28" s="5"/>
      <c r="K28" s="5"/>
      <c r="L28" s="5"/>
      <c r="M28" s="5"/>
      <c r="N28" s="5"/>
      <c r="O28" s="5"/>
      <c r="P28" s="5"/>
      <c r="Q28" s="5"/>
      <c r="R28" s="5"/>
      <c r="S28" s="5"/>
      <c r="T28" s="3"/>
      <c r="U28" s="2" t="s">
        <v>3</v>
      </c>
      <c r="V28" s="3"/>
      <c r="W28" s="3"/>
      <c r="X28" s="3"/>
      <c r="Y28" s="3"/>
      <c r="Z28" s="3"/>
      <c r="AA28" s="2" t="s">
        <v>4</v>
      </c>
      <c r="AB28" s="3"/>
      <c r="AC28" s="3"/>
      <c r="AD28" s="3"/>
    </row>
    <row r="29" spans="1:30" ht="28.75" x14ac:dyDescent="0.3">
      <c r="A29" s="3"/>
      <c r="B29" s="6"/>
      <c r="C29" s="6"/>
      <c r="D29" s="6"/>
      <c r="E29" s="5"/>
      <c r="F29" s="5"/>
      <c r="G29" s="5"/>
      <c r="H29" s="5"/>
      <c r="I29" s="5"/>
      <c r="J29" s="5"/>
      <c r="K29" s="5"/>
      <c r="L29" s="5"/>
      <c r="M29" s="5"/>
      <c r="N29" s="5"/>
      <c r="O29" s="5"/>
      <c r="P29" s="5"/>
      <c r="Q29" s="5"/>
      <c r="R29" s="5"/>
      <c r="S29" s="5"/>
      <c r="T29" s="3"/>
      <c r="U29" s="5"/>
      <c r="V29" s="3"/>
      <c r="W29" s="3"/>
      <c r="X29" s="3"/>
      <c r="Y29" s="3"/>
      <c r="Z29" s="3"/>
      <c r="AA29" s="5"/>
      <c r="AB29" s="3"/>
      <c r="AC29" s="3"/>
      <c r="AD29" s="3"/>
    </row>
    <row r="30" spans="1:30" s="8" customFormat="1" ht="24.65" customHeight="1" x14ac:dyDescent="0.25">
      <c r="A30" s="12"/>
      <c r="B30" s="77" t="s">
        <v>5</v>
      </c>
      <c r="C30" s="77" t="s">
        <v>6</v>
      </c>
      <c r="D30" s="86" t="s">
        <v>30</v>
      </c>
      <c r="E30" s="77" t="s">
        <v>31</v>
      </c>
      <c r="F30" s="77" t="s">
        <v>9</v>
      </c>
      <c r="G30" s="77" t="s">
        <v>10</v>
      </c>
      <c r="H30" s="77" t="s">
        <v>11</v>
      </c>
      <c r="I30" s="77" t="s">
        <v>32</v>
      </c>
      <c r="J30" s="77" t="s">
        <v>31</v>
      </c>
      <c r="K30" s="77" t="s">
        <v>9</v>
      </c>
      <c r="L30" s="77" t="s">
        <v>10</v>
      </c>
      <c r="M30" s="77" t="s">
        <v>11</v>
      </c>
      <c r="N30" s="77" t="s">
        <v>33</v>
      </c>
      <c r="O30" s="77" t="s">
        <v>31</v>
      </c>
      <c r="P30" s="77" t="s">
        <v>9</v>
      </c>
      <c r="Q30" s="77" t="s">
        <v>10</v>
      </c>
      <c r="R30" s="77" t="s">
        <v>11</v>
      </c>
      <c r="S30" s="77" t="s">
        <v>34</v>
      </c>
      <c r="T30" s="7"/>
      <c r="U30" s="83" t="s">
        <v>15</v>
      </c>
      <c r="V30" s="83" t="s">
        <v>16</v>
      </c>
      <c r="W30" s="83" t="s">
        <v>17</v>
      </c>
      <c r="X30" s="83" t="s">
        <v>18</v>
      </c>
      <c r="Y30" s="83" t="s">
        <v>35</v>
      </c>
      <c r="Z30" s="12"/>
      <c r="AA30" s="83" t="s">
        <v>20</v>
      </c>
      <c r="AB30" s="7"/>
      <c r="AC30" s="7"/>
      <c r="AD30" s="7"/>
    </row>
    <row r="31" spans="1:30" s="8" customFormat="1" ht="10.5" customHeight="1" x14ac:dyDescent="0.25">
      <c r="A31" s="12"/>
      <c r="B31" s="77"/>
      <c r="C31" s="77"/>
      <c r="D31" s="86"/>
      <c r="E31" s="77"/>
      <c r="F31" s="77"/>
      <c r="G31" s="77"/>
      <c r="H31" s="77"/>
      <c r="I31" s="77"/>
      <c r="J31" s="77"/>
      <c r="K31" s="77"/>
      <c r="L31" s="77"/>
      <c r="M31" s="77"/>
      <c r="N31" s="77"/>
      <c r="O31" s="77"/>
      <c r="P31" s="77"/>
      <c r="Q31" s="77"/>
      <c r="R31" s="77"/>
      <c r="S31" s="77"/>
      <c r="T31" s="7"/>
      <c r="U31" s="84"/>
      <c r="V31" s="84"/>
      <c r="W31" s="84"/>
      <c r="X31" s="84"/>
      <c r="Y31" s="84"/>
      <c r="Z31" s="12"/>
      <c r="AA31" s="84"/>
      <c r="AB31" s="7"/>
      <c r="AC31" s="7"/>
      <c r="AD31" s="7"/>
    </row>
    <row r="32" spans="1:30" s="8" customFormat="1" ht="13" customHeight="1" x14ac:dyDescent="0.25">
      <c r="A32" s="12"/>
      <c r="B32" s="77"/>
      <c r="C32" s="77"/>
      <c r="D32" s="86"/>
      <c r="E32" s="49" t="s">
        <v>21</v>
      </c>
      <c r="F32" s="49" t="s">
        <v>22</v>
      </c>
      <c r="G32" s="49" t="s">
        <v>23</v>
      </c>
      <c r="H32" s="49" t="s">
        <v>23</v>
      </c>
      <c r="I32" s="45" t="s">
        <v>23</v>
      </c>
      <c r="J32" s="49" t="s">
        <v>21</v>
      </c>
      <c r="K32" s="49" t="s">
        <v>22</v>
      </c>
      <c r="L32" s="49" t="s">
        <v>23</v>
      </c>
      <c r="M32" s="49" t="s">
        <v>23</v>
      </c>
      <c r="N32" s="45" t="s">
        <v>23</v>
      </c>
      <c r="O32" s="49" t="s">
        <v>21</v>
      </c>
      <c r="P32" s="49" t="s">
        <v>22</v>
      </c>
      <c r="Q32" s="49" t="s">
        <v>23</v>
      </c>
      <c r="R32" s="49" t="s">
        <v>23</v>
      </c>
      <c r="S32" s="45" t="s">
        <v>23</v>
      </c>
      <c r="T32" s="7"/>
      <c r="U32" s="84"/>
      <c r="V32" s="53"/>
      <c r="W32" s="53"/>
      <c r="X32" s="53"/>
      <c r="Y32" s="53"/>
      <c r="Z32" s="12"/>
      <c r="AA32" s="84"/>
      <c r="AB32" s="7"/>
      <c r="AC32" s="7"/>
      <c r="AD32" s="7"/>
    </row>
    <row r="33" spans="1:30" s="8" customFormat="1" ht="13" customHeight="1" x14ac:dyDescent="0.25">
      <c r="A33" s="12"/>
      <c r="B33" s="77"/>
      <c r="C33" s="77"/>
      <c r="D33" s="86"/>
      <c r="E33" s="81" t="s">
        <v>26</v>
      </c>
      <c r="F33" s="81"/>
      <c r="G33" s="81"/>
      <c r="H33" s="81"/>
      <c r="I33" s="81"/>
      <c r="J33" s="81" t="s">
        <v>36</v>
      </c>
      <c r="K33" s="81"/>
      <c r="L33" s="81"/>
      <c r="M33" s="81"/>
      <c r="N33" s="81"/>
      <c r="O33" s="81" t="s">
        <v>27</v>
      </c>
      <c r="P33" s="81"/>
      <c r="Q33" s="81"/>
      <c r="R33" s="81"/>
      <c r="S33" s="81"/>
      <c r="T33" s="7"/>
      <c r="U33" s="85"/>
      <c r="V33" s="63" t="s">
        <v>24</v>
      </c>
      <c r="W33" s="54" t="s">
        <v>25</v>
      </c>
      <c r="X33" s="54" t="s">
        <v>24</v>
      </c>
      <c r="Y33" s="66" t="s">
        <v>21</v>
      </c>
      <c r="Z33" s="12"/>
      <c r="AA33" s="85"/>
      <c r="AB33" s="7"/>
      <c r="AC33" s="7"/>
      <c r="AD33" s="7"/>
    </row>
    <row r="34" spans="1:30" s="1" customFormat="1" ht="38.6" x14ac:dyDescent="0.4">
      <c r="A34" s="9"/>
      <c r="B34" s="55" t="s">
        <v>88</v>
      </c>
      <c r="C34" s="55" t="s">
        <v>89</v>
      </c>
      <c r="D34" s="54">
        <v>6</v>
      </c>
      <c r="E34" s="58">
        <v>7292989</v>
      </c>
      <c r="F34" s="60">
        <v>0.37844565513536355</v>
      </c>
      <c r="G34" s="57" t="s">
        <v>100</v>
      </c>
      <c r="H34" s="57" t="s">
        <v>100</v>
      </c>
      <c r="I34" s="56">
        <v>2760000</v>
      </c>
      <c r="J34" s="56">
        <v>7000000</v>
      </c>
      <c r="K34" s="60">
        <v>0.40523960751894728</v>
      </c>
      <c r="L34" s="57" t="s">
        <v>100</v>
      </c>
      <c r="M34" s="56" t="s">
        <v>100</v>
      </c>
      <c r="N34" s="56">
        <v>2836677.252632631</v>
      </c>
      <c r="O34" s="56">
        <v>7000000</v>
      </c>
      <c r="P34" s="60">
        <v>0.41739679574451571</v>
      </c>
      <c r="Q34" s="57" t="s">
        <v>100</v>
      </c>
      <c r="R34" s="56" t="s">
        <v>100</v>
      </c>
      <c r="S34" s="56">
        <v>2921777.5702116098</v>
      </c>
      <c r="T34" s="9"/>
      <c r="U34" s="55" t="s">
        <v>101</v>
      </c>
      <c r="V34" s="55" t="s">
        <v>122</v>
      </c>
      <c r="W34" s="54" t="s">
        <v>103</v>
      </c>
      <c r="X34" s="54" t="s">
        <v>100</v>
      </c>
      <c r="Y34" s="74">
        <v>13140000</v>
      </c>
      <c r="Z34" s="9"/>
      <c r="AA34" s="55" t="s">
        <v>123</v>
      </c>
      <c r="AB34" s="9"/>
      <c r="AC34" s="9"/>
      <c r="AD34" s="9"/>
    </row>
    <row r="35" spans="1:30" s="1" customFormat="1" ht="14.6" x14ac:dyDescent="0.4">
      <c r="A35" s="9"/>
      <c r="B35" s="55" t="s">
        <v>90</v>
      </c>
      <c r="C35" s="55" t="s">
        <v>91</v>
      </c>
      <c r="D35" s="54">
        <v>3</v>
      </c>
      <c r="E35" s="58">
        <v>28496</v>
      </c>
      <c r="F35" s="57">
        <v>0.92820000000000003</v>
      </c>
      <c r="G35" s="65">
        <v>40.200000000000003</v>
      </c>
      <c r="H35" s="57" t="s">
        <v>100</v>
      </c>
      <c r="I35" s="56">
        <v>26490.1872</v>
      </c>
      <c r="J35" s="58">
        <v>28500</v>
      </c>
      <c r="K35" s="57">
        <v>0.98980000000000001</v>
      </c>
      <c r="L35" s="65">
        <v>42.84</v>
      </c>
      <c r="M35" s="57" t="s">
        <v>100</v>
      </c>
      <c r="N35" s="56">
        <v>28252.14</v>
      </c>
      <c r="O35" s="58">
        <v>28500</v>
      </c>
      <c r="P35" s="57">
        <v>1.0159</v>
      </c>
      <c r="Q35" s="65">
        <v>43.92</v>
      </c>
      <c r="R35" s="57" t="s">
        <v>100</v>
      </c>
      <c r="S35" s="56">
        <v>28997.07</v>
      </c>
      <c r="T35" s="9"/>
      <c r="U35" s="55" t="s">
        <v>101</v>
      </c>
      <c r="V35" s="55" t="s">
        <v>122</v>
      </c>
      <c r="W35" s="54" t="s">
        <v>103</v>
      </c>
      <c r="X35" s="54" t="s">
        <v>100</v>
      </c>
      <c r="Y35" s="54" t="s">
        <v>100</v>
      </c>
      <c r="Z35" s="9"/>
      <c r="AA35" s="55" t="s">
        <v>124</v>
      </c>
      <c r="AB35" s="9"/>
      <c r="AC35" s="9"/>
      <c r="AD35" s="9"/>
    </row>
    <row r="36" spans="1:30" s="1" customFormat="1" ht="38.6" x14ac:dyDescent="0.4">
      <c r="A36" s="9"/>
      <c r="B36" s="55" t="s">
        <v>92</v>
      </c>
      <c r="C36" s="55" t="s">
        <v>93</v>
      </c>
      <c r="D36" s="54">
        <v>7</v>
      </c>
      <c r="E36" s="58">
        <v>4489</v>
      </c>
      <c r="F36" s="57">
        <v>0.75190000000000001</v>
      </c>
      <c r="G36" s="61">
        <v>2518.09</v>
      </c>
      <c r="H36" s="57" t="s">
        <v>100</v>
      </c>
      <c r="I36" s="56">
        <v>5893.3690999999999</v>
      </c>
      <c r="J36" s="58">
        <v>4500</v>
      </c>
      <c r="K36" s="57">
        <v>0.77580000000000005</v>
      </c>
      <c r="L36" s="61">
        <v>2598.12</v>
      </c>
      <c r="M36" s="57" t="s">
        <v>100</v>
      </c>
      <c r="N36" s="56">
        <v>6089.22</v>
      </c>
      <c r="O36" s="58">
        <v>4500</v>
      </c>
      <c r="P36" s="60">
        <v>0.81499999999999995</v>
      </c>
      <c r="Q36" s="61">
        <v>2729.52</v>
      </c>
      <c r="R36" s="57" t="s">
        <v>100</v>
      </c>
      <c r="S36" s="56">
        <v>6397.0199999999995</v>
      </c>
      <c r="T36" s="9"/>
      <c r="U36" s="55" t="s">
        <v>101</v>
      </c>
      <c r="V36" s="63">
        <v>34790</v>
      </c>
      <c r="W36" s="54" t="s">
        <v>125</v>
      </c>
      <c r="X36" s="54" t="s">
        <v>100</v>
      </c>
      <c r="Y36" s="74">
        <v>8000</v>
      </c>
      <c r="Z36" s="9"/>
      <c r="AA36" s="55" t="s">
        <v>126</v>
      </c>
      <c r="AB36" s="9"/>
      <c r="AC36" s="9"/>
      <c r="AD36" s="9"/>
    </row>
    <row r="37" spans="1:30" s="1" customFormat="1" ht="102.9" x14ac:dyDescent="0.4">
      <c r="A37" s="9"/>
      <c r="B37" s="55" t="s">
        <v>94</v>
      </c>
      <c r="C37" s="55" t="s">
        <v>96</v>
      </c>
      <c r="D37" s="54">
        <v>7</v>
      </c>
      <c r="E37" s="58">
        <v>17017</v>
      </c>
      <c r="F37" s="57">
        <v>0.89990000000000003</v>
      </c>
      <c r="G37" s="65">
        <v>0</v>
      </c>
      <c r="H37" s="57" t="s">
        <v>100</v>
      </c>
      <c r="I37" s="56">
        <v>15313.598300000001</v>
      </c>
      <c r="J37" s="58">
        <v>17017</v>
      </c>
      <c r="K37" s="57">
        <v>1.6817</v>
      </c>
      <c r="L37" s="61">
        <v>-3335.5</v>
      </c>
      <c r="M37" s="57" t="s">
        <v>100</v>
      </c>
      <c r="N37" s="56">
        <v>25281.9889</v>
      </c>
      <c r="O37" s="73">
        <v>17017</v>
      </c>
      <c r="P37" s="60">
        <v>1.7334000000000001</v>
      </c>
      <c r="Q37" s="61">
        <v>-2969.7500000000005</v>
      </c>
      <c r="R37" s="57" t="s">
        <v>100</v>
      </c>
      <c r="S37" s="56">
        <v>26527.517800000001</v>
      </c>
      <c r="T37" s="9"/>
      <c r="U37" s="55" t="s">
        <v>101</v>
      </c>
      <c r="V37" s="63">
        <v>42174</v>
      </c>
      <c r="W37" s="54" t="s">
        <v>125</v>
      </c>
      <c r="X37" s="54" t="s">
        <v>100</v>
      </c>
      <c r="Y37" s="74">
        <v>191729</v>
      </c>
      <c r="Z37" s="64"/>
      <c r="AA37" s="55" t="s">
        <v>136</v>
      </c>
      <c r="AB37" s="9"/>
      <c r="AC37" s="9"/>
      <c r="AD37" s="9"/>
    </row>
    <row r="38" spans="1:30" s="1" customFormat="1" ht="64.3" x14ac:dyDescent="0.4">
      <c r="A38" s="9"/>
      <c r="B38" s="55" t="s">
        <v>94</v>
      </c>
      <c r="C38" s="55" t="s">
        <v>95</v>
      </c>
      <c r="D38" s="54" t="s">
        <v>134</v>
      </c>
      <c r="E38" s="58">
        <v>61227</v>
      </c>
      <c r="F38" s="57">
        <v>0.89990000000000003</v>
      </c>
      <c r="G38" s="65">
        <v>0</v>
      </c>
      <c r="H38" s="57" t="s">
        <v>100</v>
      </c>
      <c r="I38" s="56">
        <v>55098.177300000003</v>
      </c>
      <c r="J38" s="58">
        <v>61227</v>
      </c>
      <c r="K38" s="57">
        <v>0.9224</v>
      </c>
      <c r="L38" s="61">
        <v>-9339.4</v>
      </c>
      <c r="M38" s="57" t="s">
        <v>100</v>
      </c>
      <c r="N38" s="56">
        <v>47136.3848</v>
      </c>
      <c r="O38" s="73">
        <v>61227</v>
      </c>
      <c r="P38" s="57">
        <v>0.95569999999999999</v>
      </c>
      <c r="Q38" s="61">
        <v>-8315.3000000000011</v>
      </c>
      <c r="R38" s="57" t="s">
        <v>100</v>
      </c>
      <c r="S38" s="56">
        <v>50199.3439</v>
      </c>
      <c r="T38" s="9"/>
      <c r="U38" s="55" t="s">
        <v>101</v>
      </c>
      <c r="V38" s="63">
        <v>42762</v>
      </c>
      <c r="W38" s="54" t="s">
        <v>125</v>
      </c>
      <c r="X38" s="54" t="s">
        <v>100</v>
      </c>
      <c r="Y38" s="74">
        <v>405515</v>
      </c>
      <c r="Z38" s="67"/>
      <c r="AA38" s="55" t="s">
        <v>135</v>
      </c>
      <c r="AB38" s="9"/>
      <c r="AC38" s="9"/>
      <c r="AD38" s="9"/>
    </row>
    <row r="39" spans="1:30" s="1" customFormat="1" ht="25.75" x14ac:dyDescent="0.4">
      <c r="A39" s="9"/>
      <c r="B39" s="55" t="s">
        <v>94</v>
      </c>
      <c r="C39" s="55" t="s">
        <v>131</v>
      </c>
      <c r="D39" s="68">
        <v>8</v>
      </c>
      <c r="E39" s="58" t="s">
        <v>100</v>
      </c>
      <c r="F39" s="57" t="s">
        <v>100</v>
      </c>
      <c r="G39" s="65" t="s">
        <v>100</v>
      </c>
      <c r="H39" s="57" t="s">
        <v>100</v>
      </c>
      <c r="I39" s="56" t="s">
        <v>100</v>
      </c>
      <c r="J39" s="57" t="s">
        <v>100</v>
      </c>
      <c r="K39" s="60">
        <v>1.5720000000000001</v>
      </c>
      <c r="L39" s="57" t="s">
        <v>100</v>
      </c>
      <c r="M39" s="57" t="s">
        <v>100</v>
      </c>
      <c r="N39" s="56" t="s">
        <v>100</v>
      </c>
      <c r="O39" s="72" t="s">
        <v>100</v>
      </c>
      <c r="P39" s="57">
        <v>1.6288</v>
      </c>
      <c r="Q39" s="57" t="s">
        <v>100</v>
      </c>
      <c r="R39" s="57" t="s">
        <v>100</v>
      </c>
      <c r="S39" s="56" t="s">
        <v>100</v>
      </c>
      <c r="T39" s="9"/>
      <c r="U39" s="55" t="s">
        <v>101</v>
      </c>
      <c r="V39" s="63" t="s">
        <v>100</v>
      </c>
      <c r="W39" s="68" t="s">
        <v>125</v>
      </c>
      <c r="X39" s="68" t="s">
        <v>100</v>
      </c>
      <c r="Y39" s="66" t="s">
        <v>100</v>
      </c>
      <c r="Z39" s="67"/>
      <c r="AA39" s="55" t="s">
        <v>132</v>
      </c>
      <c r="AB39" s="9"/>
      <c r="AC39" s="9"/>
      <c r="AD39" s="9"/>
    </row>
    <row r="40" spans="1:30" s="11" customFormat="1" ht="10.75" x14ac:dyDescent="0.3">
      <c r="A40" s="10"/>
      <c r="B40" s="27"/>
      <c r="C40" s="28"/>
      <c r="D40" s="28"/>
      <c r="E40" s="30"/>
      <c r="F40" s="31"/>
      <c r="G40" s="32"/>
      <c r="H40" s="32"/>
      <c r="I40" s="33"/>
      <c r="J40" s="30"/>
      <c r="K40" s="31"/>
      <c r="L40" s="32"/>
      <c r="M40" s="32"/>
      <c r="N40" s="33"/>
      <c r="O40" s="32"/>
      <c r="P40" s="31"/>
      <c r="Q40" s="32"/>
      <c r="R40" s="32"/>
      <c r="S40" s="33"/>
      <c r="T40" s="10"/>
      <c r="U40" s="18"/>
      <c r="V40" s="14"/>
      <c r="W40" s="14"/>
      <c r="X40" s="14"/>
      <c r="Y40" s="19"/>
      <c r="Z40" s="10"/>
      <c r="AA40" s="23"/>
      <c r="AB40" s="10"/>
      <c r="AC40" s="10"/>
      <c r="AD40" s="10"/>
    </row>
    <row r="41" spans="1:30" s="11" customFormat="1" ht="12.9" x14ac:dyDescent="0.3">
      <c r="A41" s="10"/>
      <c r="B41" s="27" t="s">
        <v>28</v>
      </c>
      <c r="C41" s="28"/>
      <c r="D41" s="28"/>
      <c r="E41" s="59">
        <f>SUM(E33:E39)</f>
        <v>7404218</v>
      </c>
      <c r="F41" s="31"/>
      <c r="G41" s="32"/>
      <c r="H41" s="32"/>
      <c r="I41" s="59">
        <f>SUM(I33:I39)</f>
        <v>2862795.3319000001</v>
      </c>
      <c r="J41" s="59">
        <f>SUM(J34:J39)</f>
        <v>7111244</v>
      </c>
      <c r="K41" s="31"/>
      <c r="L41" s="32"/>
      <c r="M41" s="32"/>
      <c r="N41" s="59">
        <f>SUM(N33:N39)</f>
        <v>2943436.9863326317</v>
      </c>
      <c r="O41" s="59">
        <f>SUM(O33:O39)</f>
        <v>7111244</v>
      </c>
      <c r="P41" s="31"/>
      <c r="Q41" s="32"/>
      <c r="R41" s="32"/>
      <c r="S41" s="59">
        <f>SUM(S33:S39)</f>
        <v>3033898.5219116099</v>
      </c>
      <c r="T41" s="10"/>
      <c r="U41" s="18"/>
      <c r="V41" s="14"/>
      <c r="W41" s="14"/>
      <c r="X41" s="14"/>
      <c r="Y41" s="19"/>
      <c r="Z41" s="10"/>
      <c r="AA41" s="23"/>
      <c r="AB41" s="10"/>
      <c r="AC41" s="10"/>
      <c r="AD41" s="10"/>
    </row>
    <row r="42" spans="1:30" s="11" customFormat="1" ht="10.75" x14ac:dyDescent="0.3">
      <c r="A42" s="10"/>
      <c r="B42" s="37"/>
      <c r="C42" s="38"/>
      <c r="D42" s="38"/>
      <c r="E42" s="40"/>
      <c r="F42" s="41"/>
      <c r="G42" s="42"/>
      <c r="H42" s="42"/>
      <c r="I42" s="43"/>
      <c r="J42" s="40"/>
      <c r="K42" s="41"/>
      <c r="L42" s="42"/>
      <c r="M42" s="42"/>
      <c r="N42" s="43"/>
      <c r="O42" s="42"/>
      <c r="P42" s="41"/>
      <c r="Q42" s="42"/>
      <c r="R42" s="42"/>
      <c r="S42" s="43"/>
      <c r="T42" s="10"/>
      <c r="U42" s="20"/>
      <c r="V42" s="21"/>
      <c r="W42" s="21"/>
      <c r="X42" s="21"/>
      <c r="Y42" s="22"/>
      <c r="Z42" s="10"/>
      <c r="AA42" s="24"/>
      <c r="AB42" s="10"/>
      <c r="AC42" s="10"/>
      <c r="AD42" s="10"/>
    </row>
    <row r="43" spans="1:30" x14ac:dyDescent="0.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9.3" x14ac:dyDescent="0.3">
      <c r="A44" s="3"/>
      <c r="B44" s="2" t="s">
        <v>37</v>
      </c>
      <c r="C44" s="2"/>
      <c r="D44" s="2"/>
      <c r="E44" s="2"/>
      <c r="F44" s="2"/>
      <c r="G44" s="2"/>
      <c r="H44" s="2"/>
      <c r="I44" s="2"/>
      <c r="J44" s="2"/>
      <c r="K44" s="3"/>
      <c r="L44" s="3"/>
      <c r="M44" s="3"/>
      <c r="N44" s="3"/>
      <c r="O44" s="3"/>
      <c r="P44" s="3"/>
      <c r="Q44" s="3"/>
      <c r="R44" s="3"/>
      <c r="S44" s="3"/>
      <c r="T44" s="3"/>
      <c r="U44" s="3"/>
      <c r="V44" s="3"/>
      <c r="W44" s="3"/>
      <c r="X44" s="3"/>
      <c r="Y44" s="3"/>
      <c r="Z44" s="3"/>
      <c r="AA44" s="3"/>
      <c r="AB44" s="3"/>
      <c r="AC44" s="3"/>
      <c r="AD44" s="3"/>
    </row>
    <row r="45" spans="1:30" x14ac:dyDescent="0.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5.9" x14ac:dyDescent="0.3">
      <c r="A46" s="3"/>
      <c r="B46" s="50" t="s">
        <v>38</v>
      </c>
      <c r="C46" s="50" t="s">
        <v>39</v>
      </c>
      <c r="D46" s="50" t="s">
        <v>40</v>
      </c>
      <c r="E46" s="82" t="s">
        <v>41</v>
      </c>
      <c r="F46" s="82"/>
      <c r="G46" s="82"/>
      <c r="H46" s="82"/>
      <c r="I46" s="82"/>
      <c r="J46" s="82"/>
      <c r="K46" s="3"/>
      <c r="L46" s="3"/>
      <c r="M46" s="3"/>
      <c r="N46" s="3"/>
      <c r="O46" s="3"/>
      <c r="P46" s="3"/>
      <c r="Q46" s="3"/>
      <c r="R46" s="3"/>
      <c r="S46" s="3"/>
      <c r="T46" s="3"/>
      <c r="U46" s="3"/>
      <c r="V46" s="3"/>
      <c r="W46" s="3"/>
      <c r="X46" s="3"/>
      <c r="Y46" s="3"/>
      <c r="Z46" s="3"/>
      <c r="AA46" s="3"/>
      <c r="AB46" s="3"/>
      <c r="AC46" s="3"/>
      <c r="AD46" s="3"/>
    </row>
    <row r="47" spans="1:30" ht="38.25" customHeight="1" x14ac:dyDescent="0.3">
      <c r="A47" s="3"/>
      <c r="B47" s="78" t="s">
        <v>42</v>
      </c>
      <c r="C47" s="13" t="s">
        <v>5</v>
      </c>
      <c r="D47" s="13" t="s">
        <v>43</v>
      </c>
      <c r="E47" s="76" t="s">
        <v>44</v>
      </c>
      <c r="F47" s="76"/>
      <c r="G47" s="76"/>
      <c r="H47" s="76"/>
      <c r="I47" s="76"/>
      <c r="J47" s="76"/>
      <c r="K47" s="3"/>
      <c r="L47" s="3"/>
      <c r="M47" s="3"/>
      <c r="N47" s="3"/>
      <c r="O47" s="3"/>
      <c r="P47" s="3"/>
      <c r="Q47" s="3"/>
      <c r="R47" s="3"/>
      <c r="S47" s="3"/>
      <c r="T47" s="3"/>
      <c r="U47" s="3"/>
      <c r="V47" s="3"/>
      <c r="W47" s="3"/>
      <c r="X47" s="3"/>
      <c r="Y47" s="3"/>
      <c r="Z47" s="3"/>
      <c r="AA47" s="3"/>
      <c r="AB47" s="3"/>
      <c r="AC47" s="3"/>
      <c r="AD47" s="3"/>
    </row>
    <row r="48" spans="1:30" ht="27" customHeight="1" x14ac:dyDescent="0.3">
      <c r="A48" s="3"/>
      <c r="B48" s="79"/>
      <c r="C48" s="13" t="s">
        <v>6</v>
      </c>
      <c r="D48" s="13" t="s">
        <v>43</v>
      </c>
      <c r="E48" s="76" t="s">
        <v>45</v>
      </c>
      <c r="F48" s="76"/>
      <c r="G48" s="76"/>
      <c r="H48" s="76"/>
      <c r="I48" s="76"/>
      <c r="J48" s="76"/>
      <c r="K48" s="3"/>
      <c r="L48" s="3"/>
      <c r="M48" s="3"/>
      <c r="N48" s="3"/>
      <c r="O48" s="3"/>
      <c r="P48" s="3"/>
      <c r="Q48" s="3"/>
      <c r="R48" s="3"/>
      <c r="S48" s="3"/>
      <c r="T48" s="3"/>
      <c r="U48" s="3"/>
      <c r="V48" s="3"/>
      <c r="W48" s="3"/>
      <c r="X48" s="3"/>
      <c r="Y48" s="3"/>
      <c r="Z48" s="3"/>
      <c r="AA48" s="3"/>
      <c r="AB48" s="3"/>
      <c r="AC48" s="3"/>
      <c r="AD48" s="3"/>
    </row>
    <row r="49" spans="1:30" ht="44.9" customHeight="1" x14ac:dyDescent="0.3">
      <c r="A49" s="3"/>
      <c r="B49" s="79"/>
      <c r="C49" s="13" t="s">
        <v>46</v>
      </c>
      <c r="D49" s="51" t="s">
        <v>43</v>
      </c>
      <c r="E49" s="76" t="s">
        <v>47</v>
      </c>
      <c r="F49" s="76"/>
      <c r="G49" s="76"/>
      <c r="H49" s="76"/>
      <c r="I49" s="76"/>
      <c r="J49" s="76"/>
      <c r="K49" s="3"/>
      <c r="L49" s="3"/>
      <c r="M49" s="3"/>
      <c r="N49" s="3"/>
      <c r="O49" s="3"/>
      <c r="P49" s="3"/>
      <c r="Q49" s="3"/>
      <c r="R49" s="3"/>
      <c r="S49" s="3"/>
      <c r="T49" s="3"/>
      <c r="U49" s="3"/>
      <c r="V49" s="3"/>
      <c r="W49" s="3"/>
      <c r="X49" s="3"/>
      <c r="Y49" s="3"/>
      <c r="Z49" s="3"/>
      <c r="AA49" s="3"/>
      <c r="AB49" s="3"/>
      <c r="AC49" s="3"/>
      <c r="AD49" s="3"/>
    </row>
    <row r="50" spans="1:30" ht="50.9" customHeight="1" x14ac:dyDescent="0.3">
      <c r="A50" s="3"/>
      <c r="B50" s="79"/>
      <c r="C50" s="13" t="s">
        <v>48</v>
      </c>
      <c r="D50" s="13" t="s">
        <v>21</v>
      </c>
      <c r="E50" s="76" t="s">
        <v>49</v>
      </c>
      <c r="F50" s="76"/>
      <c r="G50" s="76"/>
      <c r="H50" s="76"/>
      <c r="I50" s="76"/>
      <c r="J50" s="76"/>
      <c r="K50" s="3"/>
      <c r="L50" s="3"/>
      <c r="M50" s="3"/>
      <c r="N50" s="3"/>
      <c r="O50" s="3"/>
      <c r="P50" s="3"/>
      <c r="Q50" s="3"/>
      <c r="R50" s="3"/>
      <c r="S50" s="3"/>
      <c r="T50" s="3"/>
      <c r="U50" s="3"/>
      <c r="V50" s="3"/>
      <c r="W50" s="3"/>
      <c r="X50" s="3"/>
      <c r="Y50" s="3"/>
      <c r="Z50" s="3"/>
      <c r="AA50" s="3"/>
      <c r="AB50" s="3"/>
      <c r="AC50" s="3"/>
      <c r="AD50" s="3"/>
    </row>
    <row r="51" spans="1:30" ht="33" customHeight="1" x14ac:dyDescent="0.3">
      <c r="A51" s="3"/>
      <c r="B51" s="79"/>
      <c r="C51" s="13" t="s">
        <v>9</v>
      </c>
      <c r="D51" s="13" t="s">
        <v>22</v>
      </c>
      <c r="E51" s="76" t="s">
        <v>50</v>
      </c>
      <c r="F51" s="76"/>
      <c r="G51" s="76"/>
      <c r="H51" s="76"/>
      <c r="I51" s="76"/>
      <c r="J51" s="76"/>
      <c r="K51" s="3"/>
      <c r="L51" s="3"/>
      <c r="M51" s="3"/>
      <c r="N51" s="3"/>
      <c r="O51" s="3"/>
      <c r="P51" s="3"/>
      <c r="Q51" s="3"/>
      <c r="R51" s="3"/>
      <c r="S51" s="3"/>
      <c r="T51" s="3"/>
      <c r="U51" s="3"/>
      <c r="V51" s="3"/>
      <c r="W51" s="3"/>
      <c r="X51" s="3"/>
      <c r="Y51" s="3"/>
      <c r="Z51" s="3"/>
      <c r="AA51" s="3"/>
      <c r="AB51" s="3"/>
      <c r="AC51" s="3"/>
      <c r="AD51" s="3"/>
    </row>
    <row r="52" spans="1:30" ht="35.25" customHeight="1" x14ac:dyDescent="0.3">
      <c r="A52" s="3"/>
      <c r="B52" s="79"/>
      <c r="C52" s="13" t="s">
        <v>10</v>
      </c>
      <c r="D52" s="13" t="s">
        <v>23</v>
      </c>
      <c r="E52" s="76" t="s">
        <v>51</v>
      </c>
      <c r="F52" s="76"/>
      <c r="G52" s="76"/>
      <c r="H52" s="76"/>
      <c r="I52" s="76"/>
      <c r="J52" s="76"/>
      <c r="K52" s="3"/>
      <c r="L52" s="3"/>
      <c r="M52" s="3"/>
      <c r="N52" s="3"/>
      <c r="O52" s="3"/>
      <c r="P52" s="3"/>
      <c r="Q52" s="3"/>
      <c r="R52" s="3"/>
      <c r="S52" s="3"/>
      <c r="T52" s="3"/>
      <c r="U52" s="3"/>
      <c r="V52" s="3"/>
      <c r="W52" s="3"/>
      <c r="X52" s="3"/>
      <c r="Y52" s="3"/>
      <c r="Z52" s="3"/>
      <c r="AA52" s="3"/>
      <c r="AB52" s="3"/>
      <c r="AC52" s="3"/>
      <c r="AD52" s="3"/>
    </row>
    <row r="53" spans="1:30" ht="41.25" customHeight="1" x14ac:dyDescent="0.3">
      <c r="A53" s="3"/>
      <c r="B53" s="79"/>
      <c r="C53" s="13" t="s">
        <v>11</v>
      </c>
      <c r="D53" s="13" t="s">
        <v>23</v>
      </c>
      <c r="E53" s="76" t="s">
        <v>52</v>
      </c>
      <c r="F53" s="76"/>
      <c r="G53" s="76"/>
      <c r="H53" s="76"/>
      <c r="I53" s="76"/>
      <c r="J53" s="76"/>
      <c r="K53" s="3"/>
      <c r="L53" s="3"/>
      <c r="M53" s="3"/>
      <c r="N53" s="3"/>
      <c r="O53" s="3"/>
      <c r="P53" s="3"/>
      <c r="Q53" s="3"/>
      <c r="R53" s="3"/>
      <c r="S53" s="3"/>
      <c r="T53" s="3"/>
      <c r="U53" s="3"/>
      <c r="V53" s="3"/>
      <c r="W53" s="3"/>
      <c r="X53" s="3"/>
      <c r="Y53" s="3"/>
      <c r="Z53" s="3"/>
      <c r="AA53" s="3"/>
      <c r="AB53" s="3"/>
      <c r="AC53" s="3"/>
      <c r="AD53" s="3"/>
    </row>
    <row r="54" spans="1:30" ht="46.5" customHeight="1" x14ac:dyDescent="0.3">
      <c r="A54" s="3"/>
      <c r="B54" s="80"/>
      <c r="C54" s="13" t="s">
        <v>53</v>
      </c>
      <c r="D54" s="13" t="s">
        <v>23</v>
      </c>
      <c r="E54" s="76" t="s">
        <v>54</v>
      </c>
      <c r="F54" s="76"/>
      <c r="G54" s="76"/>
      <c r="H54" s="76"/>
      <c r="I54" s="76"/>
      <c r="J54" s="76"/>
      <c r="K54" s="3"/>
      <c r="L54" s="3"/>
      <c r="M54" s="3"/>
      <c r="N54" s="3"/>
      <c r="O54" s="3"/>
      <c r="P54" s="3"/>
      <c r="Q54" s="3"/>
      <c r="R54" s="3"/>
      <c r="S54" s="3"/>
      <c r="T54" s="3"/>
      <c r="U54" s="3"/>
      <c r="V54" s="3"/>
      <c r="W54" s="3"/>
      <c r="X54" s="3"/>
      <c r="Y54" s="3"/>
      <c r="Z54" s="3"/>
      <c r="AA54" s="3"/>
      <c r="AB54" s="3"/>
      <c r="AC54" s="3"/>
      <c r="AD54" s="3"/>
    </row>
    <row r="55" spans="1:30" ht="44.25" customHeight="1" x14ac:dyDescent="0.3">
      <c r="A55" s="3"/>
      <c r="B55" s="78" t="s">
        <v>55</v>
      </c>
      <c r="C55" s="13" t="s">
        <v>56</v>
      </c>
      <c r="D55" s="13" t="s">
        <v>57</v>
      </c>
      <c r="E55" s="76" t="s">
        <v>58</v>
      </c>
      <c r="F55" s="76"/>
      <c r="G55" s="76"/>
      <c r="H55" s="76"/>
      <c r="I55" s="76"/>
      <c r="J55" s="76"/>
      <c r="K55" s="3"/>
      <c r="L55" s="3"/>
      <c r="M55" s="3"/>
      <c r="N55" s="3"/>
      <c r="O55" s="3"/>
      <c r="P55" s="3"/>
      <c r="Q55" s="3"/>
      <c r="R55" s="3"/>
      <c r="S55" s="3"/>
      <c r="T55" s="3"/>
      <c r="U55" s="3"/>
      <c r="V55" s="3"/>
      <c r="W55" s="3"/>
      <c r="X55" s="3"/>
      <c r="Y55" s="3"/>
      <c r="Z55" s="3"/>
      <c r="AA55" s="3"/>
      <c r="AB55" s="3"/>
      <c r="AC55" s="3"/>
      <c r="AD55" s="3"/>
    </row>
    <row r="56" spans="1:30" ht="38.25" customHeight="1" x14ac:dyDescent="0.3">
      <c r="A56" s="3"/>
      <c r="B56" s="79"/>
      <c r="C56" s="13" t="s">
        <v>16</v>
      </c>
      <c r="D56" s="13" t="s">
        <v>24</v>
      </c>
      <c r="E56" s="76" t="s">
        <v>59</v>
      </c>
      <c r="F56" s="76"/>
      <c r="G56" s="76"/>
      <c r="H56" s="76"/>
      <c r="I56" s="76"/>
      <c r="J56" s="76"/>
      <c r="K56" s="3"/>
      <c r="L56" s="3"/>
      <c r="M56" s="3"/>
      <c r="N56" s="3"/>
      <c r="O56" s="3"/>
      <c r="P56" s="3"/>
      <c r="Q56" s="3"/>
      <c r="R56" s="3"/>
      <c r="S56" s="3"/>
      <c r="T56" s="3"/>
      <c r="U56" s="3"/>
      <c r="V56" s="3"/>
      <c r="W56" s="3"/>
      <c r="X56" s="3"/>
      <c r="Y56" s="3"/>
      <c r="Z56" s="3"/>
      <c r="AA56" s="3"/>
      <c r="AB56" s="3"/>
      <c r="AC56" s="3"/>
      <c r="AD56" s="3"/>
    </row>
    <row r="57" spans="1:30" ht="36" customHeight="1" x14ac:dyDescent="0.3">
      <c r="A57" s="3"/>
      <c r="B57" s="79"/>
      <c r="C57" s="13" t="s">
        <v>17</v>
      </c>
      <c r="D57" s="13" t="s">
        <v>25</v>
      </c>
      <c r="E57" s="76" t="s">
        <v>60</v>
      </c>
      <c r="F57" s="76"/>
      <c r="G57" s="76"/>
      <c r="H57" s="76"/>
      <c r="I57" s="76"/>
      <c r="J57" s="76"/>
      <c r="K57" s="3"/>
      <c r="L57" s="3"/>
      <c r="M57" s="3"/>
      <c r="N57" s="3"/>
      <c r="O57" s="3"/>
      <c r="P57" s="3"/>
      <c r="Q57" s="3"/>
      <c r="R57" s="3"/>
      <c r="S57" s="3"/>
      <c r="T57" s="3"/>
      <c r="U57" s="3"/>
      <c r="V57" s="3"/>
      <c r="W57" s="3"/>
      <c r="X57" s="3"/>
      <c r="Y57" s="3"/>
      <c r="Z57" s="3"/>
      <c r="AA57" s="3"/>
      <c r="AB57" s="3"/>
      <c r="AC57" s="3"/>
      <c r="AD57" s="3"/>
    </row>
    <row r="58" spans="1:30" ht="34.5" customHeight="1" x14ac:dyDescent="0.3">
      <c r="A58" s="3"/>
      <c r="B58" s="79"/>
      <c r="C58" s="13" t="s">
        <v>18</v>
      </c>
      <c r="D58" s="13" t="s">
        <v>24</v>
      </c>
      <c r="E58" s="76" t="s">
        <v>61</v>
      </c>
      <c r="F58" s="76"/>
      <c r="G58" s="76"/>
      <c r="H58" s="76"/>
      <c r="I58" s="76"/>
      <c r="J58" s="76"/>
      <c r="K58" s="3"/>
      <c r="L58" s="3"/>
      <c r="M58" s="3"/>
      <c r="N58" s="3"/>
      <c r="O58" s="3"/>
      <c r="P58" s="3"/>
      <c r="Q58" s="3"/>
      <c r="R58" s="3"/>
      <c r="S58" s="3"/>
      <c r="T58" s="3"/>
      <c r="U58" s="3"/>
      <c r="V58" s="3"/>
      <c r="W58" s="3"/>
      <c r="X58" s="3"/>
      <c r="Y58" s="3"/>
      <c r="Z58" s="3"/>
      <c r="AA58" s="3"/>
      <c r="AB58" s="3"/>
      <c r="AC58" s="3"/>
      <c r="AD58" s="3"/>
    </row>
    <row r="59" spans="1:30" ht="46.5" customHeight="1" x14ac:dyDescent="0.3">
      <c r="A59" s="3"/>
      <c r="B59" s="80"/>
      <c r="C59" s="13" t="s">
        <v>62</v>
      </c>
      <c r="D59" s="13" t="s">
        <v>21</v>
      </c>
      <c r="E59" s="76" t="s">
        <v>63</v>
      </c>
      <c r="F59" s="76"/>
      <c r="G59" s="76"/>
      <c r="H59" s="76"/>
      <c r="I59" s="76"/>
      <c r="J59" s="76"/>
      <c r="K59" s="3"/>
      <c r="L59" s="3"/>
      <c r="M59" s="3"/>
      <c r="N59" s="3"/>
      <c r="O59" s="3"/>
      <c r="P59" s="3"/>
      <c r="Q59" s="3"/>
      <c r="R59" s="3"/>
      <c r="S59" s="3"/>
      <c r="T59" s="3"/>
      <c r="U59" s="3"/>
      <c r="V59" s="3"/>
      <c r="W59" s="3"/>
      <c r="X59" s="3"/>
      <c r="Y59" s="3"/>
      <c r="Z59" s="3"/>
      <c r="AA59" s="3"/>
      <c r="AB59" s="3"/>
      <c r="AC59" s="3"/>
      <c r="AD59" s="3"/>
    </row>
    <row r="60" spans="1:30" ht="45" customHeight="1" x14ac:dyDescent="0.3">
      <c r="A60" s="3"/>
      <c r="B60" s="52" t="s">
        <v>64</v>
      </c>
      <c r="C60" s="13" t="s">
        <v>20</v>
      </c>
      <c r="D60" s="13" t="s">
        <v>43</v>
      </c>
      <c r="E60" s="76" t="s">
        <v>65</v>
      </c>
      <c r="F60" s="76"/>
      <c r="G60" s="76"/>
      <c r="H60" s="76"/>
      <c r="I60" s="76"/>
      <c r="J60" s="76"/>
      <c r="K60" s="3"/>
      <c r="L60" s="3"/>
      <c r="M60" s="3"/>
      <c r="N60" s="3"/>
      <c r="O60" s="3"/>
      <c r="P60" s="3"/>
      <c r="Q60" s="3"/>
      <c r="R60" s="3"/>
      <c r="S60" s="3"/>
      <c r="T60" s="3"/>
      <c r="U60" s="3"/>
      <c r="V60" s="3"/>
      <c r="W60" s="3"/>
      <c r="X60" s="3"/>
      <c r="Y60" s="3"/>
      <c r="Z60" s="3"/>
      <c r="AA60" s="3"/>
      <c r="AB60" s="3"/>
      <c r="AC60" s="3"/>
      <c r="AD60" s="3"/>
    </row>
    <row r="61" spans="1:30" x14ac:dyDescent="0.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sheetData>
  <mergeCells count="75">
    <mergeCell ref="K7:K8"/>
    <mergeCell ref="M7:M8"/>
    <mergeCell ref="N7:N8"/>
    <mergeCell ref="O7:O8"/>
    <mergeCell ref="P7:P8"/>
    <mergeCell ref="R7:R8"/>
    <mergeCell ref="S7:S8"/>
    <mergeCell ref="U7:U10"/>
    <mergeCell ref="V7:V8"/>
    <mergeCell ref="O10:S10"/>
    <mergeCell ref="W7:W8"/>
    <mergeCell ref="Y7:Y8"/>
    <mergeCell ref="AA7:AA10"/>
    <mergeCell ref="V9:V10"/>
    <mergeCell ref="W9:W10"/>
    <mergeCell ref="X9:X10"/>
    <mergeCell ref="Y9:Y10"/>
    <mergeCell ref="X7:X8"/>
    <mergeCell ref="B30:B33"/>
    <mergeCell ref="C30:C33"/>
    <mergeCell ref="D30:D33"/>
    <mergeCell ref="E30:E31"/>
    <mergeCell ref="F30:F31"/>
    <mergeCell ref="G30:G31"/>
    <mergeCell ref="H30:H31"/>
    <mergeCell ref="C7:C10"/>
    <mergeCell ref="D7:D10"/>
    <mergeCell ref="E7:E8"/>
    <mergeCell ref="F7:F8"/>
    <mergeCell ref="G7:G8"/>
    <mergeCell ref="H7:H8"/>
    <mergeCell ref="I7:I8"/>
    <mergeCell ref="J7:J8"/>
    <mergeCell ref="U30:U33"/>
    <mergeCell ref="I30:I31"/>
    <mergeCell ref="J30:J31"/>
    <mergeCell ref="K30:K31"/>
    <mergeCell ref="L30:L31"/>
    <mergeCell ref="M30:M31"/>
    <mergeCell ref="N30:N31"/>
    <mergeCell ref="O30:O31"/>
    <mergeCell ref="P30:P31"/>
    <mergeCell ref="Q30:Q31"/>
    <mergeCell ref="R30:R31"/>
    <mergeCell ref="S30:S31"/>
    <mergeCell ref="O33:S33"/>
    <mergeCell ref="Q7:Q8"/>
    <mergeCell ref="V30:V31"/>
    <mergeCell ref="W30:W31"/>
    <mergeCell ref="X30:X31"/>
    <mergeCell ref="Y30:Y31"/>
    <mergeCell ref="AA30:AA33"/>
    <mergeCell ref="E46:J46"/>
    <mergeCell ref="B47:B54"/>
    <mergeCell ref="E47:J47"/>
    <mergeCell ref="E48:J48"/>
    <mergeCell ref="E49:J49"/>
    <mergeCell ref="E50:J50"/>
    <mergeCell ref="E51:J51"/>
    <mergeCell ref="E60:J60"/>
    <mergeCell ref="B7:B10"/>
    <mergeCell ref="E52:J52"/>
    <mergeCell ref="E53:J53"/>
    <mergeCell ref="E54:J54"/>
    <mergeCell ref="B55:B59"/>
    <mergeCell ref="E55:J55"/>
    <mergeCell ref="E56:J56"/>
    <mergeCell ref="E57:J57"/>
    <mergeCell ref="E58:J58"/>
    <mergeCell ref="E59:J59"/>
    <mergeCell ref="E33:I33"/>
    <mergeCell ref="J33:N33"/>
    <mergeCell ref="E10:I10"/>
    <mergeCell ref="J10:N10"/>
    <mergeCell ref="L7:L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zoomScale="96" zoomScaleNormal="96" workbookViewId="0">
      <selection activeCell="B2" sqref="B2"/>
    </sheetView>
  </sheetViews>
  <sheetFormatPr defaultRowHeight="12.45" x14ac:dyDescent="0.3"/>
  <cols>
    <col min="1" max="1" width="2.15234375" customWidth="1"/>
    <col min="2" max="2" width="29.4609375" customWidth="1"/>
    <col min="3" max="3" width="22.53515625" customWidth="1"/>
    <col min="4" max="4" width="11.4609375" customWidth="1"/>
    <col min="9" max="9" width="10.53515625" customWidth="1"/>
    <col min="20" max="20" width="12.84375" customWidth="1"/>
    <col min="21" max="21" width="13.15234375" customWidth="1"/>
    <col min="22" max="22" width="14.4609375" customWidth="1"/>
    <col min="24" max="24" width="90" customWidth="1"/>
  </cols>
  <sheetData>
    <row r="1" spans="1:27" x14ac:dyDescent="0.3">
      <c r="A1" s="3"/>
      <c r="B1" s="3"/>
      <c r="C1" s="3"/>
      <c r="D1" s="3"/>
      <c r="E1" s="3"/>
      <c r="F1" s="3"/>
      <c r="G1" s="3"/>
      <c r="H1" s="3"/>
      <c r="I1" s="3"/>
      <c r="J1" s="3"/>
      <c r="K1" s="3"/>
      <c r="L1" s="3"/>
      <c r="M1" s="3"/>
      <c r="N1" s="3"/>
      <c r="O1" s="3"/>
      <c r="P1" s="3"/>
      <c r="Q1" s="3"/>
      <c r="R1" s="3"/>
      <c r="S1" s="3"/>
      <c r="T1" s="3"/>
      <c r="U1" s="3"/>
      <c r="V1" s="3"/>
      <c r="W1" s="3"/>
      <c r="X1" s="3"/>
      <c r="Y1" s="3"/>
      <c r="Z1" s="3"/>
      <c r="AA1" s="3"/>
    </row>
    <row r="2" spans="1:27" ht="19.3" x14ac:dyDescent="0.3">
      <c r="A2" s="3"/>
      <c r="B2" s="2" t="s">
        <v>0</v>
      </c>
      <c r="C2" s="2"/>
      <c r="D2" s="2"/>
      <c r="E2" s="2"/>
      <c r="F2" s="2"/>
      <c r="G2" s="2"/>
      <c r="H2" s="2"/>
      <c r="I2" s="2"/>
      <c r="J2" s="2"/>
      <c r="K2" s="2"/>
      <c r="L2" s="2"/>
      <c r="M2" s="2"/>
      <c r="N2" s="2"/>
      <c r="O2" s="2"/>
      <c r="P2" s="2"/>
      <c r="Q2" s="2"/>
      <c r="R2" s="2"/>
      <c r="S2" s="2"/>
      <c r="T2" s="2"/>
      <c r="U2" s="2"/>
      <c r="V2" s="2"/>
      <c r="W2" s="2"/>
      <c r="X2" s="2"/>
      <c r="Y2" s="3"/>
      <c r="Z2" s="3"/>
      <c r="AA2" s="3"/>
    </row>
    <row r="3" spans="1:27" ht="20.149999999999999" x14ac:dyDescent="0.3">
      <c r="A3" s="3"/>
      <c r="B3" s="4"/>
      <c r="C3" s="4"/>
      <c r="D3" s="5"/>
      <c r="E3" s="5"/>
      <c r="F3" s="5"/>
      <c r="G3" s="5"/>
      <c r="H3" s="5"/>
      <c r="I3" s="5"/>
      <c r="J3" s="5"/>
      <c r="K3" s="5"/>
      <c r="L3" s="5"/>
      <c r="M3" s="5"/>
      <c r="N3" s="5"/>
      <c r="O3" s="5"/>
      <c r="P3" s="5"/>
      <c r="Q3" s="5"/>
      <c r="R3" s="5"/>
      <c r="S3" s="5"/>
      <c r="T3" s="5"/>
      <c r="U3" s="5"/>
      <c r="V3" s="5"/>
      <c r="W3" s="5"/>
      <c r="X3" s="3"/>
      <c r="Y3" s="3"/>
      <c r="Z3" s="3"/>
      <c r="AA3" s="3"/>
    </row>
    <row r="4" spans="1:27" ht="19.3" x14ac:dyDescent="0.3">
      <c r="A4" s="3"/>
      <c r="B4" s="2" t="s">
        <v>66</v>
      </c>
      <c r="C4" s="2"/>
      <c r="D4" s="2"/>
      <c r="E4" s="2"/>
      <c r="F4" s="2"/>
      <c r="G4" s="2"/>
      <c r="H4" s="2"/>
      <c r="I4" s="2"/>
      <c r="J4" s="2"/>
      <c r="K4" s="2"/>
      <c r="L4" s="2"/>
      <c r="M4" s="2"/>
      <c r="N4" s="2"/>
      <c r="O4" s="2"/>
      <c r="P4" s="2"/>
      <c r="Q4" s="2"/>
      <c r="R4" s="2"/>
      <c r="S4" s="2"/>
      <c r="T4" s="2"/>
      <c r="U4" s="2"/>
      <c r="V4" s="2"/>
      <c r="W4" s="2"/>
      <c r="X4" s="2"/>
      <c r="Y4" s="3"/>
      <c r="Z4" s="3"/>
      <c r="AA4" s="3"/>
    </row>
    <row r="5" spans="1:27" ht="28.75" x14ac:dyDescent="0.3">
      <c r="A5" s="3"/>
      <c r="B5" s="2" t="s">
        <v>2</v>
      </c>
      <c r="C5" s="6"/>
      <c r="D5" s="5"/>
      <c r="E5" s="5"/>
      <c r="F5" s="5"/>
      <c r="G5" s="5"/>
      <c r="H5" s="5"/>
      <c r="I5" s="5"/>
      <c r="J5" s="5"/>
      <c r="K5" s="5"/>
      <c r="L5" s="5"/>
      <c r="M5" s="5"/>
      <c r="N5" s="5"/>
      <c r="O5" s="5"/>
      <c r="P5" s="5"/>
      <c r="Q5" s="5"/>
      <c r="R5" s="5"/>
      <c r="S5" s="5"/>
      <c r="T5" s="2" t="s">
        <v>3</v>
      </c>
      <c r="U5" s="5"/>
      <c r="V5" s="5"/>
      <c r="W5" s="5"/>
      <c r="X5" s="2" t="s">
        <v>4</v>
      </c>
      <c r="Y5" s="3"/>
      <c r="Z5" s="3"/>
      <c r="AA5" s="3"/>
    </row>
    <row r="6" spans="1:27" ht="28.75" x14ac:dyDescent="0.3">
      <c r="A6" s="3"/>
      <c r="B6" s="6"/>
      <c r="C6" s="6"/>
      <c r="D6" s="5"/>
      <c r="E6" s="5"/>
      <c r="F6" s="5"/>
      <c r="G6" s="5"/>
      <c r="H6" s="5"/>
      <c r="I6" s="5"/>
      <c r="J6" s="5"/>
      <c r="K6" s="5"/>
      <c r="L6" s="5"/>
      <c r="M6" s="5"/>
      <c r="N6" s="5"/>
      <c r="O6" s="5"/>
      <c r="P6" s="5"/>
      <c r="Q6" s="5"/>
      <c r="R6" s="5"/>
      <c r="S6" s="5"/>
      <c r="T6" s="5"/>
      <c r="U6" s="5"/>
      <c r="V6" s="5"/>
      <c r="W6" s="5"/>
      <c r="X6" s="5"/>
      <c r="Y6" s="3"/>
      <c r="Z6" s="3"/>
      <c r="AA6" s="3"/>
    </row>
    <row r="7" spans="1:27" s="8" customFormat="1" ht="27.65" customHeight="1" x14ac:dyDescent="0.25">
      <c r="A7" s="7"/>
      <c r="B7" s="77" t="s">
        <v>5</v>
      </c>
      <c r="C7" s="77" t="s">
        <v>6</v>
      </c>
      <c r="D7" s="77" t="s">
        <v>8</v>
      </c>
      <c r="E7" s="77" t="s">
        <v>9</v>
      </c>
      <c r="F7" s="77" t="s">
        <v>10</v>
      </c>
      <c r="G7" s="77" t="s">
        <v>11</v>
      </c>
      <c r="H7" s="77" t="s">
        <v>12</v>
      </c>
      <c r="I7" s="77" t="s">
        <v>8</v>
      </c>
      <c r="J7" s="77" t="s">
        <v>9</v>
      </c>
      <c r="K7" s="77" t="s">
        <v>10</v>
      </c>
      <c r="L7" s="77" t="s">
        <v>11</v>
      </c>
      <c r="M7" s="77" t="s">
        <v>13</v>
      </c>
      <c r="N7" s="77" t="s">
        <v>8</v>
      </c>
      <c r="O7" s="77" t="s">
        <v>9</v>
      </c>
      <c r="P7" s="91" t="s">
        <v>10</v>
      </c>
      <c r="Q7" s="77" t="s">
        <v>11</v>
      </c>
      <c r="R7" s="77" t="s">
        <v>14</v>
      </c>
      <c r="S7" s="7"/>
      <c r="T7" s="83" t="s">
        <v>16</v>
      </c>
      <c r="U7" s="83" t="s">
        <v>17</v>
      </c>
      <c r="V7" s="83" t="s">
        <v>18</v>
      </c>
      <c r="W7" s="12"/>
      <c r="X7" s="83" t="s">
        <v>20</v>
      </c>
      <c r="Y7" s="7"/>
      <c r="Z7" s="7"/>
      <c r="AA7" s="7"/>
    </row>
    <row r="8" spans="1:27" s="8" customFormat="1" ht="10.75" customHeight="1" x14ac:dyDescent="0.25">
      <c r="A8" s="7"/>
      <c r="B8" s="77"/>
      <c r="C8" s="77"/>
      <c r="D8" s="77"/>
      <c r="E8" s="77"/>
      <c r="F8" s="77"/>
      <c r="G8" s="77"/>
      <c r="H8" s="77"/>
      <c r="I8" s="77"/>
      <c r="J8" s="77"/>
      <c r="K8" s="77"/>
      <c r="L8" s="77"/>
      <c r="M8" s="77"/>
      <c r="N8" s="77"/>
      <c r="O8" s="77"/>
      <c r="P8" s="91"/>
      <c r="Q8" s="77"/>
      <c r="R8" s="77"/>
      <c r="S8" s="7"/>
      <c r="T8" s="84"/>
      <c r="U8" s="84"/>
      <c r="V8" s="84"/>
      <c r="W8" s="12"/>
      <c r="X8" s="84"/>
      <c r="Y8" s="7"/>
      <c r="Z8" s="7"/>
      <c r="AA8" s="7"/>
    </row>
    <row r="9" spans="1:27" s="8" customFormat="1" ht="13.5" customHeight="1" x14ac:dyDescent="0.25">
      <c r="A9" s="7"/>
      <c r="B9" s="77"/>
      <c r="C9" s="77"/>
      <c r="D9" s="49" t="s">
        <v>21</v>
      </c>
      <c r="E9" s="49" t="s">
        <v>22</v>
      </c>
      <c r="F9" s="49" t="s">
        <v>23</v>
      </c>
      <c r="G9" s="49" t="s">
        <v>23</v>
      </c>
      <c r="H9" s="45" t="s">
        <v>23</v>
      </c>
      <c r="I9" s="49" t="s">
        <v>21</v>
      </c>
      <c r="J9" s="49" t="s">
        <v>22</v>
      </c>
      <c r="K9" s="49" t="s">
        <v>23</v>
      </c>
      <c r="L9" s="49" t="s">
        <v>23</v>
      </c>
      <c r="M9" s="49" t="s">
        <v>23</v>
      </c>
      <c r="N9" s="49" t="s">
        <v>21</v>
      </c>
      <c r="O9" s="49" t="s">
        <v>22</v>
      </c>
      <c r="P9" s="49" t="s">
        <v>23</v>
      </c>
      <c r="Q9" s="49" t="s">
        <v>23</v>
      </c>
      <c r="R9" s="49" t="s">
        <v>23</v>
      </c>
      <c r="S9" s="7"/>
      <c r="T9" s="89" t="s">
        <v>24</v>
      </c>
      <c r="U9" s="89" t="s">
        <v>25</v>
      </c>
      <c r="V9" s="89" t="s">
        <v>24</v>
      </c>
      <c r="W9" s="12"/>
      <c r="X9" s="84"/>
      <c r="Y9" s="7"/>
      <c r="Z9" s="7"/>
      <c r="AA9" s="7"/>
    </row>
    <row r="10" spans="1:27" s="8" customFormat="1" ht="25.75" customHeight="1" x14ac:dyDescent="0.25">
      <c r="A10" s="7"/>
      <c r="B10" s="77"/>
      <c r="C10" s="77"/>
      <c r="D10" s="81" t="s">
        <v>26</v>
      </c>
      <c r="E10" s="81"/>
      <c r="F10" s="81"/>
      <c r="G10" s="81"/>
      <c r="H10" s="81"/>
      <c r="I10" s="81" t="s">
        <v>36</v>
      </c>
      <c r="J10" s="81"/>
      <c r="K10" s="81"/>
      <c r="L10" s="81"/>
      <c r="M10" s="81"/>
      <c r="N10" s="81" t="s">
        <v>27</v>
      </c>
      <c r="O10" s="81"/>
      <c r="P10" s="81"/>
      <c r="Q10" s="81"/>
      <c r="R10" s="81"/>
      <c r="S10" s="7"/>
      <c r="T10" s="90"/>
      <c r="U10" s="90"/>
      <c r="V10" s="90"/>
      <c r="W10" s="12"/>
      <c r="X10" s="85"/>
      <c r="Y10" s="7"/>
      <c r="Z10" s="7"/>
      <c r="AA10" s="7"/>
    </row>
    <row r="11" spans="1:27" s="1" customFormat="1" ht="14.6" x14ac:dyDescent="0.4">
      <c r="A11" s="9"/>
      <c r="B11" s="25"/>
      <c r="C11" s="25"/>
      <c r="D11" s="26"/>
      <c r="E11" s="26"/>
      <c r="F11" s="26"/>
      <c r="G11" s="26"/>
      <c r="H11" s="26"/>
      <c r="I11" s="26"/>
      <c r="J11" s="26"/>
      <c r="K11" s="26"/>
      <c r="L11" s="26"/>
      <c r="M11" s="26"/>
      <c r="N11" s="26"/>
      <c r="O11" s="26"/>
      <c r="P11" s="26"/>
      <c r="Q11" s="26"/>
      <c r="R11" s="26"/>
      <c r="S11" s="9"/>
      <c r="T11" s="15"/>
      <c r="U11" s="15"/>
      <c r="V11" s="15"/>
      <c r="W11" s="9"/>
      <c r="X11" s="15"/>
      <c r="Y11" s="9"/>
      <c r="Z11" s="9"/>
      <c r="AA11" s="9"/>
    </row>
    <row r="12" spans="1:27" s="1" customFormat="1" ht="14.6" x14ac:dyDescent="0.4">
      <c r="A12" s="9"/>
      <c r="B12" s="25"/>
      <c r="C12" s="25"/>
      <c r="D12" s="26"/>
      <c r="E12" s="26"/>
      <c r="F12" s="26"/>
      <c r="G12" s="26"/>
      <c r="H12" s="26"/>
      <c r="I12" s="26"/>
      <c r="J12" s="26"/>
      <c r="K12" s="26"/>
      <c r="L12" s="26"/>
      <c r="M12" s="26"/>
      <c r="N12" s="26"/>
      <c r="O12" s="26"/>
      <c r="P12" s="26"/>
      <c r="Q12" s="26"/>
      <c r="R12" s="26"/>
      <c r="S12" s="9"/>
      <c r="T12" s="17"/>
      <c r="U12" s="16"/>
      <c r="V12" s="16"/>
      <c r="W12" s="9"/>
      <c r="X12" s="16"/>
      <c r="Y12" s="9"/>
      <c r="Z12" s="9"/>
      <c r="AA12" s="9"/>
    </row>
    <row r="13" spans="1:27" s="1" customFormat="1" ht="14.6" x14ac:dyDescent="0.4">
      <c r="A13" s="9"/>
      <c r="B13" s="25"/>
      <c r="C13" s="25"/>
      <c r="D13" s="26"/>
      <c r="E13" s="26"/>
      <c r="F13" s="26"/>
      <c r="G13" s="26"/>
      <c r="H13" s="26"/>
      <c r="I13" s="26"/>
      <c r="J13" s="26"/>
      <c r="K13" s="26"/>
      <c r="L13" s="26"/>
      <c r="M13" s="26"/>
      <c r="N13" s="26"/>
      <c r="O13" s="26"/>
      <c r="P13" s="26"/>
      <c r="Q13" s="26"/>
      <c r="R13" s="26"/>
      <c r="S13" s="9"/>
      <c r="T13" s="16"/>
      <c r="U13" s="16"/>
      <c r="V13" s="16"/>
      <c r="W13" s="9"/>
      <c r="X13" s="16"/>
      <c r="Y13" s="9"/>
      <c r="Z13" s="9"/>
      <c r="AA13" s="9"/>
    </row>
    <row r="14" spans="1:27" s="1" customFormat="1" ht="14.6" x14ac:dyDescent="0.4">
      <c r="A14" s="9"/>
      <c r="B14" s="25"/>
      <c r="C14" s="25"/>
      <c r="D14" s="26"/>
      <c r="E14" s="26"/>
      <c r="F14" s="26"/>
      <c r="G14" s="26"/>
      <c r="H14" s="26"/>
      <c r="I14" s="26"/>
      <c r="J14" s="26"/>
      <c r="K14" s="26"/>
      <c r="L14" s="26"/>
      <c r="M14" s="26"/>
      <c r="N14" s="26"/>
      <c r="O14" s="26"/>
      <c r="P14" s="26"/>
      <c r="Q14" s="26"/>
      <c r="R14" s="26"/>
      <c r="S14" s="9"/>
      <c r="T14" s="16"/>
      <c r="U14" s="16"/>
      <c r="V14" s="16"/>
      <c r="W14" s="9"/>
      <c r="X14" s="16"/>
      <c r="Y14" s="9"/>
      <c r="Z14" s="9"/>
      <c r="AA14" s="9"/>
    </row>
    <row r="15" spans="1:27" s="11" customFormat="1" ht="10.75" x14ac:dyDescent="0.3">
      <c r="A15" s="10"/>
      <c r="B15" s="27"/>
      <c r="C15" s="28"/>
      <c r="D15" s="30"/>
      <c r="E15" s="31"/>
      <c r="F15" s="32"/>
      <c r="G15" s="32"/>
      <c r="H15" s="33"/>
      <c r="I15" s="30"/>
      <c r="J15" s="31"/>
      <c r="K15" s="32"/>
      <c r="L15" s="32"/>
      <c r="M15" s="33"/>
      <c r="N15" s="30"/>
      <c r="O15" s="31"/>
      <c r="P15" s="32"/>
      <c r="Q15" s="32"/>
      <c r="R15" s="33"/>
      <c r="S15" s="10"/>
      <c r="T15" s="46"/>
      <c r="U15" s="47"/>
      <c r="V15" s="48"/>
      <c r="W15" s="10"/>
      <c r="X15" s="23"/>
      <c r="Y15" s="10"/>
      <c r="Z15" s="10"/>
      <c r="AA15" s="10"/>
    </row>
    <row r="16" spans="1:27" s="11" customFormat="1" ht="12.9" x14ac:dyDescent="0.3">
      <c r="A16" s="10"/>
      <c r="B16" s="27" t="s">
        <v>28</v>
      </c>
      <c r="C16" s="28"/>
      <c r="D16" s="34">
        <f>SUM(D11:D14)</f>
        <v>0</v>
      </c>
      <c r="E16" s="31"/>
      <c r="F16" s="32"/>
      <c r="G16" s="32"/>
      <c r="H16" s="34">
        <f>SUM(H11:H14)</f>
        <v>0</v>
      </c>
      <c r="I16" s="35">
        <f>SUM(I11:I14)</f>
        <v>0</v>
      </c>
      <c r="J16" s="31"/>
      <c r="K16" s="32"/>
      <c r="L16" s="32"/>
      <c r="M16" s="36">
        <f>SUM(M11:M14)</f>
        <v>0</v>
      </c>
      <c r="N16" s="34">
        <f>SUM(N11:N14)</f>
        <v>0</v>
      </c>
      <c r="O16" s="31"/>
      <c r="P16" s="32"/>
      <c r="Q16" s="32"/>
      <c r="R16" s="34">
        <f>SUM(R11:R14)</f>
        <v>0</v>
      </c>
      <c r="S16" s="10"/>
      <c r="T16" s="18"/>
      <c r="U16" s="14"/>
      <c r="V16" s="19"/>
      <c r="W16" s="10"/>
      <c r="X16" s="23"/>
      <c r="Y16" s="10"/>
      <c r="Z16" s="10"/>
      <c r="AA16" s="10"/>
    </row>
    <row r="17" spans="1:27" s="11" customFormat="1" ht="10.75" x14ac:dyDescent="0.3">
      <c r="A17" s="10"/>
      <c r="B17" s="37"/>
      <c r="C17" s="38"/>
      <c r="D17" s="40"/>
      <c r="E17" s="41"/>
      <c r="F17" s="42"/>
      <c r="G17" s="42"/>
      <c r="H17" s="43"/>
      <c r="I17" s="40"/>
      <c r="J17" s="41"/>
      <c r="K17" s="42"/>
      <c r="L17" s="42"/>
      <c r="M17" s="43"/>
      <c r="N17" s="40"/>
      <c r="O17" s="41"/>
      <c r="P17" s="42"/>
      <c r="Q17" s="42"/>
      <c r="R17" s="43"/>
      <c r="S17" s="10"/>
      <c r="T17" s="20"/>
      <c r="U17" s="21"/>
      <c r="V17" s="22"/>
      <c r="W17" s="10"/>
      <c r="X17" s="24"/>
      <c r="Y17" s="10"/>
      <c r="Z17" s="10"/>
      <c r="AA17" s="10"/>
    </row>
    <row r="18" spans="1:27" x14ac:dyDescent="0.3">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ht="19.3" x14ac:dyDescent="0.3">
      <c r="A19" s="3"/>
      <c r="B19" s="2" t="s">
        <v>67</v>
      </c>
      <c r="C19" s="2"/>
      <c r="D19" s="2"/>
      <c r="E19" s="2"/>
      <c r="F19" s="2"/>
      <c r="G19" s="2"/>
      <c r="H19" s="2"/>
      <c r="I19" s="2"/>
      <c r="J19" s="2"/>
      <c r="K19" s="2"/>
      <c r="L19" s="2"/>
      <c r="M19" s="2"/>
      <c r="N19" s="2"/>
      <c r="O19" s="2"/>
      <c r="P19" s="2"/>
      <c r="Q19" s="2"/>
      <c r="R19" s="2"/>
      <c r="S19" s="2"/>
      <c r="T19" s="2"/>
      <c r="U19" s="2"/>
      <c r="V19" s="2"/>
      <c r="W19" s="2"/>
      <c r="X19" s="2"/>
      <c r="Y19" s="3"/>
      <c r="Z19" s="3"/>
      <c r="AA19" s="3"/>
    </row>
    <row r="20" spans="1:27" ht="28.75" x14ac:dyDescent="0.3">
      <c r="A20" s="3"/>
      <c r="B20" s="2" t="s">
        <v>2</v>
      </c>
      <c r="C20" s="6"/>
      <c r="D20" s="5"/>
      <c r="E20" s="5"/>
      <c r="F20" s="5"/>
      <c r="G20" s="5"/>
      <c r="H20" s="5"/>
      <c r="I20" s="5"/>
      <c r="J20" s="5"/>
      <c r="K20" s="5"/>
      <c r="L20" s="5"/>
      <c r="M20" s="5"/>
      <c r="N20" s="5"/>
      <c r="O20" s="5"/>
      <c r="P20" s="5"/>
      <c r="Q20" s="5"/>
      <c r="R20" s="5"/>
      <c r="S20" s="3"/>
      <c r="T20" s="2" t="s">
        <v>3</v>
      </c>
      <c r="U20" s="3"/>
      <c r="V20" s="3"/>
      <c r="W20" s="3"/>
      <c r="X20" s="2" t="s">
        <v>4</v>
      </c>
      <c r="Y20" s="3"/>
      <c r="Z20" s="3"/>
      <c r="AA20" s="3"/>
    </row>
    <row r="21" spans="1:27" ht="28.75" x14ac:dyDescent="0.3">
      <c r="A21" s="3"/>
      <c r="B21" s="6"/>
      <c r="C21" s="6"/>
      <c r="D21" s="5"/>
      <c r="E21" s="5"/>
      <c r="F21" s="5"/>
      <c r="G21" s="5"/>
      <c r="H21" s="5"/>
      <c r="I21" s="5"/>
      <c r="J21" s="5"/>
      <c r="K21" s="5"/>
      <c r="L21" s="5"/>
      <c r="M21" s="5"/>
      <c r="N21" s="5"/>
      <c r="O21" s="5"/>
      <c r="P21" s="5"/>
      <c r="Q21" s="5"/>
      <c r="R21" s="5"/>
      <c r="S21" s="3"/>
      <c r="T21" s="3"/>
      <c r="U21" s="3"/>
      <c r="V21" s="3"/>
      <c r="W21" s="3"/>
      <c r="X21" s="5"/>
      <c r="Y21" s="3"/>
      <c r="Z21" s="3"/>
      <c r="AA21" s="3"/>
    </row>
    <row r="22" spans="1:27" s="8" customFormat="1" ht="24.65" customHeight="1" x14ac:dyDescent="0.25">
      <c r="A22" s="12"/>
      <c r="B22" s="77" t="s">
        <v>5</v>
      </c>
      <c r="C22" s="77" t="s">
        <v>6</v>
      </c>
      <c r="D22" s="77" t="s">
        <v>31</v>
      </c>
      <c r="E22" s="77" t="s">
        <v>9</v>
      </c>
      <c r="F22" s="77" t="s">
        <v>10</v>
      </c>
      <c r="G22" s="77" t="s">
        <v>11</v>
      </c>
      <c r="H22" s="77" t="s">
        <v>32</v>
      </c>
      <c r="I22" s="77" t="s">
        <v>31</v>
      </c>
      <c r="J22" s="77" t="s">
        <v>9</v>
      </c>
      <c r="K22" s="77" t="s">
        <v>10</v>
      </c>
      <c r="L22" s="77" t="s">
        <v>11</v>
      </c>
      <c r="M22" s="77" t="s">
        <v>33</v>
      </c>
      <c r="N22" s="77" t="s">
        <v>31</v>
      </c>
      <c r="O22" s="77" t="s">
        <v>9</v>
      </c>
      <c r="P22" s="77" t="s">
        <v>10</v>
      </c>
      <c r="Q22" s="77" t="s">
        <v>11</v>
      </c>
      <c r="R22" s="77" t="s">
        <v>34</v>
      </c>
      <c r="S22" s="7"/>
      <c r="T22" s="83" t="s">
        <v>16</v>
      </c>
      <c r="U22" s="83" t="s">
        <v>17</v>
      </c>
      <c r="V22" s="83" t="s">
        <v>18</v>
      </c>
      <c r="W22" s="12"/>
      <c r="X22" s="83" t="s">
        <v>20</v>
      </c>
      <c r="Y22" s="7"/>
      <c r="Z22" s="7"/>
      <c r="AA22" s="7"/>
    </row>
    <row r="23" spans="1:27" s="8" customFormat="1" ht="10.5" customHeight="1" x14ac:dyDescent="0.25">
      <c r="A23" s="12"/>
      <c r="B23" s="77"/>
      <c r="C23" s="77"/>
      <c r="D23" s="77"/>
      <c r="E23" s="77"/>
      <c r="F23" s="77"/>
      <c r="G23" s="77"/>
      <c r="H23" s="77"/>
      <c r="I23" s="77"/>
      <c r="J23" s="77"/>
      <c r="K23" s="77"/>
      <c r="L23" s="77"/>
      <c r="M23" s="77"/>
      <c r="N23" s="77"/>
      <c r="O23" s="77"/>
      <c r="P23" s="77"/>
      <c r="Q23" s="77"/>
      <c r="R23" s="77"/>
      <c r="S23" s="7"/>
      <c r="T23" s="84"/>
      <c r="U23" s="84"/>
      <c r="V23" s="84"/>
      <c r="W23" s="12"/>
      <c r="X23" s="84"/>
      <c r="Y23" s="7"/>
      <c r="Z23" s="7"/>
      <c r="AA23" s="7"/>
    </row>
    <row r="24" spans="1:27" s="8" customFormat="1" ht="13" customHeight="1" x14ac:dyDescent="0.25">
      <c r="A24" s="12"/>
      <c r="B24" s="77"/>
      <c r="C24" s="77"/>
      <c r="D24" s="49" t="s">
        <v>21</v>
      </c>
      <c r="E24" s="49" t="s">
        <v>22</v>
      </c>
      <c r="F24" s="49" t="s">
        <v>23</v>
      </c>
      <c r="G24" s="49" t="s">
        <v>23</v>
      </c>
      <c r="H24" s="45" t="s">
        <v>23</v>
      </c>
      <c r="I24" s="49" t="s">
        <v>21</v>
      </c>
      <c r="J24" s="49" t="s">
        <v>22</v>
      </c>
      <c r="K24" s="49" t="s">
        <v>23</v>
      </c>
      <c r="L24" s="49" t="s">
        <v>23</v>
      </c>
      <c r="M24" s="45" t="s">
        <v>23</v>
      </c>
      <c r="N24" s="49" t="s">
        <v>21</v>
      </c>
      <c r="O24" s="49" t="s">
        <v>22</v>
      </c>
      <c r="P24" s="49" t="s">
        <v>23</v>
      </c>
      <c r="Q24" s="49" t="s">
        <v>23</v>
      </c>
      <c r="R24" s="45" t="s">
        <v>23</v>
      </c>
      <c r="S24" s="7"/>
      <c r="T24" s="89" t="s">
        <v>24</v>
      </c>
      <c r="U24" s="89" t="s">
        <v>25</v>
      </c>
      <c r="V24" s="89" t="s">
        <v>24</v>
      </c>
      <c r="W24" s="12"/>
      <c r="X24" s="84"/>
      <c r="Y24" s="7"/>
      <c r="Z24" s="7"/>
      <c r="AA24" s="7"/>
    </row>
    <row r="25" spans="1:27" s="8" customFormat="1" ht="13" customHeight="1" x14ac:dyDescent="0.25">
      <c r="A25" s="12"/>
      <c r="B25" s="77"/>
      <c r="C25" s="77"/>
      <c r="D25" s="81" t="s">
        <v>26</v>
      </c>
      <c r="E25" s="81"/>
      <c r="F25" s="81"/>
      <c r="G25" s="81"/>
      <c r="H25" s="81"/>
      <c r="I25" s="81" t="s">
        <v>36</v>
      </c>
      <c r="J25" s="81"/>
      <c r="K25" s="81"/>
      <c r="L25" s="81"/>
      <c r="M25" s="81"/>
      <c r="N25" s="81" t="s">
        <v>27</v>
      </c>
      <c r="O25" s="81"/>
      <c r="P25" s="81"/>
      <c r="Q25" s="81"/>
      <c r="R25" s="81"/>
      <c r="S25" s="7"/>
      <c r="T25" s="90"/>
      <c r="U25" s="90"/>
      <c r="V25" s="90"/>
      <c r="W25" s="12"/>
      <c r="X25" s="85"/>
      <c r="Y25" s="7"/>
      <c r="Z25" s="7"/>
      <c r="AA25" s="7"/>
    </row>
    <row r="26" spans="1:27" s="1" customFormat="1" ht="14.6" x14ac:dyDescent="0.4">
      <c r="A26" s="9"/>
      <c r="B26" s="25"/>
      <c r="C26" s="25"/>
      <c r="D26" s="26"/>
      <c r="E26" s="26"/>
      <c r="F26" s="26"/>
      <c r="G26" s="26"/>
      <c r="H26" s="26"/>
      <c r="I26" s="26"/>
      <c r="J26" s="26"/>
      <c r="K26" s="26"/>
      <c r="L26" s="26"/>
      <c r="M26" s="26"/>
      <c r="N26" s="44"/>
      <c r="O26" s="26"/>
      <c r="P26" s="26"/>
      <c r="Q26" s="26"/>
      <c r="R26" s="26"/>
      <c r="S26" s="9"/>
      <c r="T26" s="15"/>
      <c r="U26" s="15"/>
      <c r="V26" s="15"/>
      <c r="W26" s="9"/>
      <c r="X26" s="16"/>
      <c r="Y26" s="9"/>
      <c r="Z26" s="9"/>
      <c r="AA26" s="9"/>
    </row>
    <row r="27" spans="1:27" s="1" customFormat="1" ht="14.6" x14ac:dyDescent="0.4">
      <c r="A27" s="9"/>
      <c r="B27" s="25"/>
      <c r="C27" s="25"/>
      <c r="D27" s="26"/>
      <c r="E27" s="26"/>
      <c r="F27" s="26"/>
      <c r="G27" s="26"/>
      <c r="H27" s="26"/>
      <c r="I27" s="26"/>
      <c r="J27" s="26"/>
      <c r="K27" s="26"/>
      <c r="L27" s="26"/>
      <c r="M27" s="26"/>
      <c r="N27" s="44"/>
      <c r="O27" s="26"/>
      <c r="P27" s="26"/>
      <c r="Q27" s="26"/>
      <c r="R27" s="26"/>
      <c r="S27" s="9"/>
      <c r="T27" s="17"/>
      <c r="U27" s="16"/>
      <c r="V27" s="16"/>
      <c r="W27" s="9"/>
      <c r="X27" s="16"/>
      <c r="Y27" s="9"/>
      <c r="Z27" s="9"/>
      <c r="AA27" s="9"/>
    </row>
    <row r="28" spans="1:27" s="1" customFormat="1" ht="14.6" x14ac:dyDescent="0.4">
      <c r="A28" s="9"/>
      <c r="B28" s="25"/>
      <c r="C28" s="25"/>
      <c r="D28" s="26"/>
      <c r="E28" s="26"/>
      <c r="F28" s="26"/>
      <c r="G28" s="26"/>
      <c r="H28" s="26"/>
      <c r="I28" s="26"/>
      <c r="J28" s="26"/>
      <c r="K28" s="26"/>
      <c r="L28" s="26"/>
      <c r="M28" s="26"/>
      <c r="N28" s="44"/>
      <c r="O28" s="26"/>
      <c r="P28" s="26"/>
      <c r="Q28" s="26"/>
      <c r="R28" s="26"/>
      <c r="S28" s="9"/>
      <c r="T28" s="16"/>
      <c r="U28" s="16"/>
      <c r="V28" s="16"/>
      <c r="W28" s="9"/>
      <c r="X28" s="16"/>
      <c r="Y28" s="9"/>
      <c r="Z28" s="9"/>
      <c r="AA28" s="9"/>
    </row>
    <row r="29" spans="1:27" s="1" customFormat="1" ht="14.6" x14ac:dyDescent="0.4">
      <c r="A29" s="9"/>
      <c r="B29" s="25"/>
      <c r="C29" s="25"/>
      <c r="D29" s="26"/>
      <c r="E29" s="26"/>
      <c r="F29" s="26"/>
      <c r="G29" s="26"/>
      <c r="H29" s="26"/>
      <c r="I29" s="26"/>
      <c r="J29" s="26"/>
      <c r="K29" s="26"/>
      <c r="L29" s="26"/>
      <c r="M29" s="26"/>
      <c r="N29" s="44"/>
      <c r="O29" s="26"/>
      <c r="P29" s="26"/>
      <c r="Q29" s="26"/>
      <c r="R29" s="26"/>
      <c r="S29" s="9"/>
      <c r="T29" s="16"/>
      <c r="U29" s="16"/>
      <c r="V29" s="16"/>
      <c r="W29" s="9"/>
      <c r="X29" s="16"/>
      <c r="Y29" s="9"/>
      <c r="Z29" s="9"/>
      <c r="AA29" s="9"/>
    </row>
    <row r="30" spans="1:27" s="11" customFormat="1" ht="10.75" x14ac:dyDescent="0.3">
      <c r="A30" s="10"/>
      <c r="B30" s="27"/>
      <c r="C30" s="28"/>
      <c r="D30" s="30"/>
      <c r="E30" s="31"/>
      <c r="F30" s="32"/>
      <c r="G30" s="32"/>
      <c r="H30" s="33"/>
      <c r="I30" s="30"/>
      <c r="J30" s="31"/>
      <c r="K30" s="32"/>
      <c r="L30" s="32"/>
      <c r="M30" s="33"/>
      <c r="N30" s="32"/>
      <c r="O30" s="31"/>
      <c r="P30" s="32"/>
      <c r="Q30" s="32"/>
      <c r="R30" s="33"/>
      <c r="S30" s="10"/>
      <c r="T30" s="46"/>
      <c r="U30" s="47"/>
      <c r="V30" s="48"/>
      <c r="W30" s="10"/>
      <c r="X30" s="23"/>
      <c r="Y30" s="10"/>
      <c r="Z30" s="10"/>
      <c r="AA30" s="10"/>
    </row>
    <row r="31" spans="1:27" s="11" customFormat="1" ht="12.9" x14ac:dyDescent="0.3">
      <c r="A31" s="10"/>
      <c r="B31" s="27" t="s">
        <v>28</v>
      </c>
      <c r="C31" s="28"/>
      <c r="D31" s="35">
        <f>SUM(D25:D29)</f>
        <v>0</v>
      </c>
      <c r="E31" s="31"/>
      <c r="F31" s="32"/>
      <c r="G31" s="32"/>
      <c r="H31" s="36">
        <f>SUM(H25:H29)</f>
        <v>0</v>
      </c>
      <c r="I31" s="35">
        <f>SUM(I26:I29)</f>
        <v>0</v>
      </c>
      <c r="J31" s="31"/>
      <c r="K31" s="32"/>
      <c r="L31" s="32"/>
      <c r="M31" s="36">
        <f>SUM(M25:M29)</f>
        <v>0</v>
      </c>
      <c r="N31" s="36">
        <f>SUM(N25:N29)</f>
        <v>0</v>
      </c>
      <c r="O31" s="31"/>
      <c r="P31" s="32"/>
      <c r="Q31" s="32"/>
      <c r="R31" s="36">
        <f>SUM(R25:R29)</f>
        <v>0</v>
      </c>
      <c r="S31" s="10"/>
      <c r="T31" s="18"/>
      <c r="U31" s="14"/>
      <c r="V31" s="19"/>
      <c r="W31" s="10"/>
      <c r="X31" s="23"/>
      <c r="Y31" s="10"/>
      <c r="Z31" s="10"/>
      <c r="AA31" s="10"/>
    </row>
    <row r="32" spans="1:27" s="11" customFormat="1" ht="10.75" x14ac:dyDescent="0.3">
      <c r="A32" s="10"/>
      <c r="B32" s="37"/>
      <c r="C32" s="38"/>
      <c r="D32" s="40"/>
      <c r="E32" s="41"/>
      <c r="F32" s="42"/>
      <c r="G32" s="42"/>
      <c r="H32" s="43"/>
      <c r="I32" s="40"/>
      <c r="J32" s="41"/>
      <c r="K32" s="42"/>
      <c r="L32" s="42"/>
      <c r="M32" s="43"/>
      <c r="N32" s="42"/>
      <c r="O32" s="41"/>
      <c r="P32" s="42"/>
      <c r="Q32" s="42"/>
      <c r="R32" s="43"/>
      <c r="S32" s="10"/>
      <c r="T32" s="20"/>
      <c r="U32" s="21"/>
      <c r="V32" s="22"/>
      <c r="W32" s="10"/>
      <c r="X32" s="24"/>
      <c r="Y32" s="10"/>
      <c r="Z32" s="10"/>
      <c r="AA32" s="10"/>
    </row>
    <row r="33" spans="1:27"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9.3" x14ac:dyDescent="0.3">
      <c r="A34" s="3"/>
      <c r="B34" s="2" t="s">
        <v>37</v>
      </c>
      <c r="C34" s="2"/>
      <c r="D34" s="2"/>
      <c r="E34" s="2"/>
      <c r="F34" s="2"/>
      <c r="G34" s="2"/>
      <c r="H34" s="2"/>
      <c r="I34" s="2"/>
      <c r="J34" s="3"/>
      <c r="K34" s="3"/>
      <c r="T34" s="3"/>
      <c r="U34" s="3"/>
      <c r="V34" s="3"/>
      <c r="W34" s="3"/>
      <c r="X34" s="3"/>
      <c r="Y34" s="3"/>
      <c r="Z34" s="3"/>
      <c r="AA34" s="3"/>
    </row>
    <row r="35" spans="1:27" x14ac:dyDescent="0.3">
      <c r="A35" s="3"/>
      <c r="B35" s="3"/>
      <c r="C35" s="3"/>
      <c r="D35" s="3"/>
      <c r="E35" s="3"/>
      <c r="F35" s="3"/>
      <c r="G35" s="3"/>
      <c r="H35" s="3"/>
      <c r="I35" s="3"/>
      <c r="J35" s="3"/>
      <c r="K35" s="3"/>
      <c r="T35" s="3"/>
      <c r="U35" s="3"/>
      <c r="V35" s="3"/>
      <c r="W35" s="3"/>
      <c r="X35" s="3"/>
      <c r="Y35" s="3"/>
      <c r="Z35" s="3"/>
      <c r="AA35" s="3"/>
    </row>
    <row r="36" spans="1:27" ht="15.9" x14ac:dyDescent="0.3">
      <c r="A36" s="3"/>
      <c r="B36" s="50" t="s">
        <v>38</v>
      </c>
      <c r="C36" s="50" t="s">
        <v>39</v>
      </c>
      <c r="D36" s="50" t="s">
        <v>40</v>
      </c>
      <c r="E36" s="82" t="s">
        <v>41</v>
      </c>
      <c r="F36" s="82"/>
      <c r="G36" s="82"/>
      <c r="H36" s="82"/>
      <c r="I36" s="82"/>
      <c r="J36" s="82"/>
      <c r="K36" s="3"/>
      <c r="T36" s="3"/>
      <c r="U36" s="3"/>
      <c r="V36" s="3"/>
      <c r="W36" s="3"/>
      <c r="X36" s="3"/>
      <c r="Y36" s="3"/>
      <c r="Z36" s="3"/>
      <c r="AA36" s="3"/>
    </row>
    <row r="37" spans="1:27" ht="35.25" customHeight="1" x14ac:dyDescent="0.3">
      <c r="A37" s="3"/>
      <c r="B37" s="88" t="s">
        <v>42</v>
      </c>
      <c r="C37" s="13" t="s">
        <v>5</v>
      </c>
      <c r="D37" s="13" t="s">
        <v>43</v>
      </c>
      <c r="E37" s="76" t="s">
        <v>68</v>
      </c>
      <c r="F37" s="76"/>
      <c r="G37" s="76"/>
      <c r="H37" s="76"/>
      <c r="I37" s="76"/>
      <c r="J37" s="76"/>
      <c r="K37" s="3"/>
      <c r="T37" s="3"/>
      <c r="U37" s="3"/>
      <c r="V37" s="3"/>
      <c r="W37" s="3"/>
      <c r="X37" s="3"/>
      <c r="Y37" s="3"/>
      <c r="Z37" s="3"/>
      <c r="AA37" s="3"/>
    </row>
    <row r="38" spans="1:27" ht="30.65" customHeight="1" x14ac:dyDescent="0.3">
      <c r="A38" s="3"/>
      <c r="B38" s="88"/>
      <c r="C38" s="13" t="s">
        <v>6</v>
      </c>
      <c r="D38" s="13" t="s">
        <v>43</v>
      </c>
      <c r="E38" s="76" t="s">
        <v>69</v>
      </c>
      <c r="F38" s="76"/>
      <c r="G38" s="76"/>
      <c r="H38" s="76"/>
      <c r="I38" s="76"/>
      <c r="J38" s="76"/>
      <c r="K38" s="3"/>
      <c r="T38" s="3"/>
      <c r="U38" s="3"/>
      <c r="V38" s="3"/>
      <c r="W38" s="3"/>
      <c r="X38" s="3"/>
      <c r="Y38" s="3"/>
      <c r="Z38" s="3"/>
      <c r="AA38" s="3"/>
    </row>
    <row r="39" spans="1:27" ht="50.25" customHeight="1" x14ac:dyDescent="0.3">
      <c r="A39" s="3"/>
      <c r="B39" s="88"/>
      <c r="C39" s="13" t="s">
        <v>48</v>
      </c>
      <c r="D39" s="13" t="s">
        <v>21</v>
      </c>
      <c r="E39" s="76" t="s">
        <v>70</v>
      </c>
      <c r="F39" s="76"/>
      <c r="G39" s="76"/>
      <c r="H39" s="76"/>
      <c r="I39" s="76"/>
      <c r="J39" s="76"/>
      <c r="K39" s="3"/>
      <c r="T39" s="3"/>
      <c r="U39" s="3"/>
      <c r="V39" s="3"/>
      <c r="W39" s="3"/>
      <c r="X39" s="3"/>
      <c r="Y39" s="3"/>
      <c r="Z39" s="3"/>
      <c r="AA39" s="3"/>
    </row>
    <row r="40" spans="1:27" ht="49" customHeight="1" x14ac:dyDescent="0.3">
      <c r="A40" s="3"/>
      <c r="B40" s="88"/>
      <c r="C40" s="13" t="s">
        <v>9</v>
      </c>
      <c r="D40" s="13" t="s">
        <v>22</v>
      </c>
      <c r="E40" s="76" t="s">
        <v>50</v>
      </c>
      <c r="F40" s="76"/>
      <c r="G40" s="76"/>
      <c r="H40" s="76"/>
      <c r="I40" s="76"/>
      <c r="J40" s="76"/>
      <c r="K40" s="3"/>
      <c r="T40" s="3"/>
      <c r="U40" s="3"/>
      <c r="V40" s="3"/>
      <c r="W40" s="3"/>
      <c r="X40" s="3"/>
      <c r="Y40" s="3"/>
      <c r="Z40" s="3"/>
      <c r="AA40" s="3"/>
    </row>
    <row r="41" spans="1:27" ht="34" customHeight="1" x14ac:dyDescent="0.3">
      <c r="A41" s="3"/>
      <c r="B41" s="88"/>
      <c r="C41" s="13" t="s">
        <v>10</v>
      </c>
      <c r="D41" s="13" t="s">
        <v>23</v>
      </c>
      <c r="E41" s="76" t="s">
        <v>51</v>
      </c>
      <c r="F41" s="76"/>
      <c r="G41" s="76"/>
      <c r="H41" s="76"/>
      <c r="I41" s="76"/>
      <c r="J41" s="76"/>
      <c r="K41" s="3"/>
      <c r="T41" s="3"/>
      <c r="U41" s="3"/>
      <c r="V41" s="3"/>
      <c r="W41" s="3"/>
      <c r="X41" s="3"/>
      <c r="Y41" s="3"/>
      <c r="Z41" s="3"/>
      <c r="AA41" s="3"/>
    </row>
    <row r="42" spans="1:27" ht="40" customHeight="1" x14ac:dyDescent="0.3">
      <c r="A42" s="3"/>
      <c r="B42" s="88"/>
      <c r="C42" s="13" t="s">
        <v>11</v>
      </c>
      <c r="D42" s="13" t="s">
        <v>23</v>
      </c>
      <c r="E42" s="76" t="s">
        <v>52</v>
      </c>
      <c r="F42" s="76"/>
      <c r="G42" s="76"/>
      <c r="H42" s="76"/>
      <c r="I42" s="76"/>
      <c r="J42" s="76"/>
      <c r="K42" s="3"/>
      <c r="T42" s="3"/>
      <c r="U42" s="3"/>
      <c r="V42" s="3"/>
      <c r="W42" s="3"/>
      <c r="X42" s="3"/>
      <c r="Y42" s="3"/>
      <c r="Z42" s="3"/>
      <c r="AA42" s="3"/>
    </row>
    <row r="43" spans="1:27" ht="53.25" customHeight="1" x14ac:dyDescent="0.3">
      <c r="A43" s="3"/>
      <c r="B43" s="88"/>
      <c r="C43" s="13" t="s">
        <v>53</v>
      </c>
      <c r="D43" s="13" t="s">
        <v>23</v>
      </c>
      <c r="E43" s="76" t="s">
        <v>71</v>
      </c>
      <c r="F43" s="76"/>
      <c r="G43" s="76"/>
      <c r="H43" s="76"/>
      <c r="I43" s="76"/>
      <c r="J43" s="76"/>
      <c r="K43" s="3"/>
      <c r="T43" s="3"/>
      <c r="U43" s="3"/>
      <c r="V43" s="3"/>
      <c r="W43" s="3"/>
      <c r="X43" s="3"/>
      <c r="Y43" s="3"/>
      <c r="Z43" s="3"/>
      <c r="AA43" s="3"/>
    </row>
    <row r="44" spans="1:27" ht="51" customHeight="1" x14ac:dyDescent="0.3">
      <c r="A44" s="3"/>
      <c r="B44" s="88" t="s">
        <v>55</v>
      </c>
      <c r="C44" s="13" t="s">
        <v>16</v>
      </c>
      <c r="D44" s="13" t="s">
        <v>24</v>
      </c>
      <c r="E44" s="76" t="s">
        <v>59</v>
      </c>
      <c r="F44" s="76"/>
      <c r="G44" s="76"/>
      <c r="H44" s="76"/>
      <c r="I44" s="76"/>
      <c r="J44" s="76"/>
      <c r="K44" s="3"/>
      <c r="T44" s="3"/>
      <c r="U44" s="3"/>
      <c r="V44" s="3"/>
      <c r="W44" s="3"/>
      <c r="X44" s="3"/>
      <c r="Y44" s="3"/>
      <c r="Z44" s="3"/>
      <c r="AA44" s="3"/>
    </row>
    <row r="45" spans="1:27" ht="33" customHeight="1" x14ac:dyDescent="0.3">
      <c r="A45" s="3"/>
      <c r="B45" s="88"/>
      <c r="C45" s="13" t="s">
        <v>17</v>
      </c>
      <c r="D45" s="13" t="s">
        <v>25</v>
      </c>
      <c r="E45" s="76" t="s">
        <v>60</v>
      </c>
      <c r="F45" s="76"/>
      <c r="G45" s="76"/>
      <c r="H45" s="76"/>
      <c r="I45" s="76"/>
      <c r="J45" s="76"/>
      <c r="K45" s="3"/>
      <c r="T45" s="3"/>
      <c r="U45" s="3"/>
      <c r="V45" s="3"/>
      <c r="W45" s="3"/>
      <c r="X45" s="3"/>
      <c r="Y45" s="3"/>
      <c r="Z45" s="3"/>
      <c r="AA45" s="3"/>
    </row>
    <row r="46" spans="1:27" ht="35.25" customHeight="1" x14ac:dyDescent="0.3">
      <c r="A46" s="3"/>
      <c r="B46" s="88"/>
      <c r="C46" s="13" t="s">
        <v>18</v>
      </c>
      <c r="D46" s="13" t="s">
        <v>24</v>
      </c>
      <c r="E46" s="76" t="s">
        <v>61</v>
      </c>
      <c r="F46" s="76"/>
      <c r="G46" s="76"/>
      <c r="H46" s="76"/>
      <c r="I46" s="76"/>
      <c r="J46" s="76"/>
      <c r="K46" s="3"/>
      <c r="T46" s="3"/>
      <c r="U46" s="3"/>
      <c r="V46" s="3"/>
      <c r="W46" s="3"/>
      <c r="X46" s="3"/>
      <c r="Y46" s="3"/>
      <c r="Z46" s="3"/>
      <c r="AA46" s="3"/>
    </row>
    <row r="47" spans="1:27" ht="44.25" customHeight="1" x14ac:dyDescent="0.3">
      <c r="A47" s="3"/>
      <c r="B47" s="52" t="s">
        <v>64</v>
      </c>
      <c r="C47" s="13" t="s">
        <v>20</v>
      </c>
      <c r="D47" s="13" t="s">
        <v>43</v>
      </c>
      <c r="E47" s="76" t="s">
        <v>65</v>
      </c>
      <c r="F47" s="76"/>
      <c r="G47" s="76"/>
      <c r="H47" s="76"/>
      <c r="I47" s="76"/>
      <c r="J47" s="76"/>
      <c r="K47" s="3"/>
      <c r="T47" s="3"/>
      <c r="U47" s="3"/>
      <c r="V47" s="3"/>
      <c r="W47" s="3"/>
      <c r="X47" s="3"/>
      <c r="Y47" s="3"/>
      <c r="Z47" s="3"/>
      <c r="AA47" s="3"/>
    </row>
    <row r="48" spans="1:27"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row>
  </sheetData>
  <mergeCells count="68">
    <mergeCell ref="R7:R8"/>
    <mergeCell ref="G7:G8"/>
    <mergeCell ref="H7:H8"/>
    <mergeCell ref="I7:I8"/>
    <mergeCell ref="J7:J8"/>
    <mergeCell ref="K7:K8"/>
    <mergeCell ref="L7:L8"/>
    <mergeCell ref="M7:M8"/>
    <mergeCell ref="N7:N8"/>
    <mergeCell ref="O7:O8"/>
    <mergeCell ref="P7:P8"/>
    <mergeCell ref="Q7:Q8"/>
    <mergeCell ref="T7:T8"/>
    <mergeCell ref="U7:U8"/>
    <mergeCell ref="V7:V8"/>
    <mergeCell ref="X7:X10"/>
    <mergeCell ref="T9:T10"/>
    <mergeCell ref="U9:U10"/>
    <mergeCell ref="V9:V10"/>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I22:I23"/>
    <mergeCell ref="J22:J23"/>
    <mergeCell ref="K22:K23"/>
    <mergeCell ref="L22:L23"/>
    <mergeCell ref="M22:M23"/>
    <mergeCell ref="O22:O23"/>
    <mergeCell ref="P22:P23"/>
    <mergeCell ref="Q22:Q23"/>
    <mergeCell ref="R22:R23"/>
    <mergeCell ref="T22:T23"/>
    <mergeCell ref="U22:U23"/>
    <mergeCell ref="V22:V23"/>
    <mergeCell ref="X22:X25"/>
    <mergeCell ref="T24:T25"/>
    <mergeCell ref="U24:U25"/>
    <mergeCell ref="V24:V25"/>
    <mergeCell ref="D25:H25"/>
    <mergeCell ref="I25:M25"/>
    <mergeCell ref="N25:R25"/>
    <mergeCell ref="E45:J45"/>
    <mergeCell ref="E46:J46"/>
    <mergeCell ref="E47:J47"/>
    <mergeCell ref="B37:B43"/>
    <mergeCell ref="B44:B46"/>
    <mergeCell ref="E36:J36"/>
    <mergeCell ref="E37:J37"/>
    <mergeCell ref="E38:J38"/>
    <mergeCell ref="E39:J39"/>
    <mergeCell ref="E40:J40"/>
    <mergeCell ref="E41:J41"/>
    <mergeCell ref="E42:J42"/>
    <mergeCell ref="E43:J43"/>
    <mergeCell ref="E44:J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078C9FC22941439D4FF45A1E0B93A7" ma:contentTypeVersion="6" ma:contentTypeDescription="Create a new document." ma:contentTypeScope="" ma:versionID="4773d90f77377fa3fb79bd0ff6e90cb5">
  <xsd:schema xmlns:xsd="http://www.w3.org/2001/XMLSchema" xmlns:xs="http://www.w3.org/2001/XMLSchema" xmlns:p="http://schemas.microsoft.com/office/2006/metadata/properties" xmlns:ns2="870392fd-82af-4a82-803c-ef8efcf9522c" xmlns:ns3="8d59ef42-dace-4096-a728-36eedb773582" targetNamespace="http://schemas.microsoft.com/office/2006/metadata/properties" ma:root="true" ma:fieldsID="42e6231a851e72cdca4a2bdce6747282" ns2:_="" ns3:_="">
    <xsd:import namespace="870392fd-82af-4a82-803c-ef8efcf9522c"/>
    <xsd:import namespace="8d59ef42-dace-4096-a728-36eedb7735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392fd-82af-4a82-803c-ef8efcf952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59ef42-dace-4096-a728-36eedb77358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8A55F2-126A-45D4-AA28-41FBE8C04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392fd-82af-4a82-803c-ef8efcf9522c"/>
    <ds:schemaRef ds:uri="8d59ef42-dace-4096-a728-36eedb7735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3.xml><?xml version="1.0" encoding="utf-8"?>
<ds:datastoreItem xmlns:ds="http://schemas.openxmlformats.org/officeDocument/2006/customXml" ds:itemID="{8344841B-D39C-4B2C-93D2-5B538824153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2022-02-28T15:14:38Z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0x01010030078C9FC22941439D4FF45A1E0B93A7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