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C:\Users\stanislav.petrov\Desktop\Bulk supply 2022-23\Data\"/>
    </mc:Choice>
  </mc:AlternateContent>
  <xr:revisionPtr revIDLastSave="0" documentId="8_{48B70755-E424-4B29-8851-BEEF9EDE0CD0}" xr6:coauthVersionLast="47" xr6:coauthVersionMax="47" xr10:uidLastSave="{00000000-0000-0000-0000-000000000000}"/>
  <bookViews>
    <workbookView xWindow="-103" yWindow="-103" windowWidth="23657" windowHeight="15240" xr2:uid="{00000000-000D-0000-FFFF-FFFF00000000}"/>
  </bookViews>
  <sheets>
    <sheet name="Cover" sheetId="17" r:id="rId1"/>
    <sheet name="Bulk supplies water" sheetId="19" r:id="rId2"/>
    <sheet name="Bulk supplies sewerage" sheetId="20" r:id="rId3"/>
  </sheets>
  <definedNames>
    <definedName name="ChK_Tol" localSheetId="2">#REF!</definedName>
    <definedName name="ChK_Tol">#REF!</definedName>
    <definedName name="Pct_Tol" localSheetId="2">#REF!</definedName>
    <definedName name="Pct_Tol">#REF!</definedName>
    <definedName name="Trk_Tol" localSheetId="2">#REF!</definedName>
    <definedName name="Trk_Tol">#REF!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41" i="19" l="1"/>
  <c r="O41" i="19"/>
  <c r="N41" i="19"/>
  <c r="J41" i="19"/>
  <c r="I41" i="19"/>
  <c r="E41" i="19"/>
  <c r="Y18" i="19" l="1"/>
  <c r="E24" i="19" l="1"/>
  <c r="R31" i="20" l="1"/>
  <c r="N31" i="20"/>
  <c r="M31" i="20"/>
  <c r="I31" i="20"/>
  <c r="H31" i="20"/>
  <c r="D31" i="20"/>
  <c r="R16" i="20"/>
  <c r="N16" i="20"/>
  <c r="M16" i="20"/>
  <c r="I16" i="20"/>
  <c r="H16" i="20"/>
  <c r="D16" i="20"/>
  <c r="S24" i="19"/>
  <c r="O24" i="19"/>
  <c r="N24" i="19"/>
  <c r="J24" i="19"/>
  <c r="I24" i="19"/>
</calcChain>
</file>

<file path=xl/sharedStrings.xml><?xml version="1.0" encoding="utf-8"?>
<sst xmlns="http://schemas.openxmlformats.org/spreadsheetml/2006/main" count="510" uniqueCount="138">
  <si>
    <t>Bulk supplies Information</t>
  </si>
  <si>
    <t>Table 1a: Water services received</t>
  </si>
  <si>
    <t>Part A</t>
  </si>
  <si>
    <t>Part B</t>
  </si>
  <si>
    <t>Part C</t>
  </si>
  <si>
    <t>Name of appointee</t>
  </si>
  <si>
    <t>Site supplied</t>
  </si>
  <si>
    <t>Water resource zone supplied</t>
  </si>
  <si>
    <t>Volume received</t>
  </si>
  <si>
    <t>Volumetric charge</t>
  </si>
  <si>
    <t>Standing charge</t>
  </si>
  <si>
    <t>Discount / allowances</t>
  </si>
  <si>
    <t>Charge (actual)</t>
  </si>
  <si>
    <t>Charge (estimate)</t>
  </si>
  <si>
    <t>Charge (forecast)</t>
  </si>
  <si>
    <t>Raw or treated supply</t>
  </si>
  <si>
    <t>Date of agreement</t>
  </si>
  <si>
    <t>Duration of agreement</t>
  </si>
  <si>
    <t>Termination / renewal date</t>
  </si>
  <si>
    <t>Maximum volume received</t>
  </si>
  <si>
    <t>Commentary</t>
  </si>
  <si>
    <t>m³</t>
  </si>
  <si>
    <t>£/m³</t>
  </si>
  <si>
    <t>£</t>
  </si>
  <si>
    <t>dd/mm/yyyy</t>
  </si>
  <si>
    <t>Years</t>
  </si>
  <si>
    <t>2020-21 (actual)</t>
  </si>
  <si>
    <t>2022-23 (forecast)</t>
  </si>
  <si>
    <t xml:space="preserve">Total </t>
  </si>
  <si>
    <t>Table 1b: Water services supplied</t>
  </si>
  <si>
    <t>Water resource zone supplying</t>
  </si>
  <si>
    <t>Volume supplied</t>
  </si>
  <si>
    <t>Revenue (actual)</t>
  </si>
  <si>
    <t>Revenue (estimate)</t>
  </si>
  <si>
    <t>Revenue (forecast)</t>
  </si>
  <si>
    <t>Maximum volume supplied</t>
  </si>
  <si>
    <t>2021-22 (estimate)</t>
  </si>
  <si>
    <t>Field definitions</t>
  </si>
  <si>
    <t>Part</t>
  </si>
  <si>
    <t>Field</t>
  </si>
  <si>
    <t>Unit</t>
  </si>
  <si>
    <t>Definition</t>
  </si>
  <si>
    <t>A</t>
  </si>
  <si>
    <t>Free text</t>
  </si>
  <si>
    <t>The name of the appointed water company that supplies the water  (in Table 1a) or is supplied with water (in Table 1b).</t>
  </si>
  <si>
    <t>The site which is supplied with water. This will be redacted for publication.</t>
  </si>
  <si>
    <t>Water resouce zone</t>
  </si>
  <si>
    <t>The water resource zone which is supplied by the bulk supply (in Table 1a) or from which the bulk supply originates (in Table 1b). These should be consistent with the current water resources management plan (WRMP).</t>
  </si>
  <si>
    <t>Volume received or supplied</t>
  </si>
  <si>
    <t>The volume received (Table 1a) or supplied (Table 1b), depending on the year this will be an actual, estimated or forecast number. Given as an annual volume in cubic metres (m³). Where no volume is received or supplied enter 0.</t>
  </si>
  <si>
    <t xml:space="preserve">The volumetric charge for the bulk supply, given in £/m³.  Where there is no volumetric charge as part of the agreement enter NA. </t>
  </si>
  <si>
    <t xml:space="preserve">The standing charge for the bulk supply, given in £. Where there is no standing charge as part of the agreement enter NA. </t>
  </si>
  <si>
    <t>Any applicable discounts or allowances, given in £. Where there are no discounts or allowances as part of the agreement enter NA.</t>
  </si>
  <si>
    <t>Revenue or charge</t>
  </si>
  <si>
    <t>Total revenue (Table 1b) or charge (Table 1a) for the bulk supply, given in £ for the relevant year, depending on the year this will be an actual, estimated or forecast number. Where there is no revenue or charge for the year enter 0.</t>
  </si>
  <si>
    <t>B</t>
  </si>
  <si>
    <t xml:space="preserve">Raw or treated </t>
  </si>
  <si>
    <t>"Raw", "Treated"</t>
  </si>
  <si>
    <t>The quality of the water supplied or received defined as treated to drinking water quality (potable water) or raw which is not at a drinking water quality (non-potable)</t>
  </si>
  <si>
    <t>The date the agreement was made, given in dd/mm/yyyy format. Give an approximate year if not known.</t>
  </si>
  <si>
    <t>The agreed duration of the bulk supply, given in years, from the date the transfer commenced. If indefinite state "In perpetuity".</t>
  </si>
  <si>
    <t>The date the agreement is due to terminate or requires renewal, given in dd/mm/yyyy format. If the agreement is "In perpetuity", enter NA.</t>
  </si>
  <si>
    <t>Maximum volume received or supplied</t>
  </si>
  <si>
    <t>Under the agreement, the maximum possible volume agreed to be received or supplied over the year specified. Provided as an annual volume in cubic metres (m³)</t>
  </si>
  <si>
    <t>C</t>
  </si>
  <si>
    <t>Free text to provide commentary on the bulk supply entry. Any irregularities or discrepancies with the information provided should be explained here.</t>
  </si>
  <si>
    <t>Table 2a: Sewerage services received</t>
  </si>
  <si>
    <t>Table 2b: Sewerage services supplied</t>
  </si>
  <si>
    <t>The name of the appointed company that supplies the sewerage services (in Table 2a) or is supplied with sewerage services (in Table 2b).</t>
  </si>
  <si>
    <t>The site which is supplied with sewerage services. This will be redacted for publication.</t>
  </si>
  <si>
    <t>The volume received (Table 2a) or supplied (Table 2b), depending on the year this will be an actual, estimated or forecast number. Provided as an annual volume in cubic metres (m³). Where no volume is received or supplied enter 0.</t>
  </si>
  <si>
    <t>Total revenue (Table 2b) or charge (Table 2a) for the bulk supply, given in £ for the relevant year, depending on the year this will be an actual, estimated or forecast number. Where there is no revenue or charge for the year enter 0.</t>
  </si>
  <si>
    <t>Anglian Water</t>
  </si>
  <si>
    <t>Grafham entitlement</t>
  </si>
  <si>
    <t>Cambridge Water</t>
  </si>
  <si>
    <t>Hadstock Road, Linton</t>
  </si>
  <si>
    <t xml:space="preserve">Essex and Suffolk Water </t>
  </si>
  <si>
    <t>Doddinghurst Village</t>
  </si>
  <si>
    <t xml:space="preserve">Thames Water </t>
  </si>
  <si>
    <t>Sunnymeads, More Lane to Iver WTW</t>
  </si>
  <si>
    <t>Thames Water</t>
  </si>
  <si>
    <t>Ladymead Reservoir</t>
  </si>
  <si>
    <t>Cockfosters</t>
  </si>
  <si>
    <t>Perivale</t>
  </si>
  <si>
    <t xml:space="preserve">South East Water </t>
  </si>
  <si>
    <t>Kingston, Barham Import</t>
  </si>
  <si>
    <t xml:space="preserve">Southern Water </t>
  </si>
  <si>
    <t>Deal High, Deal</t>
  </si>
  <si>
    <t>South East water</t>
  </si>
  <si>
    <t>from Egham WTW</t>
  </si>
  <si>
    <t>Cambridge water</t>
  </si>
  <si>
    <t>Odsey Village</t>
  </si>
  <si>
    <t>Southern Water</t>
  </si>
  <si>
    <t>Napchester Road, Dover</t>
  </si>
  <si>
    <t>Independent Water Networks Limited</t>
  </si>
  <si>
    <t>Appoinments in the AFW Central area</t>
  </si>
  <si>
    <t>Appointments in the AFW Southeast area</t>
  </si>
  <si>
    <t>Stonebridge Park</t>
  </si>
  <si>
    <t>Kempton Park (a.k.a Snakey Lane)</t>
  </si>
  <si>
    <t>Fortis Green &amp; Hampstead Garden Suburb</t>
  </si>
  <si>
    <t>NA</t>
  </si>
  <si>
    <t>Treated</t>
  </si>
  <si>
    <t>1961 &amp; 1971</t>
  </si>
  <si>
    <t>Perpetuity</t>
  </si>
  <si>
    <t>pre-1989</t>
  </si>
  <si>
    <t>-</t>
  </si>
  <si>
    <t>Cross border supply - 80mm metered supply from Essex &amp; Suffolk Water to c.100 properties. Standard metered tariff.</t>
  </si>
  <si>
    <t>Raw</t>
  </si>
  <si>
    <t>31/12/1981</t>
  </si>
  <si>
    <t xml:space="preserve">Emergency raw water supply from Thames Water's Sunnymeads reservoir through dedicated raw water tunnel to  our Iver WTW works. The supply provides an emergency back up for Iver WTW against the risk of unavailability of normal river water abstraction. In non-emergency conditions we take a modest flow through the tunnel. The date of the agreement is based on information provided to us by Thames Water. The agreement provided that the first 800Ml/year were provided at 80p/Ml (in 1981 prices) and usage above this level, at £5.50/Ml (in 1981 prices) </t>
  </si>
  <si>
    <t>Original agreement between Affinity Water predecessor companies and the Metropolitan Water Company made in 1927. The bulk supply was re-negotiated in 2000-01. The volume is restricted to 10Ml/d but in emergencies, we may request Thames to supply more than the maximum indicated and they have agreed to use reasonable endeavours to do so. Date of agreement based on information provided to us by Thames Water.</t>
  </si>
  <si>
    <t>04/08/1926</t>
  </si>
  <si>
    <t>Long standing arrangement arising from the transfer of assets. The rate has been negotiated at a single charge replacing an earlier two part tariff. Date of agreement based on information provided to us by Thames Water.</t>
  </si>
  <si>
    <t>21/03/1927</t>
  </si>
  <si>
    <t>10 years</t>
  </si>
  <si>
    <t>Late 2030</t>
  </si>
  <si>
    <t>19/07/1999</t>
  </si>
  <si>
    <t>See renewal date</t>
  </si>
  <si>
    <t>The terms of this bulk supply were determined by Ofwat in 1999 (RD 12/99 Letter), charges increase by the November RPI inflation rate each year</t>
  </si>
  <si>
    <t>2013</t>
  </si>
  <si>
    <t>7 years</t>
  </si>
  <si>
    <t>A volumetric charge of £0.4868 per m3 and fixed charge of £454 pa for 2013/14. Both charges indexed by the annual movement in RPI as measured in November thereafter.</t>
  </si>
  <si>
    <t>Pre-1989</t>
  </si>
  <si>
    <t xml:space="preserve">The costs to South East Water depend on the variable costs, fixed costs and capital works arising in the year. If the amount of water available from the Egham works were less than half (i.e due to pollution, drought, flood or industrial action), the output from the plant would be shared with 36/103rds of the available water being reserved for South East Water. </t>
  </si>
  <si>
    <t>Cross border supply made at our usual Mid-User Wholesale tariff rate</t>
  </si>
  <si>
    <t>Until ended by agreement</t>
  </si>
  <si>
    <t>At the time of the agreement (1995), the price for the first 8Ml was set at 30p/m3. This amount has been indexed each year to RPI + K. Subsequent volume above 8Ml is charged at 75% of the standard tariff price in force. The fixed charge was set at £1000 in 1995, but has been increased annually by RPI + K factor since inception.</t>
  </si>
  <si>
    <t>New agreement for bulk supply of treated water at Cockfosters (NW. London), intended to facilitate meeting HS2 water demand. The intended  duration is 10 years and limited to a maximum of 5Ml/d. Precise terms are subject to finalisation and volumes provided for 2021/22 and thereafter are estimates.</t>
  </si>
  <si>
    <t>New agreement for bulk supply of treated water at Perivale (W. London), intended to facilitate meeting HS2 water demand. The intended  duration is 10 years and limited to a maximum of 10Ml/d. Precise terms are subject to finalisation and volumes provided for 2021/22 and thereafter are estimates.</t>
  </si>
  <si>
    <t>Shared costs under the Great Ouse Water Act, based on a variable volume charge plus standing charges made of fixed costs plus capital contributions and debt interest. Ordinarily we can take 76Ml/d average entitlement, to 94Ml/d peak entitlement</t>
  </si>
  <si>
    <t>Emergency supply</t>
  </si>
  <si>
    <t>Appoinments in the AFW East area</t>
  </si>
  <si>
    <t>For bulk supplies provided to IWNL for the purposes of facilitating NAV inset appointments. There are prospective NAV sites in our East area that are expected to become operational in future years.</t>
  </si>
  <si>
    <t>An emergency supply from Fortis Green (500mm). Based on the 1927 Metropolitan Water Board Act. The supply has been tested to a maximum capacity of 42Ml/d but the take can only exceed 27.28Ml/d with the consent of Thames water. The date of the agreement is based on information provided to us by Thames Water.
Includes also a minor supply to Hampstead Garden Suburb through 300mm connection, formerly included in the Fortis Green agreement. Based on the 1927 Metropolitan Water Board Act and limited to 0.2Ml/d</t>
  </si>
  <si>
    <t>5,3</t>
  </si>
  <si>
    <t>Bulk supply provided to IWNL for the purposes of facilitating a NAV (Inset Appointment) arrangement for new housing development at Silver Leys, Bishops Stortford and Bidwell at Houghton Regis. The tariff was orginally set at the wholesale charge, and agreed in 2017 ahead of the construction work. Water started to be used in 2019. The charge is now set so that it is aligned to the bulk supply to NAV charging guidance issued by Ofwat.The fixed charge is negative as we reflect the avoided 'last mile' costs for NAVs by making a £/property credit against the fixed charge.</t>
  </si>
  <si>
    <t>Bulk supply provided to IWNL for the purposes of facilitating a NAV (Inset Appointment) arrangement for new housing development at Martello Lakes site, Kent. The tariff was orginally set at the wholesale charge, and agreed in 2015 ahead of the construction work. Water started to be used in 2017. The charge was re-set from 1 April 2019 to align with the bulk supply to NAV charging guidance issued by Ofwat as this supersedes guidance in force at the time the agreement was originally struck. The charge has been subsequenlty modified in line with subsequent changes to bulk charging guidance. The fixed charge is negative as we reflect the avoided 'last mile' costs for NAVs by making a £/property credit against the fixed charge.Full details of our NAV charges are published https://www.affinitywater.co.uk/docs/developer/2022/AFW-Bulk-Supply-and-NAV-Charges-2022-23.pdf</t>
  </si>
  <si>
    <t>Supply made at Cambridge Water's standard tariff rates, 80mm meter, up to 0.3Ml/d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</si>
</sst>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4" formatCode="_-&quot;£&quot;* #,##0.00_-;\-&quot;£&quot;* #,##0.00_-;_-&quot;£&quot;* &quot;-&quot;??_-;_-@_-"/>
    <numFmt numFmtId="43" formatCode="_-* #,##0.00_-;\-* #,##0.00_-;_-* &quot;-&quot;??_-;_-@_-"/>
    <numFmt numFmtId="164" formatCode="_(* #,##0.0_);_(* \(#,##0.0\);_(* &quot;-&quot;??_);_(@_)"/>
    <numFmt numFmtId="165" formatCode="#,##0_);\(#,##0\);&quot;-  &quot;;&quot; &quot;@"/>
    <numFmt numFmtId="166" formatCode="dd\ mmm\ yyyy_);;&quot;-  &quot;;&quot; &quot;@&quot; &quot;"/>
    <numFmt numFmtId="167" formatCode="dd\ mmm\ yy_);;&quot;-  &quot;;&quot; &quot;@&quot; &quot;"/>
    <numFmt numFmtId="168" formatCode="#,##0.0000_);\(#,##0.0000\);&quot;-  &quot;;&quot; &quot;@&quot; &quot;"/>
    <numFmt numFmtId="169" formatCode="#,##0_);\(#,##0\)"/>
    <numFmt numFmtId="170" formatCode="0.0000"/>
    <numFmt numFmtId="171" formatCode="dd\ mmm\ yyyy"/>
    <numFmt numFmtId="172" formatCode="_-* #,##0_-;\-* #,##0_-;_-* &quot;-&quot;??_-;_-@_-"/>
  </numFmts>
  <fonts count="42" x14ac:knownFonts="1">
    <font>
      <sz val="10"/>
      <color theme="1"/>
      <name val="Arial"/>
      <family val="2"/>
    </font>
    <font>
      <sz val="11"/>
      <color theme="1"/>
      <name val="Calibri"/>
      <family val="2"/>
    </font>
    <font>
      <sz val="10"/>
      <color theme="1"/>
      <name val="Arial"/>
      <family val="2"/>
    </font>
    <font>
      <b/>
      <sz val="18"/>
      <color theme="3"/>
      <name val="Krub SemiBold"/>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i/>
      <sz val="10"/>
      <color rgb="FF7F7F7F"/>
      <name val="Arial"/>
      <family val="2"/>
    </font>
    <font>
      <b/>
      <sz val="10"/>
      <color theme="1"/>
      <name val="Arial"/>
      <family val="2"/>
    </font>
    <font>
      <sz val="10"/>
      <color theme="0"/>
      <name val="Arial"/>
      <family val="2"/>
    </font>
    <font>
      <sz val="10"/>
      <name val="Arial"/>
      <family val="2"/>
    </font>
    <font>
      <sz val="16"/>
      <color rgb="FF002664"/>
      <name val="Arial Rounded MT Bold"/>
      <family val="2"/>
    </font>
    <font>
      <sz val="14"/>
      <color rgb="FF002664"/>
      <name val="Arial Rounded MT Bold"/>
      <family val="2"/>
    </font>
    <font>
      <sz val="12"/>
      <color rgb="FF002664"/>
      <name val="Arial Rounded MT Bold"/>
      <family val="2"/>
    </font>
    <font>
      <b/>
      <sz val="10"/>
      <name val="Arial"/>
      <family val="2"/>
    </font>
    <font>
      <u/>
      <sz val="10"/>
      <name val="Arial"/>
      <family val="2"/>
    </font>
    <font>
      <sz val="10"/>
      <color indexed="12"/>
      <name val="Arial"/>
      <family val="2"/>
    </font>
    <font>
      <sz val="10"/>
      <color indexed="10"/>
      <name val="Arial"/>
      <family val="2"/>
    </font>
    <font>
      <i/>
      <sz val="10"/>
      <color rgb="FF00B050"/>
      <name val="Arial"/>
      <family val="2"/>
    </font>
    <font>
      <sz val="11"/>
      <color theme="1"/>
      <name val="Arial"/>
      <family val="2"/>
    </font>
    <font>
      <sz val="10"/>
      <color theme="1"/>
      <name val="Calibri"/>
      <family val="2"/>
    </font>
    <font>
      <sz val="10"/>
      <color rgb="FF006938"/>
      <name val="Calibri"/>
      <family val="2"/>
    </font>
    <font>
      <sz val="15"/>
      <color theme="0"/>
      <name val="Calibri"/>
      <family val="2"/>
    </font>
    <font>
      <sz val="10"/>
      <color theme="3"/>
      <name val="Calibri"/>
      <family val="2"/>
    </font>
    <font>
      <sz val="11"/>
      <name val="Calibri"/>
      <family val="2"/>
    </font>
    <font>
      <b/>
      <sz val="16"/>
      <color indexed="12"/>
      <name val="Arial"/>
      <family val="2"/>
    </font>
    <font>
      <b/>
      <sz val="12"/>
      <color indexed="8"/>
      <name val="Arial"/>
      <family val="2"/>
    </font>
    <font>
      <sz val="14"/>
      <color theme="3"/>
      <name val="Krub SemiBold"/>
      <family val="2"/>
      <scheme val="major"/>
    </font>
    <font>
      <sz val="8"/>
      <name val="Arial"/>
      <family val="2"/>
    </font>
    <font>
      <sz val="8"/>
      <name val="Calibri"/>
      <family val="2"/>
    </font>
    <font>
      <sz val="8"/>
      <color theme="1"/>
      <name val="Arial"/>
      <family val="2"/>
    </font>
    <font>
      <sz val="8"/>
      <color indexed="8"/>
      <name val="Calibri"/>
      <family val="2"/>
    </font>
    <font>
      <sz val="8"/>
      <color theme="1"/>
      <name val="Calibri"/>
      <family val="2"/>
    </font>
    <font>
      <sz val="12"/>
      <color theme="4"/>
      <name val="Calibri"/>
      <family val="2"/>
    </font>
  </fonts>
  <fills count="5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2664"/>
        <bgColor indexed="64"/>
      </patternFill>
    </fill>
    <fill>
      <patternFill patternType="solid">
        <fgColor rgb="FF4B92DB"/>
        <bgColor indexed="64"/>
      </patternFill>
    </fill>
    <fill>
      <patternFill patternType="solid">
        <fgColor rgb="FFADA07A"/>
        <bgColor indexed="64"/>
      </patternFill>
    </fill>
    <fill>
      <patternFill patternType="solid">
        <fgColor rgb="FFF0AB00"/>
        <bgColor indexed="64"/>
      </patternFill>
    </fill>
    <fill>
      <patternFill patternType="solid">
        <fgColor rgb="FF007EA3"/>
        <bgColor indexed="64"/>
      </patternFill>
    </fill>
    <fill>
      <patternFill patternType="solid">
        <fgColor rgb="FFA8B400"/>
        <bgColor indexed="64"/>
      </patternFill>
    </fill>
    <fill>
      <patternFill patternType="solid">
        <fgColor rgb="FF240078"/>
        <bgColor indexed="64"/>
      </patternFill>
    </fill>
    <fill>
      <patternFill patternType="solid">
        <fgColor rgb="FFEA3BAE"/>
        <bgColor indexed="64"/>
      </patternFill>
    </fill>
    <fill>
      <patternFill patternType="solid">
        <fgColor rgb="FFDD3D28"/>
        <bgColor indexed="64"/>
      </patternFill>
    </fill>
    <fill>
      <patternFill patternType="solid">
        <fgColor indexed="13"/>
        <bgColor indexed="64"/>
      </patternFill>
    </fill>
    <fill>
      <patternFill patternType="solid">
        <fgColor indexed="22"/>
        <bgColor indexed="64"/>
      </patternFill>
    </fill>
    <fill>
      <patternFill patternType="solid">
        <fgColor indexed="41"/>
        <bgColor indexed="64"/>
      </patternFill>
    </fill>
    <fill>
      <patternFill patternType="solid">
        <fgColor rgb="FFFF0000"/>
        <bgColor indexed="64"/>
      </patternFill>
    </fill>
    <fill>
      <patternFill patternType="solid">
        <fgColor theme="3"/>
        <bgColor indexed="64"/>
      </patternFill>
    </fill>
    <fill>
      <patternFill patternType="solid">
        <fgColor rgb="FFDCECF5"/>
        <bgColor indexed="64"/>
      </patternFill>
    </fill>
    <fill>
      <patternFill patternType="solid">
        <fgColor rgb="FFF0F3B3"/>
        <bgColor indexed="64"/>
      </patternFill>
    </fill>
    <fill>
      <patternFill patternType="solid">
        <fgColor theme="0"/>
        <bgColor indexed="64"/>
      </patternFill>
    </fill>
  </fills>
  <borders count="2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3"/>
      </left>
      <right style="thin">
        <color theme="3"/>
      </right>
      <top style="thin">
        <color theme="3"/>
      </top>
      <bottom style="thin">
        <color theme="3"/>
      </bottom>
      <diagonal/>
    </border>
    <border>
      <left style="thin">
        <color rgb="FF0035C2"/>
      </left>
      <right style="thin">
        <color rgb="FF0035C2"/>
      </right>
      <top style="thin">
        <color rgb="FF0035C2"/>
      </top>
      <bottom style="thin">
        <color rgb="FF0035C2"/>
      </bottom>
      <diagonal/>
    </border>
    <border>
      <left/>
      <right style="thin">
        <color rgb="FF0035C2"/>
      </right>
      <top style="thin">
        <color rgb="FF0035C2"/>
      </top>
      <bottom style="thin">
        <color rgb="FF0035C2"/>
      </bottom>
      <diagonal/>
    </border>
    <border>
      <left style="thin">
        <color rgb="FF0035C2"/>
      </left>
      <right/>
      <top/>
      <bottom/>
      <diagonal/>
    </border>
    <border>
      <left/>
      <right style="thin">
        <color rgb="FF0035C2"/>
      </right>
      <top/>
      <bottom/>
      <diagonal/>
    </border>
    <border>
      <left style="thin">
        <color rgb="FF0035C2"/>
      </left>
      <right/>
      <top/>
      <bottom style="thin">
        <color rgb="FF0035C2"/>
      </bottom>
      <diagonal/>
    </border>
    <border>
      <left/>
      <right/>
      <top/>
      <bottom style="thin">
        <color rgb="FF0035C2"/>
      </bottom>
      <diagonal/>
    </border>
    <border>
      <left/>
      <right style="thin">
        <color rgb="FF0035C2"/>
      </right>
      <top/>
      <bottom style="thin">
        <color rgb="FF0035C2"/>
      </bottom>
      <diagonal/>
    </border>
    <border>
      <left style="thin">
        <color rgb="FF0035C2"/>
      </left>
      <right style="thin">
        <color theme="3"/>
      </right>
      <top style="thin">
        <color theme="3"/>
      </top>
      <bottom style="thin">
        <color theme="3"/>
      </bottom>
      <diagonal/>
    </border>
    <border>
      <left style="thin">
        <color theme="3"/>
      </left>
      <right style="thin">
        <color rgb="FF0035C2"/>
      </right>
      <top style="thin">
        <color theme="3"/>
      </top>
      <bottom style="thin">
        <color theme="3"/>
      </bottom>
      <diagonal/>
    </border>
    <border>
      <left style="thin">
        <color rgb="FF0035C2"/>
      </left>
      <right style="thin">
        <color rgb="FF0035C2"/>
      </right>
      <top/>
      <bottom/>
      <diagonal/>
    </border>
    <border>
      <left style="thin">
        <color rgb="FF0035C2"/>
      </left>
      <right style="thin">
        <color rgb="FF0035C2"/>
      </right>
      <top/>
      <bottom style="thin">
        <color rgb="FF0035C2"/>
      </bottom>
      <diagonal/>
    </border>
    <border>
      <left style="thin">
        <color rgb="FF0035C2"/>
      </left>
      <right/>
      <top style="thin">
        <color rgb="FF0035C2"/>
      </top>
      <bottom style="thin">
        <color rgb="FF0035C2"/>
      </bottom>
      <diagonal/>
    </border>
    <border>
      <left style="thin">
        <color rgb="FF0035C2"/>
      </left>
      <right style="thin">
        <color rgb="FF0035C2"/>
      </right>
      <top style="thin">
        <color rgb="FF0035C2"/>
      </top>
      <bottom/>
      <diagonal/>
    </border>
    <border>
      <left style="thin">
        <color rgb="FF0035C2"/>
      </left>
      <right/>
      <top style="thin">
        <color rgb="FF0035C2"/>
      </top>
      <bottom/>
      <diagonal/>
    </border>
    <border>
      <left/>
      <right/>
      <top style="thin">
        <color rgb="FF0035C2"/>
      </top>
      <bottom/>
      <diagonal/>
    </border>
    <border>
      <left/>
      <right style="thin">
        <color rgb="FF0035C2"/>
      </right>
      <top style="thin">
        <color rgb="FF0035C2"/>
      </top>
      <bottom/>
      <diagonal/>
    </border>
    <border>
      <left style="thin">
        <color rgb="FF0035C2"/>
      </left>
      <right style="thin">
        <color rgb="FF0035C2"/>
      </right>
      <top/>
      <bottom style="thin">
        <color indexed="64"/>
      </bottom>
      <diagonal/>
    </border>
  </borders>
  <cellStyleXfs count="74">
    <xf numFmtId="0" fontId="0" fillId="0" borderId="0"/>
    <xf numFmtId="43" fontId="2" fillId="0" borderId="0" applyFont="0" applyFill="0" applyBorder="0" applyAlignment="0" applyProtection="0"/>
    <xf numFmtId="10" fontId="2" fillId="0" borderId="0" applyFont="0" applyFill="0" applyBorder="0" applyAlignment="0" applyProtection="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6" fillId="0" borderId="3" applyNumberFormat="0" applyFill="0" applyAlignment="0" applyProtection="0"/>
    <xf numFmtId="0" fontId="6" fillId="0" borderId="0" applyNumberFormat="0" applyFill="0" applyBorder="0" applyAlignment="0" applyProtection="0"/>
    <xf numFmtId="0" fontId="7" fillId="2" borderId="0" applyNumberFormat="0" applyBorder="0" applyAlignment="0" applyProtection="0"/>
    <xf numFmtId="0" fontId="8" fillId="3" borderId="0" applyNumberFormat="0" applyBorder="0" applyAlignment="0" applyProtection="0"/>
    <xf numFmtId="0" fontId="9" fillId="4" borderId="0" applyNumberFormat="0" applyBorder="0" applyAlignment="0" applyProtection="0"/>
    <xf numFmtId="0" fontId="10" fillId="5" borderId="4" applyNumberFormat="0" applyAlignment="0" applyProtection="0"/>
    <xf numFmtId="0" fontId="11" fillId="6" borderId="5" applyNumberFormat="0" applyAlignment="0" applyProtection="0"/>
    <xf numFmtId="0" fontId="12" fillId="6" borderId="4" applyNumberFormat="0" applyAlignment="0" applyProtection="0"/>
    <xf numFmtId="0" fontId="13" fillId="0" borderId="6" applyNumberFormat="0" applyFill="0" applyAlignment="0" applyProtection="0"/>
    <xf numFmtId="0" fontId="14" fillId="7" borderId="7" applyNumberFormat="0" applyAlignment="0" applyProtection="0"/>
    <xf numFmtId="0" fontId="14" fillId="45" borderId="0" applyNumberFormat="0" applyBorder="0" applyAlignment="0" applyProtection="0"/>
    <xf numFmtId="0" fontId="2"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7" fillId="32" borderId="0" applyNumberFormat="0" applyBorder="0" applyAlignment="0" applyProtection="0"/>
    <xf numFmtId="0" fontId="17" fillId="33" borderId="0" applyNumberFormat="0" applyBorder="0" applyAlignment="0" applyProtection="0"/>
    <xf numFmtId="0" fontId="17" fillId="34" borderId="0" applyNumberFormat="0" applyBorder="0" applyAlignment="0" applyProtection="0"/>
    <xf numFmtId="0" fontId="17" fillId="35" borderId="0" applyNumberFormat="0" applyBorder="0" applyAlignment="0" applyProtection="0"/>
    <xf numFmtId="0" fontId="17" fillId="36" borderId="0" applyNumberFormat="0" applyBorder="0" applyAlignment="0" applyProtection="0"/>
    <xf numFmtId="0" fontId="17" fillId="37" borderId="0" applyNumberFormat="0" applyBorder="0" applyAlignment="0" applyProtection="0"/>
    <xf numFmtId="0" fontId="17" fillId="38" borderId="0" applyNumberFormat="0" applyBorder="0" applyAlignment="0" applyProtection="0"/>
    <xf numFmtId="0" fontId="17" fillId="39" borderId="0" applyNumberFormat="0" applyBorder="0" applyAlignment="0" applyProtection="0"/>
    <xf numFmtId="0" fontId="17" fillId="40" borderId="0" applyNumberFormat="0" applyBorder="0" applyAlignment="0" applyProtection="0"/>
    <xf numFmtId="0" fontId="17" fillId="41" borderId="0" applyNumberFormat="0" applyBorder="0" applyAlignment="0" applyProtection="0"/>
    <xf numFmtId="164" fontId="2" fillId="42" borderId="0" applyNumberFormat="0" applyFont="0" applyBorder="0" applyAlignment="0" applyProtection="0"/>
    <xf numFmtId="0" fontId="2" fillId="43" borderId="0" applyNumberFormat="0" applyFont="0" applyBorder="0" applyAlignment="0" applyProtection="0"/>
    <xf numFmtId="165" fontId="24" fillId="0" borderId="0" applyNumberFormat="0" applyProtection="0">
      <alignment vertical="top"/>
    </xf>
    <xf numFmtId="165" fontId="25" fillId="0" borderId="0" applyNumberFormat="0" applyProtection="0">
      <alignment vertical="top"/>
    </xf>
    <xf numFmtId="165" fontId="18" fillId="44" borderId="0" applyNumberFormat="0" applyProtection="0">
      <alignment vertical="top"/>
    </xf>
    <xf numFmtId="9" fontId="2" fillId="0" borderId="0" applyFont="0" applyFill="0" applyBorder="0" applyAlignment="0" applyProtection="0"/>
    <xf numFmtId="0" fontId="26" fillId="0" borderId="0" applyNumberFormat="0" applyFill="0" applyBorder="0" applyProtection="0">
      <alignment vertical="top"/>
    </xf>
    <xf numFmtId="166" fontId="18" fillId="0" borderId="0" applyFont="0" applyFill="0" applyBorder="0" applyProtection="0">
      <alignment vertical="top"/>
    </xf>
    <xf numFmtId="167" fontId="18" fillId="0" borderId="0" applyFont="0" applyFill="0" applyBorder="0" applyProtection="0">
      <alignment vertical="top"/>
    </xf>
    <xf numFmtId="168" fontId="18" fillId="0" borderId="0" applyFont="0" applyFill="0" applyBorder="0" applyProtection="0">
      <alignment vertical="top"/>
    </xf>
    <xf numFmtId="0" fontId="19" fillId="0" borderId="0"/>
    <xf numFmtId="0" fontId="20" fillId="0" borderId="0"/>
    <xf numFmtId="0" fontId="21" fillId="0" borderId="0"/>
    <xf numFmtId="167" fontId="22" fillId="0" borderId="0" applyNumberFormat="0" applyFill="0" applyBorder="0" applyProtection="0">
      <alignment vertical="top"/>
    </xf>
    <xf numFmtId="0" fontId="23" fillId="0" borderId="0" applyNumberFormat="0" applyFill="0" applyBorder="0" applyProtection="0">
      <alignment vertical="top"/>
    </xf>
    <xf numFmtId="0" fontId="18" fillId="0" borderId="0" applyNumberFormat="0" applyFill="0" applyBorder="0" applyProtection="0">
      <alignment horizontal="right" vertical="top"/>
    </xf>
    <xf numFmtId="0" fontId="18" fillId="0" borderId="0"/>
    <xf numFmtId="0" fontId="27" fillId="0" borderId="0"/>
    <xf numFmtId="0" fontId="18" fillId="0" borderId="0"/>
    <xf numFmtId="0" fontId="18" fillId="0" borderId="0"/>
    <xf numFmtId="44" fontId="2" fillId="0" borderId="0" applyFont="0" applyFill="0" applyBorder="0" applyAlignment="0" applyProtection="0"/>
  </cellStyleXfs>
  <cellXfs count="92">
    <xf numFmtId="0" fontId="0" fillId="0" borderId="0" xfId="0"/>
    <xf numFmtId="0" fontId="28" fillId="0" borderId="0" xfId="0" applyFont="1"/>
    <xf numFmtId="0" fontId="30" fillId="46" borderId="0" xfId="70" applyFont="1" applyFill="1" applyAlignment="1">
      <alignment vertical="center"/>
    </xf>
    <xf numFmtId="0" fontId="18" fillId="0" borderId="0" xfId="71"/>
    <xf numFmtId="0" fontId="33" fillId="0" borderId="0" xfId="71" applyFont="1" applyAlignment="1">
      <alignment vertical="center"/>
    </xf>
    <xf numFmtId="0" fontId="34" fillId="0" borderId="0" xfId="71" applyFont="1" applyAlignment="1">
      <alignment vertical="center"/>
    </xf>
    <xf numFmtId="0" fontId="35" fillId="0" borderId="0" xfId="71" applyFont="1" applyAlignment="1">
      <alignment horizontal="left" vertical="center"/>
    </xf>
    <xf numFmtId="0" fontId="36" fillId="0" borderId="0" xfId="71" applyFont="1"/>
    <xf numFmtId="0" fontId="38" fillId="0" borderId="0" xfId="0" applyFont="1"/>
    <xf numFmtId="0" fontId="32" fillId="0" borderId="0" xfId="71" applyFont="1"/>
    <xf numFmtId="0" fontId="37" fillId="0" borderId="0" xfId="71" applyFont="1"/>
    <xf numFmtId="0" fontId="40" fillId="0" borderId="0" xfId="0" applyFont="1"/>
    <xf numFmtId="0" fontId="36" fillId="49" borderId="0" xfId="71" applyFont="1" applyFill="1"/>
    <xf numFmtId="0" fontId="29" fillId="0" borderId="11" xfId="0" applyFont="1" applyBorder="1" applyAlignment="1">
      <alignment vertical="top" wrapText="1"/>
    </xf>
    <xf numFmtId="0" fontId="39" fillId="49" borderId="0" xfId="71" applyFont="1" applyFill="1" applyAlignment="1">
      <alignment horizontal="left"/>
    </xf>
    <xf numFmtId="3" fontId="32" fillId="49" borderId="11" xfId="72" applyNumberFormat="1" applyFont="1" applyFill="1" applyBorder="1" applyAlignment="1">
      <alignment horizontal="right" wrapText="1"/>
    </xf>
    <xf numFmtId="169" fontId="32" fillId="49" borderId="11" xfId="72" applyNumberFormat="1" applyFont="1" applyFill="1" applyBorder="1" applyAlignment="1">
      <alignment horizontal="right" wrapText="1"/>
    </xf>
    <xf numFmtId="171" fontId="32" fillId="49" borderId="11" xfId="72" applyNumberFormat="1" applyFont="1" applyFill="1" applyBorder="1" applyAlignment="1">
      <alignment horizontal="right" wrapText="1"/>
    </xf>
    <xf numFmtId="0" fontId="39" fillId="49" borderId="13" xfId="71" applyFont="1" applyFill="1" applyBorder="1" applyAlignment="1">
      <alignment horizontal="left"/>
    </xf>
    <xf numFmtId="0" fontId="39" fillId="49" borderId="14" xfId="71" applyFont="1" applyFill="1" applyBorder="1" applyAlignment="1">
      <alignment horizontal="left"/>
    </xf>
    <xf numFmtId="0" fontId="39" fillId="49" borderId="15" xfId="71" applyFont="1" applyFill="1" applyBorder="1" applyAlignment="1">
      <alignment horizontal="left"/>
    </xf>
    <xf numFmtId="0" fontId="39" fillId="49" borderId="16" xfId="71" applyFont="1" applyFill="1" applyBorder="1" applyAlignment="1">
      <alignment horizontal="left"/>
    </xf>
    <xf numFmtId="0" fontId="39" fillId="49" borderId="17" xfId="71" applyFont="1" applyFill="1" applyBorder="1" applyAlignment="1">
      <alignment horizontal="left"/>
    </xf>
    <xf numFmtId="0" fontId="39" fillId="49" borderId="20" xfId="71" applyFont="1" applyFill="1" applyBorder="1" applyAlignment="1">
      <alignment horizontal="left"/>
    </xf>
    <xf numFmtId="0" fontId="39" fillId="49" borderId="21" xfId="71" applyFont="1" applyFill="1" applyBorder="1" applyAlignment="1">
      <alignment horizontal="left"/>
    </xf>
    <xf numFmtId="0" fontId="1" fillId="49" borderId="11" xfId="72" applyFont="1" applyFill="1" applyBorder="1" applyAlignment="1">
      <alignment wrapText="1"/>
    </xf>
    <xf numFmtId="0" fontId="28" fillId="48" borderId="11" xfId="70" applyFont="1" applyFill="1" applyBorder="1" applyAlignment="1">
      <alignment vertical="center"/>
    </xf>
    <xf numFmtId="0" fontId="40" fillId="49" borderId="13" xfId="71" applyFont="1" applyFill="1" applyBorder="1" applyAlignment="1">
      <alignment horizontal="left"/>
    </xf>
    <xf numFmtId="0" fontId="40" fillId="49" borderId="0" xfId="71" applyFont="1" applyFill="1" applyAlignment="1">
      <alignment horizontal="left"/>
    </xf>
    <xf numFmtId="0" fontId="40" fillId="49" borderId="14" xfId="71" applyFont="1" applyFill="1" applyBorder="1" applyAlignment="1">
      <alignment horizontal="left"/>
    </xf>
    <xf numFmtId="169" fontId="40" fillId="49" borderId="13" xfId="71" applyNumberFormat="1" applyFont="1" applyFill="1" applyBorder="1" applyAlignment="1">
      <alignment horizontal="right"/>
    </xf>
    <xf numFmtId="170" fontId="40" fillId="49" borderId="0" xfId="71" applyNumberFormat="1" applyFont="1" applyFill="1" applyAlignment="1">
      <alignment horizontal="right"/>
    </xf>
    <xf numFmtId="169" fontId="40" fillId="49" borderId="0" xfId="71" applyNumberFormat="1" applyFont="1" applyFill="1" applyAlignment="1">
      <alignment horizontal="right"/>
    </xf>
    <xf numFmtId="169" fontId="40" fillId="49" borderId="14" xfId="71" applyNumberFormat="1" applyFont="1" applyFill="1" applyBorder="1" applyAlignment="1">
      <alignment horizontal="right"/>
    </xf>
    <xf numFmtId="0" fontId="28" fillId="47" borderId="11" xfId="70" applyFont="1" applyFill="1" applyBorder="1" applyAlignment="1">
      <alignment vertical="center"/>
    </xf>
    <xf numFmtId="0" fontId="28" fillId="47" borderId="18" xfId="70" applyFont="1" applyFill="1" applyBorder="1" applyAlignment="1">
      <alignment vertical="center"/>
    </xf>
    <xf numFmtId="0" fontId="28" fillId="47" borderId="19" xfId="70" applyFont="1" applyFill="1" applyBorder="1" applyAlignment="1">
      <alignment vertical="center"/>
    </xf>
    <xf numFmtId="0" fontId="40" fillId="49" borderId="15" xfId="71" applyFont="1" applyFill="1" applyBorder="1" applyAlignment="1">
      <alignment horizontal="left"/>
    </xf>
    <xf numFmtId="0" fontId="40" fillId="49" borderId="16" xfId="71" applyFont="1" applyFill="1" applyBorder="1" applyAlignment="1">
      <alignment horizontal="left"/>
    </xf>
    <xf numFmtId="0" fontId="40" fillId="49" borderId="17" xfId="71" applyFont="1" applyFill="1" applyBorder="1" applyAlignment="1">
      <alignment horizontal="left"/>
    </xf>
    <xf numFmtId="169" fontId="40" fillId="49" borderId="15" xfId="71" applyNumberFormat="1" applyFont="1" applyFill="1" applyBorder="1" applyAlignment="1">
      <alignment horizontal="right"/>
    </xf>
    <xf numFmtId="170" fontId="40" fillId="49" borderId="16" xfId="71" applyNumberFormat="1" applyFont="1" applyFill="1" applyBorder="1" applyAlignment="1">
      <alignment horizontal="right"/>
    </xf>
    <xf numFmtId="169" fontId="40" fillId="49" borderId="16" xfId="71" applyNumberFormat="1" applyFont="1" applyFill="1" applyBorder="1" applyAlignment="1">
      <alignment horizontal="right"/>
    </xf>
    <xf numFmtId="169" fontId="40" fillId="49" borderId="17" xfId="71" applyNumberFormat="1" applyFont="1" applyFill="1" applyBorder="1" applyAlignment="1">
      <alignment horizontal="right"/>
    </xf>
    <xf numFmtId="0" fontId="28" fillId="48" borderId="12" xfId="70" applyFont="1" applyFill="1" applyBorder="1" applyAlignment="1">
      <alignment vertical="center"/>
    </xf>
    <xf numFmtId="0" fontId="28" fillId="0" borderId="10" xfId="70" applyFont="1" applyBorder="1" applyAlignment="1">
      <alignment horizontal="center" vertical="center"/>
    </xf>
    <xf numFmtId="0" fontId="39" fillId="49" borderId="24" xfId="71" applyFont="1" applyFill="1" applyBorder="1" applyAlignment="1">
      <alignment horizontal="left"/>
    </xf>
    <xf numFmtId="0" fontId="39" fillId="49" borderId="25" xfId="71" applyFont="1" applyFill="1" applyBorder="1" applyAlignment="1">
      <alignment horizontal="left"/>
    </xf>
    <xf numFmtId="0" fontId="39" fillId="49" borderId="26" xfId="71" applyFont="1" applyFill="1" applyBorder="1" applyAlignment="1">
      <alignment horizontal="left"/>
    </xf>
    <xf numFmtId="0" fontId="28" fillId="49" borderId="11" xfId="70" applyFont="1" applyFill="1" applyBorder="1" applyAlignment="1">
      <alignment horizontal="center" vertical="center" wrapText="1"/>
    </xf>
    <xf numFmtId="0" fontId="41" fillId="49" borderId="11" xfId="72" applyFont="1" applyFill="1" applyBorder="1" applyAlignment="1">
      <alignment horizontal="center" vertical="center"/>
    </xf>
    <xf numFmtId="0" fontId="29" fillId="0" borderId="11" xfId="0" applyFont="1" applyBorder="1" applyAlignment="1">
      <alignment horizontal="left" vertical="top" wrapText="1"/>
    </xf>
    <xf numFmtId="0" fontId="29" fillId="0" borderId="11" xfId="0" applyFont="1" applyBorder="1" applyAlignment="1">
      <alignment horizontal="center" vertical="center" wrapText="1"/>
    </xf>
    <xf numFmtId="0" fontId="31" fillId="49" borderId="23" xfId="70" applyFont="1" applyFill="1" applyBorder="1" applyAlignment="1">
      <alignment horizontal="center" vertical="center" wrapText="1"/>
    </xf>
    <xf numFmtId="0" fontId="31" fillId="49" borderId="21" xfId="70" applyFont="1" applyFill="1" applyBorder="1" applyAlignment="1">
      <alignment horizontal="center" vertical="center" wrapText="1"/>
    </xf>
    <xf numFmtId="0" fontId="31" fillId="49" borderId="21" xfId="70" applyFont="1" applyFill="1" applyBorder="1" applyAlignment="1">
      <alignment horizontal="left" vertical="center" wrapText="1"/>
    </xf>
    <xf numFmtId="172" fontId="28" fillId="48" borderId="11" xfId="1" applyNumberFormat="1" applyFont="1" applyFill="1" applyBorder="1" applyAlignment="1">
      <alignment horizontal="center" vertical="center"/>
    </xf>
    <xf numFmtId="0" fontId="28" fillId="48" borderId="11" xfId="70" applyFont="1" applyFill="1" applyBorder="1" applyAlignment="1">
      <alignment horizontal="center" vertical="center"/>
    </xf>
    <xf numFmtId="3" fontId="28" fillId="48" borderId="11" xfId="70" applyNumberFormat="1" applyFont="1" applyFill="1" applyBorder="1" applyAlignment="1">
      <alignment horizontal="center" vertical="center"/>
    </xf>
    <xf numFmtId="3" fontId="28" fillId="47" borderId="11" xfId="70" applyNumberFormat="1" applyFont="1" applyFill="1" applyBorder="1" applyAlignment="1">
      <alignment vertical="center"/>
    </xf>
    <xf numFmtId="170" fontId="28" fillId="48" borderId="11" xfId="70" applyNumberFormat="1" applyFont="1" applyFill="1" applyBorder="1" applyAlignment="1">
      <alignment horizontal="center" vertical="center"/>
    </xf>
    <xf numFmtId="1" fontId="28" fillId="48" borderId="11" xfId="70" applyNumberFormat="1" applyFont="1" applyFill="1" applyBorder="1" applyAlignment="1">
      <alignment horizontal="center" vertical="center"/>
    </xf>
    <xf numFmtId="0" fontId="37" fillId="49" borderId="0" xfId="71" applyFont="1" applyFill="1"/>
    <xf numFmtId="14" fontId="31" fillId="49" borderId="21" xfId="70" applyNumberFormat="1" applyFont="1" applyFill="1" applyBorder="1" applyAlignment="1">
      <alignment horizontal="left" vertical="center" wrapText="1"/>
    </xf>
    <xf numFmtId="43" fontId="32" fillId="0" borderId="0" xfId="71" applyNumberFormat="1" applyFont="1"/>
    <xf numFmtId="2" fontId="28" fillId="48" borderId="11" xfId="70" applyNumberFormat="1" applyFont="1" applyFill="1" applyBorder="1" applyAlignment="1">
      <alignment horizontal="center" vertical="center"/>
    </xf>
    <xf numFmtId="172" fontId="31" fillId="49" borderId="21" xfId="1" applyNumberFormat="1" applyFont="1" applyFill="1" applyBorder="1" applyAlignment="1">
      <alignment horizontal="center" vertical="center" wrapText="1"/>
    </xf>
    <xf numFmtId="172" fontId="32" fillId="0" borderId="0" xfId="71" applyNumberFormat="1" applyFont="1"/>
    <xf numFmtId="0" fontId="31" fillId="49" borderId="21" xfId="70" applyFont="1" applyFill="1" applyBorder="1" applyAlignment="1">
      <alignment horizontal="center" vertical="center" wrapText="1"/>
    </xf>
    <xf numFmtId="3" fontId="28" fillId="48" borderId="11" xfId="70" applyNumberFormat="1" applyFont="1" applyFill="1" applyBorder="1" applyAlignment="1">
      <alignment vertical="center"/>
    </xf>
    <xf numFmtId="172" fontId="28" fillId="48" borderId="11" xfId="1" applyNumberFormat="1" applyFont="1" applyFill="1" applyBorder="1" applyAlignment="1">
      <alignment vertical="center"/>
    </xf>
    <xf numFmtId="172" fontId="31" fillId="49" borderId="21" xfId="1" applyNumberFormat="1" applyFont="1" applyFill="1" applyBorder="1" applyAlignment="1">
      <alignment vertical="center" wrapText="1"/>
    </xf>
    <xf numFmtId="0" fontId="28" fillId="48" borderId="12" xfId="70" applyFont="1" applyFill="1" applyBorder="1" applyAlignment="1">
      <alignment horizontal="center" vertical="center"/>
    </xf>
    <xf numFmtId="3" fontId="28" fillId="48" borderId="12" xfId="70" applyNumberFormat="1" applyFont="1" applyFill="1" applyBorder="1" applyAlignment="1">
      <alignment horizontal="center" vertical="center"/>
    </xf>
    <xf numFmtId="3" fontId="31" fillId="49" borderId="21" xfId="70" applyNumberFormat="1" applyFont="1" applyFill="1" applyBorder="1" applyAlignment="1">
      <alignment horizontal="center" vertical="center" wrapText="1"/>
    </xf>
    <xf numFmtId="14" fontId="31" fillId="49" borderId="21" xfId="70" applyNumberFormat="1" applyFont="1" applyFill="1" applyBorder="1" applyAlignment="1">
      <alignment horizontal="center" vertical="center" wrapText="1"/>
    </xf>
    <xf numFmtId="0" fontId="29" fillId="0" borderId="11" xfId="0" applyFont="1" applyBorder="1" applyAlignment="1">
      <alignment horizontal="left" vertical="top" wrapText="1"/>
    </xf>
    <xf numFmtId="0" fontId="31" fillId="49" borderId="11" xfId="70" applyFont="1" applyFill="1" applyBorder="1" applyAlignment="1">
      <alignment horizontal="center" vertical="center" wrapText="1"/>
    </xf>
    <xf numFmtId="0" fontId="29" fillId="0" borderId="23"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21" xfId="0" applyFont="1" applyBorder="1" applyAlignment="1">
      <alignment horizontal="center" vertical="center" wrapText="1"/>
    </xf>
    <xf numFmtId="0" fontId="28" fillId="49" borderId="11" xfId="70" applyFont="1" applyFill="1" applyBorder="1" applyAlignment="1">
      <alignment horizontal="center" vertical="center" wrapText="1"/>
    </xf>
    <xf numFmtId="0" fontId="41" fillId="49" borderId="11" xfId="72" applyFont="1" applyFill="1" applyBorder="1" applyAlignment="1">
      <alignment horizontal="center" vertical="center"/>
    </xf>
    <xf numFmtId="0" fontId="31" fillId="49" borderId="23" xfId="70" applyFont="1" applyFill="1" applyBorder="1" applyAlignment="1">
      <alignment horizontal="center" vertical="center" wrapText="1"/>
    </xf>
    <xf numFmtId="0" fontId="31" fillId="49" borderId="20" xfId="70" applyFont="1" applyFill="1" applyBorder="1" applyAlignment="1">
      <alignment horizontal="center" vertical="center" wrapText="1"/>
    </xf>
    <xf numFmtId="0" fontId="31" fillId="49" borderId="21" xfId="70" applyFont="1" applyFill="1" applyBorder="1" applyAlignment="1">
      <alignment horizontal="center" vertical="center" wrapText="1"/>
    </xf>
    <xf numFmtId="0" fontId="31" fillId="49" borderId="22" xfId="70" applyFont="1" applyFill="1" applyBorder="1" applyAlignment="1">
      <alignment horizontal="center" vertical="center" wrapText="1"/>
    </xf>
    <xf numFmtId="0" fontId="31" fillId="49" borderId="27" xfId="70" applyFont="1" applyFill="1" applyBorder="1" applyAlignment="1">
      <alignment horizontal="center" vertical="center" wrapText="1"/>
    </xf>
    <xf numFmtId="0" fontId="29" fillId="0" borderId="11" xfId="0" applyFont="1" applyBorder="1" applyAlignment="1">
      <alignment horizontal="center" vertical="center" wrapText="1"/>
    </xf>
    <xf numFmtId="0" fontId="28" fillId="49" borderId="23" xfId="70" applyFont="1" applyFill="1" applyBorder="1" applyAlignment="1">
      <alignment horizontal="center" vertical="center" wrapText="1"/>
    </xf>
    <xf numFmtId="0" fontId="28" fillId="49" borderId="20" xfId="70" applyFont="1" applyFill="1" applyBorder="1" applyAlignment="1">
      <alignment horizontal="center" vertical="center" wrapText="1"/>
    </xf>
    <xf numFmtId="44" fontId="31" fillId="49" borderId="11" xfId="73" applyFont="1" applyFill="1" applyBorder="1" applyAlignment="1">
      <alignment horizontal="center" vertical="center" wrapText="1"/>
    </xf>
  </cellXfs>
  <cellStyles count="74">
    <cellStyle name="20% - Accent1" xfId="21" builtinId="30" hidden="1"/>
    <cellStyle name="20% - Accent2" xfId="25" builtinId="34" hidden="1"/>
    <cellStyle name="20% - Accent3" xfId="29" builtinId="38" hidden="1"/>
    <cellStyle name="20% - Accent4" xfId="33" builtinId="42" hidden="1"/>
    <cellStyle name="20% - Accent5" xfId="37" builtinId="46" hidden="1"/>
    <cellStyle name="20% - Accent6" xfId="41" builtinId="50" hidden="1"/>
    <cellStyle name="40% - Accent1" xfId="22" builtinId="31" hidden="1"/>
    <cellStyle name="40% - Accent2" xfId="26" builtinId="35" hidden="1"/>
    <cellStyle name="40% - Accent3" xfId="30" builtinId="39" hidden="1"/>
    <cellStyle name="40% - Accent4" xfId="34" builtinId="43" hidden="1"/>
    <cellStyle name="40% - Accent5" xfId="38" builtinId="47" hidden="1"/>
    <cellStyle name="40% - Accent6" xfId="42" builtinId="51" hidden="1"/>
    <cellStyle name="60% - Accent1" xfId="23" builtinId="32" hidden="1"/>
    <cellStyle name="60% - Accent2" xfId="27" builtinId="36" hidden="1"/>
    <cellStyle name="60% - Accent3" xfId="31" builtinId="40" hidden="1"/>
    <cellStyle name="60% - Accent4" xfId="35" builtinId="44" hidden="1"/>
    <cellStyle name="60% - Accent5" xfId="39" builtinId="48" hidden="1"/>
    <cellStyle name="60% - Accent6" xfId="43" builtinId="52" hidden="1"/>
    <cellStyle name="Accent1" xfId="20" builtinId="29" hidden="1"/>
    <cellStyle name="Accent2" xfId="24" builtinId="33" hidden="1"/>
    <cellStyle name="Accent3" xfId="28" builtinId="37" hidden="1"/>
    <cellStyle name="Accent4" xfId="32" builtinId="41" hidden="1"/>
    <cellStyle name="Accent5" xfId="36" builtinId="45" hidden="1"/>
    <cellStyle name="Accent6" xfId="40" builtinId="49" hidden="1"/>
    <cellStyle name="Bad" xfId="9" builtinId="27" hidden="1"/>
    <cellStyle name="Calculation" xfId="13" builtinId="22" hidden="1"/>
    <cellStyle name="Check Cell" xfId="15" builtinId="23" hidden="1"/>
    <cellStyle name="Column 1" xfId="66" xr:uid="{00000000-0005-0000-0000-00001B000000}"/>
    <cellStyle name="Column 2 + 3" xfId="67" xr:uid="{00000000-0005-0000-0000-00001C000000}"/>
    <cellStyle name="Column 4" xfId="68" xr:uid="{00000000-0005-0000-0000-00001D000000}"/>
    <cellStyle name="Comma" xfId="1" builtinId="3" customBuiltin="1"/>
    <cellStyle name="Counterflow" xfId="54" xr:uid="{00000000-0005-0000-0000-00001F000000}"/>
    <cellStyle name="Currency" xfId="73" builtinId="4"/>
    <cellStyle name="DateLong" xfId="60" xr:uid="{00000000-0005-0000-0000-000021000000}"/>
    <cellStyle name="DateShort" xfId="61" xr:uid="{00000000-0005-0000-0000-000022000000}"/>
    <cellStyle name="Documentation" xfId="59" xr:uid="{00000000-0005-0000-0000-000023000000}"/>
    <cellStyle name="Explanatory Text" xfId="18" builtinId="53" hidden="1"/>
    <cellStyle name="Export" xfId="56" xr:uid="{00000000-0005-0000-0000-000025000000}"/>
    <cellStyle name="Factor" xfId="62" xr:uid="{00000000-0005-0000-0000-000026000000}"/>
    <cellStyle name="Good" xfId="8" builtinId="26" hidden="1"/>
    <cellStyle name="Hard coded" xfId="57" xr:uid="{00000000-0005-0000-0000-000028000000}"/>
    <cellStyle name="Heading 1" xfId="4" builtinId="16" hidden="1"/>
    <cellStyle name="Heading 2" xfId="5" builtinId="17" hidden="1"/>
    <cellStyle name="Heading 3" xfId="6" builtinId="18" hidden="1"/>
    <cellStyle name="Heading 4" xfId="7" builtinId="19" hidden="1"/>
    <cellStyle name="Import" xfId="55" xr:uid="{00000000-0005-0000-0000-00002D000000}"/>
    <cellStyle name="Input" xfId="11" builtinId="20" hidden="1"/>
    <cellStyle name="Level 1 Heading" xfId="63" xr:uid="{00000000-0005-0000-0000-00002F000000}"/>
    <cellStyle name="Level 2 Heading" xfId="64" xr:uid="{00000000-0005-0000-0000-000030000000}"/>
    <cellStyle name="Level 3 Heading" xfId="65" xr:uid="{00000000-0005-0000-0000-000031000000}"/>
    <cellStyle name="Linked Cell" xfId="14" builtinId="24" hidden="1"/>
    <cellStyle name="Neutral" xfId="10" builtinId="28" hidden="1"/>
    <cellStyle name="Normal" xfId="0" builtinId="0"/>
    <cellStyle name="Normal 2" xfId="69" xr:uid="{00000000-0005-0000-0000-000035000000}"/>
    <cellStyle name="Normal 2 3" xfId="72" xr:uid="{00000000-0005-0000-0000-000036000000}"/>
    <cellStyle name="Normal 3" xfId="70" xr:uid="{00000000-0005-0000-0000-000037000000}"/>
    <cellStyle name="Normal_Revised SAICS for water and for sewerage" xfId="71" xr:uid="{00000000-0005-0000-0000-000038000000}"/>
    <cellStyle name="Note" xfId="17" builtinId="10" hidden="1"/>
    <cellStyle name="Output" xfId="12" builtinId="21" hidden="1"/>
    <cellStyle name="Pantone 130C" xfId="47" xr:uid="{00000000-0005-0000-0000-00003B000000}"/>
    <cellStyle name="Pantone 179C" xfId="52" xr:uid="{00000000-0005-0000-0000-00003C000000}"/>
    <cellStyle name="Pantone 232C" xfId="51" xr:uid="{00000000-0005-0000-0000-00003D000000}"/>
    <cellStyle name="Pantone 2745C" xfId="50" xr:uid="{00000000-0005-0000-0000-00003E000000}"/>
    <cellStyle name="Pantone 279C" xfId="45" xr:uid="{00000000-0005-0000-0000-00003F000000}"/>
    <cellStyle name="Pantone 281C" xfId="44" xr:uid="{00000000-0005-0000-0000-000040000000}"/>
    <cellStyle name="Pantone 451C" xfId="46" xr:uid="{00000000-0005-0000-0000-000041000000}"/>
    <cellStyle name="Pantone 583C" xfId="49" xr:uid="{00000000-0005-0000-0000-000042000000}"/>
    <cellStyle name="Pantone 633C" xfId="48" xr:uid="{00000000-0005-0000-0000-000043000000}"/>
    <cellStyle name="Percent" xfId="2" builtinId="5" customBuiltin="1"/>
    <cellStyle name="Percent [0]" xfId="58" xr:uid="{00000000-0005-0000-0000-000045000000}"/>
    <cellStyle name="Title" xfId="3" builtinId="15" hidden="1"/>
    <cellStyle name="Total" xfId="19" builtinId="25" hidden="1"/>
    <cellStyle name="Warning Text" xfId="16" builtinId="11" customBuiltin="1"/>
    <cellStyle name="WIP" xfId="53" xr:uid="{00000000-0005-0000-0000-000049000000}"/>
  </cellStyles>
  <dxfs count="0"/>
  <tableStyles count="0" defaultTableStyle="TableStyleMedium2" defaultPivotStyle="PivotStyleLight16"/>
  <colors>
    <mruColors>
      <color rgb="FF0035C2"/>
      <color rgb="FF57A1DF"/>
      <color rgb="FFB97BB4"/>
      <color rgb="FF98C561"/>
      <color rgb="FFCCCCCE"/>
      <color rgb="FFFFDB8E"/>
      <color rgb="FFF0F3B3"/>
      <color rgb="FF0071CE"/>
      <color rgb="FFE2E768"/>
      <color rgb="FFDCECF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15</xdr:col>
      <xdr:colOff>0</xdr:colOff>
      <xdr:row>42</xdr:row>
      <xdr:rowOff>57150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9144000" cy="6858000"/>
        </a:xfrm>
        <a:prstGeom prst="rect">
          <a:avLst/>
        </a:prstGeom>
      </xdr:spPr>
    </xdr:pic>
    <xdr:clientData/>
  </xdr:twoCellAnchor>
</xdr:wsDr>
</file>

<file path=xl/theme/theme1.xml><?xml version="1.0" encoding="utf-8"?>
<a:theme xmlns:a="http://schemas.openxmlformats.org/drawingml/2006/main" name="Ofwat">
  <a:themeElements>
    <a:clrScheme name="Ofwat">
      <a:dk1>
        <a:sysClr val="windowText" lastClr="000000"/>
      </a:dk1>
      <a:lt1>
        <a:sysClr val="window" lastClr="FFFFFF"/>
      </a:lt1>
      <a:dk2>
        <a:srgbClr val="003595"/>
      </a:dk2>
      <a:lt2>
        <a:srgbClr val="DCECF5"/>
      </a:lt2>
      <a:accent1>
        <a:srgbClr val="0071CE"/>
      </a:accent1>
      <a:accent2>
        <a:srgbClr val="63656A"/>
      </a:accent2>
      <a:accent3>
        <a:srgbClr val="FFB81D"/>
      </a:accent3>
      <a:accent4>
        <a:srgbClr val="62A70F"/>
      </a:accent4>
      <a:accent5>
        <a:srgbClr val="FF8772"/>
      </a:accent5>
      <a:accent6>
        <a:srgbClr val="D60037"/>
      </a:accent6>
      <a:hlink>
        <a:srgbClr val="0071CE"/>
      </a:hlink>
      <a:folHlink>
        <a:srgbClr val="94368D"/>
      </a:folHlink>
    </a:clrScheme>
    <a:fontScheme name="Ofwat">
      <a:majorFont>
        <a:latin typeface="Krub SemiBold"/>
        <a:ea typeface=""/>
        <a:cs typeface=""/>
      </a:majorFont>
      <a:minorFont>
        <a:latin typeface="Krub"/>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extLst>
    <a:ext uri="{05A4C25C-085E-4340-85A3-A5531E510DB2}">
      <thm15:themeFamily xmlns:thm15="http://schemas.microsoft.com/office/thememl/2012/main" name="Ofwat 2016" id="{A420DE61-A4E8-4DB5-890E-1E2F09860D19}" vid="{7B41E948-0C9A-4054-BED8-27FCA73304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tabSelected="1" zoomScaleNormal="100" workbookViewId="0">
      <selection activeCell="R19" sqref="R19"/>
    </sheetView>
  </sheetViews>
  <sheetFormatPr defaultColWidth="9.15234375" defaultRowHeight="12.45" x14ac:dyDescent="0.3"/>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D61"/>
  <sheetViews>
    <sheetView topLeftCell="A22" zoomScale="90" zoomScaleNormal="90" workbookViewId="0">
      <selection activeCell="A41" sqref="A41"/>
    </sheetView>
  </sheetViews>
  <sheetFormatPr defaultRowHeight="12.45" x14ac:dyDescent="0.3"/>
  <cols>
    <col min="1" max="1" width="2.15234375" customWidth="1"/>
    <col min="2" max="2" width="29.4609375" customWidth="1"/>
    <col min="3" max="3" width="22.53515625" customWidth="1"/>
    <col min="4" max="4" width="25.4609375" customWidth="1"/>
    <col min="5" max="6" width="11.921875" bestFit="1" customWidth="1"/>
    <col min="7" max="7" width="11.84375" bestFit="1" customWidth="1"/>
    <col min="9" max="9" width="9.3828125" bestFit="1" customWidth="1"/>
    <col min="10" max="10" width="10.53515625" customWidth="1"/>
    <col min="12" max="12" width="9.07421875" customWidth="1"/>
    <col min="13" max="14" width="9.23046875" bestFit="1" customWidth="1"/>
    <col min="15" max="15" width="9.3828125" customWidth="1"/>
    <col min="16" max="19" width="9.07421875" customWidth="1"/>
    <col min="21" max="21" width="34" customWidth="1"/>
    <col min="22" max="22" width="12.84375" customWidth="1"/>
    <col min="23" max="23" width="13.15234375" customWidth="1"/>
    <col min="24" max="24" width="14.4609375" customWidth="1"/>
    <col min="25" max="25" width="15.4609375" customWidth="1"/>
    <col min="27" max="27" width="90" customWidth="1"/>
  </cols>
  <sheetData>
    <row r="1" spans="1:30" x14ac:dyDescent="0.3">
      <c r="A1" s="3"/>
      <c r="B1" s="3"/>
      <c r="C1" s="3"/>
      <c r="D1" s="3"/>
      <c r="E1" s="3"/>
      <c r="F1" s="3"/>
      <c r="G1" s="3"/>
      <c r="H1" s="3"/>
      <c r="I1" s="3"/>
      <c r="J1" s="3"/>
      <c r="K1" s="3"/>
      <c r="L1" s="3"/>
      <c r="M1" s="3"/>
      <c r="N1" s="3"/>
      <c r="O1" s="3"/>
      <c r="P1" s="3"/>
      <c r="Q1" s="3"/>
      <c r="R1" s="3"/>
      <c r="S1" s="3"/>
      <c r="T1" s="3"/>
      <c r="U1" s="3"/>
      <c r="V1" s="3"/>
      <c r="W1" s="3"/>
      <c r="X1" s="3"/>
      <c r="Y1" s="3"/>
      <c r="Z1" s="3"/>
      <c r="AA1" s="3"/>
      <c r="AB1" s="3"/>
      <c r="AC1" s="3"/>
      <c r="AD1" s="3"/>
    </row>
    <row r="2" spans="1:30" ht="19.3" x14ac:dyDescent="0.3">
      <c r="A2" s="3"/>
      <c r="B2" s="2" t="s">
        <v>0</v>
      </c>
      <c r="C2" s="2"/>
      <c r="D2" s="2"/>
      <c r="E2" s="2"/>
      <c r="F2" s="2"/>
      <c r="G2" s="2"/>
      <c r="H2" s="2"/>
      <c r="I2" s="2"/>
      <c r="J2" s="2"/>
      <c r="K2" s="2"/>
      <c r="L2" s="2"/>
      <c r="M2" s="2"/>
      <c r="N2" s="2"/>
      <c r="O2" s="2"/>
      <c r="P2" s="2"/>
      <c r="Q2" s="2"/>
      <c r="R2" s="2"/>
      <c r="S2" s="2"/>
      <c r="T2" s="2"/>
      <c r="U2" s="2"/>
      <c r="V2" s="2"/>
      <c r="W2" s="2"/>
      <c r="X2" s="2"/>
      <c r="Y2" s="2"/>
      <c r="Z2" s="2"/>
      <c r="AA2" s="2"/>
      <c r="AB2" s="3"/>
      <c r="AC2" s="3"/>
      <c r="AD2" s="3"/>
    </row>
    <row r="3" spans="1:30" ht="20.149999999999999" x14ac:dyDescent="0.3">
      <c r="A3" s="3"/>
      <c r="B3" s="4"/>
      <c r="C3" s="4"/>
      <c r="D3" s="4"/>
      <c r="E3" s="5"/>
      <c r="F3" s="5"/>
      <c r="G3" s="5"/>
      <c r="H3" s="5"/>
      <c r="I3" s="5"/>
      <c r="J3" s="5"/>
      <c r="K3" s="5"/>
      <c r="L3" s="5"/>
      <c r="M3" s="5"/>
      <c r="N3" s="5"/>
      <c r="O3" s="5"/>
      <c r="P3" s="5"/>
      <c r="Q3" s="5"/>
      <c r="R3" s="5"/>
      <c r="S3" s="5"/>
      <c r="T3" s="5"/>
      <c r="U3" s="5"/>
      <c r="V3" s="5"/>
      <c r="W3" s="5"/>
      <c r="X3" s="5"/>
      <c r="Y3" s="5"/>
      <c r="Z3" s="5"/>
      <c r="AA3" s="3"/>
      <c r="AB3" s="3"/>
      <c r="AC3" s="3"/>
      <c r="AD3" s="3"/>
    </row>
    <row r="4" spans="1:30" ht="19.3" x14ac:dyDescent="0.3">
      <c r="A4" s="3"/>
      <c r="B4" s="2" t="s">
        <v>1</v>
      </c>
      <c r="C4" s="2"/>
      <c r="D4" s="2"/>
      <c r="E4" s="2"/>
      <c r="F4" s="2"/>
      <c r="G4" s="2"/>
      <c r="H4" s="2"/>
      <c r="I4" s="2"/>
      <c r="J4" s="2"/>
      <c r="K4" s="2"/>
      <c r="L4" s="2"/>
      <c r="M4" s="2"/>
      <c r="N4" s="2"/>
      <c r="O4" s="2"/>
      <c r="P4" s="2"/>
      <c r="Q4" s="2"/>
      <c r="R4" s="2"/>
      <c r="S4" s="2"/>
      <c r="T4" s="2"/>
      <c r="U4" s="2"/>
      <c r="V4" s="2"/>
      <c r="W4" s="2"/>
      <c r="X4" s="2"/>
      <c r="Y4" s="2"/>
      <c r="Z4" s="2"/>
      <c r="AA4" s="2"/>
      <c r="AB4" s="3"/>
      <c r="AC4" s="3"/>
      <c r="AD4" s="3"/>
    </row>
    <row r="5" spans="1:30" ht="28.75" x14ac:dyDescent="0.3">
      <c r="A5" s="3"/>
      <c r="B5" s="2" t="s">
        <v>2</v>
      </c>
      <c r="C5" s="6"/>
      <c r="D5" s="6"/>
      <c r="E5" s="5"/>
      <c r="F5" s="5"/>
      <c r="G5" s="5"/>
      <c r="H5" s="5"/>
      <c r="I5" s="5"/>
      <c r="J5" s="5"/>
      <c r="K5" s="5"/>
      <c r="L5" s="5"/>
      <c r="M5" s="5"/>
      <c r="N5" s="5"/>
      <c r="O5" s="5"/>
      <c r="P5" s="5"/>
      <c r="Q5" s="5"/>
      <c r="R5" s="5"/>
      <c r="S5" s="5"/>
      <c r="T5" s="5"/>
      <c r="U5" s="2" t="s">
        <v>3</v>
      </c>
      <c r="V5" s="5"/>
      <c r="W5" s="5"/>
      <c r="X5" s="5"/>
      <c r="Y5" s="5"/>
      <c r="Z5" s="5"/>
      <c r="AA5" s="2" t="s">
        <v>4</v>
      </c>
      <c r="AB5" s="3"/>
      <c r="AC5" s="3"/>
      <c r="AD5" s="3"/>
    </row>
    <row r="6" spans="1:30" ht="28.75" x14ac:dyDescent="0.3">
      <c r="A6" s="3"/>
      <c r="B6" s="6"/>
      <c r="C6" s="6"/>
      <c r="D6" s="6"/>
      <c r="E6" s="5"/>
      <c r="F6" s="5"/>
      <c r="G6" s="5"/>
      <c r="H6" s="5"/>
      <c r="I6" s="5"/>
      <c r="J6" s="5"/>
      <c r="K6" s="5"/>
      <c r="L6" s="5"/>
      <c r="M6" s="5"/>
      <c r="N6" s="5"/>
      <c r="O6" s="5"/>
      <c r="P6" s="5"/>
      <c r="Q6" s="5"/>
      <c r="R6" s="5"/>
      <c r="S6" s="5"/>
      <c r="T6" s="5"/>
      <c r="U6" s="5"/>
      <c r="V6" s="5"/>
      <c r="W6" s="5"/>
      <c r="X6" s="5"/>
      <c r="Y6" s="5"/>
      <c r="Z6" s="5"/>
      <c r="AA6" s="5"/>
      <c r="AB6" s="3"/>
      <c r="AC6" s="3"/>
      <c r="AD6" s="3"/>
    </row>
    <row r="7" spans="1:30" s="8" customFormat="1" ht="27.65" customHeight="1" x14ac:dyDescent="0.25">
      <c r="A7" s="7"/>
      <c r="B7" s="77" t="s">
        <v>5</v>
      </c>
      <c r="C7" s="77" t="s">
        <v>6</v>
      </c>
      <c r="D7" s="77" t="s">
        <v>7</v>
      </c>
      <c r="E7" s="77" t="s">
        <v>8</v>
      </c>
      <c r="F7" s="77" t="s">
        <v>9</v>
      </c>
      <c r="G7" s="77" t="s">
        <v>10</v>
      </c>
      <c r="H7" s="77" t="s">
        <v>11</v>
      </c>
      <c r="I7" s="77" t="s">
        <v>12</v>
      </c>
      <c r="J7" s="77" t="s">
        <v>8</v>
      </c>
      <c r="K7" s="77" t="s">
        <v>9</v>
      </c>
      <c r="L7" s="77" t="s">
        <v>10</v>
      </c>
      <c r="M7" s="77" t="s">
        <v>11</v>
      </c>
      <c r="N7" s="77" t="s">
        <v>13</v>
      </c>
      <c r="O7" s="77" t="s">
        <v>8</v>
      </c>
      <c r="P7" s="77" t="s">
        <v>9</v>
      </c>
      <c r="Q7" s="77" t="s">
        <v>10</v>
      </c>
      <c r="R7" s="77" t="s">
        <v>11</v>
      </c>
      <c r="S7" s="77" t="s">
        <v>14</v>
      </c>
      <c r="T7" s="7"/>
      <c r="U7" s="83" t="s">
        <v>15</v>
      </c>
      <c r="V7" s="83" t="s">
        <v>16</v>
      </c>
      <c r="W7" s="83" t="s">
        <v>17</v>
      </c>
      <c r="X7" s="83" t="s">
        <v>18</v>
      </c>
      <c r="Y7" s="83" t="s">
        <v>19</v>
      </c>
      <c r="Z7" s="12"/>
      <c r="AA7" s="83" t="s">
        <v>20</v>
      </c>
      <c r="AB7" s="7"/>
      <c r="AC7" s="7"/>
      <c r="AD7" s="7"/>
    </row>
    <row r="8" spans="1:30" s="8" customFormat="1" ht="10.75" customHeight="1" x14ac:dyDescent="0.25">
      <c r="A8" s="7"/>
      <c r="B8" s="77"/>
      <c r="C8" s="77"/>
      <c r="D8" s="77"/>
      <c r="E8" s="77"/>
      <c r="F8" s="77"/>
      <c r="G8" s="77"/>
      <c r="H8" s="77"/>
      <c r="I8" s="77"/>
      <c r="J8" s="77"/>
      <c r="K8" s="77"/>
      <c r="L8" s="77"/>
      <c r="M8" s="77"/>
      <c r="N8" s="77"/>
      <c r="O8" s="77"/>
      <c r="P8" s="77"/>
      <c r="Q8" s="77"/>
      <c r="R8" s="77"/>
      <c r="S8" s="77"/>
      <c r="T8" s="7"/>
      <c r="U8" s="84"/>
      <c r="V8" s="84"/>
      <c r="W8" s="84"/>
      <c r="X8" s="84"/>
      <c r="Y8" s="84"/>
      <c r="Z8" s="12"/>
      <c r="AA8" s="84"/>
      <c r="AB8" s="7"/>
      <c r="AC8" s="7"/>
      <c r="AD8" s="7"/>
    </row>
    <row r="9" spans="1:30" s="8" customFormat="1" ht="13.5" customHeight="1" x14ac:dyDescent="0.25">
      <c r="A9" s="7"/>
      <c r="B9" s="77"/>
      <c r="C9" s="77"/>
      <c r="D9" s="77"/>
      <c r="E9" s="49" t="s">
        <v>21</v>
      </c>
      <c r="F9" s="49" t="s">
        <v>22</v>
      </c>
      <c r="G9" s="49" t="s">
        <v>23</v>
      </c>
      <c r="H9" s="49" t="s">
        <v>23</v>
      </c>
      <c r="I9" s="45" t="s">
        <v>23</v>
      </c>
      <c r="J9" s="49" t="s">
        <v>21</v>
      </c>
      <c r="K9" s="49" t="s">
        <v>22</v>
      </c>
      <c r="L9" s="49" t="s">
        <v>23</v>
      </c>
      <c r="M9" s="49" t="s">
        <v>23</v>
      </c>
      <c r="N9" s="49" t="s">
        <v>23</v>
      </c>
      <c r="O9" s="49" t="s">
        <v>21</v>
      </c>
      <c r="P9" s="49" t="s">
        <v>22</v>
      </c>
      <c r="Q9" s="49" t="s">
        <v>23</v>
      </c>
      <c r="R9" s="49" t="s">
        <v>23</v>
      </c>
      <c r="S9" s="49" t="s">
        <v>23</v>
      </c>
      <c r="T9" s="7"/>
      <c r="U9" s="84"/>
      <c r="V9" s="83" t="s">
        <v>24</v>
      </c>
      <c r="W9" s="83" t="s">
        <v>25</v>
      </c>
      <c r="X9" s="83" t="s">
        <v>24</v>
      </c>
      <c r="Y9" s="83" t="s">
        <v>21</v>
      </c>
      <c r="Z9" s="12"/>
      <c r="AA9" s="84"/>
      <c r="AB9" s="7"/>
      <c r="AC9" s="7"/>
      <c r="AD9" s="7"/>
    </row>
    <row r="10" spans="1:30" s="8" customFormat="1" ht="25.75" customHeight="1" x14ac:dyDescent="0.25">
      <c r="A10" s="7"/>
      <c r="B10" s="77"/>
      <c r="C10" s="77"/>
      <c r="D10" s="77"/>
      <c r="E10" s="81" t="s">
        <v>26</v>
      </c>
      <c r="F10" s="81"/>
      <c r="G10" s="81"/>
      <c r="H10" s="81"/>
      <c r="I10" s="81"/>
      <c r="J10" s="81" t="s">
        <v>36</v>
      </c>
      <c r="K10" s="81"/>
      <c r="L10" s="81"/>
      <c r="M10" s="81"/>
      <c r="N10" s="81"/>
      <c r="O10" s="81" t="s">
        <v>27</v>
      </c>
      <c r="P10" s="81"/>
      <c r="Q10" s="81"/>
      <c r="R10" s="81"/>
      <c r="S10" s="81"/>
      <c r="T10" s="7"/>
      <c r="U10" s="85"/>
      <c r="V10" s="87"/>
      <c r="W10" s="87"/>
      <c r="X10" s="87"/>
      <c r="Y10" s="87"/>
      <c r="Z10" s="12"/>
      <c r="AA10" s="85"/>
      <c r="AB10" s="7"/>
      <c r="AC10" s="7"/>
      <c r="AD10" s="7"/>
    </row>
    <row r="11" spans="1:30" s="1" customFormat="1" ht="38.6" x14ac:dyDescent="0.4">
      <c r="A11" s="9"/>
      <c r="B11" s="55" t="s">
        <v>72</v>
      </c>
      <c r="C11" s="55" t="s">
        <v>73</v>
      </c>
      <c r="D11" s="54">
        <v>3</v>
      </c>
      <c r="E11" s="58">
        <v>19701595</v>
      </c>
      <c r="F11" s="60">
        <v>0.21368828259843936</v>
      </c>
      <c r="G11" s="56">
        <v>3500000</v>
      </c>
      <c r="H11" s="57" t="s">
        <v>100</v>
      </c>
      <c r="I11" s="58">
        <v>7710000</v>
      </c>
      <c r="J11" s="69">
        <v>19701595</v>
      </c>
      <c r="K11" s="60">
        <v>0.21552386494595999</v>
      </c>
      <c r="L11" s="70">
        <v>3530065.0000000005</v>
      </c>
      <c r="M11" s="57" t="s">
        <v>100</v>
      </c>
      <c r="N11" s="58">
        <v>7776228.9000000004</v>
      </c>
      <c r="O11" s="69">
        <v>19701595</v>
      </c>
      <c r="P11" s="60">
        <v>0.23080450697062854</v>
      </c>
      <c r="Q11" s="56">
        <v>3814941.2455000007</v>
      </c>
      <c r="R11" s="57" t="s">
        <v>100</v>
      </c>
      <c r="S11" s="58">
        <v>8362158.1660100017</v>
      </c>
      <c r="T11" s="9"/>
      <c r="U11" s="55" t="s">
        <v>101</v>
      </c>
      <c r="V11" s="54" t="s">
        <v>102</v>
      </c>
      <c r="W11" s="54" t="s">
        <v>103</v>
      </c>
      <c r="X11" s="54" t="s">
        <v>100</v>
      </c>
      <c r="Y11" s="71">
        <v>27740000</v>
      </c>
      <c r="Z11" s="62"/>
      <c r="AA11" s="55" t="s">
        <v>129</v>
      </c>
      <c r="AB11" s="9"/>
      <c r="AC11" s="9"/>
      <c r="AD11" s="9"/>
    </row>
    <row r="12" spans="1:30" s="1" customFormat="1" ht="14.6" x14ac:dyDescent="0.4">
      <c r="A12" s="9"/>
      <c r="B12" s="55" t="s">
        <v>74</v>
      </c>
      <c r="C12" s="55" t="s">
        <v>75</v>
      </c>
      <c r="D12" s="54">
        <v>5</v>
      </c>
      <c r="E12" s="58">
        <v>18172</v>
      </c>
      <c r="F12" s="60">
        <v>0.91690000000000005</v>
      </c>
      <c r="G12" s="61">
        <v>136.51</v>
      </c>
      <c r="H12" s="57" t="s">
        <v>100</v>
      </c>
      <c r="I12" s="58">
        <v>16798.416799999999</v>
      </c>
      <c r="J12" s="58">
        <v>18172</v>
      </c>
      <c r="K12" s="57">
        <v>0.93559999999999999</v>
      </c>
      <c r="L12" s="61">
        <v>140.1</v>
      </c>
      <c r="M12" s="57" t="s">
        <v>100</v>
      </c>
      <c r="N12" s="58">
        <v>17141.823199999999</v>
      </c>
      <c r="O12" s="58">
        <v>18172</v>
      </c>
      <c r="P12" s="60">
        <v>0.97560000000000002</v>
      </c>
      <c r="Q12" s="61">
        <v>144.91</v>
      </c>
      <c r="R12" s="57" t="s">
        <v>100</v>
      </c>
      <c r="S12" s="58">
        <v>17873.513200000001</v>
      </c>
      <c r="T12" s="9"/>
      <c r="U12" s="55" t="s">
        <v>101</v>
      </c>
      <c r="V12" s="54" t="s">
        <v>104</v>
      </c>
      <c r="W12" s="54" t="s">
        <v>103</v>
      </c>
      <c r="X12" s="54" t="s">
        <v>100</v>
      </c>
      <c r="Y12" s="71">
        <v>109500</v>
      </c>
      <c r="Z12" s="62"/>
      <c r="AA12" s="55" t="s">
        <v>137</v>
      </c>
      <c r="AB12" s="9"/>
      <c r="AC12" s="9"/>
      <c r="AD12" s="9"/>
    </row>
    <row r="13" spans="1:30" s="1" customFormat="1" ht="14.6" x14ac:dyDescent="0.4">
      <c r="A13" s="9"/>
      <c r="B13" s="55" t="s">
        <v>76</v>
      </c>
      <c r="C13" s="55" t="s">
        <v>77</v>
      </c>
      <c r="D13" s="54">
        <v>5</v>
      </c>
      <c r="E13" s="58">
        <v>21792</v>
      </c>
      <c r="F13" s="60">
        <v>1.3187</v>
      </c>
      <c r="G13" s="61">
        <v>509.79</v>
      </c>
      <c r="H13" s="57" t="s">
        <v>100</v>
      </c>
      <c r="I13" s="58">
        <v>29246.900400000002</v>
      </c>
      <c r="J13" s="58">
        <v>21792</v>
      </c>
      <c r="K13" s="60">
        <v>1.3289</v>
      </c>
      <c r="L13" s="61">
        <v>525.67999999999995</v>
      </c>
      <c r="M13" s="57" t="s">
        <v>100</v>
      </c>
      <c r="N13" s="58">
        <v>29485.068800000001</v>
      </c>
      <c r="O13" s="58">
        <v>21792</v>
      </c>
      <c r="P13" s="60">
        <v>1.4906999999999999</v>
      </c>
      <c r="Q13" s="61">
        <v>550.17999999999995</v>
      </c>
      <c r="R13" s="57" t="s">
        <v>100</v>
      </c>
      <c r="S13" s="58">
        <v>33035.5144</v>
      </c>
      <c r="T13" s="9"/>
      <c r="U13" s="55" t="s">
        <v>101</v>
      </c>
      <c r="V13" s="54" t="s">
        <v>104</v>
      </c>
      <c r="W13" s="54" t="s">
        <v>103</v>
      </c>
      <c r="X13" s="54" t="s">
        <v>100</v>
      </c>
      <c r="Y13" s="71" t="s">
        <v>105</v>
      </c>
      <c r="Z13" s="9"/>
      <c r="AA13" s="55" t="s">
        <v>106</v>
      </c>
      <c r="AB13" s="9"/>
      <c r="AC13" s="9"/>
      <c r="AD13" s="9"/>
    </row>
    <row r="14" spans="1:30" s="1" customFormat="1" ht="64.3" x14ac:dyDescent="0.4">
      <c r="A14" s="9"/>
      <c r="B14" s="55" t="s">
        <v>78</v>
      </c>
      <c r="C14" s="55" t="s">
        <v>79</v>
      </c>
      <c r="D14" s="54">
        <v>4</v>
      </c>
      <c r="E14" s="58">
        <v>2289319</v>
      </c>
      <c r="F14" s="60">
        <v>0.38575901829321296</v>
      </c>
      <c r="G14" s="57" t="s">
        <v>100</v>
      </c>
      <c r="H14" s="57" t="s">
        <v>100</v>
      </c>
      <c r="I14" s="58">
        <v>883125.45</v>
      </c>
      <c r="J14" s="58">
        <v>800000</v>
      </c>
      <c r="K14" s="60">
        <v>0.08</v>
      </c>
      <c r="L14" s="57" t="s">
        <v>100</v>
      </c>
      <c r="M14" s="57" t="s">
        <v>100</v>
      </c>
      <c r="N14" s="58">
        <v>64000</v>
      </c>
      <c r="O14" s="58">
        <v>800000</v>
      </c>
      <c r="P14" s="60">
        <v>0.08</v>
      </c>
      <c r="Q14" s="57" t="s">
        <v>100</v>
      </c>
      <c r="R14" s="57" t="s">
        <v>100</v>
      </c>
      <c r="S14" s="58">
        <v>64000</v>
      </c>
      <c r="T14" s="9"/>
      <c r="U14" s="55" t="s">
        <v>107</v>
      </c>
      <c r="V14" s="54" t="s">
        <v>108</v>
      </c>
      <c r="W14" s="54" t="s">
        <v>103</v>
      </c>
      <c r="X14" s="54" t="s">
        <v>100</v>
      </c>
      <c r="Y14" s="71">
        <v>730000</v>
      </c>
      <c r="Z14" s="9"/>
      <c r="AA14" s="55" t="s">
        <v>109</v>
      </c>
      <c r="AB14" s="9"/>
      <c r="AC14" s="9"/>
      <c r="AD14" s="9"/>
    </row>
    <row r="15" spans="1:30" s="1" customFormat="1" ht="51.45" x14ac:dyDescent="0.4">
      <c r="A15" s="9"/>
      <c r="B15" s="55" t="s">
        <v>80</v>
      </c>
      <c r="C15" s="55" t="s">
        <v>98</v>
      </c>
      <c r="D15" s="54">
        <v>6</v>
      </c>
      <c r="E15" s="58">
        <v>54712</v>
      </c>
      <c r="F15" s="60">
        <v>0.58498799999999995</v>
      </c>
      <c r="G15" s="56" t="s">
        <v>100</v>
      </c>
      <c r="H15" s="56" t="s">
        <v>100</v>
      </c>
      <c r="I15" s="58">
        <v>32005.863455999999</v>
      </c>
      <c r="J15" s="69">
        <v>54712</v>
      </c>
      <c r="K15" s="60">
        <v>0.59001304692000001</v>
      </c>
      <c r="L15" s="57" t="s">
        <v>100</v>
      </c>
      <c r="M15" s="57" t="s">
        <v>100</v>
      </c>
      <c r="N15" s="58">
        <v>32280.793823087039</v>
      </c>
      <c r="O15" s="69">
        <v>54712</v>
      </c>
      <c r="P15" s="60">
        <v>0.63184497194662803</v>
      </c>
      <c r="Q15" s="57" t="s">
        <v>100</v>
      </c>
      <c r="R15" s="57" t="s">
        <v>100</v>
      </c>
      <c r="S15" s="58">
        <v>34569.502105143911</v>
      </c>
      <c r="T15" s="9"/>
      <c r="U15" s="55" t="s">
        <v>101</v>
      </c>
      <c r="V15" s="54" t="s">
        <v>108</v>
      </c>
      <c r="W15" s="54" t="s">
        <v>103</v>
      </c>
      <c r="X15" s="54" t="s">
        <v>100</v>
      </c>
      <c r="Y15" s="71">
        <v>3650000</v>
      </c>
      <c r="Z15" s="9"/>
      <c r="AA15" s="55" t="s">
        <v>110</v>
      </c>
      <c r="AB15" s="9"/>
      <c r="AC15" s="9"/>
      <c r="AD15" s="9"/>
    </row>
    <row r="16" spans="1:30" s="1" customFormat="1" ht="14.6" x14ac:dyDescent="0.4">
      <c r="A16" s="9"/>
      <c r="B16" s="55" t="s">
        <v>80</v>
      </c>
      <c r="C16" s="55" t="s">
        <v>97</v>
      </c>
      <c r="D16" s="54">
        <v>4</v>
      </c>
      <c r="E16" s="58">
        <v>251431</v>
      </c>
      <c r="F16" s="60">
        <v>0.86199999999999999</v>
      </c>
      <c r="G16" s="57" t="s">
        <v>100</v>
      </c>
      <c r="H16" s="57" t="s">
        <v>100</v>
      </c>
      <c r="I16" s="58">
        <v>216733.522</v>
      </c>
      <c r="J16" s="69">
        <v>251431</v>
      </c>
      <c r="K16" s="60">
        <v>0.86940458000000009</v>
      </c>
      <c r="L16" s="57" t="s">
        <v>100</v>
      </c>
      <c r="M16" s="57" t="s">
        <v>100</v>
      </c>
      <c r="N16" s="58">
        <v>218595.26295398001</v>
      </c>
      <c r="O16" s="69">
        <v>251431</v>
      </c>
      <c r="P16" s="60">
        <v>0.93104536472200006</v>
      </c>
      <c r="Q16" s="57" t="s">
        <v>100</v>
      </c>
      <c r="R16" s="57" t="s">
        <v>100</v>
      </c>
      <c r="S16" s="58">
        <v>234093.6670974172</v>
      </c>
      <c r="T16" s="9"/>
      <c r="U16" s="55" t="s">
        <v>101</v>
      </c>
      <c r="V16" s="68" t="s">
        <v>100</v>
      </c>
      <c r="W16" s="68" t="s">
        <v>100</v>
      </c>
      <c r="X16" s="68" t="s">
        <v>100</v>
      </c>
      <c r="Y16" s="66" t="s">
        <v>100</v>
      </c>
      <c r="Z16" s="9"/>
      <c r="AA16" s="55" t="s">
        <v>130</v>
      </c>
      <c r="AB16" s="9"/>
      <c r="AC16" s="9"/>
      <c r="AD16" s="9"/>
    </row>
    <row r="17" spans="1:30" s="1" customFormat="1" ht="25.75" x14ac:dyDescent="0.4">
      <c r="A17" s="9"/>
      <c r="B17" s="55" t="s">
        <v>80</v>
      </c>
      <c r="C17" s="55" t="s">
        <v>81</v>
      </c>
      <c r="D17" s="54">
        <v>6</v>
      </c>
      <c r="E17" s="58">
        <v>716256</v>
      </c>
      <c r="F17" s="60">
        <v>7.0000000000000007E-2</v>
      </c>
      <c r="G17" s="57" t="s">
        <v>100</v>
      </c>
      <c r="H17" s="57" t="s">
        <v>100</v>
      </c>
      <c r="I17" s="58">
        <v>50137.920000000006</v>
      </c>
      <c r="J17" s="69">
        <v>716256</v>
      </c>
      <c r="K17" s="60">
        <v>7.0000000000000007E-2</v>
      </c>
      <c r="L17" s="57" t="s">
        <v>100</v>
      </c>
      <c r="M17" s="57" t="s">
        <v>100</v>
      </c>
      <c r="N17" s="58">
        <v>50137.920000000006</v>
      </c>
      <c r="O17" s="69">
        <v>716256</v>
      </c>
      <c r="P17" s="60">
        <v>7.0000000000000007E-2</v>
      </c>
      <c r="Q17" s="57" t="s">
        <v>100</v>
      </c>
      <c r="R17" s="57" t="s">
        <v>100</v>
      </c>
      <c r="S17" s="58">
        <v>50137.920000000006</v>
      </c>
      <c r="T17" s="9"/>
      <c r="U17" s="55" t="s">
        <v>101</v>
      </c>
      <c r="V17" s="54" t="s">
        <v>111</v>
      </c>
      <c r="W17" s="54" t="s">
        <v>103</v>
      </c>
      <c r="X17" s="54" t="s">
        <v>100</v>
      </c>
      <c r="Y17" s="71">
        <v>828550</v>
      </c>
      <c r="Z17" s="9"/>
      <c r="AA17" s="55" t="s">
        <v>112</v>
      </c>
      <c r="AB17" s="9"/>
      <c r="AC17" s="9"/>
      <c r="AD17" s="9"/>
    </row>
    <row r="18" spans="1:30" s="1" customFormat="1" ht="64.3" x14ac:dyDescent="0.4">
      <c r="A18" s="9"/>
      <c r="B18" s="55" t="s">
        <v>78</v>
      </c>
      <c r="C18" s="55" t="s">
        <v>99</v>
      </c>
      <c r="D18" s="54">
        <v>4</v>
      </c>
      <c r="E18" s="58">
        <v>539534</v>
      </c>
      <c r="F18" s="60">
        <v>0.86199999999999999</v>
      </c>
      <c r="G18" s="57" t="s">
        <v>100</v>
      </c>
      <c r="H18" s="57" t="s">
        <v>100</v>
      </c>
      <c r="I18" s="58">
        <v>465078.30800000002</v>
      </c>
      <c r="J18" s="69">
        <v>539534</v>
      </c>
      <c r="K18" s="60">
        <v>0.86708580000000002</v>
      </c>
      <c r="L18" s="57" t="s">
        <v>100</v>
      </c>
      <c r="M18" s="57" t="s">
        <v>100</v>
      </c>
      <c r="N18" s="58">
        <v>467822.27001720003</v>
      </c>
      <c r="O18" s="69">
        <v>539534</v>
      </c>
      <c r="P18" s="60">
        <v>0.92856218321999995</v>
      </c>
      <c r="Q18" s="57" t="s">
        <v>100</v>
      </c>
      <c r="R18" s="57" t="s">
        <v>100</v>
      </c>
      <c r="S18" s="58">
        <v>500990.86896141944</v>
      </c>
      <c r="T18" s="9"/>
      <c r="U18" s="55" t="s">
        <v>101</v>
      </c>
      <c r="V18" s="54" t="s">
        <v>113</v>
      </c>
      <c r="W18" s="54" t="s">
        <v>103</v>
      </c>
      <c r="X18" s="54" t="s">
        <v>100</v>
      </c>
      <c r="Y18" s="71">
        <f>9957200+200*365</f>
        <v>10030200</v>
      </c>
      <c r="Z18" s="9"/>
      <c r="AA18" s="55" t="s">
        <v>133</v>
      </c>
      <c r="AB18" s="9"/>
      <c r="AC18" s="9"/>
      <c r="AD18" s="9"/>
    </row>
    <row r="19" spans="1:30" s="1" customFormat="1" ht="38.6" x14ac:dyDescent="0.4">
      <c r="A19" s="9"/>
      <c r="B19" s="55" t="s">
        <v>80</v>
      </c>
      <c r="C19" s="55" t="s">
        <v>82</v>
      </c>
      <c r="D19" s="54">
        <v>4</v>
      </c>
      <c r="E19" s="58" t="s">
        <v>100</v>
      </c>
      <c r="F19" s="57" t="s">
        <v>100</v>
      </c>
      <c r="G19" s="57" t="s">
        <v>100</v>
      </c>
      <c r="H19" s="57" t="s">
        <v>100</v>
      </c>
      <c r="I19" s="57" t="s">
        <v>100</v>
      </c>
      <c r="J19" s="58" t="s">
        <v>100</v>
      </c>
      <c r="K19" s="60" t="s">
        <v>100</v>
      </c>
      <c r="L19" s="57" t="s">
        <v>100</v>
      </c>
      <c r="M19" s="57" t="s">
        <v>100</v>
      </c>
      <c r="N19" s="57" t="s">
        <v>100</v>
      </c>
      <c r="O19" s="58">
        <v>1370000</v>
      </c>
      <c r="P19" s="60">
        <v>0.72150000000000003</v>
      </c>
      <c r="Q19" s="57" t="s">
        <v>100</v>
      </c>
      <c r="R19" s="57" t="s">
        <v>100</v>
      </c>
      <c r="S19" s="58">
        <v>988455</v>
      </c>
      <c r="T19" s="9"/>
      <c r="U19" s="55" t="s">
        <v>101</v>
      </c>
      <c r="V19" s="54">
        <v>2021</v>
      </c>
      <c r="W19" s="54" t="s">
        <v>114</v>
      </c>
      <c r="X19" s="54" t="s">
        <v>100</v>
      </c>
      <c r="Y19" s="71">
        <v>1825000</v>
      </c>
      <c r="Z19" s="9"/>
      <c r="AA19" s="55" t="s">
        <v>127</v>
      </c>
      <c r="AB19" s="9"/>
      <c r="AC19" s="9"/>
      <c r="AD19" s="9"/>
    </row>
    <row r="20" spans="1:30" s="1" customFormat="1" ht="38.6" x14ac:dyDescent="0.4">
      <c r="A20" s="9"/>
      <c r="B20" s="55" t="s">
        <v>80</v>
      </c>
      <c r="C20" s="55" t="s">
        <v>83</v>
      </c>
      <c r="D20" s="54">
        <v>4</v>
      </c>
      <c r="E20" s="58">
        <v>1058</v>
      </c>
      <c r="F20" s="57">
        <v>0.6724</v>
      </c>
      <c r="G20" s="57" t="s">
        <v>100</v>
      </c>
      <c r="H20" s="57" t="s">
        <v>100</v>
      </c>
      <c r="I20" s="58">
        <v>711.39919999999995</v>
      </c>
      <c r="J20" s="58">
        <v>920000</v>
      </c>
      <c r="K20" s="60">
        <v>0.67636715999999997</v>
      </c>
      <c r="L20" s="57" t="s">
        <v>100</v>
      </c>
      <c r="M20" s="57" t="s">
        <v>100</v>
      </c>
      <c r="N20" s="58">
        <v>622257.78720000002</v>
      </c>
      <c r="O20" s="69">
        <v>920000</v>
      </c>
      <c r="P20" s="60">
        <v>0.7243215916439999</v>
      </c>
      <c r="Q20" s="57" t="s">
        <v>100</v>
      </c>
      <c r="R20" s="57" t="s">
        <v>100</v>
      </c>
      <c r="S20" s="58">
        <v>666375.86431247985</v>
      </c>
      <c r="T20" s="9"/>
      <c r="U20" s="55" t="s">
        <v>101</v>
      </c>
      <c r="V20" s="54">
        <v>2021</v>
      </c>
      <c r="W20" s="54" t="s">
        <v>114</v>
      </c>
      <c r="X20" s="68" t="s">
        <v>115</v>
      </c>
      <c r="Y20" s="71">
        <v>3650000</v>
      </c>
      <c r="Z20" s="9"/>
      <c r="AA20" s="55" t="s">
        <v>128</v>
      </c>
      <c r="AB20" s="9"/>
      <c r="AC20" s="9"/>
      <c r="AD20" s="9"/>
    </row>
    <row r="21" spans="1:30" s="1" customFormat="1" ht="25.75" x14ac:dyDescent="0.4">
      <c r="A21" s="9"/>
      <c r="B21" s="55" t="s">
        <v>84</v>
      </c>
      <c r="C21" s="55" t="s">
        <v>85</v>
      </c>
      <c r="D21" s="54">
        <v>7</v>
      </c>
      <c r="E21" s="58">
        <v>1706</v>
      </c>
      <c r="F21" s="60">
        <v>0.38620929300000001</v>
      </c>
      <c r="G21" s="57" t="s">
        <v>100</v>
      </c>
      <c r="H21" s="57" t="s">
        <v>100</v>
      </c>
      <c r="I21" s="58">
        <v>658.87305385800005</v>
      </c>
      <c r="J21" s="58">
        <v>1706</v>
      </c>
      <c r="K21" s="60">
        <v>0.38848792782870001</v>
      </c>
      <c r="L21" s="57" t="s">
        <v>100</v>
      </c>
      <c r="M21" s="57" t="s">
        <v>100</v>
      </c>
      <c r="N21" s="58">
        <v>662.76040487576222</v>
      </c>
      <c r="O21" s="69">
        <v>1706</v>
      </c>
      <c r="P21" s="60">
        <v>0.4160317219117548</v>
      </c>
      <c r="Q21" s="57" t="s">
        <v>100</v>
      </c>
      <c r="R21" s="57" t="s">
        <v>100</v>
      </c>
      <c r="S21" s="58">
        <v>709.75011758145365</v>
      </c>
      <c r="T21" s="9"/>
      <c r="U21" s="55" t="s">
        <v>101</v>
      </c>
      <c r="V21" s="54" t="s">
        <v>116</v>
      </c>
      <c r="W21" s="54" t="s">
        <v>117</v>
      </c>
      <c r="X21" s="75">
        <v>43921</v>
      </c>
      <c r="Y21" s="71">
        <v>730000</v>
      </c>
      <c r="Z21" s="9"/>
      <c r="AA21" s="55" t="s">
        <v>118</v>
      </c>
      <c r="AB21" s="9"/>
      <c r="AC21" s="9"/>
      <c r="AD21" s="9"/>
    </row>
    <row r="22" spans="1:30" s="1" customFormat="1" ht="25.75" x14ac:dyDescent="0.4">
      <c r="A22" s="9"/>
      <c r="B22" s="55" t="s">
        <v>86</v>
      </c>
      <c r="C22" s="55" t="s">
        <v>87</v>
      </c>
      <c r="D22" s="54">
        <v>7</v>
      </c>
      <c r="E22" s="58">
        <v>14632</v>
      </c>
      <c r="F22" s="60">
        <v>0.58498799999999995</v>
      </c>
      <c r="G22" s="57">
        <v>541</v>
      </c>
      <c r="H22" s="57" t="s">
        <v>100</v>
      </c>
      <c r="I22" s="58">
        <v>9100.5444159999988</v>
      </c>
      <c r="J22" s="58">
        <v>4205</v>
      </c>
      <c r="K22" s="60">
        <v>0.58843942919999992</v>
      </c>
      <c r="L22" s="61">
        <v>545.65260000000001</v>
      </c>
      <c r="M22" s="57" t="s">
        <v>100</v>
      </c>
      <c r="N22" s="58">
        <v>9155.6983280543991</v>
      </c>
      <c r="O22" s="69">
        <v>4205</v>
      </c>
      <c r="P22" s="60">
        <v>0.63015978473027989</v>
      </c>
      <c r="Q22" s="61">
        <v>550.34521236</v>
      </c>
      <c r="R22" s="57" t="s">
        <v>100</v>
      </c>
      <c r="S22" s="58">
        <v>9770.8431825334555</v>
      </c>
      <c r="T22" s="9"/>
      <c r="U22" s="55" t="s">
        <v>101</v>
      </c>
      <c r="V22" s="54" t="s">
        <v>119</v>
      </c>
      <c r="W22" s="54" t="s">
        <v>120</v>
      </c>
      <c r="X22" s="75">
        <v>43921</v>
      </c>
      <c r="Y22" s="71">
        <v>26061.000000000004</v>
      </c>
      <c r="Z22" s="64"/>
      <c r="AA22" s="55" t="s">
        <v>121</v>
      </c>
      <c r="AB22" s="9"/>
      <c r="AC22" s="9"/>
      <c r="AD22" s="9"/>
    </row>
    <row r="23" spans="1:30" s="11" customFormat="1" ht="10.75" x14ac:dyDescent="0.3">
      <c r="A23" s="10"/>
      <c r="B23" s="27"/>
      <c r="C23" s="28"/>
      <c r="D23" s="29"/>
      <c r="E23" s="30"/>
      <c r="F23" s="31"/>
      <c r="G23" s="32"/>
      <c r="H23" s="32"/>
      <c r="I23" s="33"/>
      <c r="J23" s="30"/>
      <c r="K23" s="31"/>
      <c r="L23" s="32"/>
      <c r="M23" s="32"/>
      <c r="N23" s="33"/>
      <c r="O23" s="30"/>
      <c r="P23" s="31"/>
      <c r="Q23" s="32"/>
      <c r="R23" s="32"/>
      <c r="S23" s="33"/>
      <c r="T23" s="10"/>
      <c r="U23" s="18"/>
      <c r="V23" s="14"/>
      <c r="W23" s="14"/>
      <c r="X23" s="14"/>
      <c r="Y23" s="19"/>
      <c r="Z23" s="10"/>
      <c r="AA23" s="23"/>
      <c r="AB23" s="10"/>
      <c r="AC23" s="10"/>
      <c r="AD23" s="10"/>
    </row>
    <row r="24" spans="1:30" s="11" customFormat="1" ht="12.9" x14ac:dyDescent="0.3">
      <c r="A24" s="10"/>
      <c r="B24" s="27" t="s">
        <v>28</v>
      </c>
      <c r="C24" s="28"/>
      <c r="D24" s="29"/>
      <c r="E24" s="59">
        <f>SUM(E11:E22)</f>
        <v>23610207</v>
      </c>
      <c r="F24" s="31"/>
      <c r="G24" s="32"/>
      <c r="H24" s="32"/>
      <c r="I24" s="59">
        <f>SUM(I11:I22)</f>
        <v>9413597.1973258555</v>
      </c>
      <c r="J24" s="59">
        <f>SUM(J11:J22)</f>
        <v>23029403</v>
      </c>
      <c r="K24" s="31"/>
      <c r="L24" s="32"/>
      <c r="M24" s="32"/>
      <c r="N24" s="59">
        <f>SUM(N11:N22)</f>
        <v>9287768.2847271953</v>
      </c>
      <c r="O24" s="59">
        <f>SUM(O11:O22)</f>
        <v>24399403</v>
      </c>
      <c r="P24" s="31"/>
      <c r="Q24" s="32"/>
      <c r="R24" s="32"/>
      <c r="S24" s="59">
        <f>SUM(S11:S22)</f>
        <v>10962170.609386578</v>
      </c>
      <c r="T24" s="10"/>
      <c r="U24" s="18"/>
      <c r="V24" s="14"/>
      <c r="W24" s="14"/>
      <c r="X24" s="14"/>
      <c r="Y24" s="19"/>
      <c r="Z24" s="10"/>
      <c r="AA24" s="23"/>
      <c r="AB24" s="10"/>
      <c r="AC24" s="10"/>
      <c r="AD24" s="10"/>
    </row>
    <row r="25" spans="1:30" s="11" customFormat="1" ht="10.75" x14ac:dyDescent="0.3">
      <c r="A25" s="10"/>
      <c r="B25" s="37"/>
      <c r="C25" s="38"/>
      <c r="D25" s="39"/>
      <c r="E25" s="40"/>
      <c r="F25" s="41"/>
      <c r="G25" s="42"/>
      <c r="H25" s="42"/>
      <c r="I25" s="43"/>
      <c r="J25" s="40"/>
      <c r="K25" s="41"/>
      <c r="L25" s="42"/>
      <c r="M25" s="42"/>
      <c r="N25" s="43"/>
      <c r="O25" s="40"/>
      <c r="P25" s="41"/>
      <c r="Q25" s="42"/>
      <c r="R25" s="42"/>
      <c r="S25" s="43"/>
      <c r="T25" s="10"/>
      <c r="U25" s="20"/>
      <c r="V25" s="21"/>
      <c r="W25" s="21"/>
      <c r="X25" s="21"/>
      <c r="Y25" s="22"/>
      <c r="Z25" s="10"/>
      <c r="AA25" s="24"/>
      <c r="AB25" s="10"/>
      <c r="AC25" s="10"/>
      <c r="AD25" s="10"/>
    </row>
    <row r="26" spans="1:30" x14ac:dyDescent="0.3">
      <c r="A26" s="3"/>
      <c r="B26" s="3"/>
      <c r="C26" s="3"/>
      <c r="D26" s="3"/>
      <c r="E26" s="3"/>
      <c r="F26" s="3"/>
      <c r="G26" s="3"/>
      <c r="H26" s="3"/>
      <c r="I26" s="3"/>
      <c r="J26" s="3"/>
      <c r="K26" s="3"/>
      <c r="L26" s="3"/>
      <c r="M26" s="3"/>
      <c r="N26" s="3"/>
      <c r="O26" s="3"/>
      <c r="P26" s="3"/>
      <c r="Q26" s="3"/>
      <c r="R26" s="3"/>
      <c r="S26" s="3"/>
      <c r="T26" s="3"/>
      <c r="U26" s="3"/>
      <c r="V26" s="3"/>
      <c r="W26" s="3"/>
      <c r="X26" s="3"/>
      <c r="Y26" s="3"/>
      <c r="Z26" s="3"/>
      <c r="AA26" s="3"/>
      <c r="AB26" s="3"/>
      <c r="AC26" s="3"/>
      <c r="AD26" s="3"/>
    </row>
    <row r="27" spans="1:30" ht="19.3" x14ac:dyDescent="0.3">
      <c r="A27" s="3"/>
      <c r="B27" s="2" t="s">
        <v>29</v>
      </c>
      <c r="C27" s="2"/>
      <c r="D27" s="2"/>
      <c r="E27" s="2"/>
      <c r="F27" s="2"/>
      <c r="G27" s="2"/>
      <c r="H27" s="2"/>
      <c r="I27" s="2"/>
      <c r="J27" s="2"/>
      <c r="K27" s="2"/>
      <c r="L27" s="2"/>
      <c r="M27" s="2"/>
      <c r="N27" s="2"/>
      <c r="O27" s="2"/>
      <c r="P27" s="2"/>
      <c r="Q27" s="2"/>
      <c r="R27" s="2"/>
      <c r="S27" s="2"/>
      <c r="T27" s="2"/>
      <c r="U27" s="2"/>
      <c r="V27" s="2"/>
      <c r="W27" s="2"/>
      <c r="X27" s="2"/>
      <c r="Y27" s="2"/>
      <c r="Z27" s="2"/>
      <c r="AA27" s="2"/>
      <c r="AB27" s="3"/>
      <c r="AC27" s="3"/>
      <c r="AD27" s="3"/>
    </row>
    <row r="28" spans="1:30" ht="28.75" x14ac:dyDescent="0.3">
      <c r="A28" s="3"/>
      <c r="B28" s="2" t="s">
        <v>2</v>
      </c>
      <c r="C28" s="6"/>
      <c r="D28" s="6"/>
      <c r="E28" s="5"/>
      <c r="F28" s="5"/>
      <c r="G28" s="5"/>
      <c r="H28" s="5"/>
      <c r="I28" s="5"/>
      <c r="J28" s="5"/>
      <c r="K28" s="5"/>
      <c r="L28" s="5"/>
      <c r="M28" s="5"/>
      <c r="N28" s="5"/>
      <c r="O28" s="5"/>
      <c r="P28" s="5"/>
      <c r="Q28" s="5"/>
      <c r="R28" s="5"/>
      <c r="S28" s="5"/>
      <c r="T28" s="3"/>
      <c r="U28" s="2" t="s">
        <v>3</v>
      </c>
      <c r="V28" s="3"/>
      <c r="W28" s="3"/>
      <c r="X28" s="3"/>
      <c r="Y28" s="3"/>
      <c r="Z28" s="3"/>
      <c r="AA28" s="2" t="s">
        <v>4</v>
      </c>
      <c r="AB28" s="3"/>
      <c r="AC28" s="3"/>
      <c r="AD28" s="3"/>
    </row>
    <row r="29" spans="1:30" ht="28.75" x14ac:dyDescent="0.3">
      <c r="A29" s="3"/>
      <c r="B29" s="6"/>
      <c r="C29" s="6"/>
      <c r="D29" s="6"/>
      <c r="E29" s="5"/>
      <c r="F29" s="5"/>
      <c r="G29" s="5"/>
      <c r="H29" s="5"/>
      <c r="I29" s="5"/>
      <c r="J29" s="5"/>
      <c r="K29" s="5"/>
      <c r="L29" s="5"/>
      <c r="M29" s="5"/>
      <c r="N29" s="5"/>
      <c r="O29" s="5"/>
      <c r="P29" s="5"/>
      <c r="Q29" s="5"/>
      <c r="R29" s="5"/>
      <c r="S29" s="5"/>
      <c r="T29" s="3"/>
      <c r="U29" s="5"/>
      <c r="V29" s="3"/>
      <c r="W29" s="3"/>
      <c r="X29" s="3"/>
      <c r="Y29" s="3"/>
      <c r="Z29" s="3"/>
      <c r="AA29" s="5"/>
      <c r="AB29" s="3"/>
      <c r="AC29" s="3"/>
      <c r="AD29" s="3"/>
    </row>
    <row r="30" spans="1:30" s="8" customFormat="1" ht="24.65" customHeight="1" x14ac:dyDescent="0.25">
      <c r="A30" s="12"/>
      <c r="B30" s="77" t="s">
        <v>5</v>
      </c>
      <c r="C30" s="77" t="s">
        <v>6</v>
      </c>
      <c r="D30" s="86" t="s">
        <v>30</v>
      </c>
      <c r="E30" s="77" t="s">
        <v>31</v>
      </c>
      <c r="F30" s="77" t="s">
        <v>9</v>
      </c>
      <c r="G30" s="77" t="s">
        <v>10</v>
      </c>
      <c r="H30" s="77" t="s">
        <v>11</v>
      </c>
      <c r="I30" s="77" t="s">
        <v>32</v>
      </c>
      <c r="J30" s="77" t="s">
        <v>31</v>
      </c>
      <c r="K30" s="77" t="s">
        <v>9</v>
      </c>
      <c r="L30" s="77" t="s">
        <v>10</v>
      </c>
      <c r="M30" s="77" t="s">
        <v>11</v>
      </c>
      <c r="N30" s="77" t="s">
        <v>33</v>
      </c>
      <c r="O30" s="77" t="s">
        <v>31</v>
      </c>
      <c r="P30" s="77" t="s">
        <v>9</v>
      </c>
      <c r="Q30" s="77" t="s">
        <v>10</v>
      </c>
      <c r="R30" s="77" t="s">
        <v>11</v>
      </c>
      <c r="S30" s="77" t="s">
        <v>34</v>
      </c>
      <c r="T30" s="7"/>
      <c r="U30" s="83" t="s">
        <v>15</v>
      </c>
      <c r="V30" s="83" t="s">
        <v>16</v>
      </c>
      <c r="W30" s="83" t="s">
        <v>17</v>
      </c>
      <c r="X30" s="83" t="s">
        <v>18</v>
      </c>
      <c r="Y30" s="83" t="s">
        <v>35</v>
      </c>
      <c r="Z30" s="12"/>
      <c r="AA30" s="83" t="s">
        <v>20</v>
      </c>
      <c r="AB30" s="7"/>
      <c r="AC30" s="7"/>
      <c r="AD30" s="7"/>
    </row>
    <row r="31" spans="1:30" s="8" customFormat="1" ht="10.5" customHeight="1" x14ac:dyDescent="0.25">
      <c r="A31" s="12"/>
      <c r="B31" s="77"/>
      <c r="C31" s="77"/>
      <c r="D31" s="86"/>
      <c r="E31" s="77"/>
      <c r="F31" s="77"/>
      <c r="G31" s="77"/>
      <c r="H31" s="77"/>
      <c r="I31" s="77"/>
      <c r="J31" s="77"/>
      <c r="K31" s="77"/>
      <c r="L31" s="77"/>
      <c r="M31" s="77"/>
      <c r="N31" s="77"/>
      <c r="O31" s="77"/>
      <c r="P31" s="77"/>
      <c r="Q31" s="77"/>
      <c r="R31" s="77"/>
      <c r="S31" s="77"/>
      <c r="T31" s="7"/>
      <c r="U31" s="84"/>
      <c r="V31" s="84"/>
      <c r="W31" s="84"/>
      <c r="X31" s="84"/>
      <c r="Y31" s="84"/>
      <c r="Z31" s="12"/>
      <c r="AA31" s="84"/>
      <c r="AB31" s="7"/>
      <c r="AC31" s="7"/>
      <c r="AD31" s="7"/>
    </row>
    <row r="32" spans="1:30" s="8" customFormat="1" ht="13" customHeight="1" x14ac:dyDescent="0.25">
      <c r="A32" s="12"/>
      <c r="B32" s="77"/>
      <c r="C32" s="77"/>
      <c r="D32" s="86"/>
      <c r="E32" s="49" t="s">
        <v>21</v>
      </c>
      <c r="F32" s="49" t="s">
        <v>22</v>
      </c>
      <c r="G32" s="49" t="s">
        <v>23</v>
      </c>
      <c r="H32" s="49" t="s">
        <v>23</v>
      </c>
      <c r="I32" s="45" t="s">
        <v>23</v>
      </c>
      <c r="J32" s="49" t="s">
        <v>21</v>
      </c>
      <c r="K32" s="49" t="s">
        <v>22</v>
      </c>
      <c r="L32" s="49" t="s">
        <v>23</v>
      </c>
      <c r="M32" s="49" t="s">
        <v>23</v>
      </c>
      <c r="N32" s="45" t="s">
        <v>23</v>
      </c>
      <c r="O32" s="49" t="s">
        <v>21</v>
      </c>
      <c r="P32" s="49" t="s">
        <v>22</v>
      </c>
      <c r="Q32" s="49" t="s">
        <v>23</v>
      </c>
      <c r="R32" s="49" t="s">
        <v>23</v>
      </c>
      <c r="S32" s="45" t="s">
        <v>23</v>
      </c>
      <c r="T32" s="7"/>
      <c r="U32" s="84"/>
      <c r="V32" s="53"/>
      <c r="W32" s="53"/>
      <c r="X32" s="53"/>
      <c r="Y32" s="53"/>
      <c r="Z32" s="12"/>
      <c r="AA32" s="84"/>
      <c r="AB32" s="7"/>
      <c r="AC32" s="7"/>
      <c r="AD32" s="7"/>
    </row>
    <row r="33" spans="1:30" s="8" customFormat="1" ht="13" customHeight="1" x14ac:dyDescent="0.25">
      <c r="A33" s="12"/>
      <c r="B33" s="77"/>
      <c r="C33" s="77"/>
      <c r="D33" s="86"/>
      <c r="E33" s="81" t="s">
        <v>26</v>
      </c>
      <c r="F33" s="81"/>
      <c r="G33" s="81"/>
      <c r="H33" s="81"/>
      <c r="I33" s="81"/>
      <c r="J33" s="81" t="s">
        <v>36</v>
      </c>
      <c r="K33" s="81"/>
      <c r="L33" s="81"/>
      <c r="M33" s="81"/>
      <c r="N33" s="81"/>
      <c r="O33" s="81" t="s">
        <v>27</v>
      </c>
      <c r="P33" s="81"/>
      <c r="Q33" s="81"/>
      <c r="R33" s="81"/>
      <c r="S33" s="81"/>
      <c r="T33" s="7"/>
      <c r="U33" s="85"/>
      <c r="V33" s="63" t="s">
        <v>24</v>
      </c>
      <c r="W33" s="54" t="s">
        <v>25</v>
      </c>
      <c r="X33" s="54" t="s">
        <v>24</v>
      </c>
      <c r="Y33" s="66" t="s">
        <v>21</v>
      </c>
      <c r="Z33" s="12"/>
      <c r="AA33" s="85"/>
      <c r="AB33" s="7"/>
      <c r="AC33" s="7"/>
      <c r="AD33" s="7"/>
    </row>
    <row r="34" spans="1:30" s="1" customFormat="1" ht="38.6" x14ac:dyDescent="0.4">
      <c r="A34" s="9"/>
      <c r="B34" s="55" t="s">
        <v>88</v>
      </c>
      <c r="C34" s="55" t="s">
        <v>89</v>
      </c>
      <c r="D34" s="54">
        <v>6</v>
      </c>
      <c r="E34" s="58">
        <v>7292989</v>
      </c>
      <c r="F34" s="60">
        <v>0.37844565513536355</v>
      </c>
      <c r="G34" s="57" t="s">
        <v>100</v>
      </c>
      <c r="H34" s="57" t="s">
        <v>100</v>
      </c>
      <c r="I34" s="56">
        <v>2760000</v>
      </c>
      <c r="J34" s="56">
        <v>7000000</v>
      </c>
      <c r="K34" s="60">
        <v>0.40523960751894728</v>
      </c>
      <c r="L34" s="57" t="s">
        <v>100</v>
      </c>
      <c r="M34" s="56" t="s">
        <v>100</v>
      </c>
      <c r="N34" s="56">
        <v>2836677.252632631</v>
      </c>
      <c r="O34" s="56">
        <v>7000000</v>
      </c>
      <c r="P34" s="60">
        <v>0.41739679574451571</v>
      </c>
      <c r="Q34" s="57" t="s">
        <v>100</v>
      </c>
      <c r="R34" s="56" t="s">
        <v>100</v>
      </c>
      <c r="S34" s="56">
        <v>2921777.5702116098</v>
      </c>
      <c r="T34" s="9"/>
      <c r="U34" s="55" t="s">
        <v>101</v>
      </c>
      <c r="V34" s="55" t="s">
        <v>122</v>
      </c>
      <c r="W34" s="54" t="s">
        <v>103</v>
      </c>
      <c r="X34" s="54" t="s">
        <v>100</v>
      </c>
      <c r="Y34" s="74">
        <v>13140000</v>
      </c>
      <c r="Z34" s="9"/>
      <c r="AA34" s="55" t="s">
        <v>123</v>
      </c>
      <c r="AB34" s="9"/>
      <c r="AC34" s="9"/>
      <c r="AD34" s="9"/>
    </row>
    <row r="35" spans="1:30" s="1" customFormat="1" ht="14.6" x14ac:dyDescent="0.4">
      <c r="A35" s="9"/>
      <c r="B35" s="55" t="s">
        <v>90</v>
      </c>
      <c r="C35" s="55" t="s">
        <v>91</v>
      </c>
      <c r="D35" s="54">
        <v>3</v>
      </c>
      <c r="E35" s="58">
        <v>28496</v>
      </c>
      <c r="F35" s="57">
        <v>0.92820000000000003</v>
      </c>
      <c r="G35" s="65">
        <v>40.200000000000003</v>
      </c>
      <c r="H35" s="57" t="s">
        <v>100</v>
      </c>
      <c r="I35" s="56">
        <v>26490.1872</v>
      </c>
      <c r="J35" s="58">
        <v>28500</v>
      </c>
      <c r="K35" s="57">
        <v>0.98980000000000001</v>
      </c>
      <c r="L35" s="65">
        <v>42.84</v>
      </c>
      <c r="M35" s="57" t="s">
        <v>100</v>
      </c>
      <c r="N35" s="56">
        <v>28252.14</v>
      </c>
      <c r="O35" s="58">
        <v>28500</v>
      </c>
      <c r="P35" s="57">
        <v>1.0159</v>
      </c>
      <c r="Q35" s="65">
        <v>43.92</v>
      </c>
      <c r="R35" s="57" t="s">
        <v>100</v>
      </c>
      <c r="S35" s="56">
        <v>28997.07</v>
      </c>
      <c r="T35" s="9"/>
      <c r="U35" s="55" t="s">
        <v>101</v>
      </c>
      <c r="V35" s="55" t="s">
        <v>122</v>
      </c>
      <c r="W35" s="54" t="s">
        <v>103</v>
      </c>
      <c r="X35" s="54" t="s">
        <v>100</v>
      </c>
      <c r="Y35" s="54" t="s">
        <v>100</v>
      </c>
      <c r="Z35" s="9"/>
      <c r="AA35" s="55" t="s">
        <v>124</v>
      </c>
      <c r="AB35" s="9"/>
      <c r="AC35" s="9"/>
      <c r="AD35" s="9"/>
    </row>
    <row r="36" spans="1:30" s="1" customFormat="1" ht="38.6" x14ac:dyDescent="0.4">
      <c r="A36" s="9"/>
      <c r="B36" s="55" t="s">
        <v>92</v>
      </c>
      <c r="C36" s="55" t="s">
        <v>93</v>
      </c>
      <c r="D36" s="54">
        <v>7</v>
      </c>
      <c r="E36" s="58">
        <v>4489</v>
      </c>
      <c r="F36" s="57">
        <v>0.75190000000000001</v>
      </c>
      <c r="G36" s="61">
        <v>2518.09</v>
      </c>
      <c r="H36" s="57" t="s">
        <v>100</v>
      </c>
      <c r="I36" s="56">
        <v>5893.3690999999999</v>
      </c>
      <c r="J36" s="58">
        <v>4500</v>
      </c>
      <c r="K36" s="57">
        <v>0.77580000000000005</v>
      </c>
      <c r="L36" s="61">
        <v>2598.12</v>
      </c>
      <c r="M36" s="57" t="s">
        <v>100</v>
      </c>
      <c r="N36" s="56">
        <v>6089.22</v>
      </c>
      <c r="O36" s="58">
        <v>4500</v>
      </c>
      <c r="P36" s="60">
        <v>0.81499999999999995</v>
      </c>
      <c r="Q36" s="61">
        <v>2729.52</v>
      </c>
      <c r="R36" s="57" t="s">
        <v>100</v>
      </c>
      <c r="S36" s="56">
        <v>6397.0199999999995</v>
      </c>
      <c r="T36" s="9"/>
      <c r="U36" s="55" t="s">
        <v>101</v>
      </c>
      <c r="V36" s="63">
        <v>34790</v>
      </c>
      <c r="W36" s="54" t="s">
        <v>125</v>
      </c>
      <c r="X36" s="54" t="s">
        <v>100</v>
      </c>
      <c r="Y36" s="74">
        <v>8000</v>
      </c>
      <c r="Z36" s="9"/>
      <c r="AA36" s="55" t="s">
        <v>126</v>
      </c>
      <c r="AB36" s="9"/>
      <c r="AC36" s="9"/>
      <c r="AD36" s="9"/>
    </row>
    <row r="37" spans="1:30" s="1" customFormat="1" ht="102.9" x14ac:dyDescent="0.4">
      <c r="A37" s="9"/>
      <c r="B37" s="55" t="s">
        <v>94</v>
      </c>
      <c r="C37" s="55" t="s">
        <v>96</v>
      </c>
      <c r="D37" s="54">
        <v>7</v>
      </c>
      <c r="E37" s="58">
        <v>17017</v>
      </c>
      <c r="F37" s="57">
        <v>0.89990000000000003</v>
      </c>
      <c r="G37" s="65">
        <v>0</v>
      </c>
      <c r="H37" s="57" t="s">
        <v>100</v>
      </c>
      <c r="I37" s="56">
        <v>15313.598300000001</v>
      </c>
      <c r="J37" s="58">
        <v>17017</v>
      </c>
      <c r="K37" s="57">
        <v>1.6817</v>
      </c>
      <c r="L37" s="61">
        <v>-3335.5</v>
      </c>
      <c r="M37" s="57" t="s">
        <v>100</v>
      </c>
      <c r="N37" s="56">
        <v>25281.9889</v>
      </c>
      <c r="O37" s="73">
        <v>17017</v>
      </c>
      <c r="P37" s="60">
        <v>1.7334000000000001</v>
      </c>
      <c r="Q37" s="61">
        <v>-2969.7500000000005</v>
      </c>
      <c r="R37" s="57" t="s">
        <v>100</v>
      </c>
      <c r="S37" s="56">
        <v>26527.517800000001</v>
      </c>
      <c r="T37" s="9"/>
      <c r="U37" s="55" t="s">
        <v>101</v>
      </c>
      <c r="V37" s="63">
        <v>42174</v>
      </c>
      <c r="W37" s="54" t="s">
        <v>125</v>
      </c>
      <c r="X37" s="54" t="s">
        <v>100</v>
      </c>
      <c r="Y37" s="74">
        <v>191729</v>
      </c>
      <c r="Z37" s="64"/>
      <c r="AA37" s="55" t="s">
        <v>136</v>
      </c>
      <c r="AB37" s="9"/>
      <c r="AC37" s="9"/>
      <c r="AD37" s="9"/>
    </row>
    <row r="38" spans="1:30" s="1" customFormat="1" ht="64.3" x14ac:dyDescent="0.4">
      <c r="A38" s="9"/>
      <c r="B38" s="55" t="s">
        <v>94</v>
      </c>
      <c r="C38" s="55" t="s">
        <v>95</v>
      </c>
      <c r="D38" s="54" t="s">
        <v>134</v>
      </c>
      <c r="E38" s="58">
        <v>61227</v>
      </c>
      <c r="F38" s="57">
        <v>0.89990000000000003</v>
      </c>
      <c r="G38" s="65">
        <v>0</v>
      </c>
      <c r="H38" s="57" t="s">
        <v>100</v>
      </c>
      <c r="I38" s="56">
        <v>55098.177300000003</v>
      </c>
      <c r="J38" s="58">
        <v>61227</v>
      </c>
      <c r="K38" s="57">
        <v>0.9224</v>
      </c>
      <c r="L38" s="61">
        <v>-9339.4</v>
      </c>
      <c r="M38" s="57" t="s">
        <v>100</v>
      </c>
      <c r="N38" s="56">
        <v>47136.3848</v>
      </c>
      <c r="O38" s="73">
        <v>61227</v>
      </c>
      <c r="P38" s="57">
        <v>0.95569999999999999</v>
      </c>
      <c r="Q38" s="61">
        <v>-8315.3000000000011</v>
      </c>
      <c r="R38" s="57" t="s">
        <v>100</v>
      </c>
      <c r="S38" s="56">
        <v>50199.3439</v>
      </c>
      <c r="T38" s="9"/>
      <c r="U38" s="55" t="s">
        <v>101</v>
      </c>
      <c r="V38" s="63">
        <v>42762</v>
      </c>
      <c r="W38" s="54" t="s">
        <v>125</v>
      </c>
      <c r="X38" s="54" t="s">
        <v>100</v>
      </c>
      <c r="Y38" s="74">
        <v>405515</v>
      </c>
      <c r="Z38" s="67"/>
      <c r="AA38" s="55" t="s">
        <v>135</v>
      </c>
      <c r="AB38" s="9"/>
      <c r="AC38" s="9"/>
      <c r="AD38" s="9"/>
    </row>
    <row r="39" spans="1:30" s="1" customFormat="1" ht="25.75" x14ac:dyDescent="0.4">
      <c r="A39" s="9"/>
      <c r="B39" s="55" t="s">
        <v>94</v>
      </c>
      <c r="C39" s="55" t="s">
        <v>131</v>
      </c>
      <c r="D39" s="68">
        <v>8</v>
      </c>
      <c r="E39" s="58" t="s">
        <v>100</v>
      </c>
      <c r="F39" s="57" t="s">
        <v>100</v>
      </c>
      <c r="G39" s="65" t="s">
        <v>100</v>
      </c>
      <c r="H39" s="57" t="s">
        <v>100</v>
      </c>
      <c r="I39" s="56" t="s">
        <v>100</v>
      </c>
      <c r="J39" s="57" t="s">
        <v>100</v>
      </c>
      <c r="K39" s="60">
        <v>1.5720000000000001</v>
      </c>
      <c r="L39" s="57" t="s">
        <v>100</v>
      </c>
      <c r="M39" s="57" t="s">
        <v>100</v>
      </c>
      <c r="N39" s="56" t="s">
        <v>100</v>
      </c>
      <c r="O39" s="72" t="s">
        <v>100</v>
      </c>
      <c r="P39" s="57">
        <v>1.6288</v>
      </c>
      <c r="Q39" s="57" t="s">
        <v>100</v>
      </c>
      <c r="R39" s="57" t="s">
        <v>100</v>
      </c>
      <c r="S39" s="56" t="s">
        <v>100</v>
      </c>
      <c r="T39" s="9"/>
      <c r="U39" s="55" t="s">
        <v>101</v>
      </c>
      <c r="V39" s="63" t="s">
        <v>100</v>
      </c>
      <c r="W39" s="68" t="s">
        <v>125</v>
      </c>
      <c r="X39" s="68" t="s">
        <v>100</v>
      </c>
      <c r="Y39" s="66" t="s">
        <v>100</v>
      </c>
      <c r="Z39" s="67"/>
      <c r="AA39" s="55" t="s">
        <v>132</v>
      </c>
      <c r="AB39" s="9"/>
      <c r="AC39" s="9"/>
      <c r="AD39" s="9"/>
    </row>
    <row r="40" spans="1:30" s="11" customFormat="1" ht="10.75" x14ac:dyDescent="0.3">
      <c r="A40" s="10"/>
      <c r="B40" s="27"/>
      <c r="C40" s="28"/>
      <c r="D40" s="28"/>
      <c r="E40" s="30"/>
      <c r="F40" s="31"/>
      <c r="G40" s="32"/>
      <c r="H40" s="32"/>
      <c r="I40" s="33"/>
      <c r="J40" s="30"/>
      <c r="K40" s="31"/>
      <c r="L40" s="32"/>
      <c r="M40" s="32"/>
      <c r="N40" s="33"/>
      <c r="O40" s="32"/>
      <c r="P40" s="31"/>
      <c r="Q40" s="32"/>
      <c r="R40" s="32"/>
      <c r="S40" s="33"/>
      <c r="T40" s="10"/>
      <c r="U40" s="18"/>
      <c r="V40" s="14"/>
      <c r="W40" s="14"/>
      <c r="X40" s="14"/>
      <c r="Y40" s="19"/>
      <c r="Z40" s="10"/>
      <c r="AA40" s="23"/>
      <c r="AB40" s="10"/>
      <c r="AC40" s="10"/>
      <c r="AD40" s="10"/>
    </row>
    <row r="41" spans="1:30" s="11" customFormat="1" ht="12.9" x14ac:dyDescent="0.3">
      <c r="A41" s="10"/>
      <c r="B41" s="27" t="s">
        <v>28</v>
      </c>
      <c r="C41" s="28"/>
      <c r="D41" s="28"/>
      <c r="E41" s="59">
        <f>SUM(E33:E39)</f>
        <v>7404218</v>
      </c>
      <c r="F41" s="31"/>
      <c r="G41" s="32"/>
      <c r="H41" s="32"/>
      <c r="I41" s="59">
        <f>SUM(I33:I39)</f>
        <v>2862795.3319000001</v>
      </c>
      <c r="J41" s="59">
        <f>SUM(J34:J39)</f>
        <v>7111244</v>
      </c>
      <c r="K41" s="31"/>
      <c r="L41" s="32"/>
      <c r="M41" s="32"/>
      <c r="N41" s="59">
        <f>SUM(N33:N39)</f>
        <v>2943436.9863326317</v>
      </c>
      <c r="O41" s="59">
        <f>SUM(O33:O39)</f>
        <v>7111244</v>
      </c>
      <c r="P41" s="31"/>
      <c r="Q41" s="32"/>
      <c r="R41" s="32"/>
      <c r="S41" s="59">
        <f>SUM(S33:S39)</f>
        <v>3033898.5219116099</v>
      </c>
      <c r="T41" s="10"/>
      <c r="U41" s="18"/>
      <c r="V41" s="14"/>
      <c r="W41" s="14"/>
      <c r="X41" s="14"/>
      <c r="Y41" s="19"/>
      <c r="Z41" s="10"/>
      <c r="AA41" s="23"/>
      <c r="AB41" s="10"/>
      <c r="AC41" s="10"/>
      <c r="AD41" s="10"/>
    </row>
    <row r="42" spans="1:30" s="11" customFormat="1" ht="10.75" x14ac:dyDescent="0.3">
      <c r="A42" s="10"/>
      <c r="B42" s="37"/>
      <c r="C42" s="38"/>
      <c r="D42" s="38"/>
      <c r="E42" s="40"/>
      <c r="F42" s="41"/>
      <c r="G42" s="42"/>
      <c r="H42" s="42"/>
      <c r="I42" s="43"/>
      <c r="J42" s="40"/>
      <c r="K42" s="41"/>
      <c r="L42" s="42"/>
      <c r="M42" s="42"/>
      <c r="N42" s="43"/>
      <c r="O42" s="42"/>
      <c r="P42" s="41"/>
      <c r="Q42" s="42"/>
      <c r="R42" s="42"/>
      <c r="S42" s="43"/>
      <c r="T42" s="10"/>
      <c r="U42" s="20"/>
      <c r="V42" s="21"/>
      <c r="W42" s="21"/>
      <c r="X42" s="21"/>
      <c r="Y42" s="22"/>
      <c r="Z42" s="10"/>
      <c r="AA42" s="24"/>
      <c r="AB42" s="10"/>
      <c r="AC42" s="10"/>
      <c r="AD42" s="10"/>
    </row>
    <row r="43" spans="1:30" x14ac:dyDescent="0.3">
      <c r="A43" s="3"/>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row>
    <row r="44" spans="1:30" ht="19.3" x14ac:dyDescent="0.3">
      <c r="A44" s="3"/>
      <c r="B44" s="2" t="s">
        <v>37</v>
      </c>
      <c r="C44" s="2"/>
      <c r="D44" s="2"/>
      <c r="E44" s="2"/>
      <c r="F44" s="2"/>
      <c r="G44" s="2"/>
      <c r="H44" s="2"/>
      <c r="I44" s="2"/>
      <c r="J44" s="2"/>
      <c r="K44" s="3"/>
      <c r="L44" s="3"/>
      <c r="M44" s="3"/>
      <c r="N44" s="3"/>
      <c r="O44" s="3"/>
      <c r="P44" s="3"/>
      <c r="Q44" s="3"/>
      <c r="R44" s="3"/>
      <c r="S44" s="3"/>
      <c r="T44" s="3"/>
      <c r="U44" s="3"/>
      <c r="V44" s="3"/>
      <c r="W44" s="3"/>
      <c r="X44" s="3"/>
      <c r="Y44" s="3"/>
      <c r="Z44" s="3"/>
      <c r="AA44" s="3"/>
      <c r="AB44" s="3"/>
      <c r="AC44" s="3"/>
      <c r="AD44" s="3"/>
    </row>
    <row r="45" spans="1:30" x14ac:dyDescent="0.3">
      <c r="A45" s="3"/>
      <c r="B45" s="3"/>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row>
    <row r="46" spans="1:30" ht="15.9" x14ac:dyDescent="0.3">
      <c r="A46" s="3"/>
      <c r="B46" s="50" t="s">
        <v>38</v>
      </c>
      <c r="C46" s="50" t="s">
        <v>39</v>
      </c>
      <c r="D46" s="50" t="s">
        <v>40</v>
      </c>
      <c r="E46" s="82" t="s">
        <v>41</v>
      </c>
      <c r="F46" s="82"/>
      <c r="G46" s="82"/>
      <c r="H46" s="82"/>
      <c r="I46" s="82"/>
      <c r="J46" s="82"/>
      <c r="K46" s="3"/>
      <c r="L46" s="3"/>
      <c r="M46" s="3"/>
      <c r="N46" s="3"/>
      <c r="O46" s="3"/>
      <c r="P46" s="3"/>
      <c r="Q46" s="3"/>
      <c r="R46" s="3"/>
      <c r="S46" s="3"/>
      <c r="T46" s="3"/>
      <c r="U46" s="3"/>
      <c r="V46" s="3"/>
      <c r="W46" s="3"/>
      <c r="X46" s="3"/>
      <c r="Y46" s="3"/>
      <c r="Z46" s="3"/>
      <c r="AA46" s="3"/>
      <c r="AB46" s="3"/>
      <c r="AC46" s="3"/>
      <c r="AD46" s="3"/>
    </row>
    <row r="47" spans="1:30" ht="38.25" customHeight="1" x14ac:dyDescent="0.3">
      <c r="A47" s="3"/>
      <c r="B47" s="78" t="s">
        <v>42</v>
      </c>
      <c r="C47" s="13" t="s">
        <v>5</v>
      </c>
      <c r="D47" s="13" t="s">
        <v>43</v>
      </c>
      <c r="E47" s="76" t="s">
        <v>44</v>
      </c>
      <c r="F47" s="76"/>
      <c r="G47" s="76"/>
      <c r="H47" s="76"/>
      <c r="I47" s="76"/>
      <c r="J47" s="76"/>
      <c r="K47" s="3"/>
      <c r="L47" s="3"/>
      <c r="M47" s="3"/>
      <c r="N47" s="3"/>
      <c r="O47" s="3"/>
      <c r="P47" s="3"/>
      <c r="Q47" s="3"/>
      <c r="R47" s="3"/>
      <c r="S47" s="3"/>
      <c r="T47" s="3"/>
      <c r="U47" s="3"/>
      <c r="V47" s="3"/>
      <c r="W47" s="3"/>
      <c r="X47" s="3"/>
      <c r="Y47" s="3"/>
      <c r="Z47" s="3"/>
      <c r="AA47" s="3"/>
      <c r="AB47" s="3"/>
      <c r="AC47" s="3"/>
      <c r="AD47" s="3"/>
    </row>
    <row r="48" spans="1:30" ht="27" customHeight="1" x14ac:dyDescent="0.3">
      <c r="A48" s="3"/>
      <c r="B48" s="79"/>
      <c r="C48" s="13" t="s">
        <v>6</v>
      </c>
      <c r="D48" s="13" t="s">
        <v>43</v>
      </c>
      <c r="E48" s="76" t="s">
        <v>45</v>
      </c>
      <c r="F48" s="76"/>
      <c r="G48" s="76"/>
      <c r="H48" s="76"/>
      <c r="I48" s="76"/>
      <c r="J48" s="76"/>
      <c r="K48" s="3"/>
      <c r="L48" s="3"/>
      <c r="M48" s="3"/>
      <c r="N48" s="3"/>
      <c r="O48" s="3"/>
      <c r="P48" s="3"/>
      <c r="Q48" s="3"/>
      <c r="R48" s="3"/>
      <c r="S48" s="3"/>
      <c r="T48" s="3"/>
      <c r="U48" s="3"/>
      <c r="V48" s="3"/>
      <c r="W48" s="3"/>
      <c r="X48" s="3"/>
      <c r="Y48" s="3"/>
      <c r="Z48" s="3"/>
      <c r="AA48" s="3"/>
      <c r="AB48" s="3"/>
      <c r="AC48" s="3"/>
      <c r="AD48" s="3"/>
    </row>
    <row r="49" spans="1:30" ht="44.9" customHeight="1" x14ac:dyDescent="0.3">
      <c r="A49" s="3"/>
      <c r="B49" s="79"/>
      <c r="C49" s="13" t="s">
        <v>46</v>
      </c>
      <c r="D49" s="51" t="s">
        <v>43</v>
      </c>
      <c r="E49" s="76" t="s">
        <v>47</v>
      </c>
      <c r="F49" s="76"/>
      <c r="G49" s="76"/>
      <c r="H49" s="76"/>
      <c r="I49" s="76"/>
      <c r="J49" s="76"/>
      <c r="K49" s="3"/>
      <c r="L49" s="3"/>
      <c r="M49" s="3"/>
      <c r="N49" s="3"/>
      <c r="O49" s="3"/>
      <c r="P49" s="3"/>
      <c r="Q49" s="3"/>
      <c r="R49" s="3"/>
      <c r="S49" s="3"/>
      <c r="T49" s="3"/>
      <c r="U49" s="3"/>
      <c r="V49" s="3"/>
      <c r="W49" s="3"/>
      <c r="X49" s="3"/>
      <c r="Y49" s="3"/>
      <c r="Z49" s="3"/>
      <c r="AA49" s="3"/>
      <c r="AB49" s="3"/>
      <c r="AC49" s="3"/>
      <c r="AD49" s="3"/>
    </row>
    <row r="50" spans="1:30" ht="50.9" customHeight="1" x14ac:dyDescent="0.3">
      <c r="A50" s="3"/>
      <c r="B50" s="79"/>
      <c r="C50" s="13" t="s">
        <v>48</v>
      </c>
      <c r="D50" s="13" t="s">
        <v>21</v>
      </c>
      <c r="E50" s="76" t="s">
        <v>49</v>
      </c>
      <c r="F50" s="76"/>
      <c r="G50" s="76"/>
      <c r="H50" s="76"/>
      <c r="I50" s="76"/>
      <c r="J50" s="76"/>
      <c r="K50" s="3"/>
      <c r="L50" s="3"/>
      <c r="M50" s="3"/>
      <c r="N50" s="3"/>
      <c r="O50" s="3"/>
      <c r="P50" s="3"/>
      <c r="Q50" s="3"/>
      <c r="R50" s="3"/>
      <c r="S50" s="3"/>
      <c r="T50" s="3"/>
      <c r="U50" s="3"/>
      <c r="V50" s="3"/>
      <c r="W50" s="3"/>
      <c r="X50" s="3"/>
      <c r="Y50" s="3"/>
      <c r="Z50" s="3"/>
      <c r="AA50" s="3"/>
      <c r="AB50" s="3"/>
      <c r="AC50" s="3"/>
      <c r="AD50" s="3"/>
    </row>
    <row r="51" spans="1:30" ht="33" customHeight="1" x14ac:dyDescent="0.3">
      <c r="A51" s="3"/>
      <c r="B51" s="79"/>
      <c r="C51" s="13" t="s">
        <v>9</v>
      </c>
      <c r="D51" s="13" t="s">
        <v>22</v>
      </c>
      <c r="E51" s="76" t="s">
        <v>50</v>
      </c>
      <c r="F51" s="76"/>
      <c r="G51" s="76"/>
      <c r="H51" s="76"/>
      <c r="I51" s="76"/>
      <c r="J51" s="76"/>
      <c r="K51" s="3"/>
      <c r="L51" s="3"/>
      <c r="M51" s="3"/>
      <c r="N51" s="3"/>
      <c r="O51" s="3"/>
      <c r="P51" s="3"/>
      <c r="Q51" s="3"/>
      <c r="R51" s="3"/>
      <c r="S51" s="3"/>
      <c r="T51" s="3"/>
      <c r="U51" s="3"/>
      <c r="V51" s="3"/>
      <c r="W51" s="3"/>
      <c r="X51" s="3"/>
      <c r="Y51" s="3"/>
      <c r="Z51" s="3"/>
      <c r="AA51" s="3"/>
      <c r="AB51" s="3"/>
      <c r="AC51" s="3"/>
      <c r="AD51" s="3"/>
    </row>
    <row r="52" spans="1:30" ht="35.25" customHeight="1" x14ac:dyDescent="0.3">
      <c r="A52" s="3"/>
      <c r="B52" s="79"/>
      <c r="C52" s="13" t="s">
        <v>10</v>
      </c>
      <c r="D52" s="13" t="s">
        <v>23</v>
      </c>
      <c r="E52" s="76" t="s">
        <v>51</v>
      </c>
      <c r="F52" s="76"/>
      <c r="G52" s="76"/>
      <c r="H52" s="76"/>
      <c r="I52" s="76"/>
      <c r="J52" s="76"/>
      <c r="K52" s="3"/>
      <c r="L52" s="3"/>
      <c r="M52" s="3"/>
      <c r="N52" s="3"/>
      <c r="O52" s="3"/>
      <c r="P52" s="3"/>
      <c r="Q52" s="3"/>
      <c r="R52" s="3"/>
      <c r="S52" s="3"/>
      <c r="T52" s="3"/>
      <c r="U52" s="3"/>
      <c r="V52" s="3"/>
      <c r="W52" s="3"/>
      <c r="X52" s="3"/>
      <c r="Y52" s="3"/>
      <c r="Z52" s="3"/>
      <c r="AA52" s="3"/>
      <c r="AB52" s="3"/>
      <c r="AC52" s="3"/>
      <c r="AD52" s="3"/>
    </row>
    <row r="53" spans="1:30" ht="41.25" customHeight="1" x14ac:dyDescent="0.3">
      <c r="A53" s="3"/>
      <c r="B53" s="79"/>
      <c r="C53" s="13" t="s">
        <v>11</v>
      </c>
      <c r="D53" s="13" t="s">
        <v>23</v>
      </c>
      <c r="E53" s="76" t="s">
        <v>52</v>
      </c>
      <c r="F53" s="76"/>
      <c r="G53" s="76"/>
      <c r="H53" s="76"/>
      <c r="I53" s="76"/>
      <c r="J53" s="76"/>
      <c r="K53" s="3"/>
      <c r="L53" s="3"/>
      <c r="M53" s="3"/>
      <c r="N53" s="3"/>
      <c r="O53" s="3"/>
      <c r="P53" s="3"/>
      <c r="Q53" s="3"/>
      <c r="R53" s="3"/>
      <c r="S53" s="3"/>
      <c r="T53" s="3"/>
      <c r="U53" s="3"/>
      <c r="V53" s="3"/>
      <c r="W53" s="3"/>
      <c r="X53" s="3"/>
      <c r="Y53" s="3"/>
      <c r="Z53" s="3"/>
      <c r="AA53" s="3"/>
      <c r="AB53" s="3"/>
      <c r="AC53" s="3"/>
      <c r="AD53" s="3"/>
    </row>
    <row r="54" spans="1:30" ht="46.5" customHeight="1" x14ac:dyDescent="0.3">
      <c r="A54" s="3"/>
      <c r="B54" s="80"/>
      <c r="C54" s="13" t="s">
        <v>53</v>
      </c>
      <c r="D54" s="13" t="s">
        <v>23</v>
      </c>
      <c r="E54" s="76" t="s">
        <v>54</v>
      </c>
      <c r="F54" s="76"/>
      <c r="G54" s="76"/>
      <c r="H54" s="76"/>
      <c r="I54" s="76"/>
      <c r="J54" s="76"/>
      <c r="K54" s="3"/>
      <c r="L54" s="3"/>
      <c r="M54" s="3"/>
      <c r="N54" s="3"/>
      <c r="O54" s="3"/>
      <c r="P54" s="3"/>
      <c r="Q54" s="3"/>
      <c r="R54" s="3"/>
      <c r="S54" s="3"/>
      <c r="T54" s="3"/>
      <c r="U54" s="3"/>
      <c r="V54" s="3"/>
      <c r="W54" s="3"/>
      <c r="X54" s="3"/>
      <c r="Y54" s="3"/>
      <c r="Z54" s="3"/>
      <c r="AA54" s="3"/>
      <c r="AB54" s="3"/>
      <c r="AC54" s="3"/>
      <c r="AD54" s="3"/>
    </row>
    <row r="55" spans="1:30" ht="44.25" customHeight="1" x14ac:dyDescent="0.3">
      <c r="A55" s="3"/>
      <c r="B55" s="78" t="s">
        <v>55</v>
      </c>
      <c r="C55" s="13" t="s">
        <v>56</v>
      </c>
      <c r="D55" s="13" t="s">
        <v>57</v>
      </c>
      <c r="E55" s="76" t="s">
        <v>58</v>
      </c>
      <c r="F55" s="76"/>
      <c r="G55" s="76"/>
      <c r="H55" s="76"/>
      <c r="I55" s="76"/>
      <c r="J55" s="76"/>
      <c r="K55" s="3"/>
      <c r="L55" s="3"/>
      <c r="M55" s="3"/>
      <c r="N55" s="3"/>
      <c r="O55" s="3"/>
      <c r="P55" s="3"/>
      <c r="Q55" s="3"/>
      <c r="R55" s="3"/>
      <c r="S55" s="3"/>
      <c r="T55" s="3"/>
      <c r="U55" s="3"/>
      <c r="V55" s="3"/>
      <c r="W55" s="3"/>
      <c r="X55" s="3"/>
      <c r="Y55" s="3"/>
      <c r="Z55" s="3"/>
      <c r="AA55" s="3"/>
      <c r="AB55" s="3"/>
      <c r="AC55" s="3"/>
      <c r="AD55" s="3"/>
    </row>
    <row r="56" spans="1:30" ht="38.25" customHeight="1" x14ac:dyDescent="0.3">
      <c r="A56" s="3"/>
      <c r="B56" s="79"/>
      <c r="C56" s="13" t="s">
        <v>16</v>
      </c>
      <c r="D56" s="13" t="s">
        <v>24</v>
      </c>
      <c r="E56" s="76" t="s">
        <v>59</v>
      </c>
      <c r="F56" s="76"/>
      <c r="G56" s="76"/>
      <c r="H56" s="76"/>
      <c r="I56" s="76"/>
      <c r="J56" s="76"/>
      <c r="K56" s="3"/>
      <c r="L56" s="3"/>
      <c r="M56" s="3"/>
      <c r="N56" s="3"/>
      <c r="O56" s="3"/>
      <c r="P56" s="3"/>
      <c r="Q56" s="3"/>
      <c r="R56" s="3"/>
      <c r="S56" s="3"/>
      <c r="T56" s="3"/>
      <c r="U56" s="3"/>
      <c r="V56" s="3"/>
      <c r="W56" s="3"/>
      <c r="X56" s="3"/>
      <c r="Y56" s="3"/>
      <c r="Z56" s="3"/>
      <c r="AA56" s="3"/>
      <c r="AB56" s="3"/>
      <c r="AC56" s="3"/>
      <c r="AD56" s="3"/>
    </row>
    <row r="57" spans="1:30" ht="36" customHeight="1" x14ac:dyDescent="0.3">
      <c r="A57" s="3"/>
      <c r="B57" s="79"/>
      <c r="C57" s="13" t="s">
        <v>17</v>
      </c>
      <c r="D57" s="13" t="s">
        <v>25</v>
      </c>
      <c r="E57" s="76" t="s">
        <v>60</v>
      </c>
      <c r="F57" s="76"/>
      <c r="G57" s="76"/>
      <c r="H57" s="76"/>
      <c r="I57" s="76"/>
      <c r="J57" s="76"/>
      <c r="K57" s="3"/>
      <c r="L57" s="3"/>
      <c r="M57" s="3"/>
      <c r="N57" s="3"/>
      <c r="O57" s="3"/>
      <c r="P57" s="3"/>
      <c r="Q57" s="3"/>
      <c r="R57" s="3"/>
      <c r="S57" s="3"/>
      <c r="T57" s="3"/>
      <c r="U57" s="3"/>
      <c r="V57" s="3"/>
      <c r="W57" s="3"/>
      <c r="X57" s="3"/>
      <c r="Y57" s="3"/>
      <c r="Z57" s="3"/>
      <c r="AA57" s="3"/>
      <c r="AB57" s="3"/>
      <c r="AC57" s="3"/>
      <c r="AD57" s="3"/>
    </row>
    <row r="58" spans="1:30" ht="34.5" customHeight="1" x14ac:dyDescent="0.3">
      <c r="A58" s="3"/>
      <c r="B58" s="79"/>
      <c r="C58" s="13" t="s">
        <v>18</v>
      </c>
      <c r="D58" s="13" t="s">
        <v>24</v>
      </c>
      <c r="E58" s="76" t="s">
        <v>61</v>
      </c>
      <c r="F58" s="76"/>
      <c r="G58" s="76"/>
      <c r="H58" s="76"/>
      <c r="I58" s="76"/>
      <c r="J58" s="76"/>
      <c r="K58" s="3"/>
      <c r="L58" s="3"/>
      <c r="M58" s="3"/>
      <c r="N58" s="3"/>
      <c r="O58" s="3"/>
      <c r="P58" s="3"/>
      <c r="Q58" s="3"/>
      <c r="R58" s="3"/>
      <c r="S58" s="3"/>
      <c r="T58" s="3"/>
      <c r="U58" s="3"/>
      <c r="V58" s="3"/>
      <c r="W58" s="3"/>
      <c r="X58" s="3"/>
      <c r="Y58" s="3"/>
      <c r="Z58" s="3"/>
      <c r="AA58" s="3"/>
      <c r="AB58" s="3"/>
      <c r="AC58" s="3"/>
      <c r="AD58" s="3"/>
    </row>
    <row r="59" spans="1:30" ht="46.5" customHeight="1" x14ac:dyDescent="0.3">
      <c r="A59" s="3"/>
      <c r="B59" s="80"/>
      <c r="C59" s="13" t="s">
        <v>62</v>
      </c>
      <c r="D59" s="13" t="s">
        <v>21</v>
      </c>
      <c r="E59" s="76" t="s">
        <v>63</v>
      </c>
      <c r="F59" s="76"/>
      <c r="G59" s="76"/>
      <c r="H59" s="76"/>
      <c r="I59" s="76"/>
      <c r="J59" s="76"/>
      <c r="K59" s="3"/>
      <c r="L59" s="3"/>
      <c r="M59" s="3"/>
      <c r="N59" s="3"/>
      <c r="O59" s="3"/>
      <c r="P59" s="3"/>
      <c r="Q59" s="3"/>
      <c r="R59" s="3"/>
      <c r="S59" s="3"/>
      <c r="T59" s="3"/>
      <c r="U59" s="3"/>
      <c r="V59" s="3"/>
      <c r="W59" s="3"/>
      <c r="X59" s="3"/>
      <c r="Y59" s="3"/>
      <c r="Z59" s="3"/>
      <c r="AA59" s="3"/>
      <c r="AB59" s="3"/>
      <c r="AC59" s="3"/>
      <c r="AD59" s="3"/>
    </row>
    <row r="60" spans="1:30" ht="45" customHeight="1" x14ac:dyDescent="0.3">
      <c r="A60" s="3"/>
      <c r="B60" s="52" t="s">
        <v>64</v>
      </c>
      <c r="C60" s="13" t="s">
        <v>20</v>
      </c>
      <c r="D60" s="13" t="s">
        <v>43</v>
      </c>
      <c r="E60" s="76" t="s">
        <v>65</v>
      </c>
      <c r="F60" s="76"/>
      <c r="G60" s="76"/>
      <c r="H60" s="76"/>
      <c r="I60" s="76"/>
      <c r="J60" s="76"/>
      <c r="K60" s="3"/>
      <c r="L60" s="3"/>
      <c r="M60" s="3"/>
      <c r="N60" s="3"/>
      <c r="O60" s="3"/>
      <c r="P60" s="3"/>
      <c r="Q60" s="3"/>
      <c r="R60" s="3"/>
      <c r="S60" s="3"/>
      <c r="T60" s="3"/>
      <c r="U60" s="3"/>
      <c r="V60" s="3"/>
      <c r="W60" s="3"/>
      <c r="X60" s="3"/>
      <c r="Y60" s="3"/>
      <c r="Z60" s="3"/>
      <c r="AA60" s="3"/>
      <c r="AB60" s="3"/>
      <c r="AC60" s="3"/>
      <c r="AD60" s="3"/>
    </row>
    <row r="61" spans="1:30" x14ac:dyDescent="0.3">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row>
  </sheetData>
  <mergeCells count="75">
    <mergeCell ref="K7:K8"/>
    <mergeCell ref="M7:M8"/>
    <mergeCell ref="N7:N8"/>
    <mergeCell ref="O7:O8"/>
    <mergeCell ref="P7:P8"/>
    <mergeCell ref="R7:R8"/>
    <mergeCell ref="S7:S8"/>
    <mergeCell ref="U7:U10"/>
    <mergeCell ref="V7:V8"/>
    <mergeCell ref="O10:S10"/>
    <mergeCell ref="W7:W8"/>
    <mergeCell ref="Y7:Y8"/>
    <mergeCell ref="AA7:AA10"/>
    <mergeCell ref="V9:V10"/>
    <mergeCell ref="W9:W10"/>
    <mergeCell ref="X9:X10"/>
    <mergeCell ref="Y9:Y10"/>
    <mergeCell ref="X7:X8"/>
    <mergeCell ref="B30:B33"/>
    <mergeCell ref="C30:C33"/>
    <mergeCell ref="D30:D33"/>
    <mergeCell ref="E30:E31"/>
    <mergeCell ref="F30:F31"/>
    <mergeCell ref="G30:G31"/>
    <mergeCell ref="H30:H31"/>
    <mergeCell ref="C7:C10"/>
    <mergeCell ref="D7:D10"/>
    <mergeCell ref="E7:E8"/>
    <mergeCell ref="F7:F8"/>
    <mergeCell ref="G7:G8"/>
    <mergeCell ref="H7:H8"/>
    <mergeCell ref="I7:I8"/>
    <mergeCell ref="J7:J8"/>
    <mergeCell ref="U30:U33"/>
    <mergeCell ref="I30:I31"/>
    <mergeCell ref="J30:J31"/>
    <mergeCell ref="K30:K31"/>
    <mergeCell ref="L30:L31"/>
    <mergeCell ref="M30:M31"/>
    <mergeCell ref="N30:N31"/>
    <mergeCell ref="O30:O31"/>
    <mergeCell ref="P30:P31"/>
    <mergeCell ref="Q30:Q31"/>
    <mergeCell ref="R30:R31"/>
    <mergeCell ref="S30:S31"/>
    <mergeCell ref="O33:S33"/>
    <mergeCell ref="Q7:Q8"/>
    <mergeCell ref="V30:V31"/>
    <mergeCell ref="W30:W31"/>
    <mergeCell ref="X30:X31"/>
    <mergeCell ref="Y30:Y31"/>
    <mergeCell ref="AA30:AA33"/>
    <mergeCell ref="E46:J46"/>
    <mergeCell ref="B47:B54"/>
    <mergeCell ref="E47:J47"/>
    <mergeCell ref="E48:J48"/>
    <mergeCell ref="E49:J49"/>
    <mergeCell ref="E50:J50"/>
    <mergeCell ref="E51:J51"/>
    <mergeCell ref="E60:J60"/>
    <mergeCell ref="B7:B10"/>
    <mergeCell ref="E52:J52"/>
    <mergeCell ref="E53:J53"/>
    <mergeCell ref="E54:J54"/>
    <mergeCell ref="B55:B59"/>
    <mergeCell ref="E55:J55"/>
    <mergeCell ref="E56:J56"/>
    <mergeCell ref="E57:J57"/>
    <mergeCell ref="E58:J58"/>
    <mergeCell ref="E59:J59"/>
    <mergeCell ref="E33:I33"/>
    <mergeCell ref="J33:N33"/>
    <mergeCell ref="E10:I10"/>
    <mergeCell ref="J10:N10"/>
    <mergeCell ref="L7:L8"/>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A48"/>
  <sheetViews>
    <sheetView zoomScale="96" zoomScaleNormal="96" workbookViewId="0">
      <selection activeCell="B2" sqref="B2"/>
    </sheetView>
  </sheetViews>
  <sheetFormatPr defaultRowHeight="12.45" x14ac:dyDescent="0.3"/>
  <cols>
    <col min="1" max="1" width="2.15234375" customWidth="1"/>
    <col min="2" max="2" width="29.4609375" customWidth="1"/>
    <col min="3" max="3" width="22.53515625" customWidth="1"/>
    <col min="4" max="4" width="11.4609375" customWidth="1"/>
    <col min="9" max="9" width="10.53515625" customWidth="1"/>
    <col min="20" max="20" width="12.84375" customWidth="1"/>
    <col min="21" max="21" width="13.15234375" customWidth="1"/>
    <col min="22" max="22" width="14.4609375" customWidth="1"/>
    <col min="24" max="24" width="90" customWidth="1"/>
  </cols>
  <sheetData>
    <row r="1" spans="1:27" x14ac:dyDescent="0.3">
      <c r="A1" s="3"/>
      <c r="B1" s="3"/>
      <c r="C1" s="3"/>
      <c r="D1" s="3"/>
      <c r="E1" s="3"/>
      <c r="F1" s="3"/>
      <c r="G1" s="3"/>
      <c r="H1" s="3"/>
      <c r="I1" s="3"/>
      <c r="J1" s="3"/>
      <c r="K1" s="3"/>
      <c r="L1" s="3"/>
      <c r="M1" s="3"/>
      <c r="N1" s="3"/>
      <c r="O1" s="3"/>
      <c r="P1" s="3"/>
      <c r="Q1" s="3"/>
      <c r="R1" s="3"/>
      <c r="S1" s="3"/>
      <c r="T1" s="3"/>
      <c r="U1" s="3"/>
      <c r="V1" s="3"/>
      <c r="W1" s="3"/>
      <c r="X1" s="3"/>
      <c r="Y1" s="3"/>
      <c r="Z1" s="3"/>
      <c r="AA1" s="3"/>
    </row>
    <row r="2" spans="1:27" ht="19.3" x14ac:dyDescent="0.3">
      <c r="A2" s="3"/>
      <c r="B2" s="2" t="s">
        <v>0</v>
      </c>
      <c r="C2" s="2"/>
      <c r="D2" s="2"/>
      <c r="E2" s="2"/>
      <c r="F2" s="2"/>
      <c r="G2" s="2"/>
      <c r="H2" s="2"/>
      <c r="I2" s="2"/>
      <c r="J2" s="2"/>
      <c r="K2" s="2"/>
      <c r="L2" s="2"/>
      <c r="M2" s="2"/>
      <c r="N2" s="2"/>
      <c r="O2" s="2"/>
      <c r="P2" s="2"/>
      <c r="Q2" s="2"/>
      <c r="R2" s="2"/>
      <c r="S2" s="2"/>
      <c r="T2" s="2"/>
      <c r="U2" s="2"/>
      <c r="V2" s="2"/>
      <c r="W2" s="2"/>
      <c r="X2" s="2"/>
      <c r="Y2" s="3"/>
      <c r="Z2" s="3"/>
      <c r="AA2" s="3"/>
    </row>
    <row r="3" spans="1:27" ht="20.149999999999999" x14ac:dyDescent="0.3">
      <c r="A3" s="3"/>
      <c r="B3" s="4"/>
      <c r="C3" s="4"/>
      <c r="D3" s="5"/>
      <c r="E3" s="5"/>
      <c r="F3" s="5"/>
      <c r="G3" s="5"/>
      <c r="H3" s="5"/>
      <c r="I3" s="5"/>
      <c r="J3" s="5"/>
      <c r="K3" s="5"/>
      <c r="L3" s="5"/>
      <c r="M3" s="5"/>
      <c r="N3" s="5"/>
      <c r="O3" s="5"/>
      <c r="P3" s="5"/>
      <c r="Q3" s="5"/>
      <c r="R3" s="5"/>
      <c r="S3" s="5"/>
      <c r="T3" s="5"/>
      <c r="U3" s="5"/>
      <c r="V3" s="5"/>
      <c r="W3" s="5"/>
      <c r="X3" s="3"/>
      <c r="Y3" s="3"/>
      <c r="Z3" s="3"/>
      <c r="AA3" s="3"/>
    </row>
    <row r="4" spans="1:27" ht="19.3" x14ac:dyDescent="0.3">
      <c r="A4" s="3"/>
      <c r="B4" s="2" t="s">
        <v>66</v>
      </c>
      <c r="C4" s="2"/>
      <c r="D4" s="2"/>
      <c r="E4" s="2"/>
      <c r="F4" s="2"/>
      <c r="G4" s="2"/>
      <c r="H4" s="2"/>
      <c r="I4" s="2"/>
      <c r="J4" s="2"/>
      <c r="K4" s="2"/>
      <c r="L4" s="2"/>
      <c r="M4" s="2"/>
      <c r="N4" s="2"/>
      <c r="O4" s="2"/>
      <c r="P4" s="2"/>
      <c r="Q4" s="2"/>
      <c r="R4" s="2"/>
      <c r="S4" s="2"/>
      <c r="T4" s="2"/>
      <c r="U4" s="2"/>
      <c r="V4" s="2"/>
      <c r="W4" s="2"/>
      <c r="X4" s="2"/>
      <c r="Y4" s="3"/>
      <c r="Z4" s="3"/>
      <c r="AA4" s="3"/>
    </row>
    <row r="5" spans="1:27" ht="28.75" x14ac:dyDescent="0.3">
      <c r="A5" s="3"/>
      <c r="B5" s="2" t="s">
        <v>2</v>
      </c>
      <c r="C5" s="6"/>
      <c r="D5" s="5"/>
      <c r="E5" s="5"/>
      <c r="F5" s="5"/>
      <c r="G5" s="5"/>
      <c r="H5" s="5"/>
      <c r="I5" s="5"/>
      <c r="J5" s="5"/>
      <c r="K5" s="5"/>
      <c r="L5" s="5"/>
      <c r="M5" s="5"/>
      <c r="N5" s="5"/>
      <c r="O5" s="5"/>
      <c r="P5" s="5"/>
      <c r="Q5" s="5"/>
      <c r="R5" s="5"/>
      <c r="S5" s="5"/>
      <c r="T5" s="2" t="s">
        <v>3</v>
      </c>
      <c r="U5" s="5"/>
      <c r="V5" s="5"/>
      <c r="W5" s="5"/>
      <c r="X5" s="2" t="s">
        <v>4</v>
      </c>
      <c r="Y5" s="3"/>
      <c r="Z5" s="3"/>
      <c r="AA5" s="3"/>
    </row>
    <row r="6" spans="1:27" ht="28.75" x14ac:dyDescent="0.3">
      <c r="A6" s="3"/>
      <c r="B6" s="6"/>
      <c r="C6" s="6"/>
      <c r="D6" s="5"/>
      <c r="E6" s="5"/>
      <c r="F6" s="5"/>
      <c r="G6" s="5"/>
      <c r="H6" s="5"/>
      <c r="I6" s="5"/>
      <c r="J6" s="5"/>
      <c r="K6" s="5"/>
      <c r="L6" s="5"/>
      <c r="M6" s="5"/>
      <c r="N6" s="5"/>
      <c r="O6" s="5"/>
      <c r="P6" s="5"/>
      <c r="Q6" s="5"/>
      <c r="R6" s="5"/>
      <c r="S6" s="5"/>
      <c r="T6" s="5"/>
      <c r="U6" s="5"/>
      <c r="V6" s="5"/>
      <c r="W6" s="5"/>
      <c r="X6" s="5"/>
      <c r="Y6" s="3"/>
      <c r="Z6" s="3"/>
      <c r="AA6" s="3"/>
    </row>
    <row r="7" spans="1:27" s="8" customFormat="1" ht="27.65" customHeight="1" x14ac:dyDescent="0.25">
      <c r="A7" s="7"/>
      <c r="B7" s="77" t="s">
        <v>5</v>
      </c>
      <c r="C7" s="77" t="s">
        <v>6</v>
      </c>
      <c r="D7" s="77" t="s">
        <v>8</v>
      </c>
      <c r="E7" s="77" t="s">
        <v>9</v>
      </c>
      <c r="F7" s="77" t="s">
        <v>10</v>
      </c>
      <c r="G7" s="77" t="s">
        <v>11</v>
      </c>
      <c r="H7" s="77" t="s">
        <v>12</v>
      </c>
      <c r="I7" s="77" t="s">
        <v>8</v>
      </c>
      <c r="J7" s="77" t="s">
        <v>9</v>
      </c>
      <c r="K7" s="77" t="s">
        <v>10</v>
      </c>
      <c r="L7" s="77" t="s">
        <v>11</v>
      </c>
      <c r="M7" s="77" t="s">
        <v>13</v>
      </c>
      <c r="N7" s="77" t="s">
        <v>8</v>
      </c>
      <c r="O7" s="77" t="s">
        <v>9</v>
      </c>
      <c r="P7" s="91" t="s">
        <v>10</v>
      </c>
      <c r="Q7" s="77" t="s">
        <v>11</v>
      </c>
      <c r="R7" s="77" t="s">
        <v>14</v>
      </c>
      <c r="S7" s="7"/>
      <c r="T7" s="83" t="s">
        <v>16</v>
      </c>
      <c r="U7" s="83" t="s">
        <v>17</v>
      </c>
      <c r="V7" s="83" t="s">
        <v>18</v>
      </c>
      <c r="W7" s="12"/>
      <c r="X7" s="83" t="s">
        <v>20</v>
      </c>
      <c r="Y7" s="7"/>
      <c r="Z7" s="7"/>
      <c r="AA7" s="7"/>
    </row>
    <row r="8" spans="1:27" s="8" customFormat="1" ht="10.75" customHeight="1" x14ac:dyDescent="0.25">
      <c r="A8" s="7"/>
      <c r="B8" s="77"/>
      <c r="C8" s="77"/>
      <c r="D8" s="77"/>
      <c r="E8" s="77"/>
      <c r="F8" s="77"/>
      <c r="G8" s="77"/>
      <c r="H8" s="77"/>
      <c r="I8" s="77"/>
      <c r="J8" s="77"/>
      <c r="K8" s="77"/>
      <c r="L8" s="77"/>
      <c r="M8" s="77"/>
      <c r="N8" s="77"/>
      <c r="O8" s="77"/>
      <c r="P8" s="91"/>
      <c r="Q8" s="77"/>
      <c r="R8" s="77"/>
      <c r="S8" s="7"/>
      <c r="T8" s="84"/>
      <c r="U8" s="84"/>
      <c r="V8" s="84"/>
      <c r="W8" s="12"/>
      <c r="X8" s="84"/>
      <c r="Y8" s="7"/>
      <c r="Z8" s="7"/>
      <c r="AA8" s="7"/>
    </row>
    <row r="9" spans="1:27" s="8" customFormat="1" ht="13.5" customHeight="1" x14ac:dyDescent="0.25">
      <c r="A9" s="7"/>
      <c r="B9" s="77"/>
      <c r="C9" s="77"/>
      <c r="D9" s="49" t="s">
        <v>21</v>
      </c>
      <c r="E9" s="49" t="s">
        <v>22</v>
      </c>
      <c r="F9" s="49" t="s">
        <v>23</v>
      </c>
      <c r="G9" s="49" t="s">
        <v>23</v>
      </c>
      <c r="H9" s="45" t="s">
        <v>23</v>
      </c>
      <c r="I9" s="49" t="s">
        <v>21</v>
      </c>
      <c r="J9" s="49" t="s">
        <v>22</v>
      </c>
      <c r="K9" s="49" t="s">
        <v>23</v>
      </c>
      <c r="L9" s="49" t="s">
        <v>23</v>
      </c>
      <c r="M9" s="49" t="s">
        <v>23</v>
      </c>
      <c r="N9" s="49" t="s">
        <v>21</v>
      </c>
      <c r="O9" s="49" t="s">
        <v>22</v>
      </c>
      <c r="P9" s="49" t="s">
        <v>23</v>
      </c>
      <c r="Q9" s="49" t="s">
        <v>23</v>
      </c>
      <c r="R9" s="49" t="s">
        <v>23</v>
      </c>
      <c r="S9" s="7"/>
      <c r="T9" s="89" t="s">
        <v>24</v>
      </c>
      <c r="U9" s="89" t="s">
        <v>25</v>
      </c>
      <c r="V9" s="89" t="s">
        <v>24</v>
      </c>
      <c r="W9" s="12"/>
      <c r="X9" s="84"/>
      <c r="Y9" s="7"/>
      <c r="Z9" s="7"/>
      <c r="AA9" s="7"/>
    </row>
    <row r="10" spans="1:27" s="8" customFormat="1" ht="25.75" customHeight="1" x14ac:dyDescent="0.25">
      <c r="A10" s="7"/>
      <c r="B10" s="77"/>
      <c r="C10" s="77"/>
      <c r="D10" s="81" t="s">
        <v>26</v>
      </c>
      <c r="E10" s="81"/>
      <c r="F10" s="81"/>
      <c r="G10" s="81"/>
      <c r="H10" s="81"/>
      <c r="I10" s="81" t="s">
        <v>36</v>
      </c>
      <c r="J10" s="81"/>
      <c r="K10" s="81"/>
      <c r="L10" s="81"/>
      <c r="M10" s="81"/>
      <c r="N10" s="81" t="s">
        <v>27</v>
      </c>
      <c r="O10" s="81"/>
      <c r="P10" s="81"/>
      <c r="Q10" s="81"/>
      <c r="R10" s="81"/>
      <c r="S10" s="7"/>
      <c r="T10" s="90"/>
      <c r="U10" s="90"/>
      <c r="V10" s="90"/>
      <c r="W10" s="12"/>
      <c r="X10" s="85"/>
      <c r="Y10" s="7"/>
      <c r="Z10" s="7"/>
      <c r="AA10" s="7"/>
    </row>
    <row r="11" spans="1:27" s="1" customFormat="1" ht="14.6" x14ac:dyDescent="0.4">
      <c r="A11" s="9"/>
      <c r="B11" s="25"/>
      <c r="C11" s="25"/>
      <c r="D11" s="26"/>
      <c r="E11" s="26"/>
      <c r="F11" s="26"/>
      <c r="G11" s="26"/>
      <c r="H11" s="26"/>
      <c r="I11" s="26"/>
      <c r="J11" s="26"/>
      <c r="K11" s="26"/>
      <c r="L11" s="26"/>
      <c r="M11" s="26"/>
      <c r="N11" s="26"/>
      <c r="O11" s="26"/>
      <c r="P11" s="26"/>
      <c r="Q11" s="26"/>
      <c r="R11" s="26"/>
      <c r="S11" s="9"/>
      <c r="T11" s="15"/>
      <c r="U11" s="15"/>
      <c r="V11" s="15"/>
      <c r="W11" s="9"/>
      <c r="X11" s="15"/>
      <c r="Y11" s="9"/>
      <c r="Z11" s="9"/>
      <c r="AA11" s="9"/>
    </row>
    <row r="12" spans="1:27" s="1" customFormat="1" ht="14.6" x14ac:dyDescent="0.4">
      <c r="A12" s="9"/>
      <c r="B12" s="25"/>
      <c r="C12" s="25"/>
      <c r="D12" s="26"/>
      <c r="E12" s="26"/>
      <c r="F12" s="26"/>
      <c r="G12" s="26"/>
      <c r="H12" s="26"/>
      <c r="I12" s="26"/>
      <c r="J12" s="26"/>
      <c r="K12" s="26"/>
      <c r="L12" s="26"/>
      <c r="M12" s="26"/>
      <c r="N12" s="26"/>
      <c r="O12" s="26"/>
      <c r="P12" s="26"/>
      <c r="Q12" s="26"/>
      <c r="R12" s="26"/>
      <c r="S12" s="9"/>
      <c r="T12" s="17"/>
      <c r="U12" s="16"/>
      <c r="V12" s="16"/>
      <c r="W12" s="9"/>
      <c r="X12" s="16"/>
      <c r="Y12" s="9"/>
      <c r="Z12" s="9"/>
      <c r="AA12" s="9"/>
    </row>
    <row r="13" spans="1:27" s="1" customFormat="1" ht="14.6" x14ac:dyDescent="0.4">
      <c r="A13" s="9"/>
      <c r="B13" s="25"/>
      <c r="C13" s="25"/>
      <c r="D13" s="26"/>
      <c r="E13" s="26"/>
      <c r="F13" s="26"/>
      <c r="G13" s="26"/>
      <c r="H13" s="26"/>
      <c r="I13" s="26"/>
      <c r="J13" s="26"/>
      <c r="K13" s="26"/>
      <c r="L13" s="26"/>
      <c r="M13" s="26"/>
      <c r="N13" s="26"/>
      <c r="O13" s="26"/>
      <c r="P13" s="26"/>
      <c r="Q13" s="26"/>
      <c r="R13" s="26"/>
      <c r="S13" s="9"/>
      <c r="T13" s="16"/>
      <c r="U13" s="16"/>
      <c r="V13" s="16"/>
      <c r="W13" s="9"/>
      <c r="X13" s="16"/>
      <c r="Y13" s="9"/>
      <c r="Z13" s="9"/>
      <c r="AA13" s="9"/>
    </row>
    <row r="14" spans="1:27" s="1" customFormat="1" ht="14.6" x14ac:dyDescent="0.4">
      <c r="A14" s="9"/>
      <c r="B14" s="25"/>
      <c r="C14" s="25"/>
      <c r="D14" s="26"/>
      <c r="E14" s="26"/>
      <c r="F14" s="26"/>
      <c r="G14" s="26"/>
      <c r="H14" s="26"/>
      <c r="I14" s="26"/>
      <c r="J14" s="26"/>
      <c r="K14" s="26"/>
      <c r="L14" s="26"/>
      <c r="M14" s="26"/>
      <c r="N14" s="26"/>
      <c r="O14" s="26"/>
      <c r="P14" s="26"/>
      <c r="Q14" s="26"/>
      <c r="R14" s="26"/>
      <c r="S14" s="9"/>
      <c r="T14" s="16"/>
      <c r="U14" s="16"/>
      <c r="V14" s="16"/>
      <c r="W14" s="9"/>
      <c r="X14" s="16"/>
      <c r="Y14" s="9"/>
      <c r="Z14" s="9"/>
      <c r="AA14" s="9"/>
    </row>
    <row r="15" spans="1:27" s="11" customFormat="1" ht="10.75" x14ac:dyDescent="0.3">
      <c r="A15" s="10"/>
      <c r="B15" s="27"/>
      <c r="C15" s="28"/>
      <c r="D15" s="30"/>
      <c r="E15" s="31"/>
      <c r="F15" s="32"/>
      <c r="G15" s="32"/>
      <c r="H15" s="33"/>
      <c r="I15" s="30"/>
      <c r="J15" s="31"/>
      <c r="K15" s="32"/>
      <c r="L15" s="32"/>
      <c r="M15" s="33"/>
      <c r="N15" s="30"/>
      <c r="O15" s="31"/>
      <c r="P15" s="32"/>
      <c r="Q15" s="32"/>
      <c r="R15" s="33"/>
      <c r="S15" s="10"/>
      <c r="T15" s="46"/>
      <c r="U15" s="47"/>
      <c r="V15" s="48"/>
      <c r="W15" s="10"/>
      <c r="X15" s="23"/>
      <c r="Y15" s="10"/>
      <c r="Z15" s="10"/>
      <c r="AA15" s="10"/>
    </row>
    <row r="16" spans="1:27" s="11" customFormat="1" ht="12.9" x14ac:dyDescent="0.3">
      <c r="A16" s="10"/>
      <c r="B16" s="27" t="s">
        <v>28</v>
      </c>
      <c r="C16" s="28"/>
      <c r="D16" s="34">
        <f>SUM(D11:D14)</f>
        <v>0</v>
      </c>
      <c r="E16" s="31"/>
      <c r="F16" s="32"/>
      <c r="G16" s="32"/>
      <c r="H16" s="34">
        <f>SUM(H11:H14)</f>
        <v>0</v>
      </c>
      <c r="I16" s="35">
        <f>SUM(I11:I14)</f>
        <v>0</v>
      </c>
      <c r="J16" s="31"/>
      <c r="K16" s="32"/>
      <c r="L16" s="32"/>
      <c r="M16" s="36">
        <f>SUM(M11:M14)</f>
        <v>0</v>
      </c>
      <c r="N16" s="34">
        <f>SUM(N11:N14)</f>
        <v>0</v>
      </c>
      <c r="O16" s="31"/>
      <c r="P16" s="32"/>
      <c r="Q16" s="32"/>
      <c r="R16" s="34">
        <f>SUM(R11:R14)</f>
        <v>0</v>
      </c>
      <c r="S16" s="10"/>
      <c r="T16" s="18"/>
      <c r="U16" s="14"/>
      <c r="V16" s="19"/>
      <c r="W16" s="10"/>
      <c r="X16" s="23"/>
      <c r="Y16" s="10"/>
      <c r="Z16" s="10"/>
      <c r="AA16" s="10"/>
    </row>
    <row r="17" spans="1:27" s="11" customFormat="1" ht="10.75" x14ac:dyDescent="0.3">
      <c r="A17" s="10"/>
      <c r="B17" s="37"/>
      <c r="C17" s="38"/>
      <c r="D17" s="40"/>
      <c r="E17" s="41"/>
      <c r="F17" s="42"/>
      <c r="G17" s="42"/>
      <c r="H17" s="43"/>
      <c r="I17" s="40"/>
      <c r="J17" s="41"/>
      <c r="K17" s="42"/>
      <c r="L17" s="42"/>
      <c r="M17" s="43"/>
      <c r="N17" s="40"/>
      <c r="O17" s="41"/>
      <c r="P17" s="42"/>
      <c r="Q17" s="42"/>
      <c r="R17" s="43"/>
      <c r="S17" s="10"/>
      <c r="T17" s="20"/>
      <c r="U17" s="21"/>
      <c r="V17" s="22"/>
      <c r="W17" s="10"/>
      <c r="X17" s="24"/>
      <c r="Y17" s="10"/>
      <c r="Z17" s="10"/>
      <c r="AA17" s="10"/>
    </row>
    <row r="18" spans="1:27" x14ac:dyDescent="0.3">
      <c r="A18" s="3"/>
      <c r="B18" s="3"/>
      <c r="C18" s="3"/>
      <c r="D18" s="3"/>
      <c r="E18" s="3"/>
      <c r="F18" s="3"/>
      <c r="G18" s="3"/>
      <c r="H18" s="3"/>
      <c r="I18" s="3"/>
      <c r="J18" s="3"/>
      <c r="K18" s="3"/>
      <c r="L18" s="3"/>
      <c r="M18" s="3"/>
      <c r="N18" s="3"/>
      <c r="O18" s="3"/>
      <c r="P18" s="3"/>
      <c r="Q18" s="3"/>
      <c r="R18" s="3"/>
      <c r="S18" s="3"/>
      <c r="T18" s="3"/>
      <c r="U18" s="3"/>
      <c r="V18" s="3"/>
      <c r="W18" s="3"/>
      <c r="X18" s="3"/>
      <c r="Y18" s="3"/>
      <c r="Z18" s="3"/>
      <c r="AA18" s="3"/>
    </row>
    <row r="19" spans="1:27" ht="19.3" x14ac:dyDescent="0.3">
      <c r="A19" s="3"/>
      <c r="B19" s="2" t="s">
        <v>67</v>
      </c>
      <c r="C19" s="2"/>
      <c r="D19" s="2"/>
      <c r="E19" s="2"/>
      <c r="F19" s="2"/>
      <c r="G19" s="2"/>
      <c r="H19" s="2"/>
      <c r="I19" s="2"/>
      <c r="J19" s="2"/>
      <c r="K19" s="2"/>
      <c r="L19" s="2"/>
      <c r="M19" s="2"/>
      <c r="N19" s="2"/>
      <c r="O19" s="2"/>
      <c r="P19" s="2"/>
      <c r="Q19" s="2"/>
      <c r="R19" s="2"/>
      <c r="S19" s="2"/>
      <c r="T19" s="2"/>
      <c r="U19" s="2"/>
      <c r="V19" s="2"/>
      <c r="W19" s="2"/>
      <c r="X19" s="2"/>
      <c r="Y19" s="3"/>
      <c r="Z19" s="3"/>
      <c r="AA19" s="3"/>
    </row>
    <row r="20" spans="1:27" ht="28.75" x14ac:dyDescent="0.3">
      <c r="A20" s="3"/>
      <c r="B20" s="2" t="s">
        <v>2</v>
      </c>
      <c r="C20" s="6"/>
      <c r="D20" s="5"/>
      <c r="E20" s="5"/>
      <c r="F20" s="5"/>
      <c r="G20" s="5"/>
      <c r="H20" s="5"/>
      <c r="I20" s="5"/>
      <c r="J20" s="5"/>
      <c r="K20" s="5"/>
      <c r="L20" s="5"/>
      <c r="M20" s="5"/>
      <c r="N20" s="5"/>
      <c r="O20" s="5"/>
      <c r="P20" s="5"/>
      <c r="Q20" s="5"/>
      <c r="R20" s="5"/>
      <c r="S20" s="3"/>
      <c r="T20" s="2" t="s">
        <v>3</v>
      </c>
      <c r="U20" s="3"/>
      <c r="V20" s="3"/>
      <c r="W20" s="3"/>
      <c r="X20" s="2" t="s">
        <v>4</v>
      </c>
      <c r="Y20" s="3"/>
      <c r="Z20" s="3"/>
      <c r="AA20" s="3"/>
    </row>
    <row r="21" spans="1:27" ht="28.75" x14ac:dyDescent="0.3">
      <c r="A21" s="3"/>
      <c r="B21" s="6"/>
      <c r="C21" s="6"/>
      <c r="D21" s="5"/>
      <c r="E21" s="5"/>
      <c r="F21" s="5"/>
      <c r="G21" s="5"/>
      <c r="H21" s="5"/>
      <c r="I21" s="5"/>
      <c r="J21" s="5"/>
      <c r="K21" s="5"/>
      <c r="L21" s="5"/>
      <c r="M21" s="5"/>
      <c r="N21" s="5"/>
      <c r="O21" s="5"/>
      <c r="P21" s="5"/>
      <c r="Q21" s="5"/>
      <c r="R21" s="5"/>
      <c r="S21" s="3"/>
      <c r="T21" s="3"/>
      <c r="U21" s="3"/>
      <c r="V21" s="3"/>
      <c r="W21" s="3"/>
      <c r="X21" s="5"/>
      <c r="Y21" s="3"/>
      <c r="Z21" s="3"/>
      <c r="AA21" s="3"/>
    </row>
    <row r="22" spans="1:27" s="8" customFormat="1" ht="24.65" customHeight="1" x14ac:dyDescent="0.25">
      <c r="A22" s="12"/>
      <c r="B22" s="77" t="s">
        <v>5</v>
      </c>
      <c r="C22" s="77" t="s">
        <v>6</v>
      </c>
      <c r="D22" s="77" t="s">
        <v>31</v>
      </c>
      <c r="E22" s="77" t="s">
        <v>9</v>
      </c>
      <c r="F22" s="77" t="s">
        <v>10</v>
      </c>
      <c r="G22" s="77" t="s">
        <v>11</v>
      </c>
      <c r="H22" s="77" t="s">
        <v>32</v>
      </c>
      <c r="I22" s="77" t="s">
        <v>31</v>
      </c>
      <c r="J22" s="77" t="s">
        <v>9</v>
      </c>
      <c r="K22" s="77" t="s">
        <v>10</v>
      </c>
      <c r="L22" s="77" t="s">
        <v>11</v>
      </c>
      <c r="M22" s="77" t="s">
        <v>33</v>
      </c>
      <c r="N22" s="77" t="s">
        <v>31</v>
      </c>
      <c r="O22" s="77" t="s">
        <v>9</v>
      </c>
      <c r="P22" s="77" t="s">
        <v>10</v>
      </c>
      <c r="Q22" s="77" t="s">
        <v>11</v>
      </c>
      <c r="R22" s="77" t="s">
        <v>34</v>
      </c>
      <c r="S22" s="7"/>
      <c r="T22" s="83" t="s">
        <v>16</v>
      </c>
      <c r="U22" s="83" t="s">
        <v>17</v>
      </c>
      <c r="V22" s="83" t="s">
        <v>18</v>
      </c>
      <c r="W22" s="12"/>
      <c r="X22" s="83" t="s">
        <v>20</v>
      </c>
      <c r="Y22" s="7"/>
      <c r="Z22" s="7"/>
      <c r="AA22" s="7"/>
    </row>
    <row r="23" spans="1:27" s="8" customFormat="1" ht="10.5" customHeight="1" x14ac:dyDescent="0.25">
      <c r="A23" s="12"/>
      <c r="B23" s="77"/>
      <c r="C23" s="77"/>
      <c r="D23" s="77"/>
      <c r="E23" s="77"/>
      <c r="F23" s="77"/>
      <c r="G23" s="77"/>
      <c r="H23" s="77"/>
      <c r="I23" s="77"/>
      <c r="J23" s="77"/>
      <c r="K23" s="77"/>
      <c r="L23" s="77"/>
      <c r="M23" s="77"/>
      <c r="N23" s="77"/>
      <c r="O23" s="77"/>
      <c r="P23" s="77"/>
      <c r="Q23" s="77"/>
      <c r="R23" s="77"/>
      <c r="S23" s="7"/>
      <c r="T23" s="84"/>
      <c r="U23" s="84"/>
      <c r="V23" s="84"/>
      <c r="W23" s="12"/>
      <c r="X23" s="84"/>
      <c r="Y23" s="7"/>
      <c r="Z23" s="7"/>
      <c r="AA23" s="7"/>
    </row>
    <row r="24" spans="1:27" s="8" customFormat="1" ht="13" customHeight="1" x14ac:dyDescent="0.25">
      <c r="A24" s="12"/>
      <c r="B24" s="77"/>
      <c r="C24" s="77"/>
      <c r="D24" s="49" t="s">
        <v>21</v>
      </c>
      <c r="E24" s="49" t="s">
        <v>22</v>
      </c>
      <c r="F24" s="49" t="s">
        <v>23</v>
      </c>
      <c r="G24" s="49" t="s">
        <v>23</v>
      </c>
      <c r="H24" s="45" t="s">
        <v>23</v>
      </c>
      <c r="I24" s="49" t="s">
        <v>21</v>
      </c>
      <c r="J24" s="49" t="s">
        <v>22</v>
      </c>
      <c r="K24" s="49" t="s">
        <v>23</v>
      </c>
      <c r="L24" s="49" t="s">
        <v>23</v>
      </c>
      <c r="M24" s="45" t="s">
        <v>23</v>
      </c>
      <c r="N24" s="49" t="s">
        <v>21</v>
      </c>
      <c r="O24" s="49" t="s">
        <v>22</v>
      </c>
      <c r="P24" s="49" t="s">
        <v>23</v>
      </c>
      <c r="Q24" s="49" t="s">
        <v>23</v>
      </c>
      <c r="R24" s="45" t="s">
        <v>23</v>
      </c>
      <c r="S24" s="7"/>
      <c r="T24" s="89" t="s">
        <v>24</v>
      </c>
      <c r="U24" s="89" t="s">
        <v>25</v>
      </c>
      <c r="V24" s="89" t="s">
        <v>24</v>
      </c>
      <c r="W24" s="12"/>
      <c r="X24" s="84"/>
      <c r="Y24" s="7"/>
      <c r="Z24" s="7"/>
      <c r="AA24" s="7"/>
    </row>
    <row r="25" spans="1:27" s="8" customFormat="1" ht="13" customHeight="1" x14ac:dyDescent="0.25">
      <c r="A25" s="12"/>
      <c r="B25" s="77"/>
      <c r="C25" s="77"/>
      <c r="D25" s="81" t="s">
        <v>26</v>
      </c>
      <c r="E25" s="81"/>
      <c r="F25" s="81"/>
      <c r="G25" s="81"/>
      <c r="H25" s="81"/>
      <c r="I25" s="81" t="s">
        <v>36</v>
      </c>
      <c r="J25" s="81"/>
      <c r="K25" s="81"/>
      <c r="L25" s="81"/>
      <c r="M25" s="81"/>
      <c r="N25" s="81" t="s">
        <v>27</v>
      </c>
      <c r="O25" s="81"/>
      <c r="P25" s="81"/>
      <c r="Q25" s="81"/>
      <c r="R25" s="81"/>
      <c r="S25" s="7"/>
      <c r="T25" s="90"/>
      <c r="U25" s="90"/>
      <c r="V25" s="90"/>
      <c r="W25" s="12"/>
      <c r="X25" s="85"/>
      <c r="Y25" s="7"/>
      <c r="Z25" s="7"/>
      <c r="AA25" s="7"/>
    </row>
    <row r="26" spans="1:27" s="1" customFormat="1" ht="14.6" x14ac:dyDescent="0.4">
      <c r="A26" s="9"/>
      <c r="B26" s="25"/>
      <c r="C26" s="25"/>
      <c r="D26" s="26"/>
      <c r="E26" s="26"/>
      <c r="F26" s="26"/>
      <c r="G26" s="26"/>
      <c r="H26" s="26"/>
      <c r="I26" s="26"/>
      <c r="J26" s="26"/>
      <c r="K26" s="26"/>
      <c r="L26" s="26"/>
      <c r="M26" s="26"/>
      <c r="N26" s="44"/>
      <c r="O26" s="26"/>
      <c r="P26" s="26"/>
      <c r="Q26" s="26"/>
      <c r="R26" s="26"/>
      <c r="S26" s="9"/>
      <c r="T26" s="15"/>
      <c r="U26" s="15"/>
      <c r="V26" s="15"/>
      <c r="W26" s="9"/>
      <c r="X26" s="16"/>
      <c r="Y26" s="9"/>
      <c r="Z26" s="9"/>
      <c r="AA26" s="9"/>
    </row>
    <row r="27" spans="1:27" s="1" customFormat="1" ht="14.6" x14ac:dyDescent="0.4">
      <c r="A27" s="9"/>
      <c r="B27" s="25"/>
      <c r="C27" s="25"/>
      <c r="D27" s="26"/>
      <c r="E27" s="26"/>
      <c r="F27" s="26"/>
      <c r="G27" s="26"/>
      <c r="H27" s="26"/>
      <c r="I27" s="26"/>
      <c r="J27" s="26"/>
      <c r="K27" s="26"/>
      <c r="L27" s="26"/>
      <c r="M27" s="26"/>
      <c r="N27" s="44"/>
      <c r="O27" s="26"/>
      <c r="P27" s="26"/>
      <c r="Q27" s="26"/>
      <c r="R27" s="26"/>
      <c r="S27" s="9"/>
      <c r="T27" s="17"/>
      <c r="U27" s="16"/>
      <c r="V27" s="16"/>
      <c r="W27" s="9"/>
      <c r="X27" s="16"/>
      <c r="Y27" s="9"/>
      <c r="Z27" s="9"/>
      <c r="AA27" s="9"/>
    </row>
    <row r="28" spans="1:27" s="1" customFormat="1" ht="14.6" x14ac:dyDescent="0.4">
      <c r="A28" s="9"/>
      <c r="B28" s="25"/>
      <c r="C28" s="25"/>
      <c r="D28" s="26"/>
      <c r="E28" s="26"/>
      <c r="F28" s="26"/>
      <c r="G28" s="26"/>
      <c r="H28" s="26"/>
      <c r="I28" s="26"/>
      <c r="J28" s="26"/>
      <c r="K28" s="26"/>
      <c r="L28" s="26"/>
      <c r="M28" s="26"/>
      <c r="N28" s="44"/>
      <c r="O28" s="26"/>
      <c r="P28" s="26"/>
      <c r="Q28" s="26"/>
      <c r="R28" s="26"/>
      <c r="S28" s="9"/>
      <c r="T28" s="16"/>
      <c r="U28" s="16"/>
      <c r="V28" s="16"/>
      <c r="W28" s="9"/>
      <c r="X28" s="16"/>
      <c r="Y28" s="9"/>
      <c r="Z28" s="9"/>
      <c r="AA28" s="9"/>
    </row>
    <row r="29" spans="1:27" s="1" customFormat="1" ht="14.6" x14ac:dyDescent="0.4">
      <c r="A29" s="9"/>
      <c r="B29" s="25"/>
      <c r="C29" s="25"/>
      <c r="D29" s="26"/>
      <c r="E29" s="26"/>
      <c r="F29" s="26"/>
      <c r="G29" s="26"/>
      <c r="H29" s="26"/>
      <c r="I29" s="26"/>
      <c r="J29" s="26"/>
      <c r="K29" s="26"/>
      <c r="L29" s="26"/>
      <c r="M29" s="26"/>
      <c r="N29" s="44"/>
      <c r="O29" s="26"/>
      <c r="P29" s="26"/>
      <c r="Q29" s="26"/>
      <c r="R29" s="26"/>
      <c r="S29" s="9"/>
      <c r="T29" s="16"/>
      <c r="U29" s="16"/>
      <c r="V29" s="16"/>
      <c r="W29" s="9"/>
      <c r="X29" s="16"/>
      <c r="Y29" s="9"/>
      <c r="Z29" s="9"/>
      <c r="AA29" s="9"/>
    </row>
    <row r="30" spans="1:27" s="11" customFormat="1" ht="10.75" x14ac:dyDescent="0.3">
      <c r="A30" s="10"/>
      <c r="B30" s="27"/>
      <c r="C30" s="28"/>
      <c r="D30" s="30"/>
      <c r="E30" s="31"/>
      <c r="F30" s="32"/>
      <c r="G30" s="32"/>
      <c r="H30" s="33"/>
      <c r="I30" s="30"/>
      <c r="J30" s="31"/>
      <c r="K30" s="32"/>
      <c r="L30" s="32"/>
      <c r="M30" s="33"/>
      <c r="N30" s="32"/>
      <c r="O30" s="31"/>
      <c r="P30" s="32"/>
      <c r="Q30" s="32"/>
      <c r="R30" s="33"/>
      <c r="S30" s="10"/>
      <c r="T30" s="46"/>
      <c r="U30" s="47"/>
      <c r="V30" s="48"/>
      <c r="W30" s="10"/>
      <c r="X30" s="23"/>
      <c r="Y30" s="10"/>
      <c r="Z30" s="10"/>
      <c r="AA30" s="10"/>
    </row>
    <row r="31" spans="1:27" s="11" customFormat="1" ht="12.9" x14ac:dyDescent="0.3">
      <c r="A31" s="10"/>
      <c r="B31" s="27" t="s">
        <v>28</v>
      </c>
      <c r="C31" s="28"/>
      <c r="D31" s="35">
        <f>SUM(D25:D29)</f>
        <v>0</v>
      </c>
      <c r="E31" s="31"/>
      <c r="F31" s="32"/>
      <c r="G31" s="32"/>
      <c r="H31" s="36">
        <f>SUM(H25:H29)</f>
        <v>0</v>
      </c>
      <c r="I31" s="35">
        <f>SUM(I26:I29)</f>
        <v>0</v>
      </c>
      <c r="J31" s="31"/>
      <c r="K31" s="32"/>
      <c r="L31" s="32"/>
      <c r="M31" s="36">
        <f>SUM(M25:M29)</f>
        <v>0</v>
      </c>
      <c r="N31" s="36">
        <f>SUM(N25:N29)</f>
        <v>0</v>
      </c>
      <c r="O31" s="31"/>
      <c r="P31" s="32"/>
      <c r="Q31" s="32"/>
      <c r="R31" s="36">
        <f>SUM(R25:R29)</f>
        <v>0</v>
      </c>
      <c r="S31" s="10"/>
      <c r="T31" s="18"/>
      <c r="U31" s="14"/>
      <c r="V31" s="19"/>
      <c r="W31" s="10"/>
      <c r="X31" s="23"/>
      <c r="Y31" s="10"/>
      <c r="Z31" s="10"/>
      <c r="AA31" s="10"/>
    </row>
    <row r="32" spans="1:27" s="11" customFormat="1" ht="10.75" x14ac:dyDescent="0.3">
      <c r="A32" s="10"/>
      <c r="B32" s="37"/>
      <c r="C32" s="38"/>
      <c r="D32" s="40"/>
      <c r="E32" s="41"/>
      <c r="F32" s="42"/>
      <c r="G32" s="42"/>
      <c r="H32" s="43"/>
      <c r="I32" s="40"/>
      <c r="J32" s="41"/>
      <c r="K32" s="42"/>
      <c r="L32" s="42"/>
      <c r="M32" s="43"/>
      <c r="N32" s="42"/>
      <c r="O32" s="41"/>
      <c r="P32" s="42"/>
      <c r="Q32" s="42"/>
      <c r="R32" s="43"/>
      <c r="S32" s="10"/>
      <c r="T32" s="20"/>
      <c r="U32" s="21"/>
      <c r="V32" s="22"/>
      <c r="W32" s="10"/>
      <c r="X32" s="24"/>
      <c r="Y32" s="10"/>
      <c r="Z32" s="10"/>
      <c r="AA32" s="10"/>
    </row>
    <row r="33" spans="1:27" x14ac:dyDescent="0.3">
      <c r="A33" s="3"/>
      <c r="B33" s="3"/>
      <c r="C33" s="3"/>
      <c r="D33" s="3"/>
      <c r="E33" s="3"/>
      <c r="F33" s="3"/>
      <c r="G33" s="3"/>
      <c r="H33" s="3"/>
      <c r="I33" s="3"/>
      <c r="J33" s="3"/>
      <c r="K33" s="3"/>
      <c r="L33" s="3"/>
      <c r="M33" s="3"/>
      <c r="N33" s="3"/>
      <c r="O33" s="3"/>
      <c r="P33" s="3"/>
      <c r="Q33" s="3"/>
      <c r="R33" s="3"/>
      <c r="S33" s="3"/>
      <c r="T33" s="3"/>
      <c r="U33" s="3"/>
      <c r="V33" s="3"/>
      <c r="W33" s="3"/>
      <c r="X33" s="3"/>
      <c r="Y33" s="3"/>
      <c r="Z33" s="3"/>
      <c r="AA33" s="3"/>
    </row>
    <row r="34" spans="1:27" ht="19.3" x14ac:dyDescent="0.3">
      <c r="A34" s="3"/>
      <c r="B34" s="2" t="s">
        <v>37</v>
      </c>
      <c r="C34" s="2"/>
      <c r="D34" s="2"/>
      <c r="E34" s="2"/>
      <c r="F34" s="2"/>
      <c r="G34" s="2"/>
      <c r="H34" s="2"/>
      <c r="I34" s="2"/>
      <c r="J34" s="3"/>
      <c r="K34" s="3"/>
      <c r="T34" s="3"/>
      <c r="U34" s="3"/>
      <c r="V34" s="3"/>
      <c r="W34" s="3"/>
      <c r="X34" s="3"/>
      <c r="Y34" s="3"/>
      <c r="Z34" s="3"/>
      <c r="AA34" s="3"/>
    </row>
    <row r="35" spans="1:27" x14ac:dyDescent="0.3">
      <c r="A35" s="3"/>
      <c r="B35" s="3"/>
      <c r="C35" s="3"/>
      <c r="D35" s="3"/>
      <c r="E35" s="3"/>
      <c r="F35" s="3"/>
      <c r="G35" s="3"/>
      <c r="H35" s="3"/>
      <c r="I35" s="3"/>
      <c r="J35" s="3"/>
      <c r="K35" s="3"/>
      <c r="T35" s="3"/>
      <c r="U35" s="3"/>
      <c r="V35" s="3"/>
      <c r="W35" s="3"/>
      <c r="X35" s="3"/>
      <c r="Y35" s="3"/>
      <c r="Z35" s="3"/>
      <c r="AA35" s="3"/>
    </row>
    <row r="36" spans="1:27" ht="15.9" x14ac:dyDescent="0.3">
      <c r="A36" s="3"/>
      <c r="B36" s="50" t="s">
        <v>38</v>
      </c>
      <c r="C36" s="50" t="s">
        <v>39</v>
      </c>
      <c r="D36" s="50" t="s">
        <v>40</v>
      </c>
      <c r="E36" s="82" t="s">
        <v>41</v>
      </c>
      <c r="F36" s="82"/>
      <c r="G36" s="82"/>
      <c r="H36" s="82"/>
      <c r="I36" s="82"/>
      <c r="J36" s="82"/>
      <c r="K36" s="3"/>
      <c r="T36" s="3"/>
      <c r="U36" s="3"/>
      <c r="V36" s="3"/>
      <c r="W36" s="3"/>
      <c r="X36" s="3"/>
      <c r="Y36" s="3"/>
      <c r="Z36" s="3"/>
      <c r="AA36" s="3"/>
    </row>
    <row r="37" spans="1:27" ht="35.25" customHeight="1" x14ac:dyDescent="0.3">
      <c r="A37" s="3"/>
      <c r="B37" s="88" t="s">
        <v>42</v>
      </c>
      <c r="C37" s="13" t="s">
        <v>5</v>
      </c>
      <c r="D37" s="13" t="s">
        <v>43</v>
      </c>
      <c r="E37" s="76" t="s">
        <v>68</v>
      </c>
      <c r="F37" s="76"/>
      <c r="G37" s="76"/>
      <c r="H37" s="76"/>
      <c r="I37" s="76"/>
      <c r="J37" s="76"/>
      <c r="K37" s="3"/>
      <c r="T37" s="3"/>
      <c r="U37" s="3"/>
      <c r="V37" s="3"/>
      <c r="W37" s="3"/>
      <c r="X37" s="3"/>
      <c r="Y37" s="3"/>
      <c r="Z37" s="3"/>
      <c r="AA37" s="3"/>
    </row>
    <row r="38" spans="1:27" ht="30.65" customHeight="1" x14ac:dyDescent="0.3">
      <c r="A38" s="3"/>
      <c r="B38" s="88"/>
      <c r="C38" s="13" t="s">
        <v>6</v>
      </c>
      <c r="D38" s="13" t="s">
        <v>43</v>
      </c>
      <c r="E38" s="76" t="s">
        <v>69</v>
      </c>
      <c r="F38" s="76"/>
      <c r="G38" s="76"/>
      <c r="H38" s="76"/>
      <c r="I38" s="76"/>
      <c r="J38" s="76"/>
      <c r="K38" s="3"/>
      <c r="T38" s="3"/>
      <c r="U38" s="3"/>
      <c r="V38" s="3"/>
      <c r="W38" s="3"/>
      <c r="X38" s="3"/>
      <c r="Y38" s="3"/>
      <c r="Z38" s="3"/>
      <c r="AA38" s="3"/>
    </row>
    <row r="39" spans="1:27" ht="50.25" customHeight="1" x14ac:dyDescent="0.3">
      <c r="A39" s="3"/>
      <c r="B39" s="88"/>
      <c r="C39" s="13" t="s">
        <v>48</v>
      </c>
      <c r="D39" s="13" t="s">
        <v>21</v>
      </c>
      <c r="E39" s="76" t="s">
        <v>70</v>
      </c>
      <c r="F39" s="76"/>
      <c r="G39" s="76"/>
      <c r="H39" s="76"/>
      <c r="I39" s="76"/>
      <c r="J39" s="76"/>
      <c r="K39" s="3"/>
      <c r="T39" s="3"/>
      <c r="U39" s="3"/>
      <c r="V39" s="3"/>
      <c r="W39" s="3"/>
      <c r="X39" s="3"/>
      <c r="Y39" s="3"/>
      <c r="Z39" s="3"/>
      <c r="AA39" s="3"/>
    </row>
    <row r="40" spans="1:27" ht="49" customHeight="1" x14ac:dyDescent="0.3">
      <c r="A40" s="3"/>
      <c r="B40" s="88"/>
      <c r="C40" s="13" t="s">
        <v>9</v>
      </c>
      <c r="D40" s="13" t="s">
        <v>22</v>
      </c>
      <c r="E40" s="76" t="s">
        <v>50</v>
      </c>
      <c r="F40" s="76"/>
      <c r="G40" s="76"/>
      <c r="H40" s="76"/>
      <c r="I40" s="76"/>
      <c r="J40" s="76"/>
      <c r="K40" s="3"/>
      <c r="T40" s="3"/>
      <c r="U40" s="3"/>
      <c r="V40" s="3"/>
      <c r="W40" s="3"/>
      <c r="X40" s="3"/>
      <c r="Y40" s="3"/>
      <c r="Z40" s="3"/>
      <c r="AA40" s="3"/>
    </row>
    <row r="41" spans="1:27" ht="34" customHeight="1" x14ac:dyDescent="0.3">
      <c r="A41" s="3"/>
      <c r="B41" s="88"/>
      <c r="C41" s="13" t="s">
        <v>10</v>
      </c>
      <c r="D41" s="13" t="s">
        <v>23</v>
      </c>
      <c r="E41" s="76" t="s">
        <v>51</v>
      </c>
      <c r="F41" s="76"/>
      <c r="G41" s="76"/>
      <c r="H41" s="76"/>
      <c r="I41" s="76"/>
      <c r="J41" s="76"/>
      <c r="K41" s="3"/>
      <c r="T41" s="3"/>
      <c r="U41" s="3"/>
      <c r="V41" s="3"/>
      <c r="W41" s="3"/>
      <c r="X41" s="3"/>
      <c r="Y41" s="3"/>
      <c r="Z41" s="3"/>
      <c r="AA41" s="3"/>
    </row>
    <row r="42" spans="1:27" ht="40" customHeight="1" x14ac:dyDescent="0.3">
      <c r="A42" s="3"/>
      <c r="B42" s="88"/>
      <c r="C42" s="13" t="s">
        <v>11</v>
      </c>
      <c r="D42" s="13" t="s">
        <v>23</v>
      </c>
      <c r="E42" s="76" t="s">
        <v>52</v>
      </c>
      <c r="F42" s="76"/>
      <c r="G42" s="76"/>
      <c r="H42" s="76"/>
      <c r="I42" s="76"/>
      <c r="J42" s="76"/>
      <c r="K42" s="3"/>
      <c r="T42" s="3"/>
      <c r="U42" s="3"/>
      <c r="V42" s="3"/>
      <c r="W42" s="3"/>
      <c r="X42" s="3"/>
      <c r="Y42" s="3"/>
      <c r="Z42" s="3"/>
      <c r="AA42" s="3"/>
    </row>
    <row r="43" spans="1:27" ht="53.25" customHeight="1" x14ac:dyDescent="0.3">
      <c r="A43" s="3"/>
      <c r="B43" s="88"/>
      <c r="C43" s="13" t="s">
        <v>53</v>
      </c>
      <c r="D43" s="13" t="s">
        <v>23</v>
      </c>
      <c r="E43" s="76" t="s">
        <v>71</v>
      </c>
      <c r="F43" s="76"/>
      <c r="G43" s="76"/>
      <c r="H43" s="76"/>
      <c r="I43" s="76"/>
      <c r="J43" s="76"/>
      <c r="K43" s="3"/>
      <c r="T43" s="3"/>
      <c r="U43" s="3"/>
      <c r="V43" s="3"/>
      <c r="W43" s="3"/>
      <c r="X43" s="3"/>
      <c r="Y43" s="3"/>
      <c r="Z43" s="3"/>
      <c r="AA43" s="3"/>
    </row>
    <row r="44" spans="1:27" ht="51" customHeight="1" x14ac:dyDescent="0.3">
      <c r="A44" s="3"/>
      <c r="B44" s="88" t="s">
        <v>55</v>
      </c>
      <c r="C44" s="13" t="s">
        <v>16</v>
      </c>
      <c r="D44" s="13" t="s">
        <v>24</v>
      </c>
      <c r="E44" s="76" t="s">
        <v>59</v>
      </c>
      <c r="F44" s="76"/>
      <c r="G44" s="76"/>
      <c r="H44" s="76"/>
      <c r="I44" s="76"/>
      <c r="J44" s="76"/>
      <c r="K44" s="3"/>
      <c r="T44" s="3"/>
      <c r="U44" s="3"/>
      <c r="V44" s="3"/>
      <c r="W44" s="3"/>
      <c r="X44" s="3"/>
      <c r="Y44" s="3"/>
      <c r="Z44" s="3"/>
      <c r="AA44" s="3"/>
    </row>
    <row r="45" spans="1:27" ht="33" customHeight="1" x14ac:dyDescent="0.3">
      <c r="A45" s="3"/>
      <c r="B45" s="88"/>
      <c r="C45" s="13" t="s">
        <v>17</v>
      </c>
      <c r="D45" s="13" t="s">
        <v>25</v>
      </c>
      <c r="E45" s="76" t="s">
        <v>60</v>
      </c>
      <c r="F45" s="76"/>
      <c r="G45" s="76"/>
      <c r="H45" s="76"/>
      <c r="I45" s="76"/>
      <c r="J45" s="76"/>
      <c r="K45" s="3"/>
      <c r="T45" s="3"/>
      <c r="U45" s="3"/>
      <c r="V45" s="3"/>
      <c r="W45" s="3"/>
      <c r="X45" s="3"/>
      <c r="Y45" s="3"/>
      <c r="Z45" s="3"/>
      <c r="AA45" s="3"/>
    </row>
    <row r="46" spans="1:27" ht="35.25" customHeight="1" x14ac:dyDescent="0.3">
      <c r="A46" s="3"/>
      <c r="B46" s="88"/>
      <c r="C46" s="13" t="s">
        <v>18</v>
      </c>
      <c r="D46" s="13" t="s">
        <v>24</v>
      </c>
      <c r="E46" s="76" t="s">
        <v>61</v>
      </c>
      <c r="F46" s="76"/>
      <c r="G46" s="76"/>
      <c r="H46" s="76"/>
      <c r="I46" s="76"/>
      <c r="J46" s="76"/>
      <c r="K46" s="3"/>
      <c r="T46" s="3"/>
      <c r="U46" s="3"/>
      <c r="V46" s="3"/>
      <c r="W46" s="3"/>
      <c r="X46" s="3"/>
      <c r="Y46" s="3"/>
      <c r="Z46" s="3"/>
      <c r="AA46" s="3"/>
    </row>
    <row r="47" spans="1:27" ht="44.25" customHeight="1" x14ac:dyDescent="0.3">
      <c r="A47" s="3"/>
      <c r="B47" s="52" t="s">
        <v>64</v>
      </c>
      <c r="C47" s="13" t="s">
        <v>20</v>
      </c>
      <c r="D47" s="13" t="s">
        <v>43</v>
      </c>
      <c r="E47" s="76" t="s">
        <v>65</v>
      </c>
      <c r="F47" s="76"/>
      <c r="G47" s="76"/>
      <c r="H47" s="76"/>
      <c r="I47" s="76"/>
      <c r="J47" s="76"/>
      <c r="K47" s="3"/>
      <c r="T47" s="3"/>
      <c r="U47" s="3"/>
      <c r="V47" s="3"/>
      <c r="W47" s="3"/>
      <c r="X47" s="3"/>
      <c r="Y47" s="3"/>
      <c r="Z47" s="3"/>
      <c r="AA47" s="3"/>
    </row>
    <row r="48" spans="1:27" x14ac:dyDescent="0.3">
      <c r="A48" s="3"/>
      <c r="B48" s="3"/>
      <c r="C48" s="3"/>
      <c r="D48" s="3"/>
      <c r="E48" s="3"/>
      <c r="F48" s="3"/>
      <c r="G48" s="3"/>
      <c r="H48" s="3"/>
      <c r="I48" s="3"/>
      <c r="J48" s="3"/>
      <c r="K48" s="3"/>
      <c r="L48" s="3"/>
      <c r="M48" s="3"/>
      <c r="N48" s="3"/>
      <c r="O48" s="3"/>
      <c r="P48" s="3"/>
      <c r="Q48" s="3"/>
      <c r="R48" s="3"/>
      <c r="S48" s="3"/>
      <c r="T48" s="3"/>
      <c r="U48" s="3"/>
      <c r="V48" s="3"/>
      <c r="W48" s="3"/>
      <c r="X48" s="3"/>
      <c r="Y48" s="3"/>
      <c r="Z48" s="3"/>
      <c r="AA48" s="3"/>
    </row>
  </sheetData>
  <mergeCells count="68">
    <mergeCell ref="R7:R8"/>
    <mergeCell ref="G7:G8"/>
    <mergeCell ref="H7:H8"/>
    <mergeCell ref="I7:I8"/>
    <mergeCell ref="J7:J8"/>
    <mergeCell ref="K7:K8"/>
    <mergeCell ref="L7:L8"/>
    <mergeCell ref="M7:M8"/>
    <mergeCell ref="N7:N8"/>
    <mergeCell ref="O7:O8"/>
    <mergeCell ref="P7:P8"/>
    <mergeCell ref="Q7:Q8"/>
    <mergeCell ref="T7:T8"/>
    <mergeCell ref="U7:U8"/>
    <mergeCell ref="V7:V8"/>
    <mergeCell ref="X7:X10"/>
    <mergeCell ref="T9:T10"/>
    <mergeCell ref="U9:U10"/>
    <mergeCell ref="V9:V10"/>
    <mergeCell ref="N22:N23"/>
    <mergeCell ref="I10:M10"/>
    <mergeCell ref="N10:R10"/>
    <mergeCell ref="B22:B25"/>
    <mergeCell ref="C22:C25"/>
    <mergeCell ref="D22:D23"/>
    <mergeCell ref="E22:E23"/>
    <mergeCell ref="F22:F23"/>
    <mergeCell ref="G22:G23"/>
    <mergeCell ref="H22:H23"/>
    <mergeCell ref="B7:B10"/>
    <mergeCell ref="C7:C10"/>
    <mergeCell ref="D7:D8"/>
    <mergeCell ref="E7:E8"/>
    <mergeCell ref="F7:F8"/>
    <mergeCell ref="D10:H10"/>
    <mergeCell ref="I22:I23"/>
    <mergeCell ref="J22:J23"/>
    <mergeCell ref="K22:K23"/>
    <mergeCell ref="L22:L23"/>
    <mergeCell ref="M22:M23"/>
    <mergeCell ref="O22:O23"/>
    <mergeCell ref="P22:P23"/>
    <mergeCell ref="Q22:Q23"/>
    <mergeCell ref="R22:R23"/>
    <mergeCell ref="T22:T23"/>
    <mergeCell ref="U22:U23"/>
    <mergeCell ref="V22:V23"/>
    <mergeCell ref="X22:X25"/>
    <mergeCell ref="T24:T25"/>
    <mergeCell ref="U24:U25"/>
    <mergeCell ref="V24:V25"/>
    <mergeCell ref="D25:H25"/>
    <mergeCell ref="I25:M25"/>
    <mergeCell ref="N25:R25"/>
    <mergeCell ref="E45:J45"/>
    <mergeCell ref="E46:J46"/>
    <mergeCell ref="E47:J47"/>
    <mergeCell ref="B37:B43"/>
    <mergeCell ref="B44:B46"/>
    <mergeCell ref="E36:J36"/>
    <mergeCell ref="E37:J37"/>
    <mergeCell ref="E38:J38"/>
    <mergeCell ref="E39:J39"/>
    <mergeCell ref="E40:J40"/>
    <mergeCell ref="E41:J41"/>
    <mergeCell ref="E42:J42"/>
    <mergeCell ref="E43:J43"/>
    <mergeCell ref="E44:J44"/>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0078C9FC22941439D4FF45A1E0B93A7" ma:contentTypeVersion="6" ma:contentTypeDescription="Create a new document." ma:contentTypeScope="" ma:versionID="4773d90f77377fa3fb79bd0ff6e90cb5">
  <xsd:schema xmlns:xsd="http://www.w3.org/2001/XMLSchema" xmlns:xs="http://www.w3.org/2001/XMLSchema" xmlns:p="http://schemas.microsoft.com/office/2006/metadata/properties" xmlns:ns2="870392fd-82af-4a82-803c-ef8efcf9522c" xmlns:ns3="8d59ef42-dace-4096-a728-36eedb773582" targetNamespace="http://schemas.microsoft.com/office/2006/metadata/properties" ma:root="true" ma:fieldsID="42e6231a851e72cdca4a2bdce6747282" ns2:_="" ns3:_="">
    <xsd:import namespace="870392fd-82af-4a82-803c-ef8efcf9522c"/>
    <xsd:import namespace="8d59ef42-dace-4096-a728-36eedb773582"/>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70392fd-82af-4a82-803c-ef8efcf9522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d59ef42-dace-4096-a728-36eedb773582"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A8A55F2-126A-45D4-AA28-41FBE8C0426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70392fd-82af-4a82-803c-ef8efcf9522c"/>
    <ds:schemaRef ds:uri="8d59ef42-dace-4096-a728-36eedb77358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F223C00-6A98-45F7-A6E1-5AA279BABA06}">
  <ds:schemaRefs>
    <ds:schemaRef ds:uri="http://schemas.microsoft.com/sharepoint/v3/contenttype/forms"/>
  </ds:schemaRefs>
</ds:datastoreItem>
</file>

<file path=customXml/itemProps3.xml><?xml version="1.0" encoding="utf-8"?>
<ds:datastoreItem xmlns:ds="http://schemas.openxmlformats.org/officeDocument/2006/customXml" ds:itemID="{8344841B-D39C-4B2C-93D2-5B5388241532}">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Cover</vt:lpstr>
      <vt:lpstr>Bulk supplies water</vt:lpstr>
      <vt:lpstr>Bulk supplies sewerage</vt:lpstr>
    </vt:vector>
  </TitlesOfParts>
  <Manager/>
  <Company>Water Services Regulation Authority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Excel model and FAST template</dc:title>
  <dc:subject/>
  <dc:creator>Jonathan Eddleston</dc:creator>
  <cp:keywords/>
  <dc:description/>
  <cp:lastModifiedBy>Stanislav Petrov</cp:lastModifiedBy>
  <cp:revision/>
  <dcterms:created xsi:type="dcterms:W3CDTF">2015-02-10T14:45:54Z</dcterms:created>
  <dcterms:modified xsi:type="dcterms:W3CDTF">2022-02-28T15:14:38Z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0x01010030078C9FC22941439D4FF45A1E0B93A7</vt:lpwstr>
  </property>
  <property fmtid="{D5CDD505-2E9C-101B-9397-08002B2CF9AE}" pid="3" name="TaxKeyword">
    <vt:lpwstr/>
  </property>
  <property fmtid="{D5CDD505-2E9C-101B-9397-08002B2CF9AE}" pid="4" name="Document_x0020_Type">
    <vt:lpwstr/>
  </property>
  <property fmtid="{D5CDD505-2E9C-101B-9397-08002B2CF9AE}" pid="5" name="Water_x0020_Companies">
    <vt:lpwstr/>
  </property>
  <property fmtid="{D5CDD505-2E9C-101B-9397-08002B2CF9AE}" pid="6" name="Water Companies">
    <vt:lpwstr/>
  </property>
  <property fmtid="{D5CDD505-2E9C-101B-9397-08002B2CF9AE}" pid="7" name="Document Type">
    <vt:lpwstr/>
  </property>
  <property fmtid="{D5CDD505-2E9C-101B-9397-08002B2CF9AE}" pid="8" name="Order">
    <vt:r8>8700</vt:r8>
  </property>
  <property fmtid="{D5CDD505-2E9C-101B-9397-08002B2CF9AE}" pid="9" name="Area">
    <vt:lpwstr>2;#All Ofwat|a2f0c570-ff2d-47bb-b6f0-977a73bf09bf</vt:lpwstr>
  </property>
  <property fmtid="{D5CDD505-2E9C-101B-9397-08002B2CF9AE}" pid="10" name="DocumentType">
    <vt:lpwstr>4;#Form|0296d661-b298-4bb3-82b3-ac8e6c6047c5</vt:lpwstr>
  </property>
  <property fmtid="{D5CDD505-2E9C-101B-9397-08002B2CF9AE}" pid="11" name="PageName">
    <vt:lpwstr/>
  </property>
  <property fmtid="{D5CDD505-2E9C-101B-9397-08002B2CF9AE}" pid="12" name="Stakeholder_x0020_3">
    <vt:lpwstr/>
  </property>
  <property fmtid="{D5CDD505-2E9C-101B-9397-08002B2CF9AE}" pid="13" name="j014a7bd3fd34d828fc493e84f684b49">
    <vt:lpwstr/>
  </property>
  <property fmtid="{D5CDD505-2E9C-101B-9397-08002B2CF9AE}" pid="14" name="Meeting">
    <vt:lpwstr/>
  </property>
  <property fmtid="{D5CDD505-2E9C-101B-9397-08002B2CF9AE}" pid="15" name="Project_x0020_Code">
    <vt:lpwstr/>
  </property>
  <property fmtid="{D5CDD505-2E9C-101B-9397-08002B2CF9AE}" pid="16" name="b2faa34e97554b63aaaf45270201a270">
    <vt:lpwstr/>
  </property>
  <property fmtid="{D5CDD505-2E9C-101B-9397-08002B2CF9AE}" pid="17" name="Stakeholder_x0020_4">
    <vt:lpwstr/>
  </property>
  <property fmtid="{D5CDD505-2E9C-101B-9397-08002B2CF9AE}" pid="18" name="f8aa492165544285b4c7fe9d1b6ad82c">
    <vt:lpwstr/>
  </property>
  <property fmtid="{D5CDD505-2E9C-101B-9397-08002B2CF9AE}" pid="19" name="Hierarchy">
    <vt:lpwstr/>
  </property>
  <property fmtid="{D5CDD505-2E9C-101B-9397-08002B2CF9AE}" pid="20" name="Collection">
    <vt:lpwstr/>
  </property>
  <property fmtid="{D5CDD505-2E9C-101B-9397-08002B2CF9AE}" pid="21" name="m279c8e365374608a4eb2bb657f838c2">
    <vt:lpwstr/>
  </property>
  <property fmtid="{D5CDD505-2E9C-101B-9397-08002B2CF9AE}" pid="22" name="Stakeholder_x0020_2">
    <vt:lpwstr/>
  </property>
  <property fmtid="{D5CDD505-2E9C-101B-9397-08002B2CF9AE}" pid="23" name="j7c77f2a1a924badb0d621542422dc19">
    <vt:lpwstr/>
  </property>
  <property fmtid="{D5CDD505-2E9C-101B-9397-08002B2CF9AE}" pid="24" name="oe9d4f963f4c420b8d2b35d038476850">
    <vt:lpwstr/>
  </property>
  <property fmtid="{D5CDD505-2E9C-101B-9397-08002B2CF9AE}" pid="25" name="Stakeholder_x0020_5">
    <vt:lpwstr/>
  </property>
  <property fmtid="{D5CDD505-2E9C-101B-9397-08002B2CF9AE}" pid="26" name="Security Classification">
    <vt:lpwstr>21;#OFFICIAL|c2540f30-f875-494b-a43f-ebfb5017a6ad</vt:lpwstr>
  </property>
  <property fmtid="{D5CDD505-2E9C-101B-9397-08002B2CF9AE}" pid="27" name="Stakeholder">
    <vt:lpwstr/>
  </property>
  <property fmtid="{D5CDD505-2E9C-101B-9397-08002B2CF9AE}" pid="28" name="b128efbe498d4e38a73555a2e7be12ea">
    <vt:lpwstr/>
  </property>
  <property fmtid="{D5CDD505-2E9C-101B-9397-08002B2CF9AE}" pid="29" name="Stakeholder 2">
    <vt:lpwstr/>
  </property>
  <property fmtid="{D5CDD505-2E9C-101B-9397-08002B2CF9AE}" pid="30" name="Stakeholder 5">
    <vt:lpwstr/>
  </property>
  <property fmtid="{D5CDD505-2E9C-101B-9397-08002B2CF9AE}" pid="31" name="Stakeholder 3">
    <vt:lpwstr/>
  </property>
  <property fmtid="{D5CDD505-2E9C-101B-9397-08002B2CF9AE}" pid="32" name="Project Code">
    <vt:lpwstr/>
  </property>
  <property fmtid="{D5CDD505-2E9C-101B-9397-08002B2CF9AE}" pid="33" name="Stakeholder 4">
    <vt:lpwstr/>
  </property>
</Properties>
</file>