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8DD088EA-C273-46CD-B1D3-0C7DFB7FBA13}" xr6:coauthVersionLast="47" xr6:coauthVersionMax="47" xr10:uidLastSave="{00000000-0000-0000-0000-000000000000}"/>
  <bookViews>
    <workbookView xWindow="-103" yWindow="-103" windowWidth="23657" windowHeight="15240" xr2:uid="{928EB42A-CAAF-4993-96AD-E699A7B95F0B}"/>
  </bookViews>
  <sheets>
    <sheet name="Cover" sheetId="2" r:id="rId1"/>
    <sheet name="Bulk supplies water (BRL)" sheetId="1"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ChK_Tol" localSheetId="0">#REF!</definedName>
    <definedName name="ChK_Tol">#REF!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ct_Tol" localSheetId="0">#REF!</definedName>
    <definedName name="Pct_Tol">#REF!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rk_Tol" localSheetId="0">#REF!</definedName>
    <definedName name="Trk_Tol">#REF!</definedName>
    <definedName name="wrn.wpapers." hidden="1">{"bal",#N/A,FALSE,"working papers";"income",#N/A,FALSE,"working papers"}</definedName>
  </definedNames>
  <calcPr calcId="191029" calcCompleted="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S18" i="1"/>
  <c r="O18" i="1"/>
  <c r="N18" i="1"/>
  <c r="J18" i="1"/>
  <c r="E18" i="1"/>
  <c r="S45" i="1"/>
  <c r="O45" i="1"/>
  <c r="N45" i="1"/>
  <c r="J45" i="1"/>
  <c r="I45" i="1"/>
  <c r="E45" i="1"/>
</calcChain>
</file>

<file path=xl/sharedStrings.xml><?xml version="1.0" encoding="utf-8"?>
<sst xmlns="http://schemas.openxmlformats.org/spreadsheetml/2006/main" count="402" uniqueCount="115">
  <si>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</si>
  <si>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</si>
  <si>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</si>
  <si>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</si>
  <si>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</si>
  <si>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</si>
  <si>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</si>
  <si>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</si>
  <si>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</si>
  <si>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</si>
  <si>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</si>
  <si>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</si>
  <si>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</si>
  <si>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</si>
  <si>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</si>
  <si>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</si>
  <si>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</si>
  <si>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</si>
  <si>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</si>
  <si>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</si>
  <si>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</si>
  <si>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</si>
  <si>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</si>
  <si>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</si>
  <si>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</si>
  <si>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</si>
  <si>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Wessex</t>
  </si>
  <si>
    <t>West Lydford</t>
  </si>
  <si>
    <t>BRL</t>
  </si>
  <si>
    <t>Treated</t>
  </si>
  <si>
    <t>NA</t>
  </si>
  <si>
    <t>Corsley</t>
  </si>
  <si>
    <t>sep 1967, revised april 1978</t>
  </si>
  <si>
    <t xml:space="preserve">Maximum volume supplied - Minimum annual average transfer according to WRMP. </t>
  </si>
  <si>
    <t>Standerwick</t>
  </si>
  <si>
    <t>Maximum volume supplied - Minimum annual average transfer according to WRMP</t>
  </si>
  <si>
    <t>Chapmanslade</t>
  </si>
  <si>
    <t>Compton Dundon (Ivythorn)</t>
  </si>
  <si>
    <t>70 years</t>
  </si>
  <si>
    <t>Maximium volume supplied can be exceeded in extreme events (from 0.3 to 4.5 Ml/d)</t>
  </si>
  <si>
    <t>Shipton Moyne</t>
  </si>
  <si>
    <t>Untreated</t>
  </si>
  <si>
    <t xml:space="preserve">Total </t>
  </si>
  <si>
    <t>Table 1b: Water services supplied</t>
  </si>
  <si>
    <t>Water resource zone supplying</t>
  </si>
  <si>
    <t>Volume supplied</t>
  </si>
  <si>
    <t>Revenue (actual)</t>
  </si>
  <si>
    <t>Revenue (estimate)</t>
  </si>
  <si>
    <t>Revenue (forecast)</t>
  </si>
  <si>
    <t>Maximum volume supplied</t>
  </si>
  <si>
    <t>Newton Meadows</t>
  </si>
  <si>
    <t>WSX - Zone 1</t>
  </si>
  <si>
    <t>50 years</t>
  </si>
  <si>
    <t>final calculation of charges carried out post year end based on expenditure incurred in the year</t>
  </si>
  <si>
    <t>Marshfield</t>
  </si>
  <si>
    <t>in perpetuity</t>
  </si>
  <si>
    <t>charged at NHH Band E Wholesale Tariff</t>
  </si>
  <si>
    <t>Ashcott</t>
  </si>
  <si>
    <t>reciprocal free supply</t>
  </si>
  <si>
    <t>Leep</t>
  </si>
  <si>
    <t>Emersons Green Inset</t>
  </si>
  <si>
    <t>INSET</t>
  </si>
  <si>
    <t>charged at NAV tariff</t>
  </si>
  <si>
    <t>IWNL</t>
  </si>
  <si>
    <t>Locking Parklands Inset</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</si>
  <si>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</si>
  <si>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</si>
  <si>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</si>
  <si>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</si>
  <si>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</si>
  <si>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</si>
  <si>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</si>
  <si>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</si>
  <si>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</si>
  <si>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</si>
  <si>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</si>
  <si>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</si>
  <si>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</si>
  <si>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</si>
  <si>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</si>
  <si>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</si>
  <si>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</si>
  <si>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</si>
  <si>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</si>
  <si>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</si>
  <si>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</si>
  <si>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</si>
  <si>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</si>
  <si>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</si>
  <si>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</si>
  <si>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</si>
  <si>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</si>
  <si>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</si>
  <si>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</si>
  <si>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&lt;20 Ml= 1.9998, &gt;=20Ml= 1.6409</t>
  </si>
  <si>
    <t>2020-21 (actual)</t>
  </si>
  <si>
    <t>2021-22 (estimate)</t>
  </si>
  <si>
    <t>2022-23 (forecast)</t>
  </si>
  <si>
    <t>&lt;20 Ml=1.9949, &gt;=20Ml=1.6383</t>
  </si>
  <si>
    <t>&lt;20Ml=2.059, &gt;=20Ml=1.687</t>
  </si>
  <si>
    <t>ICOSA</t>
  </si>
  <si>
    <t>Harry Stoke</t>
  </si>
  <si>
    <t>Ladden Garden</t>
  </si>
  <si>
    <t>Bonnington Walk</t>
  </si>
  <si>
    <t>Engine Lane</t>
  </si>
  <si>
    <t>Netherton Wood</t>
  </si>
  <si>
    <t>Selworthy Road</t>
  </si>
  <si>
    <t>Upper New Road</t>
  </si>
  <si>
    <t>Helliers Lane</t>
  </si>
  <si>
    <t>Haws Wood</t>
  </si>
  <si>
    <t>Fishpool Hill</t>
  </si>
  <si>
    <t>Minsmere Road</t>
  </si>
  <si>
    <t>New anticipated INSET agreement, assumed at NAV tariff based on anticipated build rate during 2022/23</t>
  </si>
  <si>
    <t xml:space="preserve">Newly added to this submission for this year following EA request. The agreement has a 1.5p per m3 charge for any water above that of flushing flows. As the volume shown is only for flushing, no charge is recorded. </t>
  </si>
  <si>
    <t>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</si>
</sst>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_);\(#,##0\)"/>
    <numFmt numFmtId="166" formatCode="#,##0.0000"/>
  </numFmts>
  <fonts count="21">
    <font>
      <sz val="10"/>
      <color theme="1"/>
      <name val="Muli"/>
      <family val="2"/>
    </font>
    <font>
      <sz val="10"/>
      <name val="Arial"/>
      <family val="2"/>
    </font>
    <font>
      <sz val="10"/>
      <color theme="1"/>
      <name val="Arial"/>
      <family val="2"/>
    </font>
    <font>
      <sz val="11"/>
      <color theme="1"/>
      <name val="Arial"/>
      <family val="2"/>
    </font>
    <font>
      <sz val="15"/>
      <color theme="0"/>
      <name val="Calibri"/>
      <family val="2"/>
    </font>
    <font>
      <b/>
      <sz val="16"/>
      <color indexed="12"/>
      <name val="Arial"/>
      <family val="2"/>
    </font>
    <font>
      <b/>
      <sz val="12"/>
      <color indexed="8"/>
      <name val="Arial"/>
      <family val="2"/>
    </font>
    <font>
      <sz val="14"/>
      <color theme="3"/>
      <name val="Calibri Light"/>
      <family val="2"/>
      <scheme val="major"/>
    </font>
    <font>
      <sz val="8"/>
      <name val="Arial"/>
      <family val="2"/>
    </font>
    <font>
      <sz val="10"/>
      <color theme="3"/>
      <name val="Calibri"/>
      <family val="2"/>
    </font>
    <font>
      <sz val="8"/>
      <color theme="1"/>
      <name val="Arial"/>
      <family val="2"/>
    </font>
    <font>
      <sz val="10"/>
      <color theme="1"/>
      <name val="Calibri"/>
      <family val="2"/>
    </font>
    <font>
      <sz val="11"/>
      <name val="Calibri"/>
      <family val="2"/>
    </font>
    <font>
      <sz val="11"/>
      <color theme="1"/>
      <name val="Calibri"/>
      <family val="2"/>
    </font>
    <font>
      <sz val="8"/>
      <name val="Calibri"/>
      <family val="2"/>
    </font>
    <font>
      <sz val="8"/>
      <color theme="1"/>
      <name val="Calibri"/>
      <family val="2"/>
    </font>
    <font>
      <sz val="8"/>
      <color indexed="8"/>
      <name val="Calibri"/>
      <family val="2"/>
    </font>
    <font>
      <sz val="12"/>
      <color theme="4"/>
      <name val="Calibri"/>
      <family val="2"/>
    </font>
    <font>
      <sz val="10"/>
      <color rgb="FF006938"/>
      <name val="Calibri"/>
      <family val="2"/>
    </font>
    <font>
      <b/>
      <sz val="10"/>
      <color theme="3"/>
      <name val="Calibri"/>
      <family val="2"/>
    </font>
    <font>
      <sz val="10"/>
      <name val="Calibri"/>
      <family val="2"/>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0F3B3"/>
        <bgColor indexed="64"/>
      </patternFill>
    </fill>
    <fill>
      <patternFill patternType="solid">
        <fgColor rgb="FFDCECF5"/>
        <bgColor indexed="64"/>
      </patternFill>
    </fill>
  </fills>
  <borders count="15">
    <border>
      <left/>
      <right/>
      <top/>
      <bottom/>
      <diagonal/>
    </border>
    <border>
      <left style="thin">
        <color rgb="FF0035C2"/>
      </left>
      <right style="thin">
        <color rgb="FF0035C2"/>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bottom/>
      <diagonal/>
    </border>
    <border>
      <left/>
      <right style="thin">
        <color rgb="FF0035C2"/>
      </right>
      <top/>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theme="3"/>
      </left>
      <right style="thin">
        <color theme="3"/>
      </right>
      <top style="thin">
        <color theme="3"/>
      </top>
      <bottom style="thin">
        <color theme="3"/>
      </bottom>
      <diagonal/>
    </border>
    <border>
      <left style="thin">
        <color rgb="FF0035C2"/>
      </left>
      <right style="thin">
        <color rgb="FF0035C2"/>
      </right>
      <top/>
      <bottom style="thin">
        <color indexed="64"/>
      </bottom>
      <diagonal/>
    </border>
  </borders>
  <cellStyleXfs count="6">
    <xf numFmtId="0" fontId="0" fillId="0" borderId="0"/>
    <xf numFmtId="0" fontId="1" fillId="0" borderId="0"/>
    <xf numFmtId="0" fontId="2" fillId="0" borderId="0"/>
    <xf numFmtId="0" fontId="3" fillId="0" borderId="0"/>
    <xf numFmtId="0" fontId="1" fillId="0" borderId="0"/>
    <xf numFmtId="0" fontId="3" fillId="0" borderId="0"/>
  </cellStyleXfs>
  <cellXfs count="98">
    <xf numFmtId="0" fontId="0" fillId="0" borderId="0" xfId="0"/>
    <xf numFmtId="0" fontId="1" fillId="0" borderId="0" xfId="1"/>
    <xf numFmtId="0" fontId="2" fillId="0" borderId="0" xfId="2"/>
    <xf numFmtId="0" fontId="4" fillId="2" borderId="0" xfId="3" applyFont="1" applyFill="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left" vertical="center"/>
    </xf>
    <xf numFmtId="0" fontId="8" fillId="0" borderId="0" xfId="1" applyFont="1"/>
    <xf numFmtId="0" fontId="8" fillId="3" borderId="0" xfId="1" applyFont="1" applyFill="1"/>
    <xf numFmtId="0" fontId="10" fillId="0" borderId="0" xfId="2" applyFont="1"/>
    <xf numFmtId="0" fontId="11" fillId="3" borderId="1" xfId="3" applyFont="1" applyFill="1" applyBorder="1" applyAlignment="1">
      <alignment horizontal="center" vertical="center" wrapText="1"/>
    </xf>
    <xf numFmtId="0" fontId="11" fillId="0" borderId="1" xfId="3" applyFont="1" applyBorder="1" applyAlignment="1">
      <alignment horizontal="center" vertical="center"/>
    </xf>
    <xf numFmtId="0" fontId="12" fillId="0" borderId="0" xfId="1" applyFont="1"/>
    <xf numFmtId="0" fontId="13" fillId="3" borderId="1" xfId="4" applyFont="1" applyFill="1" applyBorder="1" applyAlignment="1">
      <alignment wrapText="1"/>
    </xf>
    <xf numFmtId="3" fontId="12" fillId="3" borderId="1" xfId="4" applyNumberFormat="1" applyFont="1" applyFill="1" applyBorder="1" applyAlignment="1">
      <alignment horizontal="right" wrapText="1"/>
    </xf>
    <xf numFmtId="14" fontId="12" fillId="3" borderId="1" xfId="4" applyNumberFormat="1" applyFont="1" applyFill="1" applyBorder="1" applyAlignment="1">
      <alignment horizontal="right" wrapText="1"/>
    </xf>
    <xf numFmtId="0" fontId="11" fillId="0" borderId="0" xfId="2" applyFont="1"/>
    <xf numFmtId="165" fontId="12" fillId="3" borderId="1" xfId="4" applyNumberFormat="1" applyFont="1" applyFill="1" applyBorder="1" applyAlignment="1">
      <alignment horizontal="right" wrapText="1"/>
    </xf>
    <xf numFmtId="0" fontId="14" fillId="0" borderId="0" xfId="1" applyFont="1"/>
    <xf numFmtId="0" fontId="15" fillId="3" borderId="5" xfId="1" applyFont="1" applyFill="1" applyBorder="1" applyAlignment="1">
      <alignment horizontal="left"/>
    </xf>
    <xf numFmtId="0" fontId="15" fillId="3" borderId="0" xfId="1" applyFont="1" applyFill="1" applyAlignment="1">
      <alignment horizontal="left"/>
    </xf>
    <xf numFmtId="0" fontId="15" fillId="3" borderId="6" xfId="1" applyFont="1" applyFill="1" applyBorder="1" applyAlignment="1">
      <alignment horizontal="left"/>
    </xf>
    <xf numFmtId="0" fontId="16" fillId="3" borderId="5" xfId="1" applyFont="1" applyFill="1" applyBorder="1" applyAlignment="1">
      <alignment horizontal="left"/>
    </xf>
    <xf numFmtId="0" fontId="16" fillId="3" borderId="0" xfId="1" applyFont="1" applyFill="1" applyAlignment="1">
      <alignment horizontal="left"/>
    </xf>
    <xf numFmtId="0" fontId="16" fillId="3" borderId="6" xfId="1" applyFont="1" applyFill="1" applyBorder="1" applyAlignment="1">
      <alignment horizontal="left"/>
    </xf>
    <xf numFmtId="0" fontId="15" fillId="0" borderId="0" xfId="2" applyFont="1"/>
    <xf numFmtId="0" fontId="15" fillId="3" borderId="9" xfId="1" applyFont="1" applyFill="1" applyBorder="1" applyAlignment="1">
      <alignment horizontal="left"/>
    </xf>
    <xf numFmtId="0" fontId="15" fillId="3" borderId="10" xfId="1" applyFont="1" applyFill="1" applyBorder="1" applyAlignment="1">
      <alignment horizontal="left"/>
    </xf>
    <xf numFmtId="0" fontId="15" fillId="3" borderId="11" xfId="1" applyFont="1" applyFill="1" applyBorder="1" applyAlignment="1">
      <alignment horizontal="left"/>
    </xf>
    <xf numFmtId="165" fontId="15" fillId="3" borderId="9" xfId="1" applyNumberFormat="1" applyFont="1" applyFill="1" applyBorder="1" applyAlignment="1">
      <alignment horizontal="right"/>
    </xf>
    <xf numFmtId="164" fontId="15" fillId="3" borderId="10" xfId="1" applyNumberFormat="1" applyFont="1" applyFill="1" applyBorder="1" applyAlignment="1">
      <alignment horizontal="right"/>
    </xf>
    <xf numFmtId="165" fontId="15" fillId="3" borderId="10" xfId="1" applyNumberFormat="1" applyFont="1" applyFill="1" applyBorder="1" applyAlignment="1">
      <alignment horizontal="right"/>
    </xf>
    <xf numFmtId="165" fontId="15" fillId="3" borderId="11" xfId="1" applyNumberFormat="1" applyFont="1" applyFill="1" applyBorder="1" applyAlignment="1">
      <alignment horizontal="right"/>
    </xf>
    <xf numFmtId="0" fontId="16" fillId="3" borderId="9" xfId="1" applyFont="1" applyFill="1" applyBorder="1" applyAlignment="1">
      <alignment horizontal="left"/>
    </xf>
    <xf numFmtId="0" fontId="16" fillId="3" borderId="10" xfId="1" applyFont="1" applyFill="1" applyBorder="1" applyAlignment="1">
      <alignment horizontal="left"/>
    </xf>
    <xf numFmtId="0" fontId="16" fillId="3" borderId="11" xfId="1" applyFont="1" applyFill="1" applyBorder="1" applyAlignment="1">
      <alignment horizontal="left"/>
    </xf>
    <xf numFmtId="0" fontId="13" fillId="3" borderId="12" xfId="4" applyFont="1" applyFill="1" applyBorder="1" applyAlignment="1">
      <alignment wrapText="1"/>
    </xf>
    <xf numFmtId="0" fontId="17" fillId="3" borderId="1" xfId="4" applyFont="1" applyFill="1" applyBorder="1" applyAlignment="1">
      <alignment horizontal="center" vertical="center"/>
    </xf>
    <xf numFmtId="0" fontId="18" fillId="0" borderId="1" xfId="2" applyFont="1" applyBorder="1" applyAlignment="1">
      <alignment vertical="top" wrapText="1"/>
    </xf>
    <xf numFmtId="0" fontId="18" fillId="0" borderId="1" xfId="2" applyFont="1" applyBorder="1" applyAlignment="1">
      <alignment horizontal="left" vertical="top" wrapText="1"/>
    </xf>
    <xf numFmtId="0" fontId="18" fillId="0" borderId="1" xfId="2" applyFont="1" applyBorder="1" applyAlignment="1">
      <alignment horizontal="center" vertical="center" wrapText="1"/>
    </xf>
    <xf numFmtId="0" fontId="1" fillId="0" borderId="0" xfId="1" applyAlignment="1">
      <alignment vertical="top"/>
    </xf>
    <xf numFmtId="0" fontId="4" fillId="2" borderId="0" xfId="3" applyFont="1" applyFill="1" applyAlignment="1">
      <alignment vertical="top"/>
    </xf>
    <xf numFmtId="0" fontId="6" fillId="0" borderId="0" xfId="1" applyFont="1" applyAlignment="1">
      <alignment vertical="top"/>
    </xf>
    <xf numFmtId="3" fontId="12" fillId="3" borderId="1" xfId="4" applyNumberFormat="1" applyFont="1" applyFill="1" applyBorder="1" applyAlignment="1">
      <alignment horizontal="right" vertical="top" wrapText="1"/>
    </xf>
    <xf numFmtId="0" fontId="16" fillId="3" borderId="3" xfId="1" applyFont="1" applyFill="1" applyBorder="1" applyAlignment="1">
      <alignment horizontal="left" vertical="top"/>
    </xf>
    <xf numFmtId="0" fontId="16" fillId="3" borderId="4" xfId="1" applyFont="1" applyFill="1" applyBorder="1" applyAlignment="1">
      <alignment horizontal="left" vertical="top"/>
    </xf>
    <xf numFmtId="0" fontId="2" fillId="0" borderId="0" xfId="2" applyAlignment="1">
      <alignment vertical="top"/>
    </xf>
    <xf numFmtId="165" fontId="11" fillId="3" borderId="1" xfId="4" applyNumberFormat="1" applyFont="1" applyFill="1" applyBorder="1" applyAlignment="1">
      <alignment vertical="top" wrapText="1"/>
    </xf>
    <xf numFmtId="165" fontId="20" fillId="3" borderId="1" xfId="4" applyNumberFormat="1" applyFont="1" applyFill="1" applyBorder="1" applyAlignment="1">
      <alignment horizontal="left" vertical="top" wrapText="1"/>
    </xf>
    <xf numFmtId="4" fontId="11" fillId="4" borderId="1" xfId="3" applyNumberFormat="1" applyFont="1" applyFill="1" applyBorder="1" applyAlignment="1">
      <alignment vertical="center"/>
    </xf>
    <xf numFmtId="4" fontId="11" fillId="4" borderId="1" xfId="3" applyNumberFormat="1" applyFont="1" applyFill="1" applyBorder="1" applyAlignment="1">
      <alignment vertical="center" wrapText="1"/>
    </xf>
    <xf numFmtId="4" fontId="15" fillId="3" borderId="5" xfId="1" applyNumberFormat="1" applyFont="1" applyFill="1" applyBorder="1" applyAlignment="1">
      <alignment horizontal="right"/>
    </xf>
    <xf numFmtId="4" fontId="15" fillId="3" borderId="0" xfId="1" applyNumberFormat="1" applyFont="1" applyFill="1" applyAlignment="1">
      <alignment horizontal="right"/>
    </xf>
    <xf numFmtId="4" fontId="15" fillId="3" borderId="6" xfId="1" applyNumberFormat="1" applyFont="1" applyFill="1" applyBorder="1" applyAlignment="1">
      <alignment horizontal="right"/>
    </xf>
    <xf numFmtId="4" fontId="15" fillId="3" borderId="9" xfId="1" applyNumberFormat="1" applyFont="1" applyFill="1" applyBorder="1" applyAlignment="1">
      <alignment horizontal="right"/>
    </xf>
    <xf numFmtId="4" fontId="15" fillId="3" borderId="10" xfId="1" applyNumberFormat="1" applyFont="1" applyFill="1" applyBorder="1" applyAlignment="1">
      <alignment horizontal="right"/>
    </xf>
    <xf numFmtId="4" fontId="15" fillId="3" borderId="11" xfId="1" applyNumberFormat="1" applyFont="1" applyFill="1" applyBorder="1" applyAlignment="1">
      <alignment horizontal="right"/>
    </xf>
    <xf numFmtId="4" fontId="1" fillId="0" borderId="0" xfId="1" applyNumberFormat="1"/>
    <xf numFmtId="4" fontId="4" fillId="2" borderId="0" xfId="3" applyNumberFormat="1" applyFont="1" applyFill="1" applyAlignment="1">
      <alignment vertical="center"/>
    </xf>
    <xf numFmtId="4" fontId="6" fillId="0" borderId="0" xfId="1" applyNumberFormat="1" applyFont="1" applyAlignment="1">
      <alignment vertical="center"/>
    </xf>
    <xf numFmtId="4" fontId="11" fillId="3" borderId="1" xfId="3" applyNumberFormat="1" applyFont="1" applyFill="1" applyBorder="1" applyAlignment="1">
      <alignment horizontal="center" vertical="center" wrapText="1"/>
    </xf>
    <xf numFmtId="4" fontId="11" fillId="0" borderId="13" xfId="3" applyNumberFormat="1" applyFont="1" applyBorder="1" applyAlignment="1">
      <alignment horizontal="center" vertical="center"/>
    </xf>
    <xf numFmtId="3" fontId="11" fillId="4" borderId="1" xfId="3" applyNumberFormat="1" applyFont="1" applyFill="1" applyBorder="1" applyAlignment="1">
      <alignment vertical="center"/>
    </xf>
    <xf numFmtId="3" fontId="15" fillId="3" borderId="0" xfId="1" applyNumberFormat="1" applyFont="1" applyFill="1" applyAlignment="1">
      <alignment horizontal="right"/>
    </xf>
    <xf numFmtId="166" fontId="11" fillId="4" borderId="1" xfId="3" applyNumberFormat="1" applyFont="1" applyFill="1" applyBorder="1" applyAlignment="1">
      <alignment vertical="center"/>
    </xf>
    <xf numFmtId="14" fontId="11" fillId="3" borderId="3" xfId="5" applyNumberFormat="1" applyFont="1" applyFill="1" applyBorder="1" applyAlignment="1">
      <alignment horizontal="right" vertical="center" wrapText="1"/>
    </xf>
    <xf numFmtId="0" fontId="11" fillId="3" borderId="3" xfId="5" applyFont="1" applyFill="1" applyBorder="1" applyAlignment="1">
      <alignment horizontal="right" vertical="center" wrapText="1"/>
    </xf>
    <xf numFmtId="0" fontId="11" fillId="3" borderId="4" xfId="5" applyFont="1" applyFill="1" applyBorder="1" applyAlignment="1">
      <alignment vertical="top" wrapText="1"/>
    </xf>
    <xf numFmtId="165" fontId="11" fillId="3" borderId="3" xfId="4" applyNumberFormat="1" applyFont="1" applyFill="1" applyBorder="1" applyAlignment="1">
      <alignment vertical="top" wrapText="1"/>
    </xf>
    <xf numFmtId="3" fontId="11" fillId="5" borderId="7" xfId="5" applyNumberFormat="1" applyFont="1" applyFill="1" applyBorder="1" applyAlignment="1">
      <alignment vertical="center"/>
    </xf>
    <xf numFmtId="3" fontId="11" fillId="5" borderId="1" xfId="5" applyNumberFormat="1" applyFont="1" applyFill="1" applyBorder="1" applyAlignment="1">
      <alignment vertical="center"/>
    </xf>
    <xf numFmtId="3" fontId="11" fillId="5" borderId="8" xfId="5" applyNumberFormat="1" applyFont="1" applyFill="1" applyBorder="1" applyAlignment="1">
      <alignment vertical="center"/>
    </xf>
    <xf numFmtId="0" fontId="13" fillId="3" borderId="5" xfId="4" applyFont="1" applyFill="1" applyBorder="1" applyAlignment="1">
      <alignment wrapText="1"/>
    </xf>
    <xf numFmtId="0" fontId="13" fillId="3" borderId="0" xfId="4" applyFont="1" applyFill="1" applyBorder="1" applyAlignment="1">
      <alignment wrapText="1"/>
    </xf>
    <xf numFmtId="165" fontId="12" fillId="3" borderId="0" xfId="4" applyNumberFormat="1" applyFont="1" applyFill="1" applyBorder="1" applyAlignment="1">
      <alignment horizontal="right" wrapText="1"/>
    </xf>
    <xf numFmtId="165" fontId="11" fillId="3" borderId="0" xfId="4" applyNumberFormat="1" applyFont="1" applyFill="1" applyBorder="1" applyAlignment="1">
      <alignment vertical="top" wrapText="1"/>
    </xf>
    <xf numFmtId="3" fontId="11" fillId="0" borderId="5" xfId="3" applyNumberFormat="1" applyFont="1" applyFill="1" applyBorder="1" applyAlignment="1">
      <alignment vertical="center"/>
    </xf>
    <xf numFmtId="4" fontId="11" fillId="0" borderId="0" xfId="3" applyNumberFormat="1" applyFont="1" applyFill="1" applyBorder="1" applyAlignment="1">
      <alignment vertical="center"/>
    </xf>
    <xf numFmtId="166" fontId="11" fillId="0" borderId="0" xfId="3" applyNumberFormat="1" applyFont="1" applyFill="1" applyBorder="1" applyAlignment="1">
      <alignment vertical="center"/>
    </xf>
    <xf numFmtId="0" fontId="9" fillId="3" borderId="1" xfId="3" applyFont="1" applyFill="1" applyBorder="1" applyAlignment="1">
      <alignment horizontal="center" vertical="center" wrapText="1"/>
    </xf>
    <xf numFmtId="0" fontId="11" fillId="3" borderId="1" xfId="5" applyFont="1" applyFill="1" applyBorder="1" applyAlignment="1">
      <alignment horizontal="center" vertical="center" wrapText="1"/>
    </xf>
    <xf numFmtId="0" fontId="19" fillId="3" borderId="2" xfId="5" applyFont="1" applyFill="1" applyBorder="1" applyAlignment="1">
      <alignment horizontal="center" vertical="top" wrapText="1"/>
    </xf>
    <xf numFmtId="0" fontId="19" fillId="3" borderId="3" xfId="5" applyFont="1" applyFill="1" applyBorder="1" applyAlignment="1">
      <alignment horizontal="center" vertical="top" wrapText="1"/>
    </xf>
    <xf numFmtId="0" fontId="19" fillId="3" borderId="4" xfId="5" applyFont="1" applyFill="1" applyBorder="1" applyAlignment="1">
      <alignment horizontal="center" vertical="top" wrapText="1"/>
    </xf>
    <xf numFmtId="0" fontId="11" fillId="3" borderId="2" xfId="5" applyFont="1" applyFill="1" applyBorder="1" applyAlignment="1">
      <alignment horizontal="center" vertical="center" wrapText="1"/>
    </xf>
    <xf numFmtId="0" fontId="11" fillId="3" borderId="3" xfId="5" applyFont="1" applyFill="1" applyBorder="1" applyAlignment="1">
      <alignment horizontal="center" vertical="center" wrapText="1"/>
    </xf>
    <xf numFmtId="0" fontId="9" fillId="3" borderId="2" xfId="5" applyFont="1" applyFill="1" applyBorder="1" applyAlignment="1">
      <alignment horizontal="center" vertical="center" wrapText="1"/>
    </xf>
    <xf numFmtId="0" fontId="9" fillId="3" borderId="3" xfId="5" applyFont="1" applyFill="1" applyBorder="1" applyAlignment="1">
      <alignment horizontal="center" vertical="center" wrapText="1"/>
    </xf>
    <xf numFmtId="0" fontId="9" fillId="3" borderId="4" xfId="5" applyFont="1" applyFill="1" applyBorder="1" applyAlignment="1">
      <alignment horizontal="center" vertical="center" wrapText="1"/>
    </xf>
    <xf numFmtId="4" fontId="9" fillId="3" borderId="1" xfId="3" applyNumberFormat="1" applyFont="1" applyFill="1" applyBorder="1" applyAlignment="1">
      <alignment horizontal="center" vertical="center" wrapText="1"/>
    </xf>
    <xf numFmtId="0" fontId="9" fillId="3" borderId="12" xfId="3" applyFont="1" applyFill="1" applyBorder="1" applyAlignment="1">
      <alignment horizontal="center" vertical="center" wrapText="1"/>
    </xf>
    <xf numFmtId="0" fontId="11" fillId="3" borderId="14" xfId="5" applyFont="1" applyFill="1" applyBorder="1" applyAlignment="1">
      <alignment horizontal="center" vertical="center" wrapText="1"/>
    </xf>
    <xf numFmtId="0" fontId="17" fillId="3" borderId="1" xfId="4" applyFont="1" applyFill="1" applyBorder="1" applyAlignment="1">
      <alignment horizontal="center" vertical="center"/>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 xfId="2" applyFont="1" applyBorder="1" applyAlignment="1">
      <alignment horizontal="left" vertical="top" wrapText="1"/>
    </xf>
  </cellXfs>
  <cellStyles count="6">
    <cellStyle name="Normal" xfId="0" builtinId="0"/>
    <cellStyle name="Normal 2 3" xfId="4" xr:uid="{4D207FC3-F811-4441-BF5F-6832A2571E30}"/>
    <cellStyle name="Normal 3" xfId="2" xr:uid="{D39C9314-4DEA-4F8B-8836-CFAF529AF373}"/>
    <cellStyle name="Normal 3 2" xfId="3" xr:uid="{7A9A2659-3469-4447-9EB8-E29E6B89EC15}"/>
    <cellStyle name="Normal 3 2 2" xfId="5" xr:uid="{4FF9B799-6C49-44E0-AACD-13D3819CD5B0}"/>
    <cellStyle name="Normal_Revised SAICS for water and for sewerage" xfId="1" xr:uid="{691A94D4-C025-4B60-A965-69274AFFF3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590550</xdr:colOff>
      <xdr:row>41</xdr:row>
      <xdr:rowOff>82550</xdr:rowOff>
    </xdr:to>
    <xdr:pic>
      <xdr:nvPicPr>
        <xdr:cNvPr id="2" name="Picture 1">
          <a:extLst>
            <a:ext uri="{FF2B5EF4-FFF2-40B4-BE49-F238E27FC236}">
              <a16:creationId xmlns:a16="http://schemas.microsoft.com/office/drawing/2014/main" id="{33897A75-1861-45DA-B997-EFFEF4FF9F19}"/>
            </a:ext>
          </a:extLst>
        </xdr:cNvPr>
        <xdr:cNvPicPr>
          <a:picLocks noChangeAspect="1"/>
        </xdr:cNvPicPr>
      </xdr:nvPicPr>
      <xdr:blipFill>
        <a:blip xmlns:r="http://schemas.openxmlformats.org/officeDocument/2006/relationships" r:embed="rId1"/>
        <a:stretch>
          <a:fillRect/>
        </a:stretch>
      </xdr:blipFill>
      <xdr:spPr>
        <a:xfrm>
          <a:off x="0" y="0"/>
          <a:ext cx="9525000" cy="6724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ABED1-E3E1-4C31-9F6E-DE0F95FDD0DE}">
  <dimension ref="A1"/>
  <sheetViews>
    <sheetView tabSelected="1" zoomScaleNormal="100" workbookViewId="0">
      <selection activeCell="R19" sqref="R19"/>
    </sheetView>
  </sheetViews>
  <sheetFormatPr defaultColWidth="8.3046875" defaultRowHeight="12.45"/>
  <cols>
    <col min="1" max="16384" width="8.3046875" style="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90F5-1EB2-4994-B550-56BA9B6C4521}">
  <dimension ref="A1:AD65"/>
  <sheetViews>
    <sheetView topLeftCell="A14" zoomScale="70" zoomScaleNormal="70" workbookViewId="0">
      <selection activeCell="S45" sqref="S45"/>
    </sheetView>
  </sheetViews>
  <sheetFormatPr defaultColWidth="8.69140625" defaultRowHeight="12.45"/>
  <cols>
    <col min="1" max="1" width="1.921875" style="2" customWidth="1"/>
    <col min="2" max="2" width="26.921875" style="2" customWidth="1"/>
    <col min="3" max="3" width="20.69140625" style="2" customWidth="1"/>
    <col min="4" max="4" width="23.23046875" style="2" customWidth="1"/>
    <col min="5" max="5" width="10.23046875" style="2" bestFit="1" customWidth="1"/>
    <col min="6" max="7" width="8.765625" style="2" bestFit="1" customWidth="1"/>
    <col min="8" max="8" width="8.69140625" style="2"/>
    <col min="9" max="9" width="10.23046875" style="2" bestFit="1" customWidth="1"/>
    <col min="10" max="10" width="9.84375" style="2" customWidth="1"/>
    <col min="11" max="12" width="8.765625" style="2" bestFit="1" customWidth="1"/>
    <col min="13" max="13" width="8.69140625" style="2"/>
    <col min="14" max="15" width="10.23046875" style="2" bestFit="1" customWidth="1"/>
    <col min="16" max="17" width="8.765625" style="2" bestFit="1" customWidth="1"/>
    <col min="18" max="18" width="8.69140625" style="2"/>
    <col min="19" max="19" width="10.23046875" style="2" bestFit="1" customWidth="1"/>
    <col min="20" max="20" width="8.69140625" style="2"/>
    <col min="21" max="21" width="31.15234375" style="2" customWidth="1"/>
    <col min="22" max="22" width="11.765625" style="2" customWidth="1"/>
    <col min="23" max="23" width="12" style="2" customWidth="1"/>
    <col min="24" max="24" width="13.15234375" style="2" customWidth="1"/>
    <col min="25" max="25" width="14.07421875" style="2" customWidth="1"/>
    <col min="26" max="26" width="8.69140625" style="2"/>
    <col min="27" max="27" width="82.4609375" style="47" customWidth="1"/>
    <col min="28" max="16384" width="8.69140625" style="2"/>
  </cols>
  <sheetData>
    <row r="1" spans="1:30">
      <c r="A1" s="1"/>
      <c r="B1" s="1"/>
      <c r="C1" s="1"/>
      <c r="D1" s="1"/>
      <c r="E1" s="1"/>
      <c r="F1" s="1"/>
      <c r="G1" s="1"/>
      <c r="H1" s="1"/>
      <c r="I1" s="1"/>
      <c r="J1" s="1"/>
      <c r="K1" s="1"/>
      <c r="L1" s="1"/>
      <c r="M1" s="1"/>
      <c r="N1" s="1"/>
      <c r="O1" s="1"/>
      <c r="P1" s="1"/>
      <c r="Q1" s="1"/>
      <c r="R1" s="1"/>
      <c r="S1" s="1"/>
      <c r="T1" s="1"/>
      <c r="U1" s="1"/>
      <c r="V1" s="1"/>
      <c r="W1" s="1"/>
      <c r="X1" s="1"/>
      <c r="Y1" s="1"/>
      <c r="Z1" s="1"/>
      <c r="AA1" s="41"/>
      <c r="AB1" s="1"/>
      <c r="AC1" s="1"/>
      <c r="AD1" s="1"/>
    </row>
    <row r="2" spans="1:30" ht="19.3">
      <c r="A2" s="1"/>
      <c r="B2" s="3" t="s">
        <v>0</v>
      </c>
      <c r="C2" s="3"/>
      <c r="D2" s="3"/>
      <c r="E2" s="3"/>
      <c r="F2" s="3"/>
      <c r="G2" s="3"/>
      <c r="H2" s="3"/>
      <c r="I2" s="3"/>
      <c r="J2" s="3"/>
      <c r="K2" s="3"/>
      <c r="L2" s="3"/>
      <c r="M2" s="3"/>
      <c r="N2" s="3"/>
      <c r="O2" s="3"/>
      <c r="P2" s="3"/>
      <c r="Q2" s="3"/>
      <c r="R2" s="3"/>
      <c r="S2" s="3"/>
      <c r="T2" s="3"/>
      <c r="U2" s="3"/>
      <c r="V2" s="3"/>
      <c r="W2" s="3"/>
      <c r="X2" s="3"/>
      <c r="Y2" s="3"/>
      <c r="Z2" s="3"/>
      <c r="AA2" s="42"/>
      <c r="AB2" s="1"/>
      <c r="AC2" s="1"/>
      <c r="AD2" s="1"/>
    </row>
    <row r="3" spans="1:30" ht="20.149999999999999">
      <c r="A3" s="1"/>
      <c r="B3" s="4"/>
      <c r="C3" s="4"/>
      <c r="D3" s="4"/>
      <c r="E3" s="5"/>
      <c r="F3" s="5"/>
      <c r="G3" s="5"/>
      <c r="H3" s="5"/>
      <c r="I3" s="5"/>
      <c r="J3" s="5"/>
      <c r="K3" s="5"/>
      <c r="L3" s="5"/>
      <c r="M3" s="5"/>
      <c r="N3" s="5"/>
      <c r="O3" s="5"/>
      <c r="P3" s="5"/>
      <c r="Q3" s="5"/>
      <c r="R3" s="5"/>
      <c r="S3" s="5"/>
      <c r="T3" s="5"/>
      <c r="U3" s="5"/>
      <c r="V3" s="5"/>
      <c r="W3" s="5"/>
      <c r="X3" s="5"/>
      <c r="Y3" s="5"/>
      <c r="Z3" s="5"/>
      <c r="AA3" s="41"/>
      <c r="AB3" s="1"/>
      <c r="AC3" s="1"/>
      <c r="AD3" s="1"/>
    </row>
    <row r="4" spans="1:30" ht="19.3">
      <c r="A4" s="1"/>
      <c r="B4" s="3" t="s">
        <v>1</v>
      </c>
      <c r="C4" s="3"/>
      <c r="D4" s="3"/>
      <c r="E4" s="3"/>
      <c r="F4" s="3"/>
      <c r="G4" s="3"/>
      <c r="H4" s="3"/>
      <c r="I4" s="3"/>
      <c r="J4" s="3"/>
      <c r="K4" s="3"/>
      <c r="L4" s="3"/>
      <c r="M4" s="3"/>
      <c r="N4" s="3"/>
      <c r="O4" s="3"/>
      <c r="P4" s="3"/>
      <c r="Q4" s="3"/>
      <c r="R4" s="3"/>
      <c r="S4" s="3"/>
      <c r="T4" s="3"/>
      <c r="U4" s="3"/>
      <c r="V4" s="3"/>
      <c r="W4" s="3"/>
      <c r="X4" s="3"/>
      <c r="Y4" s="3"/>
      <c r="Z4" s="3"/>
      <c r="AA4" s="42"/>
      <c r="AB4" s="1"/>
      <c r="AC4" s="1"/>
      <c r="AD4" s="1"/>
    </row>
    <row r="5" spans="1:30" ht="19.3">
      <c r="A5" s="1"/>
      <c r="B5" s="3" t="s">
        <v>2</v>
      </c>
      <c r="C5" s="6"/>
      <c r="D5" s="6"/>
      <c r="E5" s="5"/>
      <c r="F5" s="5"/>
      <c r="G5" s="5"/>
      <c r="H5" s="5"/>
      <c r="I5" s="5"/>
      <c r="J5" s="5"/>
      <c r="K5" s="5"/>
      <c r="L5" s="5"/>
      <c r="M5" s="5"/>
      <c r="N5" s="5"/>
      <c r="O5" s="5"/>
      <c r="P5" s="5"/>
      <c r="Q5" s="5"/>
      <c r="R5" s="5"/>
      <c r="S5" s="5"/>
      <c r="T5" s="5"/>
      <c r="U5" s="3" t="s">
        <v>3</v>
      </c>
      <c r="V5" s="5"/>
      <c r="W5" s="5"/>
      <c r="X5" s="5"/>
      <c r="Y5" s="5"/>
      <c r="Z5" s="5"/>
      <c r="AA5" s="42" t="s">
        <v>4</v>
      </c>
      <c r="AB5" s="1"/>
      <c r="AC5" s="1"/>
      <c r="AD5" s="1"/>
    </row>
    <row r="6" spans="1:30" ht="18.45">
      <c r="A6" s="1"/>
      <c r="B6" s="6"/>
      <c r="C6" s="6"/>
      <c r="D6" s="6"/>
      <c r="E6" s="5"/>
      <c r="F6" s="5"/>
      <c r="G6" s="5"/>
      <c r="H6" s="5"/>
      <c r="I6" s="5"/>
      <c r="J6" s="5"/>
      <c r="K6" s="5"/>
      <c r="L6" s="5"/>
      <c r="M6" s="5"/>
      <c r="N6" s="5"/>
      <c r="O6" s="5"/>
      <c r="P6" s="5"/>
      <c r="Q6" s="5"/>
      <c r="R6" s="5"/>
      <c r="S6" s="5"/>
      <c r="T6" s="5"/>
      <c r="U6" s="5"/>
      <c r="V6" s="5"/>
      <c r="W6" s="5"/>
      <c r="X6" s="5"/>
      <c r="Y6" s="5"/>
      <c r="Z6" s="5"/>
      <c r="AA6" s="43"/>
      <c r="AB6" s="1"/>
      <c r="AC6" s="1"/>
      <c r="AD6" s="1"/>
    </row>
    <row r="7" spans="1:30" s="9" customFormat="1" ht="27.55" customHeight="1">
      <c r="A7" s="7"/>
      <c r="B7" s="80" t="s">
        <v>5</v>
      </c>
      <c r="C7" s="80" t="s">
        <v>6</v>
      </c>
      <c r="D7" s="80" t="s">
        <v>7</v>
      </c>
      <c r="E7" s="80" t="s">
        <v>8</v>
      </c>
      <c r="F7" s="80" t="s">
        <v>9</v>
      </c>
      <c r="G7" s="80" t="s">
        <v>10</v>
      </c>
      <c r="H7" s="80" t="s">
        <v>11</v>
      </c>
      <c r="I7" s="80" t="s">
        <v>12</v>
      </c>
      <c r="J7" s="80" t="s">
        <v>8</v>
      </c>
      <c r="K7" s="80" t="s">
        <v>9</v>
      </c>
      <c r="L7" s="80" t="s">
        <v>10</v>
      </c>
      <c r="M7" s="80" t="s">
        <v>11</v>
      </c>
      <c r="N7" s="80" t="s">
        <v>13</v>
      </c>
      <c r="O7" s="80" t="s">
        <v>8</v>
      </c>
      <c r="P7" s="80" t="s">
        <v>9</v>
      </c>
      <c r="Q7" s="80" t="s">
        <v>10</v>
      </c>
      <c r="R7" s="80" t="s">
        <v>11</v>
      </c>
      <c r="S7" s="80" t="s">
        <v>14</v>
      </c>
      <c r="T7" s="7"/>
      <c r="U7" s="87" t="s">
        <v>15</v>
      </c>
      <c r="V7" s="87" t="s">
        <v>16</v>
      </c>
      <c r="W7" s="87" t="s">
        <v>17</v>
      </c>
      <c r="X7" s="87" t="s">
        <v>18</v>
      </c>
      <c r="Y7" s="87" t="s">
        <v>19</v>
      </c>
      <c r="Z7" s="8"/>
      <c r="AA7" s="82" t="s">
        <v>20</v>
      </c>
      <c r="AB7" s="7"/>
      <c r="AC7" s="7"/>
      <c r="AD7" s="7"/>
    </row>
    <row r="8" spans="1:30" s="9" customFormat="1" ht="10.75" customHeight="1">
      <c r="A8" s="7"/>
      <c r="B8" s="80"/>
      <c r="C8" s="80"/>
      <c r="D8" s="80"/>
      <c r="E8" s="80"/>
      <c r="F8" s="80"/>
      <c r="G8" s="80"/>
      <c r="H8" s="80"/>
      <c r="I8" s="80"/>
      <c r="J8" s="80"/>
      <c r="K8" s="80"/>
      <c r="L8" s="80"/>
      <c r="M8" s="80"/>
      <c r="N8" s="80"/>
      <c r="O8" s="80"/>
      <c r="P8" s="80"/>
      <c r="Q8" s="80"/>
      <c r="R8" s="80"/>
      <c r="S8" s="80"/>
      <c r="T8" s="7"/>
      <c r="U8" s="88"/>
      <c r="V8" s="88"/>
      <c r="W8" s="88"/>
      <c r="X8" s="88"/>
      <c r="Y8" s="88"/>
      <c r="Z8" s="8"/>
      <c r="AA8" s="83"/>
      <c r="AB8" s="7"/>
      <c r="AC8" s="7"/>
      <c r="AD8" s="7"/>
    </row>
    <row r="9" spans="1:30" s="9" customFormat="1" ht="13.5" customHeight="1">
      <c r="A9" s="7"/>
      <c r="B9" s="80"/>
      <c r="C9" s="80"/>
      <c r="D9" s="80"/>
      <c r="E9" s="10" t="s">
        <v>21</v>
      </c>
      <c r="F9" s="10" t="s">
        <v>22</v>
      </c>
      <c r="G9" s="10" t="s">
        <v>23</v>
      </c>
      <c r="H9" s="10" t="s">
        <v>23</v>
      </c>
      <c r="I9" s="11" t="s">
        <v>23</v>
      </c>
      <c r="J9" s="10" t="s">
        <v>21</v>
      </c>
      <c r="K9" s="10" t="s">
        <v>22</v>
      </c>
      <c r="L9" s="10" t="s">
        <v>23</v>
      </c>
      <c r="M9" s="10" t="s">
        <v>23</v>
      </c>
      <c r="N9" s="10" t="s">
        <v>23</v>
      </c>
      <c r="O9" s="10" t="s">
        <v>21</v>
      </c>
      <c r="P9" s="10" t="s">
        <v>22</v>
      </c>
      <c r="Q9" s="10" t="s">
        <v>23</v>
      </c>
      <c r="R9" s="10" t="s">
        <v>23</v>
      </c>
      <c r="S9" s="10" t="s">
        <v>23</v>
      </c>
      <c r="T9" s="7"/>
      <c r="U9" s="88"/>
      <c r="V9" s="85" t="s">
        <v>24</v>
      </c>
      <c r="W9" s="85" t="s">
        <v>25</v>
      </c>
      <c r="X9" s="85" t="s">
        <v>24</v>
      </c>
      <c r="Y9" s="85" t="s">
        <v>21</v>
      </c>
      <c r="Z9" s="8"/>
      <c r="AA9" s="83"/>
      <c r="AB9" s="7"/>
      <c r="AC9" s="7"/>
      <c r="AD9" s="7"/>
    </row>
    <row r="10" spans="1:30" s="9" customFormat="1" ht="25.75" customHeight="1">
      <c r="A10" s="7"/>
      <c r="B10" s="80"/>
      <c r="C10" s="80"/>
      <c r="D10" s="80"/>
      <c r="E10" s="81" t="s">
        <v>95</v>
      </c>
      <c r="F10" s="81"/>
      <c r="G10" s="81"/>
      <c r="H10" s="81"/>
      <c r="I10" s="81"/>
      <c r="J10" s="81" t="s">
        <v>96</v>
      </c>
      <c r="K10" s="81"/>
      <c r="L10" s="81"/>
      <c r="M10" s="81"/>
      <c r="N10" s="81"/>
      <c r="O10" s="81" t="s">
        <v>97</v>
      </c>
      <c r="P10" s="81"/>
      <c r="Q10" s="81"/>
      <c r="R10" s="81"/>
      <c r="S10" s="81"/>
      <c r="T10" s="7"/>
      <c r="U10" s="89"/>
      <c r="V10" s="86"/>
      <c r="W10" s="86"/>
      <c r="X10" s="86"/>
      <c r="Y10" s="86"/>
      <c r="Z10" s="8"/>
      <c r="AA10" s="84"/>
      <c r="AB10" s="7"/>
      <c r="AC10" s="7"/>
      <c r="AD10" s="7"/>
    </row>
    <row r="11" spans="1:30" s="16" customFormat="1" ht="14.6">
      <c r="A11" s="12"/>
      <c r="B11" s="13" t="s">
        <v>26</v>
      </c>
      <c r="C11" s="13" t="s">
        <v>27</v>
      </c>
      <c r="D11" s="13" t="s">
        <v>28</v>
      </c>
      <c r="E11" s="63">
        <v>13839.672354606722</v>
      </c>
      <c r="F11" s="65">
        <v>5.4991999999999999E-2</v>
      </c>
      <c r="G11" s="50" t="s">
        <v>30</v>
      </c>
      <c r="H11" s="50" t="s">
        <v>30</v>
      </c>
      <c r="I11" s="63">
        <v>671.34233600000005</v>
      </c>
      <c r="J11" s="63">
        <v>11603</v>
      </c>
      <c r="K11" s="65">
        <v>5.5E-2</v>
      </c>
      <c r="L11" s="50" t="s">
        <v>30</v>
      </c>
      <c r="M11" s="50" t="s">
        <v>30</v>
      </c>
      <c r="N11" s="63">
        <v>638.16499999999996</v>
      </c>
      <c r="O11" s="63">
        <v>11603</v>
      </c>
      <c r="P11" s="65">
        <v>5.5E-2</v>
      </c>
      <c r="Q11" s="50" t="s">
        <v>30</v>
      </c>
      <c r="R11" s="50" t="s">
        <v>30</v>
      </c>
      <c r="S11" s="63">
        <v>638.16499999999996</v>
      </c>
      <c r="T11" s="12"/>
      <c r="U11" s="14" t="s">
        <v>29</v>
      </c>
      <c r="V11" s="15">
        <v>19997</v>
      </c>
      <c r="W11" s="14" t="s">
        <v>30</v>
      </c>
      <c r="X11" s="14" t="s">
        <v>30</v>
      </c>
      <c r="Y11" s="14">
        <v>36500</v>
      </c>
      <c r="Z11" s="12"/>
      <c r="AA11" s="44"/>
      <c r="AB11" s="12"/>
      <c r="AC11" s="12"/>
      <c r="AD11" s="12"/>
    </row>
    <row r="12" spans="1:30" s="16" customFormat="1" ht="64.3">
      <c r="A12" s="12"/>
      <c r="B12" s="13" t="s">
        <v>26</v>
      </c>
      <c r="C12" s="13" t="s">
        <v>31</v>
      </c>
      <c r="D12" s="13" t="s">
        <v>28</v>
      </c>
      <c r="E12" s="63">
        <v>30028.00009585917</v>
      </c>
      <c r="F12" s="51" t="s">
        <v>94</v>
      </c>
      <c r="G12" s="51" t="s">
        <v>30</v>
      </c>
      <c r="H12" s="51" t="s">
        <v>30</v>
      </c>
      <c r="I12" s="63">
        <v>58260.067972602737</v>
      </c>
      <c r="J12" s="63">
        <v>28954</v>
      </c>
      <c r="K12" s="51" t="s">
        <v>98</v>
      </c>
      <c r="L12" s="51" t="s">
        <v>30</v>
      </c>
      <c r="M12" s="51" t="s">
        <v>30</v>
      </c>
      <c r="N12" s="63">
        <v>54567.338199999998</v>
      </c>
      <c r="O12" s="63">
        <v>28954</v>
      </c>
      <c r="P12" s="51" t="s">
        <v>99</v>
      </c>
      <c r="Q12" s="51" t="s">
        <v>30</v>
      </c>
      <c r="R12" s="51" t="s">
        <v>30</v>
      </c>
      <c r="S12" s="63">
        <v>56287.188800000004</v>
      </c>
      <c r="T12" s="12"/>
      <c r="U12" s="17" t="s">
        <v>29</v>
      </c>
      <c r="V12" s="15" t="s">
        <v>32</v>
      </c>
      <c r="W12" s="17" t="s">
        <v>30</v>
      </c>
      <c r="X12" s="17" t="s">
        <v>30</v>
      </c>
      <c r="Y12" s="17">
        <v>32850</v>
      </c>
      <c r="Z12" s="12"/>
      <c r="AA12" s="49" t="s">
        <v>33</v>
      </c>
      <c r="AB12" s="12"/>
      <c r="AC12" s="12"/>
      <c r="AD12" s="12"/>
    </row>
    <row r="13" spans="1:30" s="16" customFormat="1" ht="14.6">
      <c r="A13" s="12"/>
      <c r="B13" s="13" t="s">
        <v>26</v>
      </c>
      <c r="C13" s="13" t="s">
        <v>34</v>
      </c>
      <c r="D13" s="13" t="s">
        <v>28</v>
      </c>
      <c r="E13" s="63">
        <v>0</v>
      </c>
      <c r="F13" s="65">
        <v>1.9998</v>
      </c>
      <c r="G13" s="50">
        <v>46</v>
      </c>
      <c r="H13" s="50" t="s">
        <v>30</v>
      </c>
      <c r="I13" s="63">
        <v>15.627397260273975</v>
      </c>
      <c r="J13" s="63">
        <v>0</v>
      </c>
      <c r="K13" s="65">
        <v>1.9948999999999999</v>
      </c>
      <c r="L13" s="50">
        <v>46</v>
      </c>
      <c r="M13" s="50" t="s">
        <v>30</v>
      </c>
      <c r="N13" s="63">
        <v>46</v>
      </c>
      <c r="O13" s="63">
        <v>0</v>
      </c>
      <c r="P13" s="65">
        <v>2.0590000000000002</v>
      </c>
      <c r="Q13" s="50">
        <v>48</v>
      </c>
      <c r="R13" s="50" t="s">
        <v>30</v>
      </c>
      <c r="S13" s="63">
        <v>48</v>
      </c>
      <c r="T13" s="12"/>
      <c r="U13" s="17" t="s">
        <v>29</v>
      </c>
      <c r="V13" s="15">
        <v>27120</v>
      </c>
      <c r="W13" s="17" t="s">
        <v>30</v>
      </c>
      <c r="X13" s="17" t="s">
        <v>30</v>
      </c>
      <c r="Y13" s="17">
        <v>198250</v>
      </c>
      <c r="Z13" s="12"/>
      <c r="AA13" s="49" t="s">
        <v>35</v>
      </c>
      <c r="AB13" s="12"/>
      <c r="AC13" s="12"/>
      <c r="AD13" s="12"/>
    </row>
    <row r="14" spans="1:30" s="16" customFormat="1" ht="64.3">
      <c r="A14" s="12"/>
      <c r="B14" s="13" t="s">
        <v>26</v>
      </c>
      <c r="C14" s="13" t="s">
        <v>36</v>
      </c>
      <c r="D14" s="13" t="s">
        <v>28</v>
      </c>
      <c r="E14" s="63">
        <v>22062.000062316656</v>
      </c>
      <c r="F14" s="51" t="s">
        <v>94</v>
      </c>
      <c r="G14" s="51" t="s">
        <v>30</v>
      </c>
      <c r="H14" s="51" t="s">
        <v>30</v>
      </c>
      <c r="I14" s="63">
        <v>43925.742445205477</v>
      </c>
      <c r="J14" s="63">
        <v>24870</v>
      </c>
      <c r="K14" s="51" t="s">
        <v>98</v>
      </c>
      <c r="L14" s="51" t="s">
        <v>30</v>
      </c>
      <c r="M14" s="51" t="s">
        <v>30</v>
      </c>
      <c r="N14" s="63">
        <v>47876.521000000001</v>
      </c>
      <c r="O14" s="63">
        <v>24870</v>
      </c>
      <c r="P14" s="51" t="s">
        <v>99</v>
      </c>
      <c r="Q14" s="51" t="s">
        <v>30</v>
      </c>
      <c r="R14" s="51" t="s">
        <v>30</v>
      </c>
      <c r="S14" s="63">
        <v>49396.664000000004</v>
      </c>
      <c r="T14" s="12"/>
      <c r="U14" s="17" t="s">
        <v>29</v>
      </c>
      <c r="V14" s="15" t="s">
        <v>32</v>
      </c>
      <c r="W14" s="17" t="s">
        <v>30</v>
      </c>
      <c r="X14" s="17" t="s">
        <v>30</v>
      </c>
      <c r="Y14" s="17">
        <v>47450</v>
      </c>
      <c r="Z14" s="12"/>
      <c r="AA14" s="49" t="s">
        <v>35</v>
      </c>
      <c r="AB14" s="12"/>
      <c r="AC14" s="12"/>
      <c r="AD14" s="12"/>
    </row>
    <row r="15" spans="1:30" s="16" customFormat="1" ht="29.15">
      <c r="A15" s="12"/>
      <c r="B15" s="13" t="s">
        <v>26</v>
      </c>
      <c r="C15" s="13" t="s">
        <v>37</v>
      </c>
      <c r="D15" s="13" t="s">
        <v>28</v>
      </c>
      <c r="E15" s="63">
        <v>140710.6537381369</v>
      </c>
      <c r="F15" s="50" t="s">
        <v>30</v>
      </c>
      <c r="G15" s="50" t="s">
        <v>30</v>
      </c>
      <c r="H15" s="50" t="s">
        <v>30</v>
      </c>
      <c r="I15" s="63">
        <v>0</v>
      </c>
      <c r="J15" s="63">
        <v>76177</v>
      </c>
      <c r="K15" s="50" t="s">
        <v>30</v>
      </c>
      <c r="L15" s="50" t="s">
        <v>30</v>
      </c>
      <c r="M15" s="50" t="s">
        <v>30</v>
      </c>
      <c r="N15" s="63">
        <v>0</v>
      </c>
      <c r="O15" s="63">
        <v>76177</v>
      </c>
      <c r="P15" s="50" t="s">
        <v>30</v>
      </c>
      <c r="Q15" s="50" t="s">
        <v>30</v>
      </c>
      <c r="R15" s="50" t="s">
        <v>30</v>
      </c>
      <c r="S15" s="63">
        <v>0</v>
      </c>
      <c r="T15" s="12"/>
      <c r="U15" s="17" t="s">
        <v>29</v>
      </c>
      <c r="V15" s="15">
        <v>30900</v>
      </c>
      <c r="W15" s="17" t="s">
        <v>38</v>
      </c>
      <c r="X15" s="17">
        <v>56467</v>
      </c>
      <c r="Y15" s="17">
        <v>109500</v>
      </c>
      <c r="Z15" s="12"/>
      <c r="AA15" s="49" t="s">
        <v>39</v>
      </c>
      <c r="AB15" s="12"/>
      <c r="AC15" s="12"/>
      <c r="AD15" s="12"/>
    </row>
    <row r="16" spans="1:30" s="16" customFormat="1" ht="25.75">
      <c r="A16" s="12"/>
      <c r="B16" s="13" t="s">
        <v>26</v>
      </c>
      <c r="C16" s="13" t="s">
        <v>40</v>
      </c>
      <c r="D16" s="13" t="s">
        <v>28</v>
      </c>
      <c r="E16" s="63">
        <v>3853.0000448226929</v>
      </c>
      <c r="F16" s="50" t="s">
        <v>30</v>
      </c>
      <c r="G16" s="50" t="s">
        <v>30</v>
      </c>
      <c r="H16" s="50" t="s">
        <v>30</v>
      </c>
      <c r="I16" s="63">
        <v>0</v>
      </c>
      <c r="J16" s="63">
        <v>4154</v>
      </c>
      <c r="K16" s="50" t="s">
        <v>30</v>
      </c>
      <c r="L16" s="50" t="s">
        <v>30</v>
      </c>
      <c r="M16" s="50" t="s">
        <v>30</v>
      </c>
      <c r="N16" s="63">
        <v>0</v>
      </c>
      <c r="O16" s="63">
        <v>4154</v>
      </c>
      <c r="P16" s="50" t="s">
        <v>30</v>
      </c>
      <c r="Q16" s="50" t="s">
        <v>30</v>
      </c>
      <c r="R16" s="50" t="s">
        <v>30</v>
      </c>
      <c r="S16" s="63">
        <v>0</v>
      </c>
      <c r="T16" s="12"/>
      <c r="U16" s="17" t="s">
        <v>41</v>
      </c>
      <c r="V16" s="17" t="s">
        <v>114</v>
      </c>
      <c r="W16" s="17" t="s">
        <v>30</v>
      </c>
      <c r="X16" s="17" t="s">
        <v>114</v>
      </c>
      <c r="Y16" s="17" t="s">
        <v>114</v>
      </c>
      <c r="Z16" s="12"/>
      <c r="AA16" s="49" t="s">
        <v>113</v>
      </c>
      <c r="AB16" s="12"/>
      <c r="AC16" s="12"/>
      <c r="AD16" s="12"/>
    </row>
    <row r="17" spans="1:30" s="25" customFormat="1" ht="10.75">
      <c r="A17" s="18"/>
      <c r="B17" s="19"/>
      <c r="C17" s="20"/>
      <c r="D17" s="21"/>
      <c r="E17" s="52"/>
      <c r="F17" s="53"/>
      <c r="G17" s="53"/>
      <c r="H17" s="53"/>
      <c r="I17" s="54"/>
      <c r="J17" s="52"/>
      <c r="K17" s="53"/>
      <c r="L17" s="53"/>
      <c r="M17" s="53"/>
      <c r="N17" s="54"/>
      <c r="O17" s="52"/>
      <c r="P17" s="53"/>
      <c r="Q17" s="53"/>
      <c r="R17" s="53"/>
      <c r="S17" s="54"/>
      <c r="T17" s="18"/>
      <c r="U17" s="22"/>
      <c r="V17" s="23"/>
      <c r="W17" s="23"/>
      <c r="X17" s="23"/>
      <c r="Y17" s="24"/>
      <c r="Z17" s="18"/>
      <c r="AA17" s="45"/>
      <c r="AB17" s="18"/>
      <c r="AC17" s="18"/>
      <c r="AD17" s="18"/>
    </row>
    <row r="18" spans="1:30" s="25" customFormat="1" ht="12.9">
      <c r="A18" s="18"/>
      <c r="B18" s="19" t="s">
        <v>42</v>
      </c>
      <c r="C18" s="20"/>
      <c r="D18" s="21"/>
      <c r="E18" s="71">
        <f>SUM(E11:E16)</f>
        <v>210493.32629574212</v>
      </c>
      <c r="F18" s="64"/>
      <c r="G18" s="64"/>
      <c r="H18" s="64"/>
      <c r="I18" s="71">
        <f ca="1">SUM(I11:I15)</f>
        <v>102872.78015106849</v>
      </c>
      <c r="J18" s="70">
        <f>SUM(J11:J16)</f>
        <v>145758</v>
      </c>
      <c r="K18" s="64"/>
      <c r="L18" s="64"/>
      <c r="M18" s="64"/>
      <c r="N18" s="72">
        <f>SUM(N11:N15)</f>
        <v>103128.0242</v>
      </c>
      <c r="O18" s="71">
        <f>SUM(O11:O16)</f>
        <v>145758</v>
      </c>
      <c r="P18" s="64"/>
      <c r="Q18" s="64"/>
      <c r="R18" s="64"/>
      <c r="S18" s="71">
        <f>SUM(S11:S15)</f>
        <v>106370.0178</v>
      </c>
      <c r="T18" s="18"/>
      <c r="U18" s="22"/>
      <c r="V18" s="23"/>
      <c r="W18" s="23"/>
      <c r="X18" s="23"/>
      <c r="Y18" s="24"/>
      <c r="Z18" s="18"/>
      <c r="AA18" s="45"/>
      <c r="AB18" s="18"/>
      <c r="AC18" s="18"/>
      <c r="AD18" s="18"/>
    </row>
    <row r="19" spans="1:30" s="25" customFormat="1" ht="10.75">
      <c r="A19" s="18"/>
      <c r="B19" s="26"/>
      <c r="C19" s="27"/>
      <c r="D19" s="28"/>
      <c r="E19" s="55"/>
      <c r="F19" s="56"/>
      <c r="G19" s="56"/>
      <c r="H19" s="56"/>
      <c r="I19" s="57"/>
      <c r="J19" s="55"/>
      <c r="K19" s="56"/>
      <c r="L19" s="56"/>
      <c r="M19" s="56"/>
      <c r="N19" s="57"/>
      <c r="O19" s="55"/>
      <c r="P19" s="56"/>
      <c r="Q19" s="56"/>
      <c r="R19" s="56"/>
      <c r="S19" s="57"/>
      <c r="T19" s="18"/>
      <c r="U19" s="33"/>
      <c r="V19" s="34"/>
      <c r="W19" s="34"/>
      <c r="X19" s="34"/>
      <c r="Y19" s="35"/>
      <c r="Z19" s="18"/>
      <c r="AA19" s="46"/>
      <c r="AB19" s="18"/>
      <c r="AC19" s="18"/>
      <c r="AD19" s="18"/>
    </row>
    <row r="20" spans="1:30">
      <c r="A20" s="1"/>
      <c r="B20" s="1"/>
      <c r="C20" s="1"/>
      <c r="D20" s="1"/>
      <c r="E20" s="58"/>
      <c r="F20" s="58"/>
      <c r="G20" s="58"/>
      <c r="H20" s="58"/>
      <c r="I20" s="58"/>
      <c r="J20" s="58"/>
      <c r="K20" s="58"/>
      <c r="L20" s="58"/>
      <c r="M20" s="58"/>
      <c r="N20" s="58"/>
      <c r="O20" s="58"/>
      <c r="P20" s="58"/>
      <c r="Q20" s="58"/>
      <c r="R20" s="58"/>
      <c r="S20" s="58"/>
      <c r="T20" s="1"/>
      <c r="U20" s="1"/>
      <c r="V20" s="1"/>
      <c r="W20" s="1"/>
      <c r="X20" s="1"/>
      <c r="Y20" s="1"/>
      <c r="Z20" s="1"/>
      <c r="AA20" s="41"/>
      <c r="AB20" s="1"/>
      <c r="AC20" s="1"/>
      <c r="AD20" s="1"/>
    </row>
    <row r="21" spans="1:30" ht="19.3">
      <c r="A21" s="1"/>
      <c r="B21" s="3" t="s">
        <v>43</v>
      </c>
      <c r="C21" s="3"/>
      <c r="D21" s="3"/>
      <c r="E21" s="59"/>
      <c r="F21" s="59"/>
      <c r="G21" s="59"/>
      <c r="H21" s="59"/>
      <c r="I21" s="59"/>
      <c r="J21" s="59"/>
      <c r="K21" s="59"/>
      <c r="L21" s="59"/>
      <c r="M21" s="59"/>
      <c r="N21" s="59"/>
      <c r="O21" s="59"/>
      <c r="P21" s="59"/>
      <c r="Q21" s="59"/>
      <c r="R21" s="59"/>
      <c r="S21" s="59"/>
      <c r="T21" s="3"/>
      <c r="U21" s="3"/>
      <c r="V21" s="3"/>
      <c r="W21" s="3"/>
      <c r="X21" s="3"/>
      <c r="Y21" s="3"/>
      <c r="Z21" s="3"/>
      <c r="AA21" s="42"/>
      <c r="AB21" s="1"/>
      <c r="AC21" s="1"/>
      <c r="AD21" s="1"/>
    </row>
    <row r="22" spans="1:30" ht="19.3">
      <c r="A22" s="1"/>
      <c r="B22" s="3" t="s">
        <v>2</v>
      </c>
      <c r="C22" s="6"/>
      <c r="D22" s="6"/>
      <c r="E22" s="60"/>
      <c r="F22" s="60"/>
      <c r="G22" s="60"/>
      <c r="H22" s="60"/>
      <c r="I22" s="60"/>
      <c r="J22" s="60"/>
      <c r="K22" s="60"/>
      <c r="L22" s="60"/>
      <c r="M22" s="60"/>
      <c r="N22" s="60"/>
      <c r="O22" s="60"/>
      <c r="P22" s="60"/>
      <c r="Q22" s="60"/>
      <c r="R22" s="60"/>
      <c r="S22" s="60"/>
      <c r="T22" s="1"/>
      <c r="U22" s="3" t="s">
        <v>3</v>
      </c>
      <c r="V22" s="1"/>
      <c r="W22" s="1"/>
      <c r="X22" s="1"/>
      <c r="Y22" s="1"/>
      <c r="Z22" s="1"/>
      <c r="AA22" s="42" t="s">
        <v>4</v>
      </c>
      <c r="AB22" s="1"/>
      <c r="AC22" s="1"/>
      <c r="AD22" s="1"/>
    </row>
    <row r="23" spans="1:30" ht="18.45">
      <c r="A23" s="1"/>
      <c r="B23" s="6"/>
      <c r="C23" s="6"/>
      <c r="D23" s="6"/>
      <c r="E23" s="60"/>
      <c r="F23" s="60"/>
      <c r="G23" s="60"/>
      <c r="H23" s="60"/>
      <c r="I23" s="60"/>
      <c r="J23" s="60"/>
      <c r="K23" s="60"/>
      <c r="L23" s="60"/>
      <c r="M23" s="60"/>
      <c r="N23" s="60"/>
      <c r="O23" s="60"/>
      <c r="P23" s="60"/>
      <c r="Q23" s="60"/>
      <c r="R23" s="60"/>
      <c r="S23" s="60"/>
      <c r="T23" s="1"/>
      <c r="U23" s="5"/>
      <c r="V23" s="1"/>
      <c r="W23" s="1"/>
      <c r="X23" s="1"/>
      <c r="Y23" s="1"/>
      <c r="Z23" s="1"/>
      <c r="AA23" s="43"/>
      <c r="AB23" s="1"/>
      <c r="AC23" s="1"/>
      <c r="AD23" s="1"/>
    </row>
    <row r="24" spans="1:30" s="9" customFormat="1" ht="24.55" customHeight="1">
      <c r="A24" s="8"/>
      <c r="B24" s="80" t="s">
        <v>5</v>
      </c>
      <c r="C24" s="80" t="s">
        <v>6</v>
      </c>
      <c r="D24" s="91" t="s">
        <v>44</v>
      </c>
      <c r="E24" s="90" t="s">
        <v>45</v>
      </c>
      <c r="F24" s="90" t="s">
        <v>9</v>
      </c>
      <c r="G24" s="90" t="s">
        <v>10</v>
      </c>
      <c r="H24" s="90" t="s">
        <v>11</v>
      </c>
      <c r="I24" s="90" t="s">
        <v>46</v>
      </c>
      <c r="J24" s="90" t="s">
        <v>45</v>
      </c>
      <c r="K24" s="90" t="s">
        <v>9</v>
      </c>
      <c r="L24" s="90" t="s">
        <v>10</v>
      </c>
      <c r="M24" s="90" t="s">
        <v>11</v>
      </c>
      <c r="N24" s="90" t="s">
        <v>47</v>
      </c>
      <c r="O24" s="90" t="s">
        <v>45</v>
      </c>
      <c r="P24" s="90" t="s">
        <v>9</v>
      </c>
      <c r="Q24" s="90" t="s">
        <v>10</v>
      </c>
      <c r="R24" s="90" t="s">
        <v>11</v>
      </c>
      <c r="S24" s="90" t="s">
        <v>48</v>
      </c>
      <c r="T24" s="7"/>
      <c r="U24" s="87" t="s">
        <v>15</v>
      </c>
      <c r="V24" s="87" t="s">
        <v>16</v>
      </c>
      <c r="W24" s="87" t="s">
        <v>17</v>
      </c>
      <c r="X24" s="87" t="s">
        <v>18</v>
      </c>
      <c r="Y24" s="87" t="s">
        <v>49</v>
      </c>
      <c r="Z24" s="8"/>
      <c r="AA24" s="82" t="s">
        <v>20</v>
      </c>
      <c r="AB24" s="7"/>
      <c r="AC24" s="7"/>
      <c r="AD24" s="7"/>
    </row>
    <row r="25" spans="1:30" s="9" customFormat="1" ht="10.5" customHeight="1">
      <c r="A25" s="8"/>
      <c r="B25" s="80"/>
      <c r="C25" s="80"/>
      <c r="D25" s="91"/>
      <c r="E25" s="90"/>
      <c r="F25" s="90"/>
      <c r="G25" s="90"/>
      <c r="H25" s="90"/>
      <c r="I25" s="90"/>
      <c r="J25" s="90"/>
      <c r="K25" s="90"/>
      <c r="L25" s="90"/>
      <c r="M25" s="90"/>
      <c r="N25" s="90"/>
      <c r="O25" s="90"/>
      <c r="P25" s="90"/>
      <c r="Q25" s="90"/>
      <c r="R25" s="90"/>
      <c r="S25" s="90"/>
      <c r="T25" s="7"/>
      <c r="U25" s="88"/>
      <c r="V25" s="88"/>
      <c r="W25" s="88"/>
      <c r="X25" s="88"/>
      <c r="Y25" s="88"/>
      <c r="Z25" s="8"/>
      <c r="AA25" s="83"/>
      <c r="AB25" s="7"/>
      <c r="AC25" s="7"/>
      <c r="AD25" s="7"/>
    </row>
    <row r="26" spans="1:30" s="9" customFormat="1" ht="13" customHeight="1">
      <c r="A26" s="8"/>
      <c r="B26" s="80"/>
      <c r="C26" s="80"/>
      <c r="D26" s="91"/>
      <c r="E26" s="61" t="s">
        <v>21</v>
      </c>
      <c r="F26" s="61" t="s">
        <v>22</v>
      </c>
      <c r="G26" s="61" t="s">
        <v>23</v>
      </c>
      <c r="H26" s="61" t="s">
        <v>23</v>
      </c>
      <c r="I26" s="62" t="s">
        <v>23</v>
      </c>
      <c r="J26" s="61" t="s">
        <v>21</v>
      </c>
      <c r="K26" s="61" t="s">
        <v>22</v>
      </c>
      <c r="L26" s="61" t="s">
        <v>23</v>
      </c>
      <c r="M26" s="61" t="s">
        <v>23</v>
      </c>
      <c r="N26" s="62" t="s">
        <v>23</v>
      </c>
      <c r="O26" s="61" t="s">
        <v>21</v>
      </c>
      <c r="P26" s="61" t="s">
        <v>22</v>
      </c>
      <c r="Q26" s="61" t="s">
        <v>23</v>
      </c>
      <c r="R26" s="61" t="s">
        <v>23</v>
      </c>
      <c r="S26" s="62" t="s">
        <v>23</v>
      </c>
      <c r="T26" s="7"/>
      <c r="U26" s="88"/>
      <c r="V26" s="85" t="s">
        <v>24</v>
      </c>
      <c r="W26" s="85" t="s">
        <v>25</v>
      </c>
      <c r="X26" s="85" t="s">
        <v>24</v>
      </c>
      <c r="Y26" s="85" t="s">
        <v>21</v>
      </c>
      <c r="Z26" s="8"/>
      <c r="AA26" s="83"/>
      <c r="AB26" s="7"/>
      <c r="AC26" s="7"/>
      <c r="AD26" s="7"/>
    </row>
    <row r="27" spans="1:30" s="9" customFormat="1" ht="13" customHeight="1">
      <c r="A27" s="8"/>
      <c r="B27" s="80"/>
      <c r="C27" s="80"/>
      <c r="D27" s="91"/>
      <c r="E27" s="81" t="s">
        <v>95</v>
      </c>
      <c r="F27" s="81"/>
      <c r="G27" s="81"/>
      <c r="H27" s="81"/>
      <c r="I27" s="81"/>
      <c r="J27" s="81" t="s">
        <v>96</v>
      </c>
      <c r="K27" s="81"/>
      <c r="L27" s="81"/>
      <c r="M27" s="81"/>
      <c r="N27" s="81"/>
      <c r="O27" s="81" t="s">
        <v>97</v>
      </c>
      <c r="P27" s="81"/>
      <c r="Q27" s="81"/>
      <c r="R27" s="81"/>
      <c r="S27" s="81"/>
      <c r="T27" s="7"/>
      <c r="U27" s="89"/>
      <c r="V27" s="92"/>
      <c r="W27" s="92"/>
      <c r="X27" s="92"/>
      <c r="Y27" s="92"/>
      <c r="Z27" s="8"/>
      <c r="AA27" s="84"/>
      <c r="AB27" s="7"/>
      <c r="AC27" s="7"/>
      <c r="AD27" s="7"/>
    </row>
    <row r="28" spans="1:30" s="9" customFormat="1" ht="13" customHeight="1">
      <c r="A28" s="8"/>
      <c r="B28" s="13" t="s">
        <v>26</v>
      </c>
      <c r="C28" s="13" t="s">
        <v>50</v>
      </c>
      <c r="D28" s="13" t="s">
        <v>51</v>
      </c>
      <c r="E28" s="63">
        <v>2028881.9513544792</v>
      </c>
      <c r="F28" s="50" t="s">
        <v>30</v>
      </c>
      <c r="G28" s="50" t="s">
        <v>30</v>
      </c>
      <c r="H28" s="50" t="s">
        <v>30</v>
      </c>
      <c r="I28" s="63">
        <v>1069022.06</v>
      </c>
      <c r="J28" s="63">
        <v>1501628.9693468255</v>
      </c>
      <c r="K28" s="50" t="s">
        <v>30</v>
      </c>
      <c r="L28" s="50" t="s">
        <v>30</v>
      </c>
      <c r="M28" s="50" t="s">
        <v>30</v>
      </c>
      <c r="N28" s="63">
        <v>965063.76207806589</v>
      </c>
      <c r="O28" s="63">
        <v>1501628.9693468255</v>
      </c>
      <c r="P28" s="50" t="s">
        <v>30</v>
      </c>
      <c r="Q28" s="50" t="s">
        <v>30</v>
      </c>
      <c r="R28" s="50" t="s">
        <v>30</v>
      </c>
      <c r="S28" s="63">
        <v>1009456.695133657</v>
      </c>
      <c r="T28" s="7"/>
      <c r="U28" s="14" t="s">
        <v>29</v>
      </c>
      <c r="V28" s="66">
        <v>26976</v>
      </c>
      <c r="W28" s="67" t="s">
        <v>52</v>
      </c>
      <c r="X28" s="66">
        <v>45238</v>
      </c>
      <c r="Y28" s="67">
        <v>4150050</v>
      </c>
      <c r="Z28" s="8"/>
      <c r="AA28" s="68" t="s">
        <v>53</v>
      </c>
      <c r="AB28" s="7"/>
      <c r="AC28" s="7"/>
      <c r="AD28" s="7"/>
    </row>
    <row r="29" spans="1:30" s="16" customFormat="1" ht="14.6">
      <c r="A29" s="12"/>
      <c r="B29" s="13" t="s">
        <v>26</v>
      </c>
      <c r="C29" s="13" t="s">
        <v>54</v>
      </c>
      <c r="D29" s="36" t="s">
        <v>51</v>
      </c>
      <c r="E29" s="63">
        <v>7944.2503107071643</v>
      </c>
      <c r="F29" s="65">
        <v>1.2298</v>
      </c>
      <c r="G29" s="50">
        <v>37.96</v>
      </c>
      <c r="H29" s="50" t="s">
        <v>30</v>
      </c>
      <c r="I29" s="63">
        <v>9807.7990321076704</v>
      </c>
      <c r="J29" s="63">
        <v>7370</v>
      </c>
      <c r="K29" s="65">
        <v>1.252</v>
      </c>
      <c r="L29" s="50">
        <v>37.96</v>
      </c>
      <c r="M29" s="50" t="s">
        <v>30</v>
      </c>
      <c r="N29" s="63">
        <v>9265.1999999999989</v>
      </c>
      <c r="O29" s="63">
        <v>7370</v>
      </c>
      <c r="P29" s="65">
        <v>1.3560000000000001</v>
      </c>
      <c r="Q29" s="50">
        <v>39.71</v>
      </c>
      <c r="R29" s="50" t="s">
        <v>30</v>
      </c>
      <c r="S29" s="63">
        <v>10033.43</v>
      </c>
      <c r="T29" s="12"/>
      <c r="U29" s="14" t="s">
        <v>29</v>
      </c>
      <c r="V29" s="15">
        <v>35582</v>
      </c>
      <c r="W29" s="14" t="s">
        <v>55</v>
      </c>
      <c r="X29" s="15" t="s">
        <v>30</v>
      </c>
      <c r="Y29" s="14" t="s">
        <v>30</v>
      </c>
      <c r="Z29" s="12"/>
      <c r="AA29" s="48" t="s">
        <v>56</v>
      </c>
      <c r="AB29" s="12"/>
      <c r="AC29" s="12"/>
      <c r="AD29" s="12"/>
    </row>
    <row r="30" spans="1:30" s="16" customFormat="1" ht="14.6">
      <c r="A30" s="12"/>
      <c r="B30" s="13" t="s">
        <v>26</v>
      </c>
      <c r="C30" s="13" t="s">
        <v>57</v>
      </c>
      <c r="D30" s="36" t="s">
        <v>51</v>
      </c>
      <c r="E30" s="63">
        <v>100459.44091289208</v>
      </c>
      <c r="F30" s="65">
        <v>0</v>
      </c>
      <c r="G30" s="50" t="s">
        <v>30</v>
      </c>
      <c r="H30" s="50" t="s">
        <v>30</v>
      </c>
      <c r="I30" s="63">
        <v>0</v>
      </c>
      <c r="J30" s="63">
        <v>87230</v>
      </c>
      <c r="K30" s="65">
        <v>0</v>
      </c>
      <c r="L30" s="50" t="s">
        <v>30</v>
      </c>
      <c r="M30" s="50" t="s">
        <v>30</v>
      </c>
      <c r="N30" s="63">
        <v>0</v>
      </c>
      <c r="O30" s="63">
        <v>87230</v>
      </c>
      <c r="P30" s="65">
        <v>0</v>
      </c>
      <c r="Q30" s="50" t="s">
        <v>30</v>
      </c>
      <c r="R30" s="50" t="s">
        <v>30</v>
      </c>
      <c r="S30" s="63">
        <v>0</v>
      </c>
      <c r="T30" s="12"/>
      <c r="U30" s="17" t="s">
        <v>29</v>
      </c>
      <c r="V30" s="15">
        <v>30895</v>
      </c>
      <c r="W30" s="17" t="s">
        <v>38</v>
      </c>
      <c r="X30" s="15">
        <v>56462</v>
      </c>
      <c r="Y30" s="17" t="s">
        <v>30</v>
      </c>
      <c r="Z30" s="12"/>
      <c r="AA30" s="48" t="s">
        <v>58</v>
      </c>
      <c r="AB30" s="12"/>
      <c r="AC30" s="12"/>
      <c r="AD30" s="12"/>
    </row>
    <row r="31" spans="1:30" s="16" customFormat="1" ht="14.6">
      <c r="A31" s="12"/>
      <c r="B31" s="13" t="s">
        <v>59</v>
      </c>
      <c r="C31" s="13" t="s">
        <v>60</v>
      </c>
      <c r="D31" s="36" t="s">
        <v>61</v>
      </c>
      <c r="E31" s="63">
        <v>209970</v>
      </c>
      <c r="F31" s="65">
        <v>0.98809999999999998</v>
      </c>
      <c r="G31" s="50">
        <v>29327.040000000001</v>
      </c>
      <c r="H31" s="50" t="s">
        <v>30</v>
      </c>
      <c r="I31" s="63">
        <v>215088</v>
      </c>
      <c r="J31" s="63">
        <v>198000</v>
      </c>
      <c r="K31" s="65">
        <v>1.1153999999999999</v>
      </c>
      <c r="L31" s="50">
        <v>0</v>
      </c>
      <c r="M31" s="50" t="s">
        <v>30</v>
      </c>
      <c r="N31" s="63">
        <v>220849.19999999998</v>
      </c>
      <c r="O31" s="63">
        <v>218250</v>
      </c>
      <c r="P31" s="65">
        <v>1.2136</v>
      </c>
      <c r="Q31" s="50">
        <v>0</v>
      </c>
      <c r="R31" s="50" t="s">
        <v>30</v>
      </c>
      <c r="S31" s="63">
        <v>264868.2</v>
      </c>
      <c r="T31" s="12"/>
      <c r="U31" s="17" t="s">
        <v>29</v>
      </c>
      <c r="V31" s="15">
        <v>41547</v>
      </c>
      <c r="W31" s="17" t="s">
        <v>55</v>
      </c>
      <c r="X31" s="15" t="s">
        <v>30</v>
      </c>
      <c r="Y31" s="17" t="s">
        <v>30</v>
      </c>
      <c r="Z31" s="12"/>
      <c r="AA31" s="48" t="s">
        <v>62</v>
      </c>
      <c r="AB31" s="12"/>
      <c r="AC31" s="12"/>
      <c r="AD31" s="12"/>
    </row>
    <row r="32" spans="1:30" s="16" customFormat="1" ht="14.6">
      <c r="A32" s="12"/>
      <c r="B32" s="13" t="s">
        <v>63</v>
      </c>
      <c r="C32" s="13" t="s">
        <v>64</v>
      </c>
      <c r="D32" s="36" t="s">
        <v>61</v>
      </c>
      <c r="E32" s="63">
        <v>5084</v>
      </c>
      <c r="F32" s="65">
        <v>0.98809999999999998</v>
      </c>
      <c r="G32" s="50">
        <v>7367.7</v>
      </c>
      <c r="H32" s="50" t="s">
        <v>30</v>
      </c>
      <c r="I32" s="63">
        <v>6355.8620000000001</v>
      </c>
      <c r="J32" s="63">
        <v>9000</v>
      </c>
      <c r="K32" s="65">
        <v>1.1153999999999999</v>
      </c>
      <c r="L32" s="50">
        <v>0</v>
      </c>
      <c r="M32" s="50" t="s">
        <v>30</v>
      </c>
      <c r="N32" s="63">
        <v>10038.6</v>
      </c>
      <c r="O32" s="63">
        <v>18000</v>
      </c>
      <c r="P32" s="65">
        <v>1.2136</v>
      </c>
      <c r="Q32" s="50">
        <v>0</v>
      </c>
      <c r="R32" s="50" t="s">
        <v>30</v>
      </c>
      <c r="S32" s="63">
        <v>21844.799999999999</v>
      </c>
      <c r="T32" s="12"/>
      <c r="U32" s="17" t="s">
        <v>29</v>
      </c>
      <c r="V32" s="17"/>
      <c r="W32" s="17" t="s">
        <v>55</v>
      </c>
      <c r="X32" s="17" t="s">
        <v>30</v>
      </c>
      <c r="Y32" s="17" t="s">
        <v>30</v>
      </c>
      <c r="Z32" s="12"/>
      <c r="AA32" s="48" t="s">
        <v>62</v>
      </c>
      <c r="AB32" s="12"/>
      <c r="AC32" s="12"/>
      <c r="AD32" s="12"/>
    </row>
    <row r="33" spans="1:30" s="25" customFormat="1" ht="14.6">
      <c r="A33" s="18"/>
      <c r="B33" s="13" t="s">
        <v>100</v>
      </c>
      <c r="C33" s="13" t="s">
        <v>101</v>
      </c>
      <c r="D33" s="36" t="s">
        <v>61</v>
      </c>
      <c r="E33" s="63">
        <v>0</v>
      </c>
      <c r="F33" s="65"/>
      <c r="G33" s="50"/>
      <c r="H33" s="50"/>
      <c r="I33" s="63">
        <v>0</v>
      </c>
      <c r="J33" s="63">
        <v>0</v>
      </c>
      <c r="K33" s="65"/>
      <c r="L33" s="50"/>
      <c r="M33" s="50"/>
      <c r="N33" s="63">
        <v>0</v>
      </c>
      <c r="O33" s="63">
        <v>4384.9056603773588</v>
      </c>
      <c r="P33" s="65">
        <v>1.2136</v>
      </c>
      <c r="Q33" s="50">
        <v>0</v>
      </c>
      <c r="R33" s="50" t="s">
        <v>30</v>
      </c>
      <c r="S33" s="63">
        <v>5321.5215094339628</v>
      </c>
      <c r="T33" s="18"/>
      <c r="U33" s="17" t="s">
        <v>29</v>
      </c>
      <c r="V33" s="17"/>
      <c r="W33" s="17" t="s">
        <v>55</v>
      </c>
      <c r="X33" s="17" t="s">
        <v>30</v>
      </c>
      <c r="Y33" s="17" t="s">
        <v>30</v>
      </c>
      <c r="Z33" s="12"/>
      <c r="AA33" s="69" t="s">
        <v>112</v>
      </c>
      <c r="AB33" s="18"/>
      <c r="AC33" s="18"/>
      <c r="AD33" s="18"/>
    </row>
    <row r="34" spans="1:30" s="25" customFormat="1" ht="14.6">
      <c r="A34" s="18"/>
      <c r="B34" s="13" t="s">
        <v>100</v>
      </c>
      <c r="C34" s="13" t="s">
        <v>102</v>
      </c>
      <c r="D34" s="36" t="s">
        <v>61</v>
      </c>
      <c r="E34" s="63">
        <v>0</v>
      </c>
      <c r="F34" s="65"/>
      <c r="G34" s="50"/>
      <c r="H34" s="50"/>
      <c r="I34" s="63">
        <v>0</v>
      </c>
      <c r="J34" s="63">
        <v>0</v>
      </c>
      <c r="K34" s="65"/>
      <c r="L34" s="50"/>
      <c r="M34" s="50"/>
      <c r="N34" s="63">
        <v>0</v>
      </c>
      <c r="O34" s="63">
        <v>3915.0943396226417</v>
      </c>
      <c r="P34" s="65">
        <v>1.2136</v>
      </c>
      <c r="Q34" s="50">
        <v>0</v>
      </c>
      <c r="R34" s="50" t="s">
        <v>30</v>
      </c>
      <c r="S34" s="63">
        <v>4751.3584905660382</v>
      </c>
      <c r="T34" s="18"/>
      <c r="U34" s="17" t="s">
        <v>29</v>
      </c>
      <c r="V34" s="17"/>
      <c r="W34" s="17" t="s">
        <v>55</v>
      </c>
      <c r="X34" s="17" t="s">
        <v>30</v>
      </c>
      <c r="Y34" s="17" t="s">
        <v>30</v>
      </c>
      <c r="Z34" s="12"/>
      <c r="AA34" s="69" t="s">
        <v>112</v>
      </c>
      <c r="AB34" s="18"/>
      <c r="AC34" s="18"/>
      <c r="AD34" s="18"/>
    </row>
    <row r="35" spans="1:30" s="25" customFormat="1" ht="14.6">
      <c r="A35" s="18"/>
      <c r="B35" s="13" t="s">
        <v>63</v>
      </c>
      <c r="C35" s="13" t="s">
        <v>103</v>
      </c>
      <c r="D35" s="36" t="s">
        <v>61</v>
      </c>
      <c r="E35" s="63">
        <v>0</v>
      </c>
      <c r="F35" s="65"/>
      <c r="G35" s="50"/>
      <c r="H35" s="50"/>
      <c r="I35" s="63">
        <v>0</v>
      </c>
      <c r="J35" s="63">
        <v>0</v>
      </c>
      <c r="K35" s="65"/>
      <c r="L35" s="50"/>
      <c r="M35" s="50"/>
      <c r="N35" s="63">
        <v>0</v>
      </c>
      <c r="O35" s="63">
        <v>6655.6603773584911</v>
      </c>
      <c r="P35" s="65">
        <v>1.2136</v>
      </c>
      <c r="Q35" s="50">
        <v>0</v>
      </c>
      <c r="R35" s="50" t="s">
        <v>30</v>
      </c>
      <c r="S35" s="63">
        <v>8077.3094339622648</v>
      </c>
      <c r="T35" s="18"/>
      <c r="U35" s="17" t="s">
        <v>29</v>
      </c>
      <c r="V35" s="17"/>
      <c r="W35" s="17" t="s">
        <v>55</v>
      </c>
      <c r="X35" s="17" t="s">
        <v>30</v>
      </c>
      <c r="Y35" s="17" t="s">
        <v>30</v>
      </c>
      <c r="Z35" s="12"/>
      <c r="AA35" s="69" t="s">
        <v>112</v>
      </c>
      <c r="AB35" s="18"/>
      <c r="AC35" s="18"/>
      <c r="AD35" s="18"/>
    </row>
    <row r="36" spans="1:30" ht="14.6">
      <c r="A36" s="1"/>
      <c r="B36" s="13" t="s">
        <v>63</v>
      </c>
      <c r="C36" s="13" t="s">
        <v>104</v>
      </c>
      <c r="D36" s="36" t="s">
        <v>61</v>
      </c>
      <c r="E36" s="63">
        <v>0</v>
      </c>
      <c r="F36" s="65"/>
      <c r="G36" s="50"/>
      <c r="H36" s="50"/>
      <c r="I36" s="63">
        <v>0</v>
      </c>
      <c r="J36" s="63">
        <v>0</v>
      </c>
      <c r="K36" s="65"/>
      <c r="L36" s="50"/>
      <c r="M36" s="50"/>
      <c r="N36" s="63">
        <v>0</v>
      </c>
      <c r="O36" s="63">
        <v>3915.0943396226417</v>
      </c>
      <c r="P36" s="65">
        <v>1.2136</v>
      </c>
      <c r="Q36" s="50">
        <v>0</v>
      </c>
      <c r="R36" s="50" t="s">
        <v>30</v>
      </c>
      <c r="S36" s="63">
        <v>4751.3584905660382</v>
      </c>
      <c r="T36" s="1"/>
      <c r="U36" s="17" t="s">
        <v>29</v>
      </c>
      <c r="V36" s="17"/>
      <c r="W36" s="17" t="s">
        <v>55</v>
      </c>
      <c r="X36" s="17" t="s">
        <v>30</v>
      </c>
      <c r="Y36" s="17" t="s">
        <v>30</v>
      </c>
      <c r="Z36" s="12"/>
      <c r="AA36" s="69" t="s">
        <v>112</v>
      </c>
      <c r="AB36" s="1"/>
      <c r="AC36" s="1"/>
      <c r="AD36" s="1"/>
    </row>
    <row r="37" spans="1:30" ht="14.6">
      <c r="A37" s="1"/>
      <c r="B37" s="13" t="s">
        <v>63</v>
      </c>
      <c r="C37" s="13" t="s">
        <v>105</v>
      </c>
      <c r="D37" s="36" t="s">
        <v>61</v>
      </c>
      <c r="E37" s="63">
        <v>0</v>
      </c>
      <c r="F37" s="65"/>
      <c r="G37" s="50"/>
      <c r="H37" s="50"/>
      <c r="I37" s="63">
        <v>0</v>
      </c>
      <c r="J37" s="63">
        <v>0</v>
      </c>
      <c r="K37" s="65"/>
      <c r="L37" s="50"/>
      <c r="M37" s="50"/>
      <c r="N37" s="63">
        <v>0</v>
      </c>
      <c r="O37" s="63">
        <v>4463.2075471698117</v>
      </c>
      <c r="P37" s="65">
        <v>1.2136</v>
      </c>
      <c r="Q37" s="50">
        <v>0</v>
      </c>
      <c r="R37" s="50" t="s">
        <v>30</v>
      </c>
      <c r="S37" s="63">
        <v>5416.5486792452839</v>
      </c>
      <c r="T37" s="1"/>
      <c r="U37" s="17" t="s">
        <v>29</v>
      </c>
      <c r="V37" s="17"/>
      <c r="W37" s="17" t="s">
        <v>55</v>
      </c>
      <c r="X37" s="17" t="s">
        <v>30</v>
      </c>
      <c r="Y37" s="17" t="s">
        <v>30</v>
      </c>
      <c r="Z37" s="12"/>
      <c r="AA37" s="69" t="s">
        <v>112</v>
      </c>
      <c r="AB37" s="1"/>
      <c r="AC37" s="1"/>
      <c r="AD37" s="1"/>
    </row>
    <row r="38" spans="1:30" ht="14.6">
      <c r="A38" s="1"/>
      <c r="B38" s="13" t="s">
        <v>63</v>
      </c>
      <c r="C38" s="13" t="s">
        <v>106</v>
      </c>
      <c r="D38" s="36" t="s">
        <v>61</v>
      </c>
      <c r="E38" s="63">
        <v>0</v>
      </c>
      <c r="F38" s="65"/>
      <c r="G38" s="50"/>
      <c r="H38" s="50"/>
      <c r="I38" s="63">
        <v>0</v>
      </c>
      <c r="J38" s="63">
        <v>0</v>
      </c>
      <c r="K38" s="65"/>
      <c r="L38" s="50"/>
      <c r="M38" s="50"/>
      <c r="N38" s="63">
        <v>0</v>
      </c>
      <c r="O38" s="63">
        <v>2427.3584905660377</v>
      </c>
      <c r="P38" s="65">
        <v>1.2136</v>
      </c>
      <c r="Q38" s="50">
        <v>0</v>
      </c>
      <c r="R38" s="50" t="s">
        <v>30</v>
      </c>
      <c r="S38" s="63">
        <v>2945.8422641509433</v>
      </c>
      <c r="T38" s="1"/>
      <c r="U38" s="17" t="s">
        <v>29</v>
      </c>
      <c r="V38" s="17"/>
      <c r="W38" s="17" t="s">
        <v>55</v>
      </c>
      <c r="X38" s="17" t="s">
        <v>30</v>
      </c>
      <c r="Y38" s="17" t="s">
        <v>30</v>
      </c>
      <c r="Z38" s="12"/>
      <c r="AA38" s="69" t="s">
        <v>112</v>
      </c>
      <c r="AB38" s="1"/>
      <c r="AC38" s="1"/>
      <c r="AD38" s="1"/>
    </row>
    <row r="39" spans="1:30" ht="14.6">
      <c r="A39" s="1"/>
      <c r="B39" s="13" t="s">
        <v>63</v>
      </c>
      <c r="C39" s="13" t="s">
        <v>107</v>
      </c>
      <c r="D39" s="36" t="s">
        <v>61</v>
      </c>
      <c r="E39" s="63">
        <v>0</v>
      </c>
      <c r="F39" s="65"/>
      <c r="G39" s="50"/>
      <c r="H39" s="50"/>
      <c r="I39" s="63">
        <v>0</v>
      </c>
      <c r="J39" s="63">
        <v>0</v>
      </c>
      <c r="K39" s="65"/>
      <c r="L39" s="50"/>
      <c r="M39" s="50"/>
      <c r="N39" s="63">
        <v>0</v>
      </c>
      <c r="O39" s="63">
        <v>4071.6981132075475</v>
      </c>
      <c r="P39" s="65">
        <v>1.2136</v>
      </c>
      <c r="Q39" s="50">
        <v>0</v>
      </c>
      <c r="R39" s="50" t="s">
        <v>30</v>
      </c>
      <c r="S39" s="63">
        <v>4941.4128301886794</v>
      </c>
      <c r="T39" s="1"/>
      <c r="U39" s="17" t="s">
        <v>29</v>
      </c>
      <c r="V39" s="17"/>
      <c r="W39" s="17" t="s">
        <v>55</v>
      </c>
      <c r="X39" s="17" t="s">
        <v>30</v>
      </c>
      <c r="Y39" s="17" t="s">
        <v>30</v>
      </c>
      <c r="Z39" s="12"/>
      <c r="AA39" s="69" t="s">
        <v>112</v>
      </c>
      <c r="AB39" s="1"/>
      <c r="AC39" s="1"/>
      <c r="AD39" s="1"/>
    </row>
    <row r="40" spans="1:30" ht="38.25" customHeight="1">
      <c r="A40" s="1"/>
      <c r="B40" s="13" t="s">
        <v>63</v>
      </c>
      <c r="C40" s="13" t="s">
        <v>108</v>
      </c>
      <c r="D40" s="36" t="s">
        <v>61</v>
      </c>
      <c r="E40" s="63">
        <v>0</v>
      </c>
      <c r="F40" s="65"/>
      <c r="G40" s="50"/>
      <c r="H40" s="50"/>
      <c r="I40" s="63">
        <v>0</v>
      </c>
      <c r="J40" s="63">
        <v>0</v>
      </c>
      <c r="K40" s="65"/>
      <c r="L40" s="50"/>
      <c r="M40" s="50"/>
      <c r="N40" s="63">
        <v>0</v>
      </c>
      <c r="O40" s="63">
        <v>2583.9622641509436</v>
      </c>
      <c r="P40" s="65">
        <v>1.2136</v>
      </c>
      <c r="Q40" s="50">
        <v>0</v>
      </c>
      <c r="R40" s="50" t="s">
        <v>30</v>
      </c>
      <c r="S40" s="63">
        <v>3135.8966037735854</v>
      </c>
      <c r="T40" s="1"/>
      <c r="U40" s="17" t="s">
        <v>29</v>
      </c>
      <c r="V40" s="17"/>
      <c r="W40" s="17" t="s">
        <v>55</v>
      </c>
      <c r="X40" s="17" t="s">
        <v>30</v>
      </c>
      <c r="Y40" s="17" t="s">
        <v>30</v>
      </c>
      <c r="Z40" s="12"/>
      <c r="AA40" s="69" t="s">
        <v>112</v>
      </c>
      <c r="AB40" s="1"/>
      <c r="AC40" s="1"/>
      <c r="AD40" s="1"/>
    </row>
    <row r="41" spans="1:30" ht="27" customHeight="1">
      <c r="A41" s="1"/>
      <c r="B41" s="13" t="s">
        <v>63</v>
      </c>
      <c r="C41" s="13" t="s">
        <v>109</v>
      </c>
      <c r="D41" s="36" t="s">
        <v>61</v>
      </c>
      <c r="E41" s="63">
        <v>0</v>
      </c>
      <c r="F41" s="65"/>
      <c r="G41" s="50"/>
      <c r="H41" s="50"/>
      <c r="I41" s="63">
        <v>0</v>
      </c>
      <c r="J41" s="63">
        <v>0</v>
      </c>
      <c r="K41" s="65"/>
      <c r="L41" s="50"/>
      <c r="M41" s="50"/>
      <c r="N41" s="63">
        <v>0</v>
      </c>
      <c r="O41" s="63">
        <v>7830.1886792452833</v>
      </c>
      <c r="P41" s="65">
        <v>1.2136</v>
      </c>
      <c r="Q41" s="50">
        <v>0</v>
      </c>
      <c r="R41" s="50" t="s">
        <v>30</v>
      </c>
      <c r="S41" s="63">
        <v>9502.7169811320764</v>
      </c>
      <c r="T41" s="1"/>
      <c r="U41" s="17" t="s">
        <v>29</v>
      </c>
      <c r="V41" s="17"/>
      <c r="W41" s="17" t="s">
        <v>55</v>
      </c>
      <c r="X41" s="17" t="s">
        <v>30</v>
      </c>
      <c r="Y41" s="17" t="s">
        <v>30</v>
      </c>
      <c r="Z41" s="12"/>
      <c r="AA41" s="69" t="s">
        <v>112</v>
      </c>
      <c r="AB41" s="1"/>
      <c r="AC41" s="1"/>
      <c r="AD41" s="1"/>
    </row>
    <row r="42" spans="1:30" ht="14.6">
      <c r="A42" s="1"/>
      <c r="B42" s="13" t="s">
        <v>63</v>
      </c>
      <c r="C42" s="13" t="s">
        <v>110</v>
      </c>
      <c r="D42" s="36" t="s">
        <v>61</v>
      </c>
      <c r="E42" s="63">
        <v>0</v>
      </c>
      <c r="F42" s="65"/>
      <c r="G42" s="50"/>
      <c r="H42" s="50"/>
      <c r="I42" s="63">
        <v>0</v>
      </c>
      <c r="J42" s="63">
        <v>0</v>
      </c>
      <c r="K42" s="65"/>
      <c r="L42" s="50"/>
      <c r="M42" s="50"/>
      <c r="N42" s="63">
        <v>0</v>
      </c>
      <c r="O42" s="63">
        <v>7751.8867924528304</v>
      </c>
      <c r="P42" s="65">
        <v>1.2136</v>
      </c>
      <c r="Q42" s="50">
        <v>0</v>
      </c>
      <c r="R42" s="50" t="s">
        <v>30</v>
      </c>
      <c r="S42" s="63">
        <v>9407.6898113207553</v>
      </c>
      <c r="T42" s="1"/>
      <c r="U42" s="17" t="s">
        <v>29</v>
      </c>
      <c r="V42" s="17"/>
      <c r="W42" s="17" t="s">
        <v>55</v>
      </c>
      <c r="X42" s="17" t="s">
        <v>30</v>
      </c>
      <c r="Y42" s="17" t="s">
        <v>30</v>
      </c>
      <c r="Z42" s="12"/>
      <c r="AA42" s="69" t="s">
        <v>112</v>
      </c>
      <c r="AB42" s="1"/>
      <c r="AC42" s="1"/>
      <c r="AD42" s="1"/>
    </row>
    <row r="43" spans="1:30" ht="14.6">
      <c r="A43" s="1"/>
      <c r="B43" s="13" t="s">
        <v>63</v>
      </c>
      <c r="C43" s="13" t="s">
        <v>111</v>
      </c>
      <c r="D43" s="36" t="s">
        <v>61</v>
      </c>
      <c r="E43" s="63">
        <v>0</v>
      </c>
      <c r="F43" s="50"/>
      <c r="G43" s="50"/>
      <c r="H43" s="50"/>
      <c r="I43" s="63">
        <v>0</v>
      </c>
      <c r="J43" s="63">
        <v>0</v>
      </c>
      <c r="K43" s="65"/>
      <c r="L43" s="50"/>
      <c r="M43" s="50"/>
      <c r="N43" s="63">
        <v>0</v>
      </c>
      <c r="O43" s="63">
        <v>2975.4716981132078</v>
      </c>
      <c r="P43" s="65">
        <v>1.2136</v>
      </c>
      <c r="Q43" s="50">
        <v>0</v>
      </c>
      <c r="R43" s="50" t="s">
        <v>30</v>
      </c>
      <c r="S43" s="63">
        <v>3611.032452830189</v>
      </c>
      <c r="T43" s="1"/>
      <c r="U43" s="17" t="s">
        <v>29</v>
      </c>
      <c r="V43" s="17"/>
      <c r="W43" s="17" t="s">
        <v>55</v>
      </c>
      <c r="X43" s="17" t="s">
        <v>30</v>
      </c>
      <c r="Y43" s="17" t="s">
        <v>30</v>
      </c>
      <c r="Z43" s="12"/>
      <c r="AA43" s="69" t="s">
        <v>112</v>
      </c>
      <c r="AB43" s="1"/>
      <c r="AC43" s="1"/>
      <c r="AD43" s="1"/>
    </row>
    <row r="44" spans="1:30" ht="14.6">
      <c r="A44" s="1"/>
      <c r="B44" s="73"/>
      <c r="C44" s="74"/>
      <c r="D44" s="74"/>
      <c r="E44" s="77"/>
      <c r="F44" s="78"/>
      <c r="G44" s="78"/>
      <c r="H44" s="78"/>
      <c r="I44" s="77"/>
      <c r="J44" s="77"/>
      <c r="K44" s="79"/>
      <c r="L44" s="78"/>
      <c r="M44" s="78"/>
      <c r="N44" s="77"/>
      <c r="O44" s="77"/>
      <c r="P44" s="79"/>
      <c r="Q44" s="78"/>
      <c r="R44" s="78"/>
      <c r="S44" s="77"/>
      <c r="T44" s="1"/>
      <c r="U44" s="75"/>
      <c r="V44" s="75"/>
      <c r="W44" s="75"/>
      <c r="X44" s="75"/>
      <c r="Y44" s="75"/>
      <c r="Z44" s="12"/>
      <c r="AA44" s="76"/>
      <c r="AB44" s="1"/>
      <c r="AC44" s="1"/>
      <c r="AD44" s="1"/>
    </row>
    <row r="45" spans="1:30" ht="35.25" customHeight="1">
      <c r="A45" s="1"/>
      <c r="B45" s="19" t="s">
        <v>42</v>
      </c>
      <c r="C45" s="20"/>
      <c r="D45" s="20"/>
      <c r="E45" s="70">
        <f>SUM(E27:E43)</f>
        <v>2352339.6425780784</v>
      </c>
      <c r="F45" s="53"/>
      <c r="G45" s="53"/>
      <c r="H45" s="53"/>
      <c r="I45" s="70">
        <f>SUM(I27:I43)</f>
        <v>1300273.7210321077</v>
      </c>
      <c r="J45" s="70">
        <f>SUM(J27:J43)</f>
        <v>1803228.9693468255</v>
      </c>
      <c r="K45" s="53"/>
      <c r="L45" s="53"/>
      <c r="M45" s="53"/>
      <c r="N45" s="70">
        <f>SUM(N27:N43)</f>
        <v>1205216.7620780659</v>
      </c>
      <c r="O45" s="70">
        <f>SUM(O27:O43)</f>
        <v>1883453.4976487122</v>
      </c>
      <c r="P45" s="53"/>
      <c r="Q45" s="53"/>
      <c r="R45" s="53"/>
      <c r="S45" s="70">
        <f>SUM(S27:S43)</f>
        <v>1368065.8126808265</v>
      </c>
      <c r="T45" s="1"/>
      <c r="U45" s="1"/>
      <c r="V45" s="1"/>
      <c r="W45" s="1"/>
      <c r="X45" s="1"/>
      <c r="Y45" s="1"/>
      <c r="Z45" s="1"/>
      <c r="AA45" s="41"/>
      <c r="AB45" s="1"/>
      <c r="AC45" s="1"/>
      <c r="AD45" s="1"/>
    </row>
    <row r="46" spans="1:30" ht="41.25" customHeight="1">
      <c r="A46" s="1"/>
      <c r="B46" s="26"/>
      <c r="C46" s="27"/>
      <c r="D46" s="27"/>
      <c r="E46" s="29"/>
      <c r="F46" s="30"/>
      <c r="G46" s="31"/>
      <c r="H46" s="31"/>
      <c r="I46" s="32"/>
      <c r="J46" s="29"/>
      <c r="K46" s="30"/>
      <c r="L46" s="31"/>
      <c r="M46" s="31"/>
      <c r="N46" s="32"/>
      <c r="O46" s="31"/>
      <c r="P46" s="30"/>
      <c r="Q46" s="31"/>
      <c r="R46" s="31"/>
      <c r="S46" s="32"/>
      <c r="T46" s="1"/>
      <c r="U46" s="1"/>
      <c r="V46" s="1"/>
      <c r="W46" s="1"/>
      <c r="X46" s="1"/>
      <c r="Y46" s="1"/>
      <c r="Z46" s="1"/>
      <c r="AA46" s="41"/>
      <c r="AB46" s="1"/>
      <c r="AC46" s="1"/>
      <c r="AD46" s="1"/>
    </row>
    <row r="47" spans="1:30" ht="46.4"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41"/>
      <c r="AB47" s="1"/>
      <c r="AC47" s="1"/>
      <c r="AD47" s="1"/>
    </row>
    <row r="48" spans="1:30" ht="44.25" customHeight="1">
      <c r="A48" s="1"/>
      <c r="B48" s="3" t="s">
        <v>65</v>
      </c>
      <c r="C48" s="3"/>
      <c r="D48" s="3"/>
      <c r="E48" s="3"/>
      <c r="F48" s="3"/>
      <c r="G48" s="3"/>
      <c r="H48" s="3"/>
      <c r="I48" s="3"/>
      <c r="J48" s="3"/>
      <c r="K48" s="1"/>
      <c r="L48" s="1"/>
      <c r="M48" s="1"/>
      <c r="N48" s="1"/>
      <c r="O48" s="1"/>
      <c r="P48" s="1"/>
      <c r="Q48" s="1"/>
      <c r="R48" s="1"/>
      <c r="S48" s="1"/>
      <c r="T48" s="1"/>
      <c r="U48" s="1"/>
      <c r="V48" s="1"/>
      <c r="W48" s="1"/>
      <c r="X48" s="1"/>
      <c r="Y48" s="1"/>
      <c r="Z48" s="1"/>
      <c r="AA48" s="41"/>
      <c r="AB48" s="1"/>
      <c r="AC48" s="1"/>
      <c r="AD48" s="1"/>
    </row>
    <row r="49" spans="1:30" ht="38.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41"/>
      <c r="AB49" s="1"/>
      <c r="AC49" s="1"/>
      <c r="AD49" s="1"/>
    </row>
    <row r="50" spans="1:30" ht="36" customHeight="1">
      <c r="A50" s="1"/>
      <c r="B50" s="37" t="s">
        <v>66</v>
      </c>
      <c r="C50" s="37" t="s">
        <v>67</v>
      </c>
      <c r="D50" s="37" t="s">
        <v>68</v>
      </c>
      <c r="E50" s="93" t="s">
        <v>69</v>
      </c>
      <c r="F50" s="93"/>
      <c r="G50" s="93"/>
      <c r="H50" s="93"/>
      <c r="I50" s="93"/>
      <c r="J50" s="93"/>
      <c r="K50" s="1"/>
      <c r="L50" s="1"/>
      <c r="M50" s="1"/>
      <c r="N50" s="1"/>
      <c r="O50" s="1"/>
      <c r="P50" s="1"/>
      <c r="Q50" s="1"/>
      <c r="R50" s="1"/>
      <c r="S50" s="1"/>
      <c r="T50" s="1"/>
      <c r="U50" s="1"/>
      <c r="V50" s="1"/>
      <c r="W50" s="1"/>
      <c r="X50" s="1"/>
      <c r="Y50" s="1"/>
      <c r="Z50" s="1"/>
      <c r="AA50" s="41"/>
      <c r="AB50" s="1"/>
      <c r="AC50" s="1"/>
      <c r="AD50" s="1"/>
    </row>
    <row r="51" spans="1:30" ht="34.4" customHeight="1">
      <c r="A51" s="1"/>
      <c r="B51" s="94" t="s">
        <v>70</v>
      </c>
      <c r="C51" s="38" t="s">
        <v>5</v>
      </c>
      <c r="D51" s="38" t="s">
        <v>71</v>
      </c>
      <c r="E51" s="97" t="s">
        <v>72</v>
      </c>
      <c r="F51" s="97"/>
      <c r="G51" s="97"/>
      <c r="H51" s="97"/>
      <c r="I51" s="97"/>
      <c r="J51" s="97"/>
      <c r="K51" s="1"/>
      <c r="L51" s="1"/>
      <c r="M51" s="1"/>
      <c r="N51" s="1"/>
      <c r="O51" s="1"/>
      <c r="P51" s="1"/>
      <c r="Q51" s="1"/>
      <c r="R51" s="1"/>
      <c r="S51" s="1"/>
      <c r="T51" s="1"/>
      <c r="U51" s="1"/>
      <c r="V51" s="1"/>
      <c r="W51" s="1"/>
      <c r="X51" s="1"/>
      <c r="Y51" s="1"/>
      <c r="Z51" s="1"/>
      <c r="AA51" s="41"/>
      <c r="AB51" s="1"/>
      <c r="AC51" s="1"/>
      <c r="AD51" s="1"/>
    </row>
    <row r="52" spans="1:30" ht="46.4" customHeight="1">
      <c r="A52" s="1"/>
      <c r="B52" s="95"/>
      <c r="C52" s="38" t="s">
        <v>6</v>
      </c>
      <c r="D52" s="38" t="s">
        <v>71</v>
      </c>
      <c r="E52" s="97" t="s">
        <v>73</v>
      </c>
      <c r="F52" s="97"/>
      <c r="G52" s="97"/>
      <c r="H52" s="97"/>
      <c r="I52" s="97"/>
      <c r="J52" s="97"/>
      <c r="K52" s="1"/>
      <c r="L52" s="1"/>
      <c r="M52" s="1"/>
      <c r="N52" s="1"/>
      <c r="O52" s="1"/>
      <c r="P52" s="1"/>
      <c r="Q52" s="1"/>
      <c r="R52" s="1"/>
      <c r="S52" s="1"/>
      <c r="T52" s="1"/>
      <c r="U52" s="1"/>
      <c r="V52" s="1"/>
      <c r="W52" s="1"/>
      <c r="X52" s="1"/>
      <c r="Y52" s="1"/>
      <c r="Z52" s="1"/>
      <c r="AA52" s="41"/>
      <c r="AB52" s="1"/>
      <c r="AC52" s="1"/>
      <c r="AD52" s="1"/>
    </row>
    <row r="53" spans="1:30" ht="45" customHeight="1">
      <c r="A53" s="1"/>
      <c r="B53" s="95"/>
      <c r="C53" s="38" t="s">
        <v>74</v>
      </c>
      <c r="D53" s="39" t="s">
        <v>71</v>
      </c>
      <c r="E53" s="97" t="s">
        <v>75</v>
      </c>
      <c r="F53" s="97"/>
      <c r="G53" s="97"/>
      <c r="H53" s="97"/>
      <c r="I53" s="97"/>
      <c r="J53" s="97"/>
      <c r="K53" s="1"/>
      <c r="L53" s="1"/>
      <c r="M53" s="1"/>
      <c r="N53" s="1"/>
      <c r="O53" s="1"/>
      <c r="P53" s="1"/>
      <c r="Q53" s="1"/>
      <c r="R53" s="1"/>
      <c r="S53" s="1"/>
      <c r="T53" s="1"/>
      <c r="U53" s="1"/>
      <c r="V53" s="1"/>
      <c r="W53" s="1"/>
      <c r="X53" s="1"/>
      <c r="Y53" s="1"/>
      <c r="Z53" s="1"/>
      <c r="AA53" s="41"/>
      <c r="AB53" s="1"/>
      <c r="AC53" s="1"/>
      <c r="AD53" s="1"/>
    </row>
    <row r="54" spans="1:30" ht="25.75">
      <c r="A54" s="1"/>
      <c r="B54" s="95"/>
      <c r="C54" s="38" t="s">
        <v>76</v>
      </c>
      <c r="D54" s="38" t="s">
        <v>21</v>
      </c>
      <c r="E54" s="97" t="s">
        <v>77</v>
      </c>
      <c r="F54" s="97"/>
      <c r="G54" s="97"/>
      <c r="H54" s="97"/>
      <c r="I54" s="97"/>
      <c r="J54" s="97"/>
      <c r="K54" s="1"/>
      <c r="L54" s="1"/>
      <c r="M54" s="1"/>
      <c r="N54" s="1"/>
      <c r="O54" s="1"/>
      <c r="P54" s="1"/>
      <c r="Q54" s="1"/>
      <c r="R54" s="1"/>
      <c r="S54" s="1"/>
      <c r="T54" s="1"/>
      <c r="U54" s="1"/>
      <c r="V54" s="1"/>
      <c r="W54" s="1"/>
      <c r="X54" s="1"/>
      <c r="Y54" s="1"/>
      <c r="Z54" s="1"/>
      <c r="AA54" s="41"/>
      <c r="AB54" s="1"/>
      <c r="AC54" s="1"/>
      <c r="AD54" s="1"/>
    </row>
    <row r="55" spans="1:30" ht="12.9">
      <c r="B55" s="95"/>
      <c r="C55" s="38" t="s">
        <v>9</v>
      </c>
      <c r="D55" s="38" t="s">
        <v>22</v>
      </c>
      <c r="E55" s="97" t="s">
        <v>78</v>
      </c>
      <c r="F55" s="97"/>
      <c r="G55" s="97"/>
      <c r="H55" s="97"/>
      <c r="I55" s="97"/>
      <c r="J55" s="97"/>
      <c r="K55" s="1"/>
      <c r="L55" s="1"/>
      <c r="M55" s="1"/>
      <c r="N55" s="1"/>
      <c r="O55" s="1"/>
      <c r="P55" s="1"/>
      <c r="Q55" s="1"/>
      <c r="R55" s="1"/>
      <c r="S55" s="1"/>
    </row>
    <row r="56" spans="1:30" ht="12.9">
      <c r="B56" s="95"/>
      <c r="C56" s="38" t="s">
        <v>10</v>
      </c>
      <c r="D56" s="38" t="s">
        <v>23</v>
      </c>
      <c r="E56" s="97" t="s">
        <v>79</v>
      </c>
      <c r="F56" s="97"/>
      <c r="G56" s="97"/>
      <c r="H56" s="97"/>
      <c r="I56" s="97"/>
      <c r="J56" s="97"/>
      <c r="K56" s="1"/>
      <c r="L56" s="1"/>
      <c r="M56" s="1"/>
      <c r="N56" s="1"/>
      <c r="O56" s="1"/>
      <c r="P56" s="1"/>
      <c r="Q56" s="1"/>
      <c r="R56" s="1"/>
      <c r="S56" s="1"/>
    </row>
    <row r="57" spans="1:30" ht="12.9">
      <c r="B57" s="95"/>
      <c r="C57" s="38" t="s">
        <v>11</v>
      </c>
      <c r="D57" s="38" t="s">
        <v>23</v>
      </c>
      <c r="E57" s="97" t="s">
        <v>80</v>
      </c>
      <c r="F57" s="97"/>
      <c r="G57" s="97"/>
      <c r="H57" s="97"/>
      <c r="I57" s="97"/>
      <c r="J57" s="97"/>
      <c r="K57" s="1"/>
      <c r="L57" s="1"/>
      <c r="M57" s="1"/>
      <c r="N57" s="1"/>
      <c r="O57" s="1"/>
      <c r="P57" s="1"/>
      <c r="Q57" s="1"/>
      <c r="R57" s="1"/>
      <c r="S57" s="1"/>
    </row>
    <row r="58" spans="1:30" ht="12.9">
      <c r="B58" s="96"/>
      <c r="C58" s="38" t="s">
        <v>81</v>
      </c>
      <c r="D58" s="38" t="s">
        <v>23</v>
      </c>
      <c r="E58" s="97" t="s">
        <v>82</v>
      </c>
      <c r="F58" s="97"/>
      <c r="G58" s="97"/>
      <c r="H58" s="97"/>
      <c r="I58" s="97"/>
      <c r="J58" s="97"/>
      <c r="K58" s="1"/>
      <c r="L58" s="1"/>
      <c r="M58" s="1"/>
      <c r="N58" s="1"/>
      <c r="O58" s="1"/>
      <c r="P58" s="1"/>
      <c r="Q58" s="1"/>
      <c r="R58" s="1"/>
      <c r="S58" s="1"/>
    </row>
    <row r="59" spans="1:30" ht="12.9">
      <c r="B59" s="94" t="s">
        <v>83</v>
      </c>
      <c r="C59" s="38" t="s">
        <v>84</v>
      </c>
      <c r="D59" s="38" t="s">
        <v>85</v>
      </c>
      <c r="E59" s="97" t="s">
        <v>86</v>
      </c>
      <c r="F59" s="97"/>
      <c r="G59" s="97"/>
      <c r="H59" s="97"/>
      <c r="I59" s="97"/>
      <c r="J59" s="97"/>
      <c r="K59" s="1"/>
      <c r="L59" s="1"/>
      <c r="M59" s="1"/>
      <c r="N59" s="1"/>
      <c r="O59" s="1"/>
      <c r="P59" s="1"/>
      <c r="Q59" s="1"/>
      <c r="R59" s="1"/>
      <c r="S59" s="1"/>
    </row>
    <row r="60" spans="1:30" ht="12.9">
      <c r="B60" s="95"/>
      <c r="C60" s="38" t="s">
        <v>16</v>
      </c>
      <c r="D60" s="38" t="s">
        <v>24</v>
      </c>
      <c r="E60" s="97" t="s">
        <v>87</v>
      </c>
      <c r="F60" s="97"/>
      <c r="G60" s="97"/>
      <c r="H60" s="97"/>
      <c r="I60" s="97"/>
      <c r="J60" s="97"/>
      <c r="K60" s="1"/>
      <c r="L60" s="1"/>
      <c r="M60" s="1"/>
      <c r="N60" s="1"/>
      <c r="O60" s="1"/>
      <c r="P60" s="1"/>
      <c r="Q60" s="1"/>
      <c r="R60" s="1"/>
      <c r="S60" s="1"/>
    </row>
    <row r="61" spans="1:30" ht="12.9">
      <c r="B61" s="95"/>
      <c r="C61" s="38" t="s">
        <v>17</v>
      </c>
      <c r="D61" s="38" t="s">
        <v>25</v>
      </c>
      <c r="E61" s="97" t="s">
        <v>88</v>
      </c>
      <c r="F61" s="97"/>
      <c r="G61" s="97"/>
      <c r="H61" s="97"/>
      <c r="I61" s="97"/>
      <c r="J61" s="97"/>
      <c r="K61" s="1"/>
      <c r="L61" s="1"/>
      <c r="M61" s="1"/>
      <c r="N61" s="1"/>
      <c r="O61" s="1"/>
      <c r="P61" s="1"/>
      <c r="Q61" s="1"/>
      <c r="R61" s="1"/>
      <c r="S61" s="1"/>
    </row>
    <row r="62" spans="1:30" ht="12.9">
      <c r="B62" s="95"/>
      <c r="C62" s="38" t="s">
        <v>18</v>
      </c>
      <c r="D62" s="38" t="s">
        <v>24</v>
      </c>
      <c r="E62" s="97" t="s">
        <v>89</v>
      </c>
      <c r="F62" s="97"/>
      <c r="G62" s="97"/>
      <c r="H62" s="97"/>
      <c r="I62" s="97"/>
      <c r="J62" s="97"/>
      <c r="K62" s="1"/>
      <c r="L62" s="1"/>
      <c r="M62" s="1"/>
      <c r="N62" s="1"/>
      <c r="O62" s="1"/>
      <c r="P62" s="1"/>
      <c r="Q62" s="1"/>
      <c r="R62" s="1"/>
      <c r="S62" s="1"/>
    </row>
    <row r="63" spans="1:30" ht="25.75">
      <c r="B63" s="96"/>
      <c r="C63" s="38" t="s">
        <v>90</v>
      </c>
      <c r="D63" s="38" t="s">
        <v>21</v>
      </c>
      <c r="E63" s="97" t="s">
        <v>91</v>
      </c>
      <c r="F63" s="97"/>
      <c r="G63" s="97"/>
      <c r="H63" s="97"/>
      <c r="I63" s="97"/>
      <c r="J63" s="97"/>
      <c r="K63" s="1"/>
      <c r="L63" s="1"/>
      <c r="M63" s="1"/>
      <c r="N63" s="1"/>
      <c r="O63" s="1"/>
      <c r="P63" s="1"/>
      <c r="Q63" s="1"/>
      <c r="R63" s="1"/>
      <c r="S63" s="1"/>
    </row>
    <row r="64" spans="1:30" ht="12.9">
      <c r="B64" s="40" t="s">
        <v>92</v>
      </c>
      <c r="C64" s="38" t="s">
        <v>20</v>
      </c>
      <c r="D64" s="38" t="s">
        <v>71</v>
      </c>
      <c r="E64" s="97" t="s">
        <v>93</v>
      </c>
      <c r="F64" s="97"/>
      <c r="G64" s="97"/>
      <c r="H64" s="97"/>
      <c r="I64" s="97"/>
      <c r="J64" s="97"/>
      <c r="K64" s="1"/>
      <c r="L64" s="1"/>
      <c r="M64" s="1"/>
      <c r="N64" s="1"/>
      <c r="O64" s="1"/>
      <c r="P64" s="1"/>
      <c r="Q64" s="1"/>
      <c r="R64" s="1"/>
      <c r="S64" s="1"/>
    </row>
    <row r="65" spans="2:19">
      <c r="B65" s="1"/>
      <c r="C65" s="1"/>
      <c r="D65" s="1"/>
      <c r="E65" s="1"/>
      <c r="F65" s="1"/>
      <c r="G65" s="1"/>
      <c r="H65" s="1"/>
      <c r="I65" s="1"/>
      <c r="J65" s="1"/>
      <c r="K65" s="1"/>
      <c r="L65" s="1"/>
      <c r="M65" s="1"/>
      <c r="N65" s="1"/>
      <c r="O65" s="1"/>
      <c r="P65" s="1"/>
      <c r="Q65" s="1"/>
      <c r="R65" s="1"/>
      <c r="S65" s="1"/>
    </row>
  </sheetData>
  <mergeCells count="79">
    <mergeCell ref="E64:J64"/>
    <mergeCell ref="E56:J56"/>
    <mergeCell ref="E57:J57"/>
    <mergeCell ref="E58:J58"/>
    <mergeCell ref="B59:B63"/>
    <mergeCell ref="E59:J59"/>
    <mergeCell ref="E60:J60"/>
    <mergeCell ref="E61:J61"/>
    <mergeCell ref="E62:J62"/>
    <mergeCell ref="E63:J63"/>
    <mergeCell ref="E27:I27"/>
    <mergeCell ref="J27:N27"/>
    <mergeCell ref="O27:S27"/>
    <mergeCell ref="E50:J50"/>
    <mergeCell ref="B51:B58"/>
    <mergeCell ref="E51:J51"/>
    <mergeCell ref="E52:J52"/>
    <mergeCell ref="E53:J53"/>
    <mergeCell ref="E54:J54"/>
    <mergeCell ref="E55:J55"/>
    <mergeCell ref="W24:W25"/>
    <mergeCell ref="X24:X25"/>
    <mergeCell ref="Y24:Y25"/>
    <mergeCell ref="AA24:AA27"/>
    <mergeCell ref="V26:V27"/>
    <mergeCell ref="W26:W27"/>
    <mergeCell ref="X26:X27"/>
    <mergeCell ref="Y26:Y27"/>
    <mergeCell ref="V24:V25"/>
    <mergeCell ref="P24:P25"/>
    <mergeCell ref="Q24:Q25"/>
    <mergeCell ref="R24:R25"/>
    <mergeCell ref="S24:S25"/>
    <mergeCell ref="U24:U27"/>
    <mergeCell ref="J24:J25"/>
    <mergeCell ref="K24:K25"/>
    <mergeCell ref="L24:L25"/>
    <mergeCell ref="M24:M25"/>
    <mergeCell ref="N24:N25"/>
    <mergeCell ref="O24:O25"/>
    <mergeCell ref="J10:N10"/>
    <mergeCell ref="O10:S10"/>
    <mergeCell ref="B24:B27"/>
    <mergeCell ref="C24:C27"/>
    <mergeCell ref="D24:D27"/>
    <mergeCell ref="E24:E25"/>
    <mergeCell ref="F24:F25"/>
    <mergeCell ref="G24:G25"/>
    <mergeCell ref="H24:H25"/>
    <mergeCell ref="I24:I25"/>
    <mergeCell ref="B7:B10"/>
    <mergeCell ref="C7:C10"/>
    <mergeCell ref="D7:D10"/>
    <mergeCell ref="E7:E8"/>
    <mergeCell ref="F7:F8"/>
    <mergeCell ref="U7:U10"/>
    <mergeCell ref="V7:V8"/>
    <mergeCell ref="W7:W8"/>
    <mergeCell ref="X7:X8"/>
    <mergeCell ref="Y7:Y8"/>
    <mergeCell ref="AA7:AA10"/>
    <mergeCell ref="V9:V10"/>
    <mergeCell ref="W9:W10"/>
    <mergeCell ref="X9:X10"/>
    <mergeCell ref="Y9:Y10"/>
    <mergeCell ref="G7:G8"/>
    <mergeCell ref="E10:I10"/>
    <mergeCell ref="S7:S8"/>
    <mergeCell ref="H7:H8"/>
    <mergeCell ref="I7:I8"/>
    <mergeCell ref="J7:J8"/>
    <mergeCell ref="K7:K8"/>
    <mergeCell ref="L7:L8"/>
    <mergeCell ref="M7:M8"/>
    <mergeCell ref="N7:N8"/>
    <mergeCell ref="O7:O8"/>
    <mergeCell ref="P7:P8"/>
    <mergeCell ref="Q7:Q8"/>
    <mergeCell ref="R7:R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Bulk supplies water (BRL)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Holman</dc:creator>
  <cp:lastModifiedBy>Stanislav Petrov</cp:lastModifiedBy>
  <dcterms:created xsi:type="dcterms:W3CDTF">2021-02-22T09:28:40Z</dcterms:created>
  <dcterms:modified xsi:type="dcterms:W3CDTF">2022-02-24T12:30:08Z</dcterms:modified>
</cp:coreProperties>
</file>