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stanislav.petrov\Desktop\Bulk supply 2022-23\Data\"/>
    </mc:Choice>
  </mc:AlternateContent>
  <xr:revisionPtr revIDLastSave="0" documentId="8_{776A35A6-9D5F-4E10-8B6B-0588798EED6D}" xr6:coauthVersionLast="47" xr6:coauthVersionMax="47" xr10:uidLastSave="{00000000-0000-0000-0000-000000000000}"/>
  <bookViews>
    <workbookView xWindow="-103" yWindow="-103" windowWidth="23657" windowHeight="15240" tabRatio="786" xr2:uid="{00000000-000D-0000-FFFF-FFFF00000000}"/>
  </bookViews>
  <sheets>
    <sheet name="Cover" sheetId="17" r:id="rId1"/>
    <sheet name="Bulk supplies water" sheetId="19" r:id="rId2"/>
    <sheet name="Bulk supplies sewerage" sheetId="20"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7" i="20" l="1"/>
  <c r="N67" i="20"/>
  <c r="M67" i="20"/>
  <c r="H67" i="20"/>
  <c r="D67" i="20"/>
  <c r="S79" i="19"/>
  <c r="O79" i="19"/>
  <c r="N79" i="19"/>
  <c r="I79" i="19"/>
  <c r="E79" i="19"/>
  <c r="I67" i="20" l="1"/>
  <c r="R16" i="20"/>
  <c r="N16" i="20"/>
  <c r="M16" i="20"/>
  <c r="I16" i="20"/>
  <c r="H16" i="20"/>
  <c r="D16" i="20"/>
  <c r="J79" i="19"/>
  <c r="S23" i="19"/>
  <c r="O23" i="19"/>
  <c r="N23" i="19"/>
  <c r="J23" i="19"/>
  <c r="I23" i="19"/>
  <c r="E23" i="19"/>
</calcChain>
</file>

<file path=xl/sharedStrings.xml><?xml version="1.0" encoding="utf-8"?>
<sst xmlns="http://schemas.openxmlformats.org/spreadsheetml/2006/main" count="1437" uniqueCount="203">
  <si>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</si>
  <si>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</si>
  <si>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</si>
  <si>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</si>
  <si>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</si>
  <si>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</si>
  <si>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</si>
  <si>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</si>
  <si>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</si>
  <si>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</si>
  <si>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</si>
  <si>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</si>
  <si>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</si>
  <si>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</si>
  <si>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</si>
  <si>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</si>
  <si>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</si>
  <si>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</si>
  <si>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</si>
  <si>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</si>
  <si>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</si>
  <si>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</si>
  <si>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</si>
  <si>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</si>
  <si>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</si>
  <si>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</si>
  <si>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</si>
  <si>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</si>
  <si>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</si>
  <si>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</si>
  <si>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</si>
  <si>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</si>
  <si>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</si>
  <si>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</si>
  <si>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</si>
  <si>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</si>
  <si>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</si>
  <si>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</si>
  <si>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</si>
  <si>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</si>
  <si>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</si>
  <si>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</si>
  <si>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</si>
  <si>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</si>
  <si>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</si>
  <si>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</si>
  <si>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</si>
  <si>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</si>
  <si>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</si>
  <si>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</si>
  <si>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</si>
  <si>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</si>
  <si>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</si>
  <si>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</si>
  <si>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</si>
  <si>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</si>
  <si>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</si>
  <si>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</si>
  <si>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</si>
  <si>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</si>
  <si>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</si>
  <si>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</si>
  <si>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</si>
  <si>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</si>
  <si>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</si>
  <si>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</si>
  <si>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</si>
  <si>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</si>
  <si>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</si>
  <si>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2020-21 (actual)</t>
  </si>
  <si>
    <t>2022-23 (forecast)</t>
  </si>
  <si>
    <t>2021-22 (estimate)</t>
  </si>
  <si>
    <t>Anglian Water</t>
  </si>
  <si>
    <t>Cheddington</t>
  </si>
  <si>
    <t>SWA</t>
  </si>
  <si>
    <t>Finmere</t>
  </si>
  <si>
    <t>SWOX</t>
  </si>
  <si>
    <t>Godington</t>
  </si>
  <si>
    <t>Newton Purcell</t>
  </si>
  <si>
    <t>Mixbury</t>
  </si>
  <si>
    <t>Juniper Hill</t>
  </si>
  <si>
    <t>Severn Trent</t>
  </si>
  <si>
    <t>Chalford/Sapperton</t>
  </si>
  <si>
    <t>Birdlip (Peak season)</t>
  </si>
  <si>
    <t>Birdlip (Low season)</t>
  </si>
  <si>
    <t>Essex &amp; Suffolk Water</t>
  </si>
  <si>
    <t>Chingford</t>
  </si>
  <si>
    <t>London</t>
  </si>
  <si>
    <t>Treated</t>
  </si>
  <si>
    <t>In perpetuity</t>
  </si>
  <si>
    <t>NA</t>
  </si>
  <si>
    <t>Pre-Privatisation</t>
  </si>
  <si>
    <t>Pre 1974</t>
  </si>
  <si>
    <t>Raw</t>
  </si>
  <si>
    <t>20 years</t>
  </si>
  <si>
    <t>Only month and year of agreement known.</t>
  </si>
  <si>
    <t>The maximum daily demand (MDD) charge is included within the standing charge. Exact date of agreement not known.</t>
  </si>
  <si>
    <t>Exact date of agreement not known.</t>
  </si>
  <si>
    <t>Exact date of agreement not known. Note there is just one bulk supply at Birdlip; this entry represents peak season rates. From 2021-22, just one rate will apply to this bulk supply.</t>
  </si>
  <si>
    <t>Exact date of agreement not known. Note there is just one bulk supply at Birdlip; this entry represents low season rates. From 2021-22, just one rate will apply to this bulk supply.</t>
  </si>
  <si>
    <t>This is the water trade fee for the bulk supply export to Essex &amp; Suffolk rather than an import in its own right.</t>
  </si>
  <si>
    <t>Quainton</t>
  </si>
  <si>
    <t>Wessex Water</t>
  </si>
  <si>
    <t>Queen Street, Braydon</t>
  </si>
  <si>
    <t>Affinity Water</t>
  </si>
  <si>
    <t>Kempton</t>
  </si>
  <si>
    <t>Fortis Green</t>
  </si>
  <si>
    <t>Hampstead Lane</t>
  </si>
  <si>
    <t>Ladymead</t>
  </si>
  <si>
    <t>Guildford</t>
  </si>
  <si>
    <t>Iver, Moor Lane</t>
  </si>
  <si>
    <t>Stonebridge Park</t>
  </si>
  <si>
    <t>Perivale</t>
  </si>
  <si>
    <t>Cockfosters</t>
  </si>
  <si>
    <t>Fish Hill</t>
  </si>
  <si>
    <t>Albion Water</t>
  </si>
  <si>
    <t>Independent Water Networks</t>
  </si>
  <si>
    <t>Berryfields</t>
  </si>
  <si>
    <t>Greenwich Millennium Village</t>
  </si>
  <si>
    <t>Kings Cross</t>
  </si>
  <si>
    <t>The Bridge</t>
  </si>
  <si>
    <t>Leep Utilities</t>
  </si>
  <si>
    <t>Bromley Common</t>
  </si>
  <si>
    <t>Great Western Park</t>
  </si>
  <si>
    <t>Heart of Greenwich</t>
  </si>
  <si>
    <t>Kennet Island</t>
  </si>
  <si>
    <t>Kennet Valley</t>
  </si>
  <si>
    <t>Kingsmere</t>
  </si>
  <si>
    <t>Marine Wharf</t>
  </si>
  <si>
    <t>New South Quarter</t>
  </si>
  <si>
    <t>Riverlight</t>
  </si>
  <si>
    <t>Hale Village</t>
  </si>
  <si>
    <t>Kingsbrook</t>
  </si>
  <si>
    <t>Ebbsfleet (Castle Hill)</t>
  </si>
  <si>
    <t>Ram Quarter</t>
  </si>
  <si>
    <t>Millharbour</t>
  </si>
  <si>
    <t>Prince of Wales</t>
  </si>
  <si>
    <t>White City</t>
  </si>
  <si>
    <t>Only month and year of agreement known; sweetening flow, no charge.</t>
  </si>
  <si>
    <t>Pre 1986</t>
  </si>
  <si>
    <t>No formal agreement exists for this bulk supply.</t>
  </si>
  <si>
    <t>Per the revised 2003 agreement, daily usage is not to exceed 10 million litres which equates to 3,650,000 m3 per annum.</t>
  </si>
  <si>
    <t>Per the 1927 agreement, daily usage is not to exceed 6 million gallons which equates to 9,955,937 m3 per annum.</t>
  </si>
  <si>
    <t>This is an alternate supply point for the Fortis Green bulk supply. Per the TW Drought Plan the supply is limited to 0.2 Ml/d.</t>
  </si>
  <si>
    <t>Per the 1926 agreement, daily usage is not to exceed 750,000 gallons which equates to 1,244,492 m3 per annum.</t>
  </si>
  <si>
    <t>No formal agreement exists for this bulk supply. It is to be used for emergencies only.</t>
  </si>
  <si>
    <t>10 years</t>
  </si>
  <si>
    <t>Per the 1963 agreement, daily usage is not to exceed 20 million gallons which equates to 33,186,457 m3 per annum.</t>
  </si>
  <si>
    <t>20/08/2013 &amp; 19/12/2013</t>
  </si>
  <si>
    <t>Bulk supply agreement was implemented in two stages according to the phases of the development.</t>
  </si>
  <si>
    <t>21/06/2010 &amp; 23/01/2013</t>
  </si>
  <si>
    <t>The 'maximum volume supplied' figure shown is per a draft agreement and as such is subject to change.</t>
  </si>
  <si>
    <t>24/09/2013 &amp; 13/11/2017</t>
  </si>
  <si>
    <t>23/09/2009 &amp; 03/10/2011</t>
  </si>
  <si>
    <t>Chalton</t>
  </si>
  <si>
    <t>Doddinghurst</t>
  </si>
  <si>
    <t>5 Years</t>
  </si>
  <si>
    <t>No volume recorded as the standing charge is based on an apportionment of the annual running costs for the STW.</t>
  </si>
  <si>
    <t>Brentwood</t>
  </si>
  <si>
    <t>Park Views</t>
  </si>
  <si>
    <t>Forgewood</t>
  </si>
  <si>
    <t>Severn Trent Services</t>
  </si>
  <si>
    <t>Aurum Green</t>
  </si>
  <si>
    <t>Bishops Stortford North</t>
  </si>
  <si>
    <t>Icosa Water Services Limited</t>
  </si>
  <si>
    <t>Hogwood Farm</t>
  </si>
  <si>
    <t xml:space="preserve">Icosa Water Services Limited </t>
  </si>
  <si>
    <t>Dovers Corner</t>
  </si>
  <si>
    <t>27/06/2011 &amp; 15/06/2015</t>
  </si>
  <si>
    <t>Bishops Rise</t>
  </si>
  <si>
    <t>Wilton park</t>
  </si>
  <si>
    <t>Hadham Road</t>
  </si>
  <si>
    <t>Coronation Square</t>
  </si>
  <si>
    <t>Oval and Tesco</t>
  </si>
  <si>
    <t>London Road</t>
  </si>
  <si>
    <t xml:space="preserve">Nine Elms Square </t>
  </si>
  <si>
    <t>Thornton Park</t>
  </si>
  <si>
    <t>Tudor Nurseries</t>
  </si>
  <si>
    <t>Hertford Gas Works</t>
  </si>
  <si>
    <t xml:space="preserve">Mount Pleasant </t>
  </si>
  <si>
    <t>Barnfield Avenue</t>
  </si>
  <si>
    <t>Friary Park</t>
  </si>
  <si>
    <t>Wingrave</t>
  </si>
  <si>
    <t>Pre-privatisation</t>
  </si>
  <si>
    <t>CEG North Abingdon</t>
  </si>
  <si>
    <t>The Sands, Benson</t>
  </si>
  <si>
    <t>Billing is set to commence in 2022-23 so no volume data is provided at this time.</t>
  </si>
  <si>
    <t>Mid 2022</t>
  </si>
  <si>
    <t>An agreement is due to be signed in mid 2022. Daily usage is not to exceed 10 million litres which equates to 3,650,000 m3 per annum. The agreement is for 10 years with a review due after 5 years.</t>
  </si>
  <si>
    <t>5 years</t>
  </si>
  <si>
    <t>Mid 2027</t>
  </si>
  <si>
    <t>An agreement is due to be signed in mid 2022. Daily usage is not to exceed 5 million litres which equates to 1,825,000 m3 per annum. The agreement is likely to be for 5 years.</t>
  </si>
  <si>
    <t>Barking Riverside
(Phases 1-4)</t>
  </si>
  <si>
    <t>Embassy Gardens
(Phases 1 &amp; 2)</t>
  </si>
  <si>
    <t>Rissington
(Phases 1 &amp; 2)</t>
  </si>
  <si>
    <t>Ebbsfleet
(Eastern Quarry)</t>
  </si>
  <si>
    <t>Per the TW Drought Plan, daily usage is not to exceed 2 million litres which equates to 730,000 m3 per annum. It was agreed that for 2020-21 this level could be exceeded by activating the emergency conditions within the contract to assist the recipient of the bulk supply with operational issues being faced. Per clause 7(a) of the 1981 agreement, a premium rate applies for usage in excess of 800,000 m3. This has been factored into the 2020-21 unit rate calculation.</t>
  </si>
  <si>
    <t>16/02/2021 &amp; 29/06/2021</t>
  </si>
  <si>
    <t>23/02/2021 &amp; 29/06/2021</t>
  </si>
  <si>
    <t>Billing is set to commence in 2021-22 so no volume data is provided at this time.</t>
  </si>
  <si>
    <t>Brent Cross
(Phases 1 &amp; 2)</t>
  </si>
  <si>
    <t>Bulk supply agreement was implemented in multiple stages according to the phases of the development. Billing is set to commence for the latter phases of this development in 2022-23 so no volume data has been provided for the latter phases at this time.</t>
  </si>
  <si>
    <t>Bulk supply agreement was implemented in two stages according to the phases of the development. Billing is set to commence for the second phase of this development in 2022-23 so no volume data has been provided for the second phase at this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</si>
</sst>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dd\ mmm\ yyyy"/>
    <numFmt numFmtId="172" formatCode="mmm\-yyyy"/>
    <numFmt numFmtId="173" formatCode="#,##0.0000"/>
    <numFmt numFmtId="174" formatCode="#,##0_ ;\-#,##0\ "/>
  </numFmts>
  <fonts count="47" x14ac:knownFonts="1">
    <font>
      <sz val="10"/>
      <color theme="1"/>
      <name val="Arial"/>
      <family val="2"/>
    </font>
    <font>
      <sz val="11"/>
      <color theme="1"/>
      <name val="Krub"/>
      <family val="2"/>
      <scheme val="minor"/>
    </font>
    <font>
      <sz val="11"/>
      <color theme="1"/>
      <name val="Krub"/>
      <family val="2"/>
      <scheme val="minor"/>
    </font>
    <font>
      <sz val="11"/>
      <color theme="1"/>
      <name val="Krub"/>
      <family val="2"/>
      <scheme val="minor"/>
    </font>
    <font>
      <sz val="11"/>
      <color theme="1"/>
      <name val="Krub"/>
      <family val="2"/>
      <scheme val="minor"/>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
      <sz val="10"/>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
      <left style="thin">
        <color theme="3"/>
      </left>
      <right/>
      <top style="thin">
        <color theme="3"/>
      </top>
      <bottom style="thin">
        <color theme="3"/>
      </bottom>
      <diagonal/>
    </border>
    <border>
      <left/>
      <right style="thin">
        <color rgb="FF0035C2"/>
      </right>
      <top style="thin">
        <color theme="3"/>
      </top>
      <bottom style="thin">
        <color theme="3"/>
      </bottom>
      <diagonal/>
    </border>
    <border>
      <left style="medium">
        <color rgb="FF0035C2"/>
      </left>
      <right style="thin">
        <color rgb="FF0035C2"/>
      </right>
      <top style="thin">
        <color rgb="FF0035C2"/>
      </top>
      <bottom style="thin">
        <color rgb="FF0035C2"/>
      </bottom>
      <diagonal/>
    </border>
    <border>
      <left style="medium">
        <color rgb="FF0035C2"/>
      </left>
      <right/>
      <top/>
      <bottom/>
      <diagonal/>
    </border>
    <border>
      <left style="medium">
        <color rgb="FF0035C2"/>
      </left>
      <right style="thin">
        <color rgb="FF0035C2"/>
      </right>
      <top style="thin">
        <color theme="3"/>
      </top>
      <bottom style="thin">
        <color theme="3"/>
      </bottom>
      <diagonal/>
    </border>
    <border>
      <left style="medium">
        <color rgb="FF0035C2"/>
      </left>
      <right/>
      <top/>
      <bottom style="thin">
        <color rgb="FF0035C2"/>
      </bottom>
      <diagonal/>
    </border>
    <border>
      <left style="thin">
        <color rgb="FF0035C2"/>
      </left>
      <right style="medium">
        <color rgb="FF0035C2"/>
      </right>
      <top style="thin">
        <color rgb="FF0035C2"/>
      </top>
      <bottom style="thin">
        <color rgb="FF0035C2"/>
      </bottom>
      <diagonal/>
    </border>
    <border>
      <left style="thin">
        <color theme="3"/>
      </left>
      <right style="medium">
        <color rgb="FF0035C2"/>
      </right>
      <top style="thin">
        <color theme="3"/>
      </top>
      <bottom style="thin">
        <color theme="3"/>
      </bottom>
      <diagonal/>
    </border>
    <border>
      <left/>
      <right style="medium">
        <color rgb="FF0035C2"/>
      </right>
      <top/>
      <bottom/>
      <diagonal/>
    </border>
    <border>
      <left style="medium">
        <color rgb="FF0035C2"/>
      </left>
      <right style="thin">
        <color theme="3"/>
      </right>
      <top style="thin">
        <color theme="3"/>
      </top>
      <bottom style="thin">
        <color theme="3"/>
      </bottom>
      <diagonal/>
    </border>
    <border>
      <left/>
      <right style="medium">
        <color rgb="FF0035C2"/>
      </right>
      <top/>
      <bottom style="thin">
        <color rgb="FF0035C2"/>
      </bottom>
      <diagonal/>
    </border>
  </borders>
  <cellStyleXfs count="81">
    <xf numFmtId="0" fontId="0" fillId="0" borderId="0"/>
    <xf numFmtId="43" fontId="6" fillId="0" borderId="0" applyFont="0" applyFill="0" applyBorder="0" applyAlignment="0" applyProtection="0"/>
    <xf numFmtId="10" fontId="6" fillId="0" borderId="0" applyFon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8" fillId="45" borderId="0" applyNumberFormat="0" applyBorder="0" applyAlignment="0" applyProtection="0"/>
    <xf numFmtId="0" fontId="6"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164" fontId="6" fillId="42" borderId="0" applyNumberFormat="0" applyFont="0" applyBorder="0" applyAlignment="0" applyProtection="0"/>
    <xf numFmtId="0" fontId="6" fillId="43" borderId="0" applyNumberFormat="0" applyFont="0" applyBorder="0" applyAlignment="0" applyProtection="0"/>
    <xf numFmtId="165" fontId="28" fillId="0" borderId="0" applyNumberFormat="0" applyProtection="0">
      <alignment vertical="top"/>
    </xf>
    <xf numFmtId="165" fontId="29" fillId="0" borderId="0" applyNumberFormat="0" applyProtection="0">
      <alignment vertical="top"/>
    </xf>
    <xf numFmtId="165" fontId="22" fillId="44" borderId="0" applyNumberFormat="0" applyProtection="0">
      <alignment vertical="top"/>
    </xf>
    <xf numFmtId="9" fontId="6" fillId="0" borderId="0" applyFont="0" applyFill="0" applyBorder="0" applyAlignment="0" applyProtection="0"/>
    <xf numFmtId="0" fontId="30" fillId="0" borderId="0" applyNumberFormat="0" applyFill="0" applyBorder="0" applyProtection="0">
      <alignment vertical="top"/>
    </xf>
    <xf numFmtId="166" fontId="22" fillId="0" borderId="0" applyFont="0" applyFill="0" applyBorder="0" applyProtection="0">
      <alignment vertical="top"/>
    </xf>
    <xf numFmtId="167" fontId="22" fillId="0" borderId="0" applyFont="0" applyFill="0" applyBorder="0" applyProtection="0">
      <alignment vertical="top"/>
    </xf>
    <xf numFmtId="168" fontId="22" fillId="0" borderId="0" applyFont="0" applyFill="0" applyBorder="0" applyProtection="0">
      <alignment vertical="top"/>
    </xf>
    <xf numFmtId="0" fontId="23" fillId="0" borderId="0"/>
    <xf numFmtId="0" fontId="24" fillId="0" borderId="0"/>
    <xf numFmtId="0" fontId="25" fillId="0" borderId="0"/>
    <xf numFmtId="167" fontId="26" fillId="0" borderId="0" applyNumberFormat="0" applyFill="0" applyBorder="0" applyProtection="0">
      <alignment vertical="top"/>
    </xf>
    <xf numFmtId="0" fontId="27" fillId="0" borderId="0" applyNumberFormat="0" applyFill="0" applyBorder="0" applyProtection="0">
      <alignment vertical="top"/>
    </xf>
    <xf numFmtId="0" fontId="22" fillId="0" borderId="0" applyNumberFormat="0" applyFill="0" applyBorder="0" applyProtection="0">
      <alignment horizontal="right" vertical="top"/>
    </xf>
    <xf numFmtId="0" fontId="22" fillId="0" borderId="0"/>
    <xf numFmtId="0" fontId="31" fillId="0" borderId="0"/>
    <xf numFmtId="0" fontId="22" fillId="0" borderId="0"/>
    <xf numFmtId="0" fontId="22" fillId="0" borderId="0"/>
    <xf numFmtId="44" fontId="6"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cellStyleXfs>
  <cellXfs count="126">
    <xf numFmtId="0" fontId="0" fillId="0" borderId="0" xfId="0"/>
    <xf numFmtId="0" fontId="0" fillId="0" borderId="0" xfId="0" applyBorder="1"/>
    <xf numFmtId="0" fontId="32" fillId="0" borderId="0" xfId="0" applyFont="1"/>
    <xf numFmtId="0" fontId="34" fillId="46" borderId="0" xfId="70" applyFont="1" applyFill="1" applyBorder="1" applyAlignment="1">
      <alignment vertical="center"/>
    </xf>
    <xf numFmtId="0" fontId="22" fillId="0" borderId="0" xfId="71"/>
    <xf numFmtId="0" fontId="37" fillId="0" borderId="0" xfId="71" applyFont="1" applyAlignment="1">
      <alignment vertical="center"/>
    </xf>
    <xf numFmtId="0" fontId="38" fillId="0" borderId="0" xfId="71" applyFont="1" applyAlignment="1">
      <alignment vertical="center"/>
    </xf>
    <xf numFmtId="0" fontId="39" fillId="0" borderId="0" xfId="71" applyFont="1" applyAlignment="1">
      <alignment horizontal="left" vertical="center"/>
    </xf>
    <xf numFmtId="0" fontId="40" fillId="0" borderId="0" xfId="71" applyFont="1"/>
    <xf numFmtId="0" fontId="42" fillId="0" borderId="0" xfId="0" applyFont="1"/>
    <xf numFmtId="0" fontId="36" fillId="0" borderId="0" xfId="71" applyFont="1"/>
    <xf numFmtId="0" fontId="41" fillId="0" borderId="0" xfId="71" applyFont="1"/>
    <xf numFmtId="0" fontId="44" fillId="0" borderId="0" xfId="0" applyFont="1"/>
    <xf numFmtId="0" fontId="40" fillId="49" borderId="0" xfId="71" applyFont="1" applyFill="1"/>
    <xf numFmtId="0" fontId="33" fillId="0" borderId="11" xfId="0" applyFont="1" applyBorder="1" applyAlignment="1">
      <alignment vertical="top" wrapText="1"/>
    </xf>
    <xf numFmtId="0" fontId="43" fillId="49" borderId="0" xfId="71" applyFont="1" applyFill="1" applyBorder="1" applyAlignment="1">
      <alignment horizontal="left"/>
    </xf>
    <xf numFmtId="0" fontId="43" fillId="49" borderId="13" xfId="71" applyFont="1" applyFill="1" applyBorder="1" applyAlignment="1">
      <alignment horizontal="left"/>
    </xf>
    <xf numFmtId="0" fontId="43" fillId="49" borderId="14" xfId="71" applyFont="1" applyFill="1" applyBorder="1" applyAlignment="1">
      <alignment horizontal="left"/>
    </xf>
    <xf numFmtId="0" fontId="43" fillId="49" borderId="15" xfId="71" applyFont="1" applyFill="1" applyBorder="1" applyAlignment="1">
      <alignment horizontal="left"/>
    </xf>
    <xf numFmtId="0" fontId="43" fillId="49" borderId="16" xfId="71" applyFont="1" applyFill="1" applyBorder="1" applyAlignment="1">
      <alignment horizontal="left"/>
    </xf>
    <xf numFmtId="0" fontId="43" fillId="49" borderId="17" xfId="71" applyFont="1" applyFill="1" applyBorder="1" applyAlignment="1">
      <alignment horizontal="left"/>
    </xf>
    <xf numFmtId="0" fontId="43" fillId="49" borderId="20" xfId="71" applyFont="1" applyFill="1" applyBorder="1" applyAlignment="1">
      <alignment horizontal="left"/>
    </xf>
    <xf numFmtId="0" fontId="43" fillId="49" borderId="21" xfId="71" applyFont="1" applyFill="1" applyBorder="1" applyAlignment="1">
      <alignment horizontal="left"/>
    </xf>
    <xf numFmtId="0" fontId="5" fillId="49" borderId="11" xfId="72" applyFont="1" applyFill="1" applyBorder="1" applyAlignment="1">
      <alignment wrapText="1"/>
    </xf>
    <xf numFmtId="0" fontId="32" fillId="48" borderId="11" xfId="70" applyFont="1" applyFill="1" applyBorder="1" applyAlignment="1">
      <alignment vertical="center"/>
    </xf>
    <xf numFmtId="0" fontId="44" fillId="49" borderId="13" xfId="71" applyFont="1" applyFill="1" applyBorder="1" applyAlignment="1">
      <alignment horizontal="left"/>
    </xf>
    <xf numFmtId="0" fontId="44" fillId="49" borderId="0" xfId="71" applyFont="1" applyFill="1" applyBorder="1" applyAlignment="1">
      <alignment horizontal="left"/>
    </xf>
    <xf numFmtId="0" fontId="44" fillId="49" borderId="14" xfId="71" applyFont="1" applyFill="1" applyBorder="1" applyAlignment="1">
      <alignment horizontal="left"/>
    </xf>
    <xf numFmtId="169" fontId="44" fillId="49" borderId="13" xfId="71" applyNumberFormat="1" applyFont="1" applyFill="1" applyBorder="1" applyAlignment="1">
      <alignment horizontal="right"/>
    </xf>
    <xf numFmtId="170" fontId="44" fillId="49" borderId="0" xfId="71" applyNumberFormat="1" applyFont="1" applyFill="1" applyBorder="1" applyAlignment="1">
      <alignment horizontal="right"/>
    </xf>
    <xf numFmtId="169" fontId="44" fillId="49" borderId="0" xfId="71" applyNumberFormat="1" applyFont="1" applyFill="1" applyBorder="1" applyAlignment="1">
      <alignment horizontal="right"/>
    </xf>
    <xf numFmtId="169" fontId="44" fillId="49" borderId="14" xfId="71" applyNumberFormat="1" applyFont="1" applyFill="1" applyBorder="1" applyAlignment="1">
      <alignment horizontal="right"/>
    </xf>
    <xf numFmtId="0" fontId="44" fillId="49" borderId="15" xfId="71" applyFont="1" applyFill="1" applyBorder="1" applyAlignment="1">
      <alignment horizontal="left"/>
    </xf>
    <xf numFmtId="0" fontId="44" fillId="49" borderId="16" xfId="71" applyFont="1" applyFill="1" applyBorder="1" applyAlignment="1">
      <alignment horizontal="left"/>
    </xf>
    <xf numFmtId="0" fontId="44" fillId="49" borderId="17" xfId="71" applyFont="1" applyFill="1" applyBorder="1" applyAlignment="1">
      <alignment horizontal="left"/>
    </xf>
    <xf numFmtId="169" fontId="44" fillId="49" borderId="15" xfId="71" applyNumberFormat="1" applyFont="1" applyFill="1" applyBorder="1" applyAlignment="1">
      <alignment horizontal="right"/>
    </xf>
    <xf numFmtId="170" fontId="44" fillId="49" borderId="16" xfId="71" applyNumberFormat="1" applyFont="1" applyFill="1" applyBorder="1" applyAlignment="1">
      <alignment horizontal="right"/>
    </xf>
    <xf numFmtId="169" fontId="44" fillId="49" borderId="16" xfId="71" applyNumberFormat="1" applyFont="1" applyFill="1" applyBorder="1" applyAlignment="1">
      <alignment horizontal="right"/>
    </xf>
    <xf numFmtId="169" fontId="44" fillId="49" borderId="17" xfId="71" applyNumberFormat="1" applyFont="1" applyFill="1" applyBorder="1" applyAlignment="1">
      <alignment horizontal="right"/>
    </xf>
    <xf numFmtId="0" fontId="5" fillId="49" borderId="22" xfId="72" applyFont="1" applyFill="1" applyBorder="1" applyAlignment="1">
      <alignment wrapText="1"/>
    </xf>
    <xf numFmtId="0" fontId="32" fillId="48" borderId="12" xfId="70" applyFont="1" applyFill="1" applyBorder="1" applyAlignment="1">
      <alignment vertical="center"/>
    </xf>
    <xf numFmtId="0" fontId="32" fillId="0" borderId="10" xfId="70" applyFont="1" applyFill="1" applyBorder="1" applyAlignment="1">
      <alignment horizontal="center" vertical="center"/>
    </xf>
    <xf numFmtId="0" fontId="43" fillId="49" borderId="24" xfId="71" applyFont="1" applyFill="1" applyBorder="1" applyAlignment="1">
      <alignment horizontal="left"/>
    </xf>
    <xf numFmtId="0" fontId="43" fillId="49" borderId="25" xfId="71" applyFont="1" applyFill="1" applyBorder="1" applyAlignment="1">
      <alignment horizontal="left"/>
    </xf>
    <xf numFmtId="0" fontId="43" fillId="49" borderId="26" xfId="71" applyFont="1" applyFill="1" applyBorder="1" applyAlignment="1">
      <alignment horizontal="left"/>
    </xf>
    <xf numFmtId="0" fontId="32" fillId="49" borderId="11" xfId="70" applyFont="1" applyFill="1" applyBorder="1" applyAlignment="1">
      <alignment horizontal="center" vertical="center" wrapText="1"/>
    </xf>
    <xf numFmtId="0" fontId="45" fillId="49" borderId="11" xfId="72" applyFont="1" applyFill="1" applyBorder="1" applyAlignment="1">
      <alignment horizontal="center" vertical="center"/>
    </xf>
    <xf numFmtId="0" fontId="33" fillId="0" borderId="11" xfId="0" applyFont="1" applyBorder="1" applyAlignment="1">
      <alignment horizontal="left" vertical="top" wrapText="1"/>
    </xf>
    <xf numFmtId="0" fontId="33" fillId="0" borderId="11" xfId="0" applyFont="1" applyBorder="1" applyAlignment="1">
      <alignment horizontal="center" vertical="center" wrapText="1"/>
    </xf>
    <xf numFmtId="3" fontId="32" fillId="48" borderId="11" xfId="70" applyNumberFormat="1" applyFont="1" applyFill="1" applyBorder="1" applyAlignment="1">
      <alignment horizontal="right" vertical="center"/>
    </xf>
    <xf numFmtId="0" fontId="32" fillId="49" borderId="11" xfId="70" applyFont="1" applyFill="1" applyBorder="1" applyAlignment="1">
      <alignment horizontal="center" vertical="center" wrapText="1"/>
    </xf>
    <xf numFmtId="0" fontId="32" fillId="0" borderId="27" xfId="70" applyFont="1" applyFill="1" applyBorder="1" applyAlignment="1">
      <alignment horizontal="center" vertical="center"/>
    </xf>
    <xf numFmtId="0" fontId="32" fillId="48" borderId="11" xfId="70" applyFont="1" applyFill="1" applyBorder="1" applyAlignment="1">
      <alignment horizontal="right" vertical="center"/>
    </xf>
    <xf numFmtId="0" fontId="32" fillId="48" borderId="12" xfId="70" applyFont="1" applyFill="1" applyBorder="1" applyAlignment="1">
      <alignment horizontal="right" vertical="center"/>
    </xf>
    <xf numFmtId="173" fontId="32" fillId="48" borderId="11" xfId="70" applyNumberFormat="1" applyFont="1" applyFill="1" applyBorder="1" applyAlignment="1">
      <alignment horizontal="right" vertical="center"/>
    </xf>
    <xf numFmtId="0" fontId="32" fillId="48" borderId="22" xfId="70" applyFont="1" applyFill="1" applyBorder="1" applyAlignment="1">
      <alignment horizontal="right" vertical="center"/>
    </xf>
    <xf numFmtId="3" fontId="32" fillId="48" borderId="22" xfId="70" applyNumberFormat="1" applyFont="1" applyFill="1" applyBorder="1" applyAlignment="1">
      <alignment horizontal="right" vertical="center"/>
    </xf>
    <xf numFmtId="3" fontId="32" fillId="47" borderId="18" xfId="70" applyNumberFormat="1" applyFont="1" applyFill="1" applyBorder="1" applyAlignment="1">
      <alignment vertical="center"/>
    </xf>
    <xf numFmtId="3" fontId="32" fillId="47" borderId="27" xfId="70" applyNumberFormat="1" applyFont="1" applyFill="1" applyBorder="1" applyAlignment="1">
      <alignment vertical="center"/>
    </xf>
    <xf numFmtId="3" fontId="32" fillId="47" borderId="19" xfId="70" applyNumberFormat="1" applyFont="1" applyFill="1" applyBorder="1" applyAlignment="1">
      <alignment vertical="center"/>
    </xf>
    <xf numFmtId="0" fontId="32" fillId="49" borderId="29" xfId="70" applyFont="1" applyFill="1" applyBorder="1" applyAlignment="1">
      <alignment horizontal="center" vertical="center" wrapText="1"/>
    </xf>
    <xf numFmtId="0" fontId="32" fillId="48" borderId="29" xfId="70" applyFont="1" applyFill="1" applyBorder="1" applyAlignment="1">
      <alignment horizontal="right" vertical="center"/>
    </xf>
    <xf numFmtId="3" fontId="32" fillId="48" borderId="29" xfId="70" applyNumberFormat="1" applyFont="1" applyFill="1" applyBorder="1" applyAlignment="1">
      <alignment horizontal="right" vertical="center"/>
    </xf>
    <xf numFmtId="169" fontId="44" fillId="49" borderId="30" xfId="71" applyNumberFormat="1" applyFont="1" applyFill="1" applyBorder="1" applyAlignment="1">
      <alignment horizontal="right"/>
    </xf>
    <xf numFmtId="3" fontId="32" fillId="47" borderId="31" xfId="70" applyNumberFormat="1" applyFont="1" applyFill="1" applyBorder="1" applyAlignment="1">
      <alignment vertical="center"/>
    </xf>
    <xf numFmtId="169" fontId="44" fillId="49" borderId="32" xfId="71" applyNumberFormat="1" applyFont="1" applyFill="1" applyBorder="1" applyAlignment="1">
      <alignment horizontal="right"/>
    </xf>
    <xf numFmtId="0" fontId="32" fillId="0" borderId="34" xfId="70" applyFont="1" applyFill="1" applyBorder="1" applyAlignment="1">
      <alignment horizontal="center" vertical="center"/>
    </xf>
    <xf numFmtId="0" fontId="32" fillId="48" borderId="33" xfId="70" applyFont="1" applyFill="1" applyBorder="1" applyAlignment="1">
      <alignment horizontal="right" vertical="center"/>
    </xf>
    <xf numFmtId="3" fontId="32" fillId="48" borderId="33" xfId="70" applyNumberFormat="1" applyFont="1" applyFill="1" applyBorder="1" applyAlignment="1">
      <alignment horizontal="right" vertical="center"/>
    </xf>
    <xf numFmtId="169" fontId="44" fillId="49" borderId="35" xfId="71" applyNumberFormat="1" applyFont="1" applyFill="1" applyBorder="1" applyAlignment="1">
      <alignment horizontal="right"/>
    </xf>
    <xf numFmtId="3" fontId="32" fillId="47" borderId="36" xfId="70" applyNumberFormat="1" applyFont="1" applyFill="1" applyBorder="1" applyAlignment="1">
      <alignment vertical="center"/>
    </xf>
    <xf numFmtId="3" fontId="32" fillId="47" borderId="34" xfId="70" applyNumberFormat="1" applyFont="1" applyFill="1" applyBorder="1" applyAlignment="1">
      <alignment vertical="center"/>
    </xf>
    <xf numFmtId="169" fontId="44" fillId="49" borderId="37" xfId="71" applyNumberFormat="1" applyFont="1" applyFill="1" applyBorder="1" applyAlignment="1">
      <alignment horizontal="right"/>
    </xf>
    <xf numFmtId="0" fontId="32" fillId="48" borderId="22" xfId="70" applyFont="1" applyFill="1" applyBorder="1" applyAlignment="1">
      <alignment vertical="center"/>
    </xf>
    <xf numFmtId="0" fontId="32" fillId="49" borderId="12" xfId="70" applyFont="1" applyFill="1" applyBorder="1" applyAlignment="1">
      <alignment horizontal="center" vertical="center" wrapText="1"/>
    </xf>
    <xf numFmtId="0" fontId="32" fillId="49" borderId="33" xfId="70" applyFont="1" applyFill="1" applyBorder="1" applyAlignment="1">
      <alignment horizontal="center" vertical="center" wrapText="1"/>
    </xf>
    <xf numFmtId="0" fontId="32" fillId="48" borderId="29" xfId="70" applyFont="1" applyFill="1" applyBorder="1" applyAlignment="1">
      <alignment vertical="center"/>
    </xf>
    <xf numFmtId="0" fontId="32" fillId="48" borderId="33" xfId="70" applyFont="1" applyFill="1" applyBorder="1" applyAlignment="1">
      <alignment vertical="center"/>
    </xf>
    <xf numFmtId="174" fontId="32" fillId="48" borderId="11" xfId="70" applyNumberFormat="1" applyFont="1" applyFill="1" applyBorder="1" applyAlignment="1">
      <alignment horizontal="right" vertical="center"/>
    </xf>
    <xf numFmtId="174" fontId="32" fillId="48" borderId="29" xfId="70" applyNumberFormat="1" applyFont="1" applyFill="1" applyBorder="1" applyAlignment="1">
      <alignment horizontal="right" vertical="center"/>
    </xf>
    <xf numFmtId="174" fontId="32" fillId="48" borderId="12" xfId="70" applyNumberFormat="1" applyFont="1" applyFill="1" applyBorder="1" applyAlignment="1">
      <alignment horizontal="right" vertical="center"/>
    </xf>
    <xf numFmtId="3" fontId="32" fillId="47" borderId="11" xfId="70" applyNumberFormat="1" applyFont="1" applyFill="1" applyBorder="1" applyAlignment="1">
      <alignment vertical="center"/>
    </xf>
    <xf numFmtId="3" fontId="32" fillId="47" borderId="22" xfId="70" applyNumberFormat="1" applyFont="1" applyFill="1" applyBorder="1" applyAlignment="1">
      <alignment vertical="center"/>
    </xf>
    <xf numFmtId="3" fontId="32" fillId="47" borderId="12" xfId="70" applyNumberFormat="1" applyFont="1" applyFill="1" applyBorder="1" applyAlignment="1">
      <alignment vertical="center"/>
    </xf>
    <xf numFmtId="3" fontId="32" fillId="47" borderId="28" xfId="70" applyNumberFormat="1" applyFont="1" applyFill="1" applyBorder="1" applyAlignment="1">
      <alignment vertical="center"/>
    </xf>
    <xf numFmtId="0" fontId="5" fillId="49" borderId="11" xfId="72" applyFont="1" applyFill="1" applyBorder="1" applyAlignment="1">
      <alignment vertical="center" wrapText="1"/>
    </xf>
    <xf numFmtId="0" fontId="5" fillId="49" borderId="22" xfId="72" applyFont="1" applyFill="1" applyBorder="1" applyAlignment="1">
      <alignment vertical="center" wrapText="1"/>
    </xf>
    <xf numFmtId="0" fontId="5" fillId="0" borderId="22" xfId="72" applyFont="1" applyFill="1" applyBorder="1" applyAlignment="1">
      <alignment vertical="center" wrapText="1"/>
    </xf>
    <xf numFmtId="0" fontId="5" fillId="0" borderId="11" xfId="72" applyFont="1" applyFill="1" applyBorder="1" applyAlignment="1">
      <alignment vertical="center" wrapText="1"/>
    </xf>
    <xf numFmtId="169" fontId="36" fillId="49" borderId="11" xfId="72" applyNumberFormat="1" applyFont="1" applyFill="1" applyBorder="1" applyAlignment="1">
      <alignment horizontal="right" vertical="center" wrapText="1"/>
    </xf>
    <xf numFmtId="169" fontId="36" fillId="0" borderId="11" xfId="72" applyNumberFormat="1" applyFont="1" applyBorder="1" applyAlignment="1">
      <alignment horizontal="right" vertical="center" wrapText="1"/>
    </xf>
    <xf numFmtId="169" fontId="36" fillId="0" borderId="11" xfId="72" applyNumberFormat="1" applyFont="1" applyFill="1" applyBorder="1" applyAlignment="1">
      <alignment horizontal="right" vertical="center" wrapText="1"/>
    </xf>
    <xf numFmtId="3" fontId="36" fillId="49" borderId="11" xfId="72" applyNumberFormat="1" applyFont="1" applyFill="1" applyBorder="1" applyAlignment="1">
      <alignment horizontal="right" vertical="center" wrapText="1"/>
    </xf>
    <xf numFmtId="0" fontId="43" fillId="49" borderId="20" xfId="71" applyFont="1" applyFill="1" applyBorder="1" applyAlignment="1">
      <alignment horizontal="left" vertical="center"/>
    </xf>
    <xf numFmtId="172" fontId="46" fillId="49" borderId="11" xfId="72" applyNumberFormat="1" applyFont="1" applyFill="1" applyBorder="1" applyAlignment="1">
      <alignment horizontal="right" vertical="center" wrapText="1"/>
    </xf>
    <xf numFmtId="171" fontId="36" fillId="49" borderId="11" xfId="72" applyNumberFormat="1" applyFont="1" applyFill="1" applyBorder="1" applyAlignment="1">
      <alignment horizontal="right" vertical="center" wrapText="1"/>
    </xf>
    <xf numFmtId="14" fontId="46" fillId="49" borderId="11" xfId="72" applyNumberFormat="1" applyFont="1" applyFill="1" applyBorder="1" applyAlignment="1">
      <alignment horizontal="right" vertical="center" wrapText="1"/>
    </xf>
    <xf numFmtId="169" fontId="46" fillId="49" borderId="11" xfId="72" applyNumberFormat="1" applyFont="1" applyFill="1" applyBorder="1" applyAlignment="1">
      <alignment horizontal="right" vertical="center" wrapText="1"/>
    </xf>
    <xf numFmtId="3" fontId="46" fillId="49" borderId="11" xfId="72" applyNumberFormat="1" applyFont="1" applyFill="1" applyBorder="1" applyAlignment="1">
      <alignment horizontal="right" vertical="center" wrapText="1"/>
    </xf>
    <xf numFmtId="14" fontId="46" fillId="0" borderId="11" xfId="72" applyNumberFormat="1" applyFont="1" applyBorder="1" applyAlignment="1">
      <alignment horizontal="right" vertical="center" wrapText="1"/>
    </xf>
    <xf numFmtId="169" fontId="46" fillId="0" borderId="11" xfId="72" applyNumberFormat="1" applyFont="1" applyFill="1" applyBorder="1" applyAlignment="1">
      <alignment horizontal="right" vertical="center" wrapText="1"/>
    </xf>
    <xf numFmtId="169" fontId="46" fillId="0" borderId="11" xfId="72" applyNumberFormat="1" applyFont="1" applyBorder="1" applyAlignment="1">
      <alignment horizontal="right" vertical="center" wrapText="1"/>
    </xf>
    <xf numFmtId="14" fontId="46" fillId="0" borderId="11" xfId="72" applyNumberFormat="1" applyFont="1" applyFill="1" applyBorder="1" applyAlignment="1">
      <alignment horizontal="right" vertical="center" wrapText="1"/>
    </xf>
    <xf numFmtId="3" fontId="46" fillId="0" borderId="11" xfId="72" applyNumberFormat="1" applyFont="1" applyBorder="1" applyAlignment="1">
      <alignment horizontal="right" vertical="center" wrapText="1"/>
    </xf>
    <xf numFmtId="0" fontId="35" fillId="49" borderId="11" xfId="70" applyFont="1" applyFill="1" applyBorder="1" applyAlignment="1">
      <alignment horizontal="center" vertical="center" wrapText="1"/>
    </xf>
    <xf numFmtId="0" fontId="35" fillId="49" borderId="33" xfId="70" applyFont="1" applyFill="1" applyBorder="1" applyAlignment="1">
      <alignment horizontal="center" vertical="center" wrapText="1"/>
    </xf>
    <xf numFmtId="0" fontId="35" fillId="49" borderId="12" xfId="70" applyFont="1" applyFill="1" applyBorder="1" applyAlignment="1">
      <alignment horizontal="center" vertical="center" wrapText="1"/>
    </xf>
    <xf numFmtId="0" fontId="35" fillId="49" borderId="23" xfId="70" applyFont="1" applyFill="1" applyBorder="1" applyAlignment="1">
      <alignment horizontal="center" vertical="center" wrapText="1"/>
    </xf>
    <xf numFmtId="0" fontId="35" fillId="49" borderId="20" xfId="70" applyFont="1" applyFill="1" applyBorder="1" applyAlignment="1">
      <alignment horizontal="center" vertical="center" wrapText="1"/>
    </xf>
    <xf numFmtId="0" fontId="35" fillId="49" borderId="21" xfId="70" applyFont="1" applyFill="1" applyBorder="1" applyAlignment="1">
      <alignment horizontal="center" vertical="center" wrapText="1"/>
    </xf>
    <xf numFmtId="0" fontId="32" fillId="49" borderId="12" xfId="70" applyFont="1" applyFill="1" applyBorder="1" applyAlignment="1">
      <alignment horizontal="center" vertical="center" wrapText="1"/>
    </xf>
    <xf numFmtId="0" fontId="32" fillId="49" borderId="11" xfId="70" applyFont="1" applyFill="1" applyBorder="1" applyAlignment="1">
      <alignment horizontal="center" vertical="center" wrapText="1"/>
    </xf>
    <xf numFmtId="0" fontId="32" fillId="49" borderId="23" xfId="70" applyFont="1" applyFill="1" applyBorder="1" applyAlignment="1">
      <alignment horizontal="center" vertical="center" wrapText="1"/>
    </xf>
    <xf numFmtId="0" fontId="32" fillId="49" borderId="20" xfId="70" applyFont="1" applyFill="1" applyBorder="1" applyAlignment="1">
      <alignment horizontal="center" vertical="center" wrapText="1"/>
    </xf>
    <xf numFmtId="0" fontId="35" fillId="49" borderId="22" xfId="70" applyFont="1" applyFill="1" applyBorder="1" applyAlignment="1">
      <alignment horizontal="center" vertical="center" wrapText="1"/>
    </xf>
    <xf numFmtId="0" fontId="35" fillId="49" borderId="29" xfId="70" applyFont="1" applyFill="1" applyBorder="1" applyAlignment="1">
      <alignment horizontal="center" vertical="center" wrapText="1"/>
    </xf>
    <xf numFmtId="0" fontId="45" fillId="49" borderId="11" xfId="72" applyFont="1" applyFill="1" applyBorder="1" applyAlignment="1">
      <alignment horizontal="center" vertical="center"/>
    </xf>
    <xf numFmtId="0" fontId="33" fillId="0" borderId="23"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1" xfId="0" applyFont="1" applyBorder="1" applyAlignment="1">
      <alignment horizontal="left" vertical="top" wrapText="1"/>
    </xf>
    <xf numFmtId="0" fontId="32" fillId="49" borderId="22" xfId="70" applyFont="1" applyFill="1" applyBorder="1" applyAlignment="1">
      <alignment horizontal="center" vertical="center" wrapText="1"/>
    </xf>
    <xf numFmtId="0" fontId="32" fillId="49" borderId="29" xfId="70" applyFont="1" applyFill="1" applyBorder="1" applyAlignment="1">
      <alignment horizontal="center" vertical="center" wrapText="1"/>
    </xf>
    <xf numFmtId="0" fontId="32" fillId="49" borderId="33" xfId="70" applyFont="1" applyFill="1" applyBorder="1" applyAlignment="1">
      <alignment horizontal="center" vertical="center" wrapText="1"/>
    </xf>
    <xf numFmtId="44" fontId="35" fillId="49" borderId="11" xfId="73" applyFont="1" applyFill="1" applyBorder="1" applyAlignment="1">
      <alignment horizontal="center" vertical="center" wrapText="1"/>
    </xf>
    <xf numFmtId="0" fontId="33" fillId="0" borderId="11" xfId="0" applyFont="1" applyBorder="1" applyAlignment="1">
      <alignment horizontal="center" vertical="center" wrapText="1"/>
    </xf>
  </cellXfs>
  <cellStyles count="81">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mma 2" xfId="75" xr:uid="{8E559435-7A7C-4B83-8073-C98450F70AAF}"/>
    <cellStyle name="Comma 3" xfId="79" xr:uid="{9055A372-D902-4FE2-9D7F-CC23E2F48BB0}"/>
    <cellStyle name="Counterflow" xfId="54" xr:uid="{00000000-0005-0000-0000-00001F000000}"/>
    <cellStyle name="Currency" xfId="73" builtinId="4"/>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 4" xfId="74" xr:uid="{8E1C4B9A-1F5E-49EB-8EA0-85018E51AAE2}"/>
    <cellStyle name="Normal 5" xfId="76" xr:uid="{21739636-BF03-4E3F-8258-0C9CB74750A6}"/>
    <cellStyle name="Normal 6" xfId="78" xr:uid="{A2CA12E9-01CC-4618-A955-E866E7CF99BF}"/>
    <cellStyle name="Normal 7" xfId="80" xr:uid="{C9991F84-41C1-43A9-B954-DE99B1429911}"/>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Percent 2" xfId="77" xr:uid="{46F924FD-0D18-42E2-8DC7-E76E4CD19BD8}"/>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F0F3B3"/>
      <color rgb="FFFFFFAF"/>
      <color rgb="FF0035C2"/>
      <color rgb="FF57A1DF"/>
      <color rgb="FFB97BB4"/>
      <color rgb="FF98C561"/>
      <color rgb="FFCCCCCE"/>
      <color rgb="FFFFDB8E"/>
      <color rgb="FF0071CE"/>
      <color rgb="FFE2E7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zoomScaleNormal="100" workbookViewId="0"/>
  </sheetViews>
  <sheetFormatPr defaultColWidth="9.15234375" defaultRowHeight="12.45" x14ac:dyDescent="0.3"/>
  <cols>
    <col min="1" max="16384" width="9.15234375" style="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99"/>
  <sheetViews>
    <sheetView showGridLines="0" topLeftCell="C44" zoomScale="90" zoomScaleNormal="90" workbookViewId="0">
      <selection activeCell="S75" sqref="S75"/>
    </sheetView>
  </sheetViews>
  <sheetFormatPr defaultRowHeight="12.45" x14ac:dyDescent="0.3"/>
  <cols>
    <col min="1" max="1" width="2.15234375" customWidth="1"/>
    <col min="2" max="2" width="29.3046875" customWidth="1"/>
    <col min="3" max="3" width="22.53515625" customWidth="1"/>
    <col min="4" max="4" width="25.3828125" customWidth="1"/>
    <col min="5" max="19" width="9.84375" customWidth="1"/>
    <col min="21" max="21" width="34" customWidth="1"/>
    <col min="22" max="22" width="12.84375" customWidth="1"/>
    <col min="23" max="23" width="13.15234375" customWidth="1"/>
    <col min="24" max="24" width="14.3046875" customWidth="1"/>
    <col min="25" max="25" width="15.3828125" customWidth="1"/>
    <col min="27" max="27" width="90" customWidth="1"/>
  </cols>
  <sheetData>
    <row r="1" spans="1:30"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ht="19.3" x14ac:dyDescent="0.3">
      <c r="A2" s="4"/>
      <c r="B2" s="3" t="s">
        <v>0</v>
      </c>
      <c r="C2" s="3"/>
      <c r="D2" s="3"/>
      <c r="E2" s="3"/>
      <c r="F2" s="3"/>
      <c r="G2" s="3"/>
      <c r="H2" s="3"/>
      <c r="I2" s="3"/>
      <c r="J2" s="3"/>
      <c r="K2" s="3"/>
      <c r="L2" s="3"/>
      <c r="M2" s="3"/>
      <c r="N2" s="3"/>
      <c r="O2" s="3"/>
      <c r="P2" s="3"/>
      <c r="Q2" s="3"/>
      <c r="R2" s="3"/>
      <c r="S2" s="3"/>
      <c r="T2" s="3"/>
      <c r="U2" s="3"/>
      <c r="V2" s="3"/>
      <c r="W2" s="3"/>
      <c r="X2" s="3"/>
      <c r="Y2" s="3"/>
      <c r="Z2" s="3"/>
      <c r="AA2" s="3"/>
      <c r="AB2" s="4"/>
      <c r="AC2" s="4"/>
      <c r="AD2" s="4"/>
    </row>
    <row r="3" spans="1:30" ht="20.149999999999999" x14ac:dyDescent="0.3">
      <c r="A3" s="4"/>
      <c r="B3" s="5"/>
      <c r="C3" s="5"/>
      <c r="D3" s="5"/>
      <c r="E3" s="6"/>
      <c r="F3" s="6"/>
      <c r="G3" s="6"/>
      <c r="H3" s="6"/>
      <c r="I3" s="6"/>
      <c r="J3" s="6"/>
      <c r="K3" s="6"/>
      <c r="L3" s="6"/>
      <c r="M3" s="6"/>
      <c r="N3" s="6"/>
      <c r="O3" s="6"/>
      <c r="P3" s="6"/>
      <c r="Q3" s="6"/>
      <c r="R3" s="6"/>
      <c r="S3" s="6"/>
      <c r="T3" s="6"/>
      <c r="U3" s="6"/>
      <c r="V3" s="6"/>
      <c r="W3" s="6"/>
      <c r="X3" s="6"/>
      <c r="Y3" s="6"/>
      <c r="Z3" s="6"/>
      <c r="AA3" s="4"/>
      <c r="AB3" s="4"/>
      <c r="AC3" s="4"/>
      <c r="AD3" s="4"/>
    </row>
    <row r="4" spans="1:30" ht="19.3" x14ac:dyDescent="0.3">
      <c r="A4" s="4"/>
      <c r="B4" s="3" t="s">
        <v>1</v>
      </c>
      <c r="C4" s="3"/>
      <c r="D4" s="3"/>
      <c r="E4" s="3"/>
      <c r="F4" s="3"/>
      <c r="G4" s="3"/>
      <c r="H4" s="3"/>
      <c r="I4" s="3"/>
      <c r="J4" s="3"/>
      <c r="K4" s="3"/>
      <c r="L4" s="3"/>
      <c r="M4" s="3"/>
      <c r="N4" s="3"/>
      <c r="O4" s="3"/>
      <c r="P4" s="3"/>
      <c r="Q4" s="3"/>
      <c r="R4" s="3"/>
      <c r="S4" s="3"/>
      <c r="T4" s="3"/>
      <c r="U4" s="3"/>
      <c r="V4" s="3"/>
      <c r="W4" s="3"/>
      <c r="X4" s="3"/>
      <c r="Y4" s="3"/>
      <c r="Z4" s="3"/>
      <c r="AA4" s="3"/>
      <c r="AB4" s="4"/>
      <c r="AC4" s="4"/>
      <c r="AD4" s="4"/>
    </row>
    <row r="5" spans="1:30" ht="28.75" x14ac:dyDescent="0.3">
      <c r="A5" s="4"/>
      <c r="B5" s="3" t="s">
        <v>2</v>
      </c>
      <c r="C5" s="7"/>
      <c r="D5" s="7"/>
      <c r="E5" s="6"/>
      <c r="F5" s="6"/>
      <c r="G5" s="6"/>
      <c r="H5" s="6"/>
      <c r="I5" s="6"/>
      <c r="J5" s="6"/>
      <c r="K5" s="6"/>
      <c r="L5" s="6"/>
      <c r="M5" s="6"/>
      <c r="N5" s="6"/>
      <c r="O5" s="6"/>
      <c r="P5" s="6"/>
      <c r="Q5" s="6"/>
      <c r="R5" s="6"/>
      <c r="S5" s="6"/>
      <c r="T5" s="6"/>
      <c r="U5" s="3" t="s">
        <v>3</v>
      </c>
      <c r="V5" s="6"/>
      <c r="W5" s="6"/>
      <c r="X5" s="6"/>
      <c r="Y5" s="6"/>
      <c r="Z5" s="6"/>
      <c r="AA5" s="3" t="s">
        <v>4</v>
      </c>
      <c r="AB5" s="4"/>
      <c r="AC5" s="4"/>
      <c r="AD5" s="4"/>
    </row>
    <row r="6" spans="1:30" ht="28.75" x14ac:dyDescent="0.3">
      <c r="A6" s="4"/>
      <c r="B6" s="7"/>
      <c r="C6" s="7"/>
      <c r="D6" s="7"/>
      <c r="E6" s="6"/>
      <c r="F6" s="6"/>
      <c r="G6" s="6"/>
      <c r="H6" s="6"/>
      <c r="I6" s="6"/>
      <c r="J6" s="6"/>
      <c r="K6" s="6"/>
      <c r="L6" s="6"/>
      <c r="M6" s="6"/>
      <c r="N6" s="6"/>
      <c r="O6" s="6"/>
      <c r="P6" s="6"/>
      <c r="Q6" s="6"/>
      <c r="R6" s="6"/>
      <c r="S6" s="6"/>
      <c r="T6" s="6"/>
      <c r="U6" s="6"/>
      <c r="V6" s="6"/>
      <c r="W6" s="6"/>
      <c r="X6" s="6"/>
      <c r="Y6" s="6"/>
      <c r="Z6" s="6"/>
      <c r="AA6" s="6"/>
      <c r="AB6" s="4"/>
      <c r="AC6" s="4"/>
      <c r="AD6" s="4"/>
    </row>
    <row r="7" spans="1:30" s="9" customFormat="1" ht="27.65" customHeight="1" x14ac:dyDescent="0.25">
      <c r="A7" s="8"/>
      <c r="B7" s="104" t="s">
        <v>5</v>
      </c>
      <c r="C7" s="104" t="s">
        <v>6</v>
      </c>
      <c r="D7" s="104" t="s">
        <v>7</v>
      </c>
      <c r="E7" s="104" t="s">
        <v>8</v>
      </c>
      <c r="F7" s="104" t="s">
        <v>9</v>
      </c>
      <c r="G7" s="104" t="s">
        <v>10</v>
      </c>
      <c r="H7" s="104" t="s">
        <v>11</v>
      </c>
      <c r="I7" s="114" t="s">
        <v>12</v>
      </c>
      <c r="J7" s="115" t="s">
        <v>8</v>
      </c>
      <c r="K7" s="104" t="s">
        <v>9</v>
      </c>
      <c r="L7" s="104" t="s">
        <v>10</v>
      </c>
      <c r="M7" s="104" t="s">
        <v>11</v>
      </c>
      <c r="N7" s="105" t="s">
        <v>13</v>
      </c>
      <c r="O7" s="106" t="s">
        <v>8</v>
      </c>
      <c r="P7" s="104" t="s">
        <v>9</v>
      </c>
      <c r="Q7" s="104" t="s">
        <v>10</v>
      </c>
      <c r="R7" s="104" t="s">
        <v>11</v>
      </c>
      <c r="S7" s="104" t="s">
        <v>14</v>
      </c>
      <c r="T7" s="8"/>
      <c r="U7" s="107" t="s">
        <v>15</v>
      </c>
      <c r="V7" s="107" t="s">
        <v>16</v>
      </c>
      <c r="W7" s="107" t="s">
        <v>17</v>
      </c>
      <c r="X7" s="107" t="s">
        <v>18</v>
      </c>
      <c r="Y7" s="107" t="s">
        <v>19</v>
      </c>
      <c r="Z7" s="13"/>
      <c r="AA7" s="107" t="s">
        <v>20</v>
      </c>
      <c r="AB7" s="8"/>
      <c r="AC7" s="8"/>
      <c r="AD7" s="8"/>
    </row>
    <row r="8" spans="1:30" s="9" customFormat="1" ht="10.95" customHeight="1" x14ac:dyDescent="0.25">
      <c r="A8" s="8"/>
      <c r="B8" s="104"/>
      <c r="C8" s="104"/>
      <c r="D8" s="104"/>
      <c r="E8" s="104"/>
      <c r="F8" s="104"/>
      <c r="G8" s="104"/>
      <c r="H8" s="104"/>
      <c r="I8" s="114"/>
      <c r="J8" s="115"/>
      <c r="K8" s="104"/>
      <c r="L8" s="104"/>
      <c r="M8" s="104"/>
      <c r="N8" s="105"/>
      <c r="O8" s="106"/>
      <c r="P8" s="104"/>
      <c r="Q8" s="104"/>
      <c r="R8" s="104"/>
      <c r="S8" s="104"/>
      <c r="T8" s="8"/>
      <c r="U8" s="108"/>
      <c r="V8" s="108"/>
      <c r="W8" s="108"/>
      <c r="X8" s="108"/>
      <c r="Y8" s="108"/>
      <c r="Z8" s="13"/>
      <c r="AA8" s="108"/>
      <c r="AB8" s="8"/>
      <c r="AC8" s="8"/>
      <c r="AD8" s="8"/>
    </row>
    <row r="9" spans="1:30" s="9" customFormat="1" ht="13.5" customHeight="1" x14ac:dyDescent="0.25">
      <c r="A9" s="8"/>
      <c r="B9" s="104"/>
      <c r="C9" s="104"/>
      <c r="D9" s="104"/>
      <c r="E9" s="45" t="s">
        <v>21</v>
      </c>
      <c r="F9" s="45" t="s">
        <v>22</v>
      </c>
      <c r="G9" s="45" t="s">
        <v>23</v>
      </c>
      <c r="H9" s="45" t="s">
        <v>23</v>
      </c>
      <c r="I9" s="51" t="s">
        <v>23</v>
      </c>
      <c r="J9" s="60" t="s">
        <v>21</v>
      </c>
      <c r="K9" s="50" t="s">
        <v>22</v>
      </c>
      <c r="L9" s="50" t="s">
        <v>23</v>
      </c>
      <c r="M9" s="50" t="s">
        <v>23</v>
      </c>
      <c r="N9" s="75" t="s">
        <v>23</v>
      </c>
      <c r="O9" s="74" t="s">
        <v>21</v>
      </c>
      <c r="P9" s="45" t="s">
        <v>22</v>
      </c>
      <c r="Q9" s="45" t="s">
        <v>23</v>
      </c>
      <c r="R9" s="45" t="s">
        <v>23</v>
      </c>
      <c r="S9" s="45" t="s">
        <v>23</v>
      </c>
      <c r="T9" s="8"/>
      <c r="U9" s="108"/>
      <c r="V9" s="112" t="s">
        <v>24</v>
      </c>
      <c r="W9" s="112" t="s">
        <v>25</v>
      </c>
      <c r="X9" s="112" t="s">
        <v>24</v>
      </c>
      <c r="Y9" s="112" t="s">
        <v>21</v>
      </c>
      <c r="Z9" s="13"/>
      <c r="AA9" s="108"/>
      <c r="AB9" s="8"/>
      <c r="AC9" s="8"/>
      <c r="AD9" s="8"/>
    </row>
    <row r="10" spans="1:30" s="9" customFormat="1" ht="25.95" customHeight="1" x14ac:dyDescent="0.25">
      <c r="A10" s="8"/>
      <c r="B10" s="104"/>
      <c r="C10" s="104"/>
      <c r="D10" s="104"/>
      <c r="E10" s="111" t="s">
        <v>69</v>
      </c>
      <c r="F10" s="111"/>
      <c r="G10" s="111"/>
      <c r="H10" s="111"/>
      <c r="I10" s="121"/>
      <c r="J10" s="122" t="s">
        <v>71</v>
      </c>
      <c r="K10" s="111"/>
      <c r="L10" s="111"/>
      <c r="M10" s="111"/>
      <c r="N10" s="123"/>
      <c r="O10" s="110" t="s">
        <v>70</v>
      </c>
      <c r="P10" s="111"/>
      <c r="Q10" s="111"/>
      <c r="R10" s="111"/>
      <c r="S10" s="111"/>
      <c r="T10" s="8"/>
      <c r="U10" s="109"/>
      <c r="V10" s="113"/>
      <c r="W10" s="113"/>
      <c r="X10" s="113"/>
      <c r="Y10" s="113"/>
      <c r="Z10" s="13"/>
      <c r="AA10" s="109"/>
      <c r="AB10" s="8"/>
      <c r="AC10" s="8"/>
      <c r="AD10" s="8"/>
    </row>
    <row r="11" spans="1:30" s="2" customFormat="1" ht="14.6" x14ac:dyDescent="0.4">
      <c r="A11" s="10"/>
      <c r="B11" s="85" t="s">
        <v>72</v>
      </c>
      <c r="C11" s="85" t="s">
        <v>73</v>
      </c>
      <c r="D11" s="85" t="s">
        <v>74</v>
      </c>
      <c r="E11" s="78">
        <v>62894</v>
      </c>
      <c r="F11" s="54">
        <v>0</v>
      </c>
      <c r="G11" s="49" t="s">
        <v>90</v>
      </c>
      <c r="H11" s="49" t="s">
        <v>90</v>
      </c>
      <c r="I11" s="56">
        <v>0</v>
      </c>
      <c r="J11" s="79">
        <v>67000</v>
      </c>
      <c r="K11" s="54">
        <v>1.2033</v>
      </c>
      <c r="L11" s="49">
        <v>400</v>
      </c>
      <c r="M11" s="49" t="s">
        <v>90</v>
      </c>
      <c r="N11" s="68">
        <v>81021.100000000006</v>
      </c>
      <c r="O11" s="80">
        <v>67000</v>
      </c>
      <c r="P11" s="54">
        <v>1.2706</v>
      </c>
      <c r="Q11" s="49">
        <v>419</v>
      </c>
      <c r="R11" s="49" t="s">
        <v>90</v>
      </c>
      <c r="S11" s="49">
        <v>85549.2</v>
      </c>
      <c r="T11" s="10"/>
      <c r="U11" s="92" t="s">
        <v>88</v>
      </c>
      <c r="V11" s="94">
        <v>29921</v>
      </c>
      <c r="W11" s="92" t="s">
        <v>89</v>
      </c>
      <c r="X11" s="92" t="s">
        <v>90</v>
      </c>
      <c r="Y11" s="92" t="s">
        <v>90</v>
      </c>
      <c r="Z11" s="10"/>
      <c r="AA11" s="92" t="s">
        <v>95</v>
      </c>
      <c r="AB11" s="10"/>
      <c r="AC11" s="10"/>
      <c r="AD11" s="10"/>
    </row>
    <row r="12" spans="1:30" s="2" customFormat="1" ht="29.15" x14ac:dyDescent="0.4">
      <c r="A12" s="10"/>
      <c r="B12" s="85" t="s">
        <v>72</v>
      </c>
      <c r="C12" s="85" t="s">
        <v>75</v>
      </c>
      <c r="D12" s="85" t="s">
        <v>76</v>
      </c>
      <c r="E12" s="78">
        <v>15060</v>
      </c>
      <c r="F12" s="54">
        <v>0.50270000000000004</v>
      </c>
      <c r="G12" s="49">
        <v>28054</v>
      </c>
      <c r="H12" s="49" t="s">
        <v>90</v>
      </c>
      <c r="I12" s="56">
        <v>35624.661999999997</v>
      </c>
      <c r="J12" s="79">
        <v>15000</v>
      </c>
      <c r="K12" s="54">
        <v>0.53069999999999995</v>
      </c>
      <c r="L12" s="49">
        <v>29120</v>
      </c>
      <c r="M12" s="49" t="s">
        <v>90</v>
      </c>
      <c r="N12" s="68">
        <v>37080.5</v>
      </c>
      <c r="O12" s="80">
        <v>15000</v>
      </c>
      <c r="P12" s="54">
        <v>0.5766</v>
      </c>
      <c r="Q12" s="49">
        <v>29149</v>
      </c>
      <c r="R12" s="49" t="s">
        <v>90</v>
      </c>
      <c r="S12" s="49">
        <v>37798</v>
      </c>
      <c r="T12" s="10"/>
      <c r="U12" s="89" t="s">
        <v>88</v>
      </c>
      <c r="V12" s="95" t="s">
        <v>91</v>
      </c>
      <c r="W12" s="89" t="s">
        <v>89</v>
      </c>
      <c r="X12" s="89" t="s">
        <v>90</v>
      </c>
      <c r="Y12" s="89" t="s">
        <v>90</v>
      </c>
      <c r="Z12" s="10"/>
      <c r="AA12" s="89" t="s">
        <v>96</v>
      </c>
      <c r="AB12" s="10"/>
      <c r="AC12" s="10"/>
      <c r="AD12" s="10"/>
    </row>
    <row r="13" spans="1:30" s="2" customFormat="1" ht="29.15" x14ac:dyDescent="0.4">
      <c r="A13" s="10"/>
      <c r="B13" s="85" t="s">
        <v>72</v>
      </c>
      <c r="C13" s="85" t="s">
        <v>77</v>
      </c>
      <c r="D13" s="85" t="s">
        <v>76</v>
      </c>
      <c r="E13" s="78">
        <v>3474</v>
      </c>
      <c r="F13" s="54">
        <v>1.2136</v>
      </c>
      <c r="G13" s="49">
        <v>56</v>
      </c>
      <c r="H13" s="49" t="s">
        <v>90</v>
      </c>
      <c r="I13" s="56">
        <v>4272.0464000000002</v>
      </c>
      <c r="J13" s="79">
        <v>3000</v>
      </c>
      <c r="K13" s="54">
        <v>1.2718</v>
      </c>
      <c r="L13" s="49">
        <v>58</v>
      </c>
      <c r="M13" s="49" t="s">
        <v>90</v>
      </c>
      <c r="N13" s="68">
        <v>3873.4</v>
      </c>
      <c r="O13" s="80">
        <v>3000</v>
      </c>
      <c r="P13" s="54">
        <v>1.3420000000000001</v>
      </c>
      <c r="Q13" s="49">
        <v>62</v>
      </c>
      <c r="R13" s="49" t="s">
        <v>90</v>
      </c>
      <c r="S13" s="49">
        <v>4088.0000000000005</v>
      </c>
      <c r="T13" s="10"/>
      <c r="U13" s="89" t="s">
        <v>88</v>
      </c>
      <c r="V13" s="95" t="s">
        <v>91</v>
      </c>
      <c r="W13" s="89" t="s">
        <v>89</v>
      </c>
      <c r="X13" s="89" t="s">
        <v>90</v>
      </c>
      <c r="Y13" s="89" t="s">
        <v>90</v>
      </c>
      <c r="Z13" s="10"/>
      <c r="AA13" s="89" t="s">
        <v>97</v>
      </c>
      <c r="AB13" s="10"/>
      <c r="AC13" s="10"/>
      <c r="AD13" s="10"/>
    </row>
    <row r="14" spans="1:30" s="2" customFormat="1" ht="29.15" x14ac:dyDescent="0.4">
      <c r="A14" s="10"/>
      <c r="B14" s="85" t="s">
        <v>72</v>
      </c>
      <c r="C14" s="85" t="s">
        <v>78</v>
      </c>
      <c r="D14" s="85" t="s">
        <v>76</v>
      </c>
      <c r="E14" s="78">
        <v>3935</v>
      </c>
      <c r="F14" s="54">
        <v>1.2136</v>
      </c>
      <c r="G14" s="49">
        <v>56</v>
      </c>
      <c r="H14" s="49" t="s">
        <v>90</v>
      </c>
      <c r="I14" s="56">
        <v>4831.5159999999996</v>
      </c>
      <c r="J14" s="79">
        <v>4000</v>
      </c>
      <c r="K14" s="54">
        <v>1.2718</v>
      </c>
      <c r="L14" s="49">
        <v>58</v>
      </c>
      <c r="M14" s="49" t="s">
        <v>90</v>
      </c>
      <c r="N14" s="68">
        <v>5145.2</v>
      </c>
      <c r="O14" s="80">
        <v>4000</v>
      </c>
      <c r="P14" s="54">
        <v>1.3420000000000001</v>
      </c>
      <c r="Q14" s="49">
        <v>62</v>
      </c>
      <c r="R14" s="49" t="s">
        <v>90</v>
      </c>
      <c r="S14" s="49">
        <v>5430</v>
      </c>
      <c r="T14" s="10"/>
      <c r="U14" s="89" t="s">
        <v>88</v>
      </c>
      <c r="V14" s="95" t="s">
        <v>91</v>
      </c>
      <c r="W14" s="89" t="s">
        <v>89</v>
      </c>
      <c r="X14" s="89" t="s">
        <v>90</v>
      </c>
      <c r="Y14" s="89" t="s">
        <v>90</v>
      </c>
      <c r="Z14" s="10"/>
      <c r="AA14" s="89" t="s">
        <v>97</v>
      </c>
      <c r="AB14" s="10"/>
      <c r="AC14" s="10"/>
      <c r="AD14" s="10"/>
    </row>
    <row r="15" spans="1:30" s="2" customFormat="1" ht="29.15" x14ac:dyDescent="0.4">
      <c r="A15" s="10"/>
      <c r="B15" s="85" t="s">
        <v>72</v>
      </c>
      <c r="C15" s="85" t="s">
        <v>79</v>
      </c>
      <c r="D15" s="85" t="s">
        <v>76</v>
      </c>
      <c r="E15" s="78">
        <v>13035</v>
      </c>
      <c r="F15" s="54">
        <v>0.50270000000000004</v>
      </c>
      <c r="G15" s="49">
        <v>19994</v>
      </c>
      <c r="H15" s="49" t="s">
        <v>90</v>
      </c>
      <c r="I15" s="56">
        <v>26546.694500000001</v>
      </c>
      <c r="J15" s="79">
        <v>13000</v>
      </c>
      <c r="K15" s="54">
        <v>0.53069999999999995</v>
      </c>
      <c r="L15" s="49">
        <v>20719</v>
      </c>
      <c r="M15" s="49" t="s">
        <v>90</v>
      </c>
      <c r="N15" s="68">
        <v>27618.1</v>
      </c>
      <c r="O15" s="80">
        <v>13000</v>
      </c>
      <c r="P15" s="54">
        <v>0.5766</v>
      </c>
      <c r="Q15" s="49">
        <v>20655</v>
      </c>
      <c r="R15" s="49" t="s">
        <v>90</v>
      </c>
      <c r="S15" s="49">
        <v>28150.799999999999</v>
      </c>
      <c r="T15" s="10"/>
      <c r="U15" s="89" t="s">
        <v>88</v>
      </c>
      <c r="V15" s="95" t="s">
        <v>91</v>
      </c>
      <c r="W15" s="89" t="s">
        <v>89</v>
      </c>
      <c r="X15" s="89" t="s">
        <v>90</v>
      </c>
      <c r="Y15" s="89" t="s">
        <v>90</v>
      </c>
      <c r="Z15" s="10"/>
      <c r="AA15" s="89" t="s">
        <v>96</v>
      </c>
      <c r="AB15" s="10"/>
      <c r="AC15" s="10"/>
      <c r="AD15" s="10"/>
    </row>
    <row r="16" spans="1:30" s="2" customFormat="1" ht="29.15" x14ac:dyDescent="0.4">
      <c r="A16" s="10"/>
      <c r="B16" s="85" t="s">
        <v>72</v>
      </c>
      <c r="C16" s="85" t="s">
        <v>80</v>
      </c>
      <c r="D16" s="85" t="s">
        <v>76</v>
      </c>
      <c r="E16" s="78">
        <v>14672</v>
      </c>
      <c r="F16" s="54">
        <v>0.50270000000000004</v>
      </c>
      <c r="G16" s="49">
        <v>12194</v>
      </c>
      <c r="H16" s="49" t="s">
        <v>90</v>
      </c>
      <c r="I16" s="56">
        <v>19569.614399999999</v>
      </c>
      <c r="J16" s="79">
        <v>15000</v>
      </c>
      <c r="K16" s="54">
        <v>0.53069999999999995</v>
      </c>
      <c r="L16" s="49">
        <v>12589</v>
      </c>
      <c r="M16" s="49" t="s">
        <v>90</v>
      </c>
      <c r="N16" s="68">
        <v>20549.5</v>
      </c>
      <c r="O16" s="80">
        <v>15000</v>
      </c>
      <c r="P16" s="54">
        <v>0.5766</v>
      </c>
      <c r="Q16" s="49">
        <v>12435</v>
      </c>
      <c r="R16" s="49" t="s">
        <v>90</v>
      </c>
      <c r="S16" s="49">
        <v>21084</v>
      </c>
      <c r="T16" s="10"/>
      <c r="U16" s="89" t="s">
        <v>88</v>
      </c>
      <c r="V16" s="95" t="s">
        <v>91</v>
      </c>
      <c r="W16" s="89" t="s">
        <v>89</v>
      </c>
      <c r="X16" s="89" t="s">
        <v>90</v>
      </c>
      <c r="Y16" s="89" t="s">
        <v>90</v>
      </c>
      <c r="Z16" s="10"/>
      <c r="AA16" s="89" t="s">
        <v>96</v>
      </c>
      <c r="AB16" s="10"/>
      <c r="AC16" s="10"/>
      <c r="AD16" s="10"/>
    </row>
    <row r="17" spans="1:30" s="2" customFormat="1" ht="29.15" x14ac:dyDescent="0.4">
      <c r="A17" s="10"/>
      <c r="B17" s="85" t="s">
        <v>72</v>
      </c>
      <c r="C17" s="85" t="s">
        <v>182</v>
      </c>
      <c r="D17" s="88" t="s">
        <v>74</v>
      </c>
      <c r="E17" s="78">
        <v>16075</v>
      </c>
      <c r="F17" s="54" t="s">
        <v>90</v>
      </c>
      <c r="G17" s="49" t="s">
        <v>90</v>
      </c>
      <c r="H17" s="49" t="s">
        <v>90</v>
      </c>
      <c r="I17" s="56">
        <v>0</v>
      </c>
      <c r="J17" s="79">
        <v>19000</v>
      </c>
      <c r="K17" s="54">
        <v>1.2033</v>
      </c>
      <c r="L17" s="49">
        <v>400</v>
      </c>
      <c r="M17" s="49" t="s">
        <v>90</v>
      </c>
      <c r="N17" s="68">
        <v>23262.7</v>
      </c>
      <c r="O17" s="80">
        <v>19000</v>
      </c>
      <c r="P17" s="54">
        <v>1.2706</v>
      </c>
      <c r="Q17" s="49">
        <v>419</v>
      </c>
      <c r="R17" s="49" t="s">
        <v>90</v>
      </c>
      <c r="S17" s="49">
        <v>24560.399999999998</v>
      </c>
      <c r="T17" s="10"/>
      <c r="U17" s="89" t="s">
        <v>88</v>
      </c>
      <c r="V17" s="95" t="s">
        <v>183</v>
      </c>
      <c r="W17" s="89" t="s">
        <v>89</v>
      </c>
      <c r="X17" s="89" t="s">
        <v>90</v>
      </c>
      <c r="Y17" s="89" t="s">
        <v>90</v>
      </c>
      <c r="Z17" s="10"/>
      <c r="AA17" s="91" t="s">
        <v>97</v>
      </c>
      <c r="AB17" s="10"/>
      <c r="AC17" s="10"/>
      <c r="AD17" s="10"/>
    </row>
    <row r="18" spans="1:30" s="2" customFormat="1" ht="14.6" x14ac:dyDescent="0.4">
      <c r="A18" s="10"/>
      <c r="B18" s="85" t="s">
        <v>81</v>
      </c>
      <c r="C18" s="85" t="s">
        <v>82</v>
      </c>
      <c r="D18" s="85" t="s">
        <v>76</v>
      </c>
      <c r="E18" s="78">
        <v>0</v>
      </c>
      <c r="F18" s="54">
        <v>1.5172000000000001</v>
      </c>
      <c r="G18" s="49">
        <v>68.989999999999995</v>
      </c>
      <c r="H18" s="49" t="s">
        <v>90</v>
      </c>
      <c r="I18" s="56">
        <v>68.989999999999995</v>
      </c>
      <c r="J18" s="79">
        <v>334.88</v>
      </c>
      <c r="K18" s="54">
        <v>1.5409999999999999</v>
      </c>
      <c r="L18" s="49">
        <v>65.42</v>
      </c>
      <c r="M18" s="49" t="s">
        <v>90</v>
      </c>
      <c r="N18" s="68">
        <v>581.47007999999994</v>
      </c>
      <c r="O18" s="80">
        <v>334.88</v>
      </c>
      <c r="P18" s="54">
        <v>1.6133999999999999</v>
      </c>
      <c r="Q18" s="49">
        <v>61.4</v>
      </c>
      <c r="R18" s="49" t="s">
        <v>90</v>
      </c>
      <c r="S18" s="49">
        <v>601.69539199999997</v>
      </c>
      <c r="T18" s="10"/>
      <c r="U18" s="89" t="s">
        <v>88</v>
      </c>
      <c r="V18" s="95" t="s">
        <v>92</v>
      </c>
      <c r="W18" s="89" t="s">
        <v>89</v>
      </c>
      <c r="X18" s="89" t="s">
        <v>90</v>
      </c>
      <c r="Y18" s="89" t="s">
        <v>90</v>
      </c>
      <c r="Z18" s="10"/>
      <c r="AA18" s="89" t="s">
        <v>97</v>
      </c>
      <c r="AB18" s="10"/>
      <c r="AC18" s="10"/>
      <c r="AD18" s="10"/>
    </row>
    <row r="19" spans="1:30" s="2" customFormat="1" ht="29.15" x14ac:dyDescent="0.4">
      <c r="A19" s="10"/>
      <c r="B19" s="85" t="s">
        <v>81</v>
      </c>
      <c r="C19" s="85" t="s">
        <v>83</v>
      </c>
      <c r="D19" s="85" t="s">
        <v>76</v>
      </c>
      <c r="E19" s="78">
        <v>15352.04</v>
      </c>
      <c r="F19" s="54">
        <v>1.389</v>
      </c>
      <c r="G19" s="49">
        <v>1401.84</v>
      </c>
      <c r="H19" s="49" t="s">
        <v>90</v>
      </c>
      <c r="I19" s="56">
        <v>22725.823560000001</v>
      </c>
      <c r="J19" s="79">
        <v>33617.56</v>
      </c>
      <c r="K19" s="54">
        <v>1.2064999999999999</v>
      </c>
      <c r="L19" s="49">
        <v>3400.49</v>
      </c>
      <c r="M19" s="49" t="s">
        <v>90</v>
      </c>
      <c r="N19" s="68">
        <v>43960.07613999999</v>
      </c>
      <c r="O19" s="80">
        <v>33617.56</v>
      </c>
      <c r="P19" s="54">
        <v>1.2630999999999999</v>
      </c>
      <c r="Q19" s="49">
        <v>49.86</v>
      </c>
      <c r="R19" s="49" t="s">
        <v>90</v>
      </c>
      <c r="S19" s="49">
        <v>42512.200035999995</v>
      </c>
      <c r="T19" s="10"/>
      <c r="U19" s="89" t="s">
        <v>88</v>
      </c>
      <c r="V19" s="95" t="s">
        <v>92</v>
      </c>
      <c r="W19" s="89" t="s">
        <v>89</v>
      </c>
      <c r="X19" s="89" t="s">
        <v>90</v>
      </c>
      <c r="Y19" s="89" t="s">
        <v>90</v>
      </c>
      <c r="Z19" s="10"/>
      <c r="AA19" s="89" t="s">
        <v>98</v>
      </c>
      <c r="AB19" s="10"/>
      <c r="AC19" s="10"/>
      <c r="AD19" s="10"/>
    </row>
    <row r="20" spans="1:30" s="2" customFormat="1" ht="29.15" x14ac:dyDescent="0.4">
      <c r="A20" s="10"/>
      <c r="B20" s="85" t="s">
        <v>81</v>
      </c>
      <c r="C20" s="85" t="s">
        <v>84</v>
      </c>
      <c r="D20" s="85" t="s">
        <v>76</v>
      </c>
      <c r="E20" s="78">
        <v>37459.949999999997</v>
      </c>
      <c r="F20" s="54">
        <v>1.0410999999999999</v>
      </c>
      <c r="G20" s="49">
        <v>1942.44</v>
      </c>
      <c r="H20" s="49" t="s">
        <v>90</v>
      </c>
      <c r="I20" s="56">
        <v>40941.993944999995</v>
      </c>
      <c r="J20" s="79">
        <v>0</v>
      </c>
      <c r="K20" s="54">
        <v>0</v>
      </c>
      <c r="L20" s="49">
        <v>0</v>
      </c>
      <c r="M20" s="49" t="s">
        <v>90</v>
      </c>
      <c r="N20" s="68">
        <v>0</v>
      </c>
      <c r="O20" s="80">
        <v>0</v>
      </c>
      <c r="P20" s="54">
        <v>0</v>
      </c>
      <c r="Q20" s="49">
        <v>0</v>
      </c>
      <c r="R20" s="49" t="s">
        <v>90</v>
      </c>
      <c r="S20" s="49">
        <v>0</v>
      </c>
      <c r="T20" s="10"/>
      <c r="U20" s="89" t="s">
        <v>88</v>
      </c>
      <c r="V20" s="89" t="s">
        <v>92</v>
      </c>
      <c r="W20" s="89" t="s">
        <v>89</v>
      </c>
      <c r="X20" s="89" t="s">
        <v>90</v>
      </c>
      <c r="Y20" s="89" t="s">
        <v>90</v>
      </c>
      <c r="Z20" s="10"/>
      <c r="AA20" s="89" t="s">
        <v>99</v>
      </c>
      <c r="AB20" s="10"/>
      <c r="AC20" s="10"/>
      <c r="AD20" s="10"/>
    </row>
    <row r="21" spans="1:30" s="2" customFormat="1" ht="29.15" x14ac:dyDescent="0.4">
      <c r="A21" s="10"/>
      <c r="B21" s="85" t="s">
        <v>85</v>
      </c>
      <c r="C21" s="85" t="s">
        <v>86</v>
      </c>
      <c r="D21" s="85" t="s">
        <v>87</v>
      </c>
      <c r="E21" s="78">
        <v>0</v>
      </c>
      <c r="F21" s="54" t="s">
        <v>90</v>
      </c>
      <c r="G21" s="49">
        <v>1838029</v>
      </c>
      <c r="H21" s="49" t="s">
        <v>90</v>
      </c>
      <c r="I21" s="56">
        <v>1838029</v>
      </c>
      <c r="J21" s="79">
        <v>0</v>
      </c>
      <c r="K21" s="54" t="s">
        <v>90</v>
      </c>
      <c r="L21" s="49">
        <v>1734413.3099999996</v>
      </c>
      <c r="M21" s="49" t="s">
        <v>90</v>
      </c>
      <c r="N21" s="68">
        <v>1734413.3099999996</v>
      </c>
      <c r="O21" s="80">
        <v>0</v>
      </c>
      <c r="P21" s="54" t="s">
        <v>90</v>
      </c>
      <c r="Q21" s="49">
        <v>1805870.6159999997</v>
      </c>
      <c r="R21" s="49" t="s">
        <v>90</v>
      </c>
      <c r="S21" s="49">
        <v>1805870.6159999997</v>
      </c>
      <c r="T21" s="10"/>
      <c r="U21" s="89" t="s">
        <v>93</v>
      </c>
      <c r="V21" s="96">
        <v>42064</v>
      </c>
      <c r="W21" s="97" t="s">
        <v>94</v>
      </c>
      <c r="X21" s="96">
        <v>49399</v>
      </c>
      <c r="Y21" s="89" t="s">
        <v>90</v>
      </c>
      <c r="Z21" s="10"/>
      <c r="AA21" s="89" t="s">
        <v>100</v>
      </c>
      <c r="AB21" s="10"/>
      <c r="AC21" s="10"/>
      <c r="AD21" s="10"/>
    </row>
    <row r="22" spans="1:30" s="12" customFormat="1" ht="10.75" x14ac:dyDescent="0.3">
      <c r="A22" s="11"/>
      <c r="B22" s="25"/>
      <c r="C22" s="26"/>
      <c r="D22" s="27"/>
      <c r="E22" s="28"/>
      <c r="F22" s="29"/>
      <c r="G22" s="30"/>
      <c r="H22" s="30"/>
      <c r="I22" s="30"/>
      <c r="J22" s="63"/>
      <c r="K22" s="29"/>
      <c r="L22" s="30"/>
      <c r="M22" s="30"/>
      <c r="N22" s="69"/>
      <c r="O22" s="30"/>
      <c r="P22" s="29"/>
      <c r="Q22" s="30"/>
      <c r="R22" s="30"/>
      <c r="S22" s="31"/>
      <c r="T22" s="11"/>
      <c r="U22" s="16"/>
      <c r="V22" s="15"/>
      <c r="W22" s="15"/>
      <c r="X22" s="15"/>
      <c r="Y22" s="17"/>
      <c r="Z22" s="11"/>
      <c r="AA22" s="93"/>
      <c r="AB22" s="11"/>
      <c r="AC22" s="11"/>
      <c r="AD22" s="11"/>
    </row>
    <row r="23" spans="1:30" s="12" customFormat="1" ht="12.9" x14ac:dyDescent="0.3">
      <c r="A23" s="11"/>
      <c r="B23" s="25" t="s">
        <v>26</v>
      </c>
      <c r="C23" s="26"/>
      <c r="D23" s="27"/>
      <c r="E23" s="81">
        <f>SUM(E11:E21)</f>
        <v>181956.99</v>
      </c>
      <c r="F23" s="29"/>
      <c r="G23" s="30"/>
      <c r="H23" s="30"/>
      <c r="I23" s="82">
        <f>SUM(I11:I21)</f>
        <v>1992610.3408049999</v>
      </c>
      <c r="J23" s="70">
        <f>SUM(J11:J21)</f>
        <v>169952.44</v>
      </c>
      <c r="K23" s="29"/>
      <c r="L23" s="30"/>
      <c r="M23" s="30"/>
      <c r="N23" s="71">
        <f>SUM(N11:N21)</f>
        <v>1977505.3562199995</v>
      </c>
      <c r="O23" s="83">
        <f>SUM(O11:O21)</f>
        <v>169952.44</v>
      </c>
      <c r="P23" s="29"/>
      <c r="Q23" s="30"/>
      <c r="R23" s="30"/>
      <c r="S23" s="81">
        <f>SUM(S11:S21)</f>
        <v>2055644.9114279996</v>
      </c>
      <c r="T23" s="11"/>
      <c r="U23" s="16"/>
      <c r="V23" s="15"/>
      <c r="W23" s="15"/>
      <c r="X23" s="15"/>
      <c r="Y23" s="17"/>
      <c r="Z23" s="11"/>
      <c r="AA23" s="93"/>
      <c r="AB23" s="11"/>
      <c r="AC23" s="11"/>
      <c r="AD23" s="11"/>
    </row>
    <row r="24" spans="1:30" s="12" customFormat="1" ht="10.75" x14ac:dyDescent="0.3">
      <c r="A24" s="11"/>
      <c r="B24" s="32"/>
      <c r="C24" s="33"/>
      <c r="D24" s="34"/>
      <c r="E24" s="35"/>
      <c r="F24" s="36"/>
      <c r="G24" s="37"/>
      <c r="H24" s="37"/>
      <c r="I24" s="37"/>
      <c r="J24" s="65"/>
      <c r="K24" s="36"/>
      <c r="L24" s="37"/>
      <c r="M24" s="37"/>
      <c r="N24" s="72"/>
      <c r="O24" s="37"/>
      <c r="P24" s="36"/>
      <c r="Q24" s="37"/>
      <c r="R24" s="37"/>
      <c r="S24" s="38"/>
      <c r="T24" s="11"/>
      <c r="U24" s="18"/>
      <c r="V24" s="19"/>
      <c r="W24" s="19"/>
      <c r="X24" s="19"/>
      <c r="Y24" s="20"/>
      <c r="Z24" s="11"/>
      <c r="AA24" s="22"/>
      <c r="AB24" s="11"/>
      <c r="AC24" s="11"/>
      <c r="AD24" s="11"/>
    </row>
    <row r="25" spans="1:30" x14ac:dyDescent="0.3">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1:30" ht="19.3" x14ac:dyDescent="0.3">
      <c r="A26" s="4"/>
      <c r="B26" s="3" t="s">
        <v>27</v>
      </c>
      <c r="C26" s="3"/>
      <c r="D26" s="3"/>
      <c r="E26" s="3"/>
      <c r="F26" s="3"/>
      <c r="G26" s="3"/>
      <c r="H26" s="3"/>
      <c r="I26" s="3"/>
      <c r="J26" s="3"/>
      <c r="K26" s="3"/>
      <c r="L26" s="3"/>
      <c r="M26" s="3"/>
      <c r="N26" s="3"/>
      <c r="O26" s="3"/>
      <c r="P26" s="3"/>
      <c r="Q26" s="3"/>
      <c r="R26" s="3"/>
      <c r="S26" s="3"/>
      <c r="T26" s="3"/>
      <c r="U26" s="3"/>
      <c r="V26" s="3"/>
      <c r="W26" s="3"/>
      <c r="X26" s="3"/>
      <c r="Y26" s="3"/>
      <c r="Z26" s="3"/>
      <c r="AA26" s="3"/>
      <c r="AB26" s="4"/>
      <c r="AC26" s="4"/>
      <c r="AD26" s="4"/>
    </row>
    <row r="27" spans="1:30" ht="28.75" x14ac:dyDescent="0.3">
      <c r="A27" s="4"/>
      <c r="B27" s="3" t="s">
        <v>2</v>
      </c>
      <c r="C27" s="7"/>
      <c r="D27" s="7"/>
      <c r="E27" s="6"/>
      <c r="F27" s="6"/>
      <c r="G27" s="6"/>
      <c r="H27" s="6"/>
      <c r="I27" s="6"/>
      <c r="J27" s="6"/>
      <c r="K27" s="6"/>
      <c r="L27" s="6"/>
      <c r="M27" s="6"/>
      <c r="N27" s="6"/>
      <c r="O27" s="6"/>
      <c r="P27" s="6"/>
      <c r="Q27" s="6"/>
      <c r="R27" s="6"/>
      <c r="S27" s="6"/>
      <c r="T27" s="4"/>
      <c r="U27" s="3" t="s">
        <v>3</v>
      </c>
      <c r="V27" s="4"/>
      <c r="W27" s="4"/>
      <c r="X27" s="4"/>
      <c r="Y27" s="4"/>
      <c r="Z27" s="4"/>
      <c r="AA27" s="3" t="s">
        <v>4</v>
      </c>
      <c r="AB27" s="4"/>
      <c r="AC27" s="4"/>
      <c r="AD27" s="4"/>
    </row>
    <row r="28" spans="1:30" ht="28.75" x14ac:dyDescent="0.3">
      <c r="A28" s="4"/>
      <c r="B28" s="7"/>
      <c r="C28" s="7"/>
      <c r="D28" s="7"/>
      <c r="E28" s="6"/>
      <c r="F28" s="6"/>
      <c r="G28" s="6"/>
      <c r="H28" s="6"/>
      <c r="I28" s="6"/>
      <c r="J28" s="6"/>
      <c r="K28" s="6"/>
      <c r="L28" s="6"/>
      <c r="M28" s="6"/>
      <c r="N28" s="6"/>
      <c r="O28" s="6"/>
      <c r="P28" s="6"/>
      <c r="Q28" s="6"/>
      <c r="R28" s="6"/>
      <c r="S28" s="6"/>
      <c r="T28" s="4"/>
      <c r="U28" s="6"/>
      <c r="V28" s="4"/>
      <c r="W28" s="4"/>
      <c r="X28" s="4"/>
      <c r="Y28" s="4"/>
      <c r="Z28" s="4"/>
      <c r="AA28" s="6"/>
      <c r="AB28" s="4"/>
      <c r="AC28" s="4"/>
      <c r="AD28" s="4"/>
    </row>
    <row r="29" spans="1:30" s="9" customFormat="1" ht="24.65" customHeight="1" x14ac:dyDescent="0.25">
      <c r="A29" s="13"/>
      <c r="B29" s="104" t="s">
        <v>5</v>
      </c>
      <c r="C29" s="104" t="s">
        <v>6</v>
      </c>
      <c r="D29" s="114" t="s">
        <v>28</v>
      </c>
      <c r="E29" s="104" t="s">
        <v>29</v>
      </c>
      <c r="F29" s="104" t="s">
        <v>9</v>
      </c>
      <c r="G29" s="104" t="s">
        <v>10</v>
      </c>
      <c r="H29" s="104" t="s">
        <v>11</v>
      </c>
      <c r="I29" s="114" t="s">
        <v>30</v>
      </c>
      <c r="J29" s="115" t="s">
        <v>29</v>
      </c>
      <c r="K29" s="104" t="s">
        <v>9</v>
      </c>
      <c r="L29" s="104" t="s">
        <v>10</v>
      </c>
      <c r="M29" s="104" t="s">
        <v>11</v>
      </c>
      <c r="N29" s="105" t="s">
        <v>31</v>
      </c>
      <c r="O29" s="106" t="s">
        <v>29</v>
      </c>
      <c r="P29" s="104" t="s">
        <v>9</v>
      </c>
      <c r="Q29" s="104" t="s">
        <v>10</v>
      </c>
      <c r="R29" s="104" t="s">
        <v>11</v>
      </c>
      <c r="S29" s="104" t="s">
        <v>32</v>
      </c>
      <c r="T29" s="8"/>
      <c r="U29" s="107" t="s">
        <v>15</v>
      </c>
      <c r="V29" s="107" t="s">
        <v>16</v>
      </c>
      <c r="W29" s="107" t="s">
        <v>17</v>
      </c>
      <c r="X29" s="107" t="s">
        <v>18</v>
      </c>
      <c r="Y29" s="107" t="s">
        <v>33</v>
      </c>
      <c r="Z29" s="13"/>
      <c r="AA29" s="107" t="s">
        <v>20</v>
      </c>
      <c r="AB29" s="8"/>
      <c r="AC29" s="8"/>
      <c r="AD29" s="8"/>
    </row>
    <row r="30" spans="1:30" s="9" customFormat="1" ht="10.5" customHeight="1" x14ac:dyDescent="0.25">
      <c r="A30" s="13"/>
      <c r="B30" s="104"/>
      <c r="C30" s="104"/>
      <c r="D30" s="114"/>
      <c r="E30" s="104"/>
      <c r="F30" s="104"/>
      <c r="G30" s="104"/>
      <c r="H30" s="104"/>
      <c r="I30" s="114"/>
      <c r="J30" s="115"/>
      <c r="K30" s="104"/>
      <c r="L30" s="104"/>
      <c r="M30" s="104"/>
      <c r="N30" s="105"/>
      <c r="O30" s="106"/>
      <c r="P30" s="104"/>
      <c r="Q30" s="104"/>
      <c r="R30" s="104"/>
      <c r="S30" s="104"/>
      <c r="T30" s="8"/>
      <c r="U30" s="108"/>
      <c r="V30" s="108"/>
      <c r="W30" s="108"/>
      <c r="X30" s="108"/>
      <c r="Y30" s="108"/>
      <c r="Z30" s="13"/>
      <c r="AA30" s="108"/>
      <c r="AB30" s="8"/>
      <c r="AC30" s="8"/>
      <c r="AD30" s="8"/>
    </row>
    <row r="31" spans="1:30" s="9" customFormat="1" ht="13.2" customHeight="1" x14ac:dyDescent="0.25">
      <c r="A31" s="13"/>
      <c r="B31" s="104"/>
      <c r="C31" s="104"/>
      <c r="D31" s="114"/>
      <c r="E31" s="45" t="s">
        <v>21</v>
      </c>
      <c r="F31" s="45" t="s">
        <v>22</v>
      </c>
      <c r="G31" s="45" t="s">
        <v>23</v>
      </c>
      <c r="H31" s="45" t="s">
        <v>23</v>
      </c>
      <c r="I31" s="51" t="s">
        <v>23</v>
      </c>
      <c r="J31" s="60" t="s">
        <v>21</v>
      </c>
      <c r="K31" s="50" t="s">
        <v>22</v>
      </c>
      <c r="L31" s="50" t="s">
        <v>23</v>
      </c>
      <c r="M31" s="50" t="s">
        <v>23</v>
      </c>
      <c r="N31" s="66" t="s">
        <v>23</v>
      </c>
      <c r="O31" s="74" t="s">
        <v>21</v>
      </c>
      <c r="P31" s="45" t="s">
        <v>22</v>
      </c>
      <c r="Q31" s="45" t="s">
        <v>23</v>
      </c>
      <c r="R31" s="45" t="s">
        <v>23</v>
      </c>
      <c r="S31" s="41" t="s">
        <v>23</v>
      </c>
      <c r="T31" s="8"/>
      <c r="U31" s="108"/>
      <c r="V31" s="112" t="s">
        <v>24</v>
      </c>
      <c r="W31" s="112" t="s">
        <v>25</v>
      </c>
      <c r="X31" s="112" t="s">
        <v>24</v>
      </c>
      <c r="Y31" s="112" t="s">
        <v>21</v>
      </c>
      <c r="Z31" s="13"/>
      <c r="AA31" s="108"/>
      <c r="AB31" s="8"/>
      <c r="AC31" s="8"/>
      <c r="AD31" s="8"/>
    </row>
    <row r="32" spans="1:30" s="9" customFormat="1" ht="13.2" customHeight="1" x14ac:dyDescent="0.25">
      <c r="A32" s="13"/>
      <c r="B32" s="104"/>
      <c r="C32" s="104"/>
      <c r="D32" s="114"/>
      <c r="E32" s="111" t="s">
        <v>69</v>
      </c>
      <c r="F32" s="111"/>
      <c r="G32" s="111"/>
      <c r="H32" s="111"/>
      <c r="I32" s="121"/>
      <c r="J32" s="122" t="s">
        <v>71</v>
      </c>
      <c r="K32" s="111"/>
      <c r="L32" s="111"/>
      <c r="M32" s="111"/>
      <c r="N32" s="123"/>
      <c r="O32" s="110" t="s">
        <v>70</v>
      </c>
      <c r="P32" s="111"/>
      <c r="Q32" s="111"/>
      <c r="R32" s="111"/>
      <c r="S32" s="111"/>
      <c r="T32" s="8"/>
      <c r="U32" s="109"/>
      <c r="V32" s="113"/>
      <c r="W32" s="113"/>
      <c r="X32" s="113"/>
      <c r="Y32" s="113"/>
      <c r="Z32" s="13"/>
      <c r="AA32" s="109"/>
      <c r="AB32" s="8"/>
      <c r="AC32" s="8"/>
      <c r="AD32" s="8"/>
    </row>
    <row r="33" spans="1:30" s="2" customFormat="1" ht="14.6" x14ac:dyDescent="0.4">
      <c r="A33" s="10"/>
      <c r="B33" s="85" t="s">
        <v>72</v>
      </c>
      <c r="C33" s="85" t="s">
        <v>101</v>
      </c>
      <c r="D33" s="86" t="s">
        <v>74</v>
      </c>
      <c r="E33" s="78">
        <v>47424</v>
      </c>
      <c r="F33" s="54" t="s">
        <v>90</v>
      </c>
      <c r="G33" s="49" t="s">
        <v>90</v>
      </c>
      <c r="H33" s="49" t="s">
        <v>90</v>
      </c>
      <c r="I33" s="56">
        <v>0</v>
      </c>
      <c r="J33" s="79">
        <v>47000</v>
      </c>
      <c r="K33" s="54" t="s">
        <v>90</v>
      </c>
      <c r="L33" s="49" t="s">
        <v>90</v>
      </c>
      <c r="M33" s="49" t="s">
        <v>90</v>
      </c>
      <c r="N33" s="68">
        <v>0</v>
      </c>
      <c r="O33" s="80">
        <v>47000</v>
      </c>
      <c r="P33" s="54" t="s">
        <v>90</v>
      </c>
      <c r="Q33" s="49" t="s">
        <v>90</v>
      </c>
      <c r="R33" s="49" t="s">
        <v>90</v>
      </c>
      <c r="S33" s="49">
        <v>0</v>
      </c>
      <c r="T33" s="10"/>
      <c r="U33" s="98" t="s">
        <v>88</v>
      </c>
      <c r="V33" s="94">
        <v>29921</v>
      </c>
      <c r="W33" s="98" t="s">
        <v>89</v>
      </c>
      <c r="X33" s="98" t="s">
        <v>90</v>
      </c>
      <c r="Y33" s="98" t="s">
        <v>90</v>
      </c>
      <c r="Z33" s="10"/>
      <c r="AA33" s="89" t="s">
        <v>138</v>
      </c>
      <c r="AB33" s="10"/>
      <c r="AC33" s="10"/>
      <c r="AD33" s="10"/>
    </row>
    <row r="34" spans="1:30" s="2" customFormat="1" ht="14.6" x14ac:dyDescent="0.4">
      <c r="A34" s="10"/>
      <c r="B34" s="85" t="s">
        <v>102</v>
      </c>
      <c r="C34" s="85" t="s">
        <v>103</v>
      </c>
      <c r="D34" s="86" t="s">
        <v>76</v>
      </c>
      <c r="E34" s="78">
        <v>6444</v>
      </c>
      <c r="F34" s="54">
        <v>1.3817999999999999</v>
      </c>
      <c r="G34" s="49" t="s">
        <v>90</v>
      </c>
      <c r="H34" s="49" t="s">
        <v>90</v>
      </c>
      <c r="I34" s="56">
        <v>8904.3191999999999</v>
      </c>
      <c r="J34" s="79">
        <v>7435</v>
      </c>
      <c r="K34" s="54">
        <v>1.4827999999999999</v>
      </c>
      <c r="L34" s="49" t="s">
        <v>90</v>
      </c>
      <c r="M34" s="49" t="s">
        <v>90</v>
      </c>
      <c r="N34" s="68">
        <v>11024.617999999999</v>
      </c>
      <c r="O34" s="80">
        <v>7435</v>
      </c>
      <c r="P34" s="54">
        <v>1.5415000000000001</v>
      </c>
      <c r="Q34" s="49" t="s">
        <v>90</v>
      </c>
      <c r="R34" s="49" t="s">
        <v>90</v>
      </c>
      <c r="S34" s="49">
        <v>11461.0525</v>
      </c>
      <c r="T34" s="10"/>
      <c r="U34" s="97" t="s">
        <v>88</v>
      </c>
      <c r="V34" s="96" t="s">
        <v>139</v>
      </c>
      <c r="W34" s="97" t="s">
        <v>89</v>
      </c>
      <c r="X34" s="97" t="s">
        <v>90</v>
      </c>
      <c r="Y34" s="97" t="s">
        <v>90</v>
      </c>
      <c r="Z34" s="10"/>
      <c r="AA34" s="89" t="s">
        <v>140</v>
      </c>
      <c r="AB34" s="10"/>
      <c r="AC34" s="10"/>
      <c r="AD34" s="10"/>
    </row>
    <row r="35" spans="1:30" s="2" customFormat="1" ht="29.15" x14ac:dyDescent="0.4">
      <c r="A35" s="10"/>
      <c r="B35" s="85" t="s">
        <v>104</v>
      </c>
      <c r="C35" s="85" t="s">
        <v>105</v>
      </c>
      <c r="D35" s="86" t="s">
        <v>87</v>
      </c>
      <c r="E35" s="78">
        <v>55820</v>
      </c>
      <c r="F35" s="54">
        <v>0.56108999999999998</v>
      </c>
      <c r="G35" s="49" t="s">
        <v>90</v>
      </c>
      <c r="H35" s="49" t="s">
        <v>90</v>
      </c>
      <c r="I35" s="56">
        <v>31320.043799999999</v>
      </c>
      <c r="J35" s="79">
        <v>34259.64</v>
      </c>
      <c r="K35" s="54">
        <v>0.60210079966228458</v>
      </c>
      <c r="L35" s="49" t="s">
        <v>90</v>
      </c>
      <c r="M35" s="49" t="s">
        <v>90</v>
      </c>
      <c r="N35" s="68">
        <v>20627.75664014199</v>
      </c>
      <c r="O35" s="80">
        <v>40000</v>
      </c>
      <c r="P35" s="54">
        <v>0.62594399132891099</v>
      </c>
      <c r="Q35" s="49" t="s">
        <v>90</v>
      </c>
      <c r="R35" s="49" t="s">
        <v>90</v>
      </c>
      <c r="S35" s="49">
        <v>25037.759653156438</v>
      </c>
      <c r="T35" s="10"/>
      <c r="U35" s="97" t="s">
        <v>88</v>
      </c>
      <c r="V35" s="96">
        <v>12536</v>
      </c>
      <c r="W35" s="97" t="s">
        <v>89</v>
      </c>
      <c r="X35" s="97" t="s">
        <v>90</v>
      </c>
      <c r="Y35" s="97">
        <v>3650000</v>
      </c>
      <c r="Z35" s="10"/>
      <c r="AA35" s="89" t="s">
        <v>141</v>
      </c>
      <c r="AB35" s="10"/>
      <c r="AC35" s="10"/>
      <c r="AD35" s="10"/>
    </row>
    <row r="36" spans="1:30" s="2" customFormat="1" ht="29.15" x14ac:dyDescent="0.4">
      <c r="A36" s="10"/>
      <c r="B36" s="85" t="s">
        <v>104</v>
      </c>
      <c r="C36" s="85" t="s">
        <v>106</v>
      </c>
      <c r="D36" s="86" t="s">
        <v>87</v>
      </c>
      <c r="E36" s="78">
        <v>537180</v>
      </c>
      <c r="F36" s="54">
        <v>0.82440000000000002</v>
      </c>
      <c r="G36" s="49" t="s">
        <v>90</v>
      </c>
      <c r="H36" s="49" t="s">
        <v>90</v>
      </c>
      <c r="I36" s="56">
        <v>442851.19200000004</v>
      </c>
      <c r="J36" s="79">
        <v>53908.228571428575</v>
      </c>
      <c r="K36" s="54">
        <v>0.88465647087203003</v>
      </c>
      <c r="L36" s="49" t="s">
        <v>90</v>
      </c>
      <c r="M36" s="49" t="s">
        <v>90</v>
      </c>
      <c r="N36" s="68">
        <v>47690.26323896274</v>
      </c>
      <c r="O36" s="80">
        <v>60000</v>
      </c>
      <c r="P36" s="54">
        <v>0.91968886711856246</v>
      </c>
      <c r="Q36" s="49" t="s">
        <v>90</v>
      </c>
      <c r="R36" s="49" t="s">
        <v>90</v>
      </c>
      <c r="S36" s="49">
        <v>55181.332027113749</v>
      </c>
      <c r="T36" s="10"/>
      <c r="U36" s="97" t="s">
        <v>88</v>
      </c>
      <c r="V36" s="96">
        <v>9942</v>
      </c>
      <c r="W36" s="97" t="s">
        <v>89</v>
      </c>
      <c r="X36" s="97" t="s">
        <v>90</v>
      </c>
      <c r="Y36" s="97">
        <v>9955937.1000000015</v>
      </c>
      <c r="Z36" s="10"/>
      <c r="AA36" s="89" t="s">
        <v>142</v>
      </c>
      <c r="AB36" s="10"/>
      <c r="AC36" s="10"/>
      <c r="AD36" s="10"/>
    </row>
    <row r="37" spans="1:30" s="2" customFormat="1" ht="29.15" x14ac:dyDescent="0.4">
      <c r="A37" s="10"/>
      <c r="B37" s="85" t="s">
        <v>104</v>
      </c>
      <c r="C37" s="85" t="s">
        <v>107</v>
      </c>
      <c r="D37" s="86" t="s">
        <v>87</v>
      </c>
      <c r="E37" s="78">
        <v>2390</v>
      </c>
      <c r="F37" s="54">
        <v>0.82440000000000002</v>
      </c>
      <c r="G37" s="49" t="s">
        <v>90</v>
      </c>
      <c r="H37" s="49" t="s">
        <v>90</v>
      </c>
      <c r="I37" s="56">
        <v>1970.316</v>
      </c>
      <c r="J37" s="79">
        <v>11194.879999999997</v>
      </c>
      <c r="K37" s="54">
        <v>0.88465647087203003</v>
      </c>
      <c r="L37" s="49" t="s">
        <v>90</v>
      </c>
      <c r="M37" s="49" t="s">
        <v>90</v>
      </c>
      <c r="N37" s="68">
        <v>9903.6230326358691</v>
      </c>
      <c r="O37" s="80">
        <v>6500</v>
      </c>
      <c r="P37" s="54">
        <v>0.91968886711856246</v>
      </c>
      <c r="Q37" s="49" t="s">
        <v>90</v>
      </c>
      <c r="R37" s="49" t="s">
        <v>90</v>
      </c>
      <c r="S37" s="49">
        <v>5977.9776362706561</v>
      </c>
      <c r="T37" s="10"/>
      <c r="U37" s="97" t="s">
        <v>88</v>
      </c>
      <c r="V37" s="96">
        <v>9942</v>
      </c>
      <c r="W37" s="97" t="s">
        <v>89</v>
      </c>
      <c r="X37" s="97" t="s">
        <v>90</v>
      </c>
      <c r="Y37" s="97">
        <v>73000</v>
      </c>
      <c r="Z37" s="10"/>
      <c r="AA37" s="89" t="s">
        <v>143</v>
      </c>
      <c r="AB37" s="10"/>
      <c r="AC37" s="10"/>
      <c r="AD37" s="10"/>
    </row>
    <row r="38" spans="1:30" s="2" customFormat="1" ht="29.15" x14ac:dyDescent="0.4">
      <c r="A38" s="10"/>
      <c r="B38" s="85" t="s">
        <v>104</v>
      </c>
      <c r="C38" s="85" t="s">
        <v>108</v>
      </c>
      <c r="D38" s="86" t="s">
        <v>109</v>
      </c>
      <c r="E38" s="78">
        <v>730360</v>
      </c>
      <c r="F38" s="54">
        <v>7.0000000000000007E-2</v>
      </c>
      <c r="G38" s="49" t="s">
        <v>90</v>
      </c>
      <c r="H38" s="49" t="s">
        <v>90</v>
      </c>
      <c r="I38" s="56">
        <v>51125.200000000004</v>
      </c>
      <c r="J38" s="79">
        <v>653507.12127678469</v>
      </c>
      <c r="K38" s="54">
        <v>7.0000000000000007E-2</v>
      </c>
      <c r="L38" s="49" t="s">
        <v>90</v>
      </c>
      <c r="M38" s="49" t="s">
        <v>90</v>
      </c>
      <c r="N38" s="68">
        <v>45745.498489374935</v>
      </c>
      <c r="O38" s="80">
        <v>723000</v>
      </c>
      <c r="P38" s="54">
        <v>7.0000000000000007E-2</v>
      </c>
      <c r="Q38" s="49" t="s">
        <v>90</v>
      </c>
      <c r="R38" s="49" t="s">
        <v>90</v>
      </c>
      <c r="S38" s="49">
        <v>50610.000000000007</v>
      </c>
      <c r="T38" s="10"/>
      <c r="U38" s="97" t="s">
        <v>88</v>
      </c>
      <c r="V38" s="96">
        <v>9713</v>
      </c>
      <c r="W38" s="97" t="s">
        <v>89</v>
      </c>
      <c r="X38" s="97" t="s">
        <v>90</v>
      </c>
      <c r="Y38" s="97">
        <v>1244492.1375000002</v>
      </c>
      <c r="Z38" s="10"/>
      <c r="AA38" s="89" t="s">
        <v>144</v>
      </c>
      <c r="AB38" s="10"/>
      <c r="AC38" s="10"/>
      <c r="AD38" s="10"/>
    </row>
    <row r="39" spans="1:30" s="2" customFormat="1" ht="72.900000000000006" x14ac:dyDescent="0.4">
      <c r="A39" s="10"/>
      <c r="B39" s="85" t="s">
        <v>104</v>
      </c>
      <c r="C39" s="85" t="s">
        <v>110</v>
      </c>
      <c r="D39" s="86" t="s">
        <v>87</v>
      </c>
      <c r="E39" s="78">
        <v>2289450</v>
      </c>
      <c r="F39" s="54">
        <v>0.38528620547511411</v>
      </c>
      <c r="G39" s="49" t="s">
        <v>90</v>
      </c>
      <c r="H39" s="49" t="s">
        <v>90</v>
      </c>
      <c r="I39" s="56">
        <v>882093.50312500005</v>
      </c>
      <c r="J39" s="79">
        <v>686.87999999999988</v>
      </c>
      <c r="K39" s="54">
        <v>8.5745724907063212E-2</v>
      </c>
      <c r="L39" s="49" t="s">
        <v>90</v>
      </c>
      <c r="M39" s="49" t="s">
        <v>90</v>
      </c>
      <c r="N39" s="68">
        <v>58.897023524163572</v>
      </c>
      <c r="O39" s="80">
        <v>0</v>
      </c>
      <c r="P39" s="54">
        <v>8.9141255613382916E-2</v>
      </c>
      <c r="Q39" s="49" t="s">
        <v>90</v>
      </c>
      <c r="R39" s="49" t="s">
        <v>90</v>
      </c>
      <c r="S39" s="49">
        <v>0</v>
      </c>
      <c r="T39" s="10"/>
      <c r="U39" s="97" t="s">
        <v>93</v>
      </c>
      <c r="V39" s="96">
        <v>29951</v>
      </c>
      <c r="W39" s="97" t="s">
        <v>89</v>
      </c>
      <c r="X39" s="97" t="s">
        <v>90</v>
      </c>
      <c r="Y39" s="97">
        <v>730000</v>
      </c>
      <c r="Z39" s="10"/>
      <c r="AA39" s="90" t="s">
        <v>196</v>
      </c>
      <c r="AB39" s="10"/>
      <c r="AC39" s="10"/>
      <c r="AD39" s="10"/>
    </row>
    <row r="40" spans="1:30" s="2" customFormat="1" ht="14.6" x14ac:dyDescent="0.4">
      <c r="A40" s="10"/>
      <c r="B40" s="85" t="s">
        <v>104</v>
      </c>
      <c r="C40" s="85" t="s">
        <v>111</v>
      </c>
      <c r="D40" s="86" t="s">
        <v>87</v>
      </c>
      <c r="E40" s="78">
        <v>252040</v>
      </c>
      <c r="F40" s="54">
        <v>0.88590999999999998</v>
      </c>
      <c r="G40" s="49" t="s">
        <v>90</v>
      </c>
      <c r="H40" s="49" t="s">
        <v>90</v>
      </c>
      <c r="I40" s="56">
        <v>223284.75639999998</v>
      </c>
      <c r="J40" s="79">
        <v>34539.200000000012</v>
      </c>
      <c r="K40" s="54">
        <v>0.9507258467135965</v>
      </c>
      <c r="L40" s="49" t="s">
        <v>90</v>
      </c>
      <c r="M40" s="49" t="s">
        <v>90</v>
      </c>
      <c r="N40" s="68">
        <v>32837.31016481026</v>
      </c>
      <c r="O40" s="80">
        <v>11280</v>
      </c>
      <c r="P40" s="54">
        <v>0.98837459024345509</v>
      </c>
      <c r="Q40" s="49" t="s">
        <v>90</v>
      </c>
      <c r="R40" s="49" t="s">
        <v>90</v>
      </c>
      <c r="S40" s="49">
        <v>11148.865377946173</v>
      </c>
      <c r="T40" s="10"/>
      <c r="U40" s="97" t="s">
        <v>88</v>
      </c>
      <c r="V40" s="96" t="s">
        <v>90</v>
      </c>
      <c r="W40" s="97" t="s">
        <v>90</v>
      </c>
      <c r="X40" s="97" t="s">
        <v>90</v>
      </c>
      <c r="Y40" s="97" t="s">
        <v>90</v>
      </c>
      <c r="Z40" s="10"/>
      <c r="AA40" s="89" t="s">
        <v>145</v>
      </c>
      <c r="AB40" s="10"/>
      <c r="AC40" s="10"/>
      <c r="AD40" s="10"/>
    </row>
    <row r="41" spans="1:30" s="2" customFormat="1" ht="29.15" x14ac:dyDescent="0.4">
      <c r="A41" s="10"/>
      <c r="B41" s="85" t="s">
        <v>104</v>
      </c>
      <c r="C41" s="85" t="s">
        <v>112</v>
      </c>
      <c r="D41" s="86" t="s">
        <v>87</v>
      </c>
      <c r="E41" s="78">
        <v>0</v>
      </c>
      <c r="F41" s="54" t="s">
        <v>90</v>
      </c>
      <c r="G41" s="49" t="s">
        <v>90</v>
      </c>
      <c r="H41" s="49" t="s">
        <v>90</v>
      </c>
      <c r="I41" s="56">
        <v>0</v>
      </c>
      <c r="J41" s="79">
        <v>0</v>
      </c>
      <c r="K41" s="54" t="s">
        <v>90</v>
      </c>
      <c r="L41" s="49" t="s">
        <v>90</v>
      </c>
      <c r="M41" s="49" t="s">
        <v>90</v>
      </c>
      <c r="N41" s="68">
        <v>0</v>
      </c>
      <c r="O41" s="80">
        <v>920000</v>
      </c>
      <c r="P41" s="54">
        <v>0.75</v>
      </c>
      <c r="Q41" s="49">
        <v>680340.2</v>
      </c>
      <c r="R41" s="49" t="s">
        <v>90</v>
      </c>
      <c r="S41" s="49">
        <v>1370340.2</v>
      </c>
      <c r="T41" s="10"/>
      <c r="U41" s="97" t="s">
        <v>88</v>
      </c>
      <c r="V41" s="99" t="s">
        <v>187</v>
      </c>
      <c r="W41" s="100" t="s">
        <v>146</v>
      </c>
      <c r="X41" s="100" t="s">
        <v>190</v>
      </c>
      <c r="Y41" s="101">
        <v>3650000</v>
      </c>
      <c r="Z41" s="10"/>
      <c r="AA41" s="91" t="s">
        <v>188</v>
      </c>
      <c r="AB41" s="10"/>
      <c r="AC41" s="10"/>
      <c r="AD41" s="10"/>
    </row>
    <row r="42" spans="1:30" s="2" customFormat="1" ht="29.15" x14ac:dyDescent="0.4">
      <c r="A42" s="10"/>
      <c r="B42" s="85" t="s">
        <v>104</v>
      </c>
      <c r="C42" s="85" t="s">
        <v>113</v>
      </c>
      <c r="D42" s="86" t="s">
        <v>87</v>
      </c>
      <c r="E42" s="78">
        <v>0</v>
      </c>
      <c r="F42" s="54" t="s">
        <v>90</v>
      </c>
      <c r="G42" s="49" t="s">
        <v>90</v>
      </c>
      <c r="H42" s="49" t="s">
        <v>90</v>
      </c>
      <c r="I42" s="56">
        <v>0</v>
      </c>
      <c r="J42" s="79">
        <v>0</v>
      </c>
      <c r="K42" s="54" t="s">
        <v>90</v>
      </c>
      <c r="L42" s="49" t="s">
        <v>90</v>
      </c>
      <c r="M42" s="49" t="s">
        <v>90</v>
      </c>
      <c r="N42" s="68">
        <v>0</v>
      </c>
      <c r="O42" s="80">
        <v>1646960</v>
      </c>
      <c r="P42" s="54">
        <v>0.69199999999999995</v>
      </c>
      <c r="Q42" s="49">
        <v>481857.67</v>
      </c>
      <c r="R42" s="49" t="s">
        <v>90</v>
      </c>
      <c r="S42" s="49">
        <v>1621553.9899999998</v>
      </c>
      <c r="T42" s="10"/>
      <c r="U42" s="97" t="s">
        <v>88</v>
      </c>
      <c r="V42" s="99" t="s">
        <v>187</v>
      </c>
      <c r="W42" s="100" t="s">
        <v>189</v>
      </c>
      <c r="X42" s="100" t="s">
        <v>190</v>
      </c>
      <c r="Y42" s="101">
        <v>1825000</v>
      </c>
      <c r="Z42" s="10"/>
      <c r="AA42" s="91" t="s">
        <v>191</v>
      </c>
      <c r="AB42" s="10"/>
      <c r="AC42" s="10"/>
      <c r="AD42" s="10"/>
    </row>
    <row r="43" spans="1:30" s="2" customFormat="1" ht="29.15" x14ac:dyDescent="0.4">
      <c r="A43" s="10"/>
      <c r="B43" s="85" t="s">
        <v>85</v>
      </c>
      <c r="C43" s="85" t="s">
        <v>86</v>
      </c>
      <c r="D43" s="86" t="s">
        <v>87</v>
      </c>
      <c r="E43" s="78">
        <v>35336000</v>
      </c>
      <c r="F43" s="54">
        <v>4.2040000000000001E-2</v>
      </c>
      <c r="G43" s="49">
        <v>259502</v>
      </c>
      <c r="H43" s="49" t="s">
        <v>90</v>
      </c>
      <c r="I43" s="56">
        <v>1745027.44</v>
      </c>
      <c r="J43" s="79">
        <v>33550080</v>
      </c>
      <c r="K43" s="54">
        <v>4.2040000000000001E-2</v>
      </c>
      <c r="L43" s="49">
        <v>259502</v>
      </c>
      <c r="M43" s="49" t="s">
        <v>90</v>
      </c>
      <c r="N43" s="68">
        <v>1669947.3632</v>
      </c>
      <c r="O43" s="80">
        <v>34345200</v>
      </c>
      <c r="P43" s="54">
        <v>4.2040000000000001E-2</v>
      </c>
      <c r="Q43" s="49">
        <v>259502</v>
      </c>
      <c r="R43" s="49" t="s">
        <v>90</v>
      </c>
      <c r="S43" s="49">
        <v>1703374.2080000001</v>
      </c>
      <c r="T43" s="10"/>
      <c r="U43" s="97" t="s">
        <v>93</v>
      </c>
      <c r="V43" s="96">
        <v>23161</v>
      </c>
      <c r="W43" s="97" t="s">
        <v>89</v>
      </c>
      <c r="X43" s="97" t="s">
        <v>90</v>
      </c>
      <c r="Y43" s="97">
        <v>33186457.000000004</v>
      </c>
      <c r="Z43" s="10"/>
      <c r="AA43" s="90" t="s">
        <v>147</v>
      </c>
      <c r="AB43" s="10"/>
      <c r="AC43" s="10"/>
      <c r="AD43" s="10"/>
    </row>
    <row r="44" spans="1:30" s="2" customFormat="1" ht="14.6" x14ac:dyDescent="0.4">
      <c r="A44" s="10"/>
      <c r="B44" s="85" t="s">
        <v>81</v>
      </c>
      <c r="C44" s="85" t="s">
        <v>114</v>
      </c>
      <c r="D44" s="86" t="s">
        <v>76</v>
      </c>
      <c r="E44" s="78">
        <v>12387</v>
      </c>
      <c r="F44" s="54">
        <v>1.3817999999999999</v>
      </c>
      <c r="G44" s="49" t="s">
        <v>90</v>
      </c>
      <c r="H44" s="49" t="s">
        <v>90</v>
      </c>
      <c r="I44" s="56">
        <v>17116.356599999999</v>
      </c>
      <c r="J44" s="79">
        <v>12387</v>
      </c>
      <c r="K44" s="54">
        <v>1.4827999999999999</v>
      </c>
      <c r="L44" s="49" t="s">
        <v>90</v>
      </c>
      <c r="M44" s="49" t="s">
        <v>90</v>
      </c>
      <c r="N44" s="68">
        <v>18367.443599999999</v>
      </c>
      <c r="O44" s="80">
        <v>12387</v>
      </c>
      <c r="P44" s="54">
        <v>1.5415000000000001</v>
      </c>
      <c r="Q44" s="49" t="s">
        <v>90</v>
      </c>
      <c r="R44" s="49" t="s">
        <v>90</v>
      </c>
      <c r="S44" s="49">
        <v>19094.5605</v>
      </c>
      <c r="T44" s="10"/>
      <c r="U44" s="97" t="s">
        <v>88</v>
      </c>
      <c r="V44" s="96" t="s">
        <v>139</v>
      </c>
      <c r="W44" s="97" t="s">
        <v>89</v>
      </c>
      <c r="X44" s="97" t="s">
        <v>90</v>
      </c>
      <c r="Y44" s="97" t="s">
        <v>90</v>
      </c>
      <c r="Z44" s="10"/>
      <c r="AA44" s="89" t="s">
        <v>140</v>
      </c>
      <c r="AB44" s="10"/>
      <c r="AC44" s="10"/>
      <c r="AD44" s="10"/>
    </row>
    <row r="45" spans="1:30" s="2" customFormat="1" ht="29.15" x14ac:dyDescent="0.4">
      <c r="A45" s="10"/>
      <c r="B45" s="85" t="s">
        <v>115</v>
      </c>
      <c r="C45" s="85" t="s">
        <v>194</v>
      </c>
      <c r="D45" s="86" t="s">
        <v>76</v>
      </c>
      <c r="E45" s="78">
        <v>149996.99674345675</v>
      </c>
      <c r="F45" s="54">
        <v>0.82909999999999995</v>
      </c>
      <c r="G45" s="49" t="s">
        <v>90</v>
      </c>
      <c r="H45" s="49" t="s">
        <v>90</v>
      </c>
      <c r="I45" s="56">
        <v>124362.50999999998</v>
      </c>
      <c r="J45" s="79">
        <v>136684.81510621557</v>
      </c>
      <c r="K45" s="54">
        <v>0.88970000000000005</v>
      </c>
      <c r="L45" s="49" t="s">
        <v>90</v>
      </c>
      <c r="M45" s="49" t="s">
        <v>90</v>
      </c>
      <c r="N45" s="68">
        <v>121608.48</v>
      </c>
      <c r="O45" s="80">
        <v>144973.22196759543</v>
      </c>
      <c r="P45" s="54">
        <v>0.92490000000000017</v>
      </c>
      <c r="Q45" s="49" t="s">
        <v>90</v>
      </c>
      <c r="R45" s="49" t="s">
        <v>90</v>
      </c>
      <c r="S45" s="49">
        <v>134085.73299782904</v>
      </c>
      <c r="T45" s="10"/>
      <c r="U45" s="97" t="s">
        <v>88</v>
      </c>
      <c r="V45" s="96" t="s">
        <v>148</v>
      </c>
      <c r="W45" s="97" t="s">
        <v>89</v>
      </c>
      <c r="X45" s="97" t="s">
        <v>90</v>
      </c>
      <c r="Y45" s="100">
        <v>112000</v>
      </c>
      <c r="Z45" s="10"/>
      <c r="AA45" s="89" t="s">
        <v>149</v>
      </c>
      <c r="AB45" s="10"/>
      <c r="AC45" s="10"/>
      <c r="AD45" s="10"/>
    </row>
    <row r="46" spans="1:30" s="2" customFormat="1" ht="25.75" x14ac:dyDescent="0.4">
      <c r="A46" s="10"/>
      <c r="B46" s="85" t="s">
        <v>116</v>
      </c>
      <c r="C46" s="85" t="s">
        <v>117</v>
      </c>
      <c r="D46" s="86" t="s">
        <v>74</v>
      </c>
      <c r="E46" s="78">
        <v>405192.01543842722</v>
      </c>
      <c r="F46" s="54">
        <v>0.82909999999999995</v>
      </c>
      <c r="G46" s="49" t="s">
        <v>90</v>
      </c>
      <c r="H46" s="49" t="s">
        <v>90</v>
      </c>
      <c r="I46" s="56">
        <v>335944.7</v>
      </c>
      <c r="J46" s="79">
        <v>435501.00033719232</v>
      </c>
      <c r="K46" s="54">
        <v>0.88970000000000005</v>
      </c>
      <c r="L46" s="49" t="s">
        <v>90</v>
      </c>
      <c r="M46" s="49" t="s">
        <v>90</v>
      </c>
      <c r="N46" s="68">
        <v>387465.24000000005</v>
      </c>
      <c r="O46" s="80">
        <v>471293.46480119007</v>
      </c>
      <c r="P46" s="54">
        <v>0.92490000000000017</v>
      </c>
      <c r="Q46" s="49" t="s">
        <v>90</v>
      </c>
      <c r="R46" s="49" t="s">
        <v>90</v>
      </c>
      <c r="S46" s="49">
        <v>435899.32559462078</v>
      </c>
      <c r="T46" s="10"/>
      <c r="U46" s="97" t="s">
        <v>88</v>
      </c>
      <c r="V46" s="96" t="s">
        <v>150</v>
      </c>
      <c r="W46" s="97" t="s">
        <v>89</v>
      </c>
      <c r="X46" s="97" t="s">
        <v>90</v>
      </c>
      <c r="Y46" s="100">
        <v>657000</v>
      </c>
      <c r="Z46" s="10"/>
      <c r="AA46" s="89" t="s">
        <v>149</v>
      </c>
      <c r="AB46" s="10"/>
      <c r="AC46" s="10"/>
      <c r="AD46" s="10"/>
    </row>
    <row r="47" spans="1:30" s="2" customFormat="1" ht="29.15" x14ac:dyDescent="0.4">
      <c r="A47" s="10"/>
      <c r="B47" s="85" t="s">
        <v>116</v>
      </c>
      <c r="C47" s="85" t="s">
        <v>118</v>
      </c>
      <c r="D47" s="86" t="s">
        <v>87</v>
      </c>
      <c r="E47" s="78">
        <v>95906.006513086468</v>
      </c>
      <c r="F47" s="54">
        <v>0.82909999999999995</v>
      </c>
      <c r="G47" s="49" t="s">
        <v>90</v>
      </c>
      <c r="H47" s="49" t="s">
        <v>90</v>
      </c>
      <c r="I47" s="56">
        <v>79515.669999999984</v>
      </c>
      <c r="J47" s="79">
        <v>64353.96278482092</v>
      </c>
      <c r="K47" s="54">
        <v>0.88970000000000005</v>
      </c>
      <c r="L47" s="49" t="s">
        <v>90</v>
      </c>
      <c r="M47" s="49" t="s">
        <v>90</v>
      </c>
      <c r="N47" s="68">
        <v>57255.720689655172</v>
      </c>
      <c r="O47" s="80">
        <v>60183.352118416733</v>
      </c>
      <c r="P47" s="54">
        <v>0.92490000000000017</v>
      </c>
      <c r="Q47" s="49" t="s">
        <v>90</v>
      </c>
      <c r="R47" s="49" t="s">
        <v>90</v>
      </c>
      <c r="S47" s="49">
        <v>55663.582374323647</v>
      </c>
      <c r="T47" s="10"/>
      <c r="U47" s="97" t="s">
        <v>88</v>
      </c>
      <c r="V47" s="96">
        <v>41591</v>
      </c>
      <c r="W47" s="97" t="s">
        <v>89</v>
      </c>
      <c r="X47" s="97" t="s">
        <v>90</v>
      </c>
      <c r="Y47" s="97">
        <v>249088</v>
      </c>
      <c r="Z47" s="10"/>
      <c r="AA47" s="89"/>
      <c r="AB47" s="10"/>
      <c r="AC47" s="10"/>
      <c r="AD47" s="10"/>
    </row>
    <row r="48" spans="1:30" s="2" customFormat="1" ht="14.6" x14ac:dyDescent="0.4">
      <c r="A48" s="10"/>
      <c r="B48" s="85" t="s">
        <v>116</v>
      </c>
      <c r="C48" s="85" t="s">
        <v>119</v>
      </c>
      <c r="D48" s="86" t="s">
        <v>87</v>
      </c>
      <c r="E48" s="78">
        <v>290015.00422144495</v>
      </c>
      <c r="F48" s="54">
        <v>0.82909999999999995</v>
      </c>
      <c r="G48" s="49" t="s">
        <v>90</v>
      </c>
      <c r="H48" s="49" t="s">
        <v>90</v>
      </c>
      <c r="I48" s="56">
        <v>240451.44</v>
      </c>
      <c r="J48" s="79">
        <v>590922.98527593561</v>
      </c>
      <c r="K48" s="54">
        <v>0.88970000000000005</v>
      </c>
      <c r="L48" s="49" t="s">
        <v>90</v>
      </c>
      <c r="M48" s="49" t="s">
        <v>90</v>
      </c>
      <c r="N48" s="68">
        <v>525744.17999999993</v>
      </c>
      <c r="O48" s="80">
        <v>677107.35737546755</v>
      </c>
      <c r="P48" s="54">
        <v>0.92490000000000017</v>
      </c>
      <c r="Q48" s="49" t="s">
        <v>90</v>
      </c>
      <c r="R48" s="49" t="s">
        <v>90</v>
      </c>
      <c r="S48" s="49">
        <v>626256.59483657009</v>
      </c>
      <c r="T48" s="10"/>
      <c r="U48" s="97" t="s">
        <v>88</v>
      </c>
      <c r="V48" s="96">
        <v>40353</v>
      </c>
      <c r="W48" s="97" t="s">
        <v>89</v>
      </c>
      <c r="X48" s="97" t="s">
        <v>90</v>
      </c>
      <c r="Y48" s="97">
        <v>2600000</v>
      </c>
      <c r="Z48" s="10"/>
      <c r="AA48" s="89"/>
      <c r="AB48" s="10"/>
      <c r="AC48" s="10"/>
      <c r="AD48" s="10"/>
    </row>
    <row r="49" spans="1:30" s="2" customFormat="1" ht="14.6" x14ac:dyDescent="0.4">
      <c r="A49" s="10"/>
      <c r="B49" s="85" t="s">
        <v>116</v>
      </c>
      <c r="C49" s="85" t="s">
        <v>120</v>
      </c>
      <c r="D49" s="86" t="s">
        <v>87</v>
      </c>
      <c r="E49" s="78">
        <v>139524.01399107467</v>
      </c>
      <c r="F49" s="54">
        <v>0.82909999999999995</v>
      </c>
      <c r="G49" s="49" t="s">
        <v>90</v>
      </c>
      <c r="H49" s="49" t="s">
        <v>90</v>
      </c>
      <c r="I49" s="56">
        <v>115679.36</v>
      </c>
      <c r="J49" s="79">
        <v>138713.99348094864</v>
      </c>
      <c r="K49" s="54">
        <v>0.88970000000000005</v>
      </c>
      <c r="L49" s="49" t="s">
        <v>90</v>
      </c>
      <c r="M49" s="49" t="s">
        <v>90</v>
      </c>
      <c r="N49" s="68">
        <v>123413.84000000001</v>
      </c>
      <c r="O49" s="80">
        <v>145795.73030997469</v>
      </c>
      <c r="P49" s="54">
        <v>0.92490000000000017</v>
      </c>
      <c r="Q49" s="49" t="s">
        <v>90</v>
      </c>
      <c r="R49" s="49" t="s">
        <v>90</v>
      </c>
      <c r="S49" s="49">
        <v>134846.47096369561</v>
      </c>
      <c r="T49" s="10"/>
      <c r="U49" s="97" t="s">
        <v>88</v>
      </c>
      <c r="V49" s="96">
        <v>40233</v>
      </c>
      <c r="W49" s="97" t="s">
        <v>89</v>
      </c>
      <c r="X49" s="97" t="s">
        <v>90</v>
      </c>
      <c r="Y49" s="100">
        <v>133787</v>
      </c>
      <c r="Z49" s="10"/>
      <c r="AA49" s="89" t="s">
        <v>151</v>
      </c>
      <c r="AB49" s="10"/>
      <c r="AC49" s="10"/>
      <c r="AD49" s="10"/>
    </row>
    <row r="50" spans="1:30" s="2" customFormat="1" ht="14.6" x14ac:dyDescent="0.4">
      <c r="A50" s="10"/>
      <c r="B50" s="85" t="s">
        <v>121</v>
      </c>
      <c r="C50" s="85" t="s">
        <v>122</v>
      </c>
      <c r="D50" s="86" t="s">
        <v>87</v>
      </c>
      <c r="E50" s="78">
        <v>94264.986129538054</v>
      </c>
      <c r="F50" s="54">
        <v>0.82909999999999995</v>
      </c>
      <c r="G50" s="49" t="s">
        <v>90</v>
      </c>
      <c r="H50" s="49" t="s">
        <v>90</v>
      </c>
      <c r="I50" s="56">
        <v>78155.099999999991</v>
      </c>
      <c r="J50" s="79">
        <v>82708.980555243324</v>
      </c>
      <c r="K50" s="54">
        <v>0.88970000000000005</v>
      </c>
      <c r="L50" s="49" t="s">
        <v>90</v>
      </c>
      <c r="M50" s="49" t="s">
        <v>90</v>
      </c>
      <c r="N50" s="68">
        <v>73586.179999999993</v>
      </c>
      <c r="O50" s="80">
        <v>87748.946648976809</v>
      </c>
      <c r="P50" s="54">
        <v>0.92490000000000017</v>
      </c>
      <c r="Q50" s="49" t="s">
        <v>90</v>
      </c>
      <c r="R50" s="49" t="s">
        <v>90</v>
      </c>
      <c r="S50" s="49">
        <v>81159.00075563867</v>
      </c>
      <c r="T50" s="10"/>
      <c r="U50" s="97" t="s">
        <v>88</v>
      </c>
      <c r="V50" s="96">
        <v>40225</v>
      </c>
      <c r="W50" s="97" t="s">
        <v>89</v>
      </c>
      <c r="X50" s="97" t="s">
        <v>90</v>
      </c>
      <c r="Y50" s="97">
        <v>90000</v>
      </c>
      <c r="Z50" s="10"/>
      <c r="AA50" s="89"/>
      <c r="AB50" s="10"/>
      <c r="AC50" s="10"/>
      <c r="AD50" s="10"/>
    </row>
    <row r="51" spans="1:30" s="2" customFormat="1" ht="43.75" x14ac:dyDescent="0.4">
      <c r="A51" s="10"/>
      <c r="B51" s="85" t="s">
        <v>121</v>
      </c>
      <c r="C51" s="85" t="s">
        <v>193</v>
      </c>
      <c r="D51" s="86" t="s">
        <v>87</v>
      </c>
      <c r="E51" s="78">
        <v>74163.997105294911</v>
      </c>
      <c r="F51" s="54">
        <v>0.82909999999999995</v>
      </c>
      <c r="G51" s="49" t="s">
        <v>90</v>
      </c>
      <c r="H51" s="49" t="s">
        <v>90</v>
      </c>
      <c r="I51" s="56">
        <v>61489.37000000001</v>
      </c>
      <c r="J51" s="79">
        <v>69506.013262897613</v>
      </c>
      <c r="K51" s="54">
        <v>0.88970000000000005</v>
      </c>
      <c r="L51" s="49" t="s">
        <v>90</v>
      </c>
      <c r="M51" s="49" t="s">
        <v>90</v>
      </c>
      <c r="N51" s="68">
        <v>61839.500000000007</v>
      </c>
      <c r="O51" s="80">
        <v>61872.144494029671</v>
      </c>
      <c r="P51" s="54">
        <v>0.92490000000000017</v>
      </c>
      <c r="Q51" s="49" t="s">
        <v>90</v>
      </c>
      <c r="R51" s="49" t="s">
        <v>90</v>
      </c>
      <c r="S51" s="49">
        <v>57225.546442528052</v>
      </c>
      <c r="T51" s="10"/>
      <c r="U51" s="97" t="s">
        <v>88</v>
      </c>
      <c r="V51" s="96" t="s">
        <v>152</v>
      </c>
      <c r="W51" s="97" t="s">
        <v>89</v>
      </c>
      <c r="X51" s="97" t="s">
        <v>90</v>
      </c>
      <c r="Y51" s="97">
        <v>219000</v>
      </c>
      <c r="Z51" s="10"/>
      <c r="AA51" s="89" t="s">
        <v>202</v>
      </c>
      <c r="AB51" s="10"/>
      <c r="AC51" s="10"/>
      <c r="AD51" s="10"/>
    </row>
    <row r="52" spans="1:30" s="2" customFormat="1" ht="14.6" x14ac:dyDescent="0.4">
      <c r="A52" s="10"/>
      <c r="B52" s="85" t="s">
        <v>121</v>
      </c>
      <c r="C52" s="85" t="s">
        <v>123</v>
      </c>
      <c r="D52" s="86" t="s">
        <v>76</v>
      </c>
      <c r="E52" s="78">
        <v>435937.98094319139</v>
      </c>
      <c r="F52" s="54">
        <v>0.82909999999999995</v>
      </c>
      <c r="G52" s="49" t="s">
        <v>90</v>
      </c>
      <c r="H52" s="49" t="s">
        <v>90</v>
      </c>
      <c r="I52" s="56">
        <v>361436.17999999993</v>
      </c>
      <c r="J52" s="79">
        <v>403786.99561649997</v>
      </c>
      <c r="K52" s="54">
        <v>0.88970000000000005</v>
      </c>
      <c r="L52" s="49" t="s">
        <v>90</v>
      </c>
      <c r="M52" s="49" t="s">
        <v>90</v>
      </c>
      <c r="N52" s="68">
        <v>359249.29000000004</v>
      </c>
      <c r="O52" s="80">
        <v>433052.62332649867</v>
      </c>
      <c r="P52" s="54">
        <v>0.92490000000000017</v>
      </c>
      <c r="Q52" s="49" t="s">
        <v>90</v>
      </c>
      <c r="R52" s="49" t="s">
        <v>90</v>
      </c>
      <c r="S52" s="49">
        <v>400530.37131467869</v>
      </c>
      <c r="T52" s="10"/>
      <c r="U52" s="97" t="s">
        <v>88</v>
      </c>
      <c r="V52" s="96">
        <v>40630</v>
      </c>
      <c r="W52" s="97" t="s">
        <v>89</v>
      </c>
      <c r="X52" s="97" t="s">
        <v>90</v>
      </c>
      <c r="Y52" s="97">
        <v>621000</v>
      </c>
      <c r="Z52" s="10"/>
      <c r="AA52" s="89"/>
      <c r="AB52" s="10"/>
      <c r="AC52" s="10"/>
      <c r="AD52" s="10"/>
    </row>
    <row r="53" spans="1:30" s="2" customFormat="1" ht="14.6" x14ac:dyDescent="0.4">
      <c r="A53" s="10"/>
      <c r="B53" s="85" t="s">
        <v>121</v>
      </c>
      <c r="C53" s="85" t="s">
        <v>124</v>
      </c>
      <c r="D53" s="86" t="s">
        <v>87</v>
      </c>
      <c r="E53" s="78">
        <v>78387.010010855156</v>
      </c>
      <c r="F53" s="54">
        <v>0.82909999999999995</v>
      </c>
      <c r="G53" s="49" t="s">
        <v>90</v>
      </c>
      <c r="H53" s="49" t="s">
        <v>90</v>
      </c>
      <c r="I53" s="56">
        <v>64990.670000000006</v>
      </c>
      <c r="J53" s="79">
        <v>89626.997864448669</v>
      </c>
      <c r="K53" s="54">
        <v>0.88970000000000005</v>
      </c>
      <c r="L53" s="49" t="s">
        <v>90</v>
      </c>
      <c r="M53" s="49" t="s">
        <v>90</v>
      </c>
      <c r="N53" s="68">
        <v>79741.139999999985</v>
      </c>
      <c r="O53" s="80">
        <v>98598.426004100867</v>
      </c>
      <c r="P53" s="54">
        <v>0.92490000000000017</v>
      </c>
      <c r="Q53" s="49" t="s">
        <v>90</v>
      </c>
      <c r="R53" s="49" t="s">
        <v>90</v>
      </c>
      <c r="S53" s="49">
        <v>91193.684211192915</v>
      </c>
      <c r="T53" s="10"/>
      <c r="U53" s="97" t="s">
        <v>88</v>
      </c>
      <c r="V53" s="96">
        <v>41479</v>
      </c>
      <c r="W53" s="97" t="s">
        <v>89</v>
      </c>
      <c r="X53" s="97" t="s">
        <v>90</v>
      </c>
      <c r="Y53" s="97">
        <v>75000</v>
      </c>
      <c r="Z53" s="10"/>
      <c r="AA53" s="89"/>
      <c r="AB53" s="10"/>
      <c r="AC53" s="10"/>
      <c r="AD53" s="10"/>
    </row>
    <row r="54" spans="1:30" s="2" customFormat="1" ht="25.75" x14ac:dyDescent="0.4">
      <c r="A54" s="10"/>
      <c r="B54" s="85" t="s">
        <v>121</v>
      </c>
      <c r="C54" s="85" t="s">
        <v>125</v>
      </c>
      <c r="D54" s="86" t="s">
        <v>126</v>
      </c>
      <c r="E54" s="78">
        <v>112132.01061391871</v>
      </c>
      <c r="F54" s="54">
        <v>0.82909999999999995</v>
      </c>
      <c r="G54" s="49" t="s">
        <v>90</v>
      </c>
      <c r="H54" s="49" t="s">
        <v>90</v>
      </c>
      <c r="I54" s="56">
        <v>92968.65</v>
      </c>
      <c r="J54" s="79">
        <v>108850.99471732044</v>
      </c>
      <c r="K54" s="54">
        <v>0.88970000000000005</v>
      </c>
      <c r="L54" s="49" t="s">
        <v>90</v>
      </c>
      <c r="M54" s="49" t="s">
        <v>90</v>
      </c>
      <c r="N54" s="68">
        <v>96844.73</v>
      </c>
      <c r="O54" s="80">
        <v>120010.20383548425</v>
      </c>
      <c r="P54" s="54">
        <v>0.92490000000000017</v>
      </c>
      <c r="Q54" s="49" t="s">
        <v>90</v>
      </c>
      <c r="R54" s="49" t="s">
        <v>90</v>
      </c>
      <c r="S54" s="49">
        <v>110997.43752743941</v>
      </c>
      <c r="T54" s="10"/>
      <c r="U54" s="97" t="s">
        <v>88</v>
      </c>
      <c r="V54" s="96" t="s">
        <v>153</v>
      </c>
      <c r="W54" s="97" t="s">
        <v>89</v>
      </c>
      <c r="X54" s="97" t="s">
        <v>90</v>
      </c>
      <c r="Y54" s="97">
        <v>110000</v>
      </c>
      <c r="Z54" s="10"/>
      <c r="AA54" s="89" t="s">
        <v>149</v>
      </c>
      <c r="AB54" s="10"/>
      <c r="AC54" s="10"/>
      <c r="AD54" s="10"/>
    </row>
    <row r="55" spans="1:30" s="2" customFormat="1" ht="14.6" x14ac:dyDescent="0.4">
      <c r="A55" s="10"/>
      <c r="B55" s="85" t="s">
        <v>121</v>
      </c>
      <c r="C55" s="85" t="s">
        <v>127</v>
      </c>
      <c r="D55" s="86" t="s">
        <v>76</v>
      </c>
      <c r="E55" s="78">
        <v>249064.02122783742</v>
      </c>
      <c r="F55" s="54">
        <v>0.82909999999999995</v>
      </c>
      <c r="G55" s="49" t="s">
        <v>90</v>
      </c>
      <c r="H55" s="49" t="s">
        <v>90</v>
      </c>
      <c r="I55" s="56">
        <v>206498.97999999998</v>
      </c>
      <c r="J55" s="79">
        <v>248914.00472069232</v>
      </c>
      <c r="K55" s="54">
        <v>0.88970000000000005</v>
      </c>
      <c r="L55" s="49" t="s">
        <v>90</v>
      </c>
      <c r="M55" s="49" t="s">
        <v>90</v>
      </c>
      <c r="N55" s="68">
        <v>221458.78999999998</v>
      </c>
      <c r="O55" s="80">
        <v>256797.37667350139</v>
      </c>
      <c r="P55" s="54">
        <v>0.92490000000000017</v>
      </c>
      <c r="Q55" s="49" t="s">
        <v>90</v>
      </c>
      <c r="R55" s="49" t="s">
        <v>90</v>
      </c>
      <c r="S55" s="49">
        <v>237511.89368532147</v>
      </c>
      <c r="T55" s="10"/>
      <c r="U55" s="97" t="s">
        <v>88</v>
      </c>
      <c r="V55" s="96">
        <v>40490</v>
      </c>
      <c r="W55" s="97" t="s">
        <v>89</v>
      </c>
      <c r="X55" s="97" t="s">
        <v>90</v>
      </c>
      <c r="Y55" s="97">
        <v>260446</v>
      </c>
      <c r="Z55" s="10"/>
      <c r="AA55" s="89"/>
      <c r="AB55" s="10"/>
      <c r="AC55" s="10"/>
      <c r="AD55" s="10"/>
    </row>
    <row r="56" spans="1:30" s="2" customFormat="1" ht="14.6" x14ac:dyDescent="0.4">
      <c r="A56" s="10"/>
      <c r="B56" s="85" t="s">
        <v>121</v>
      </c>
      <c r="C56" s="85" t="s">
        <v>128</v>
      </c>
      <c r="D56" s="86" t="s">
        <v>87</v>
      </c>
      <c r="E56" s="78">
        <v>63824.978892775296</v>
      </c>
      <c r="F56" s="54">
        <v>0.82909999999999995</v>
      </c>
      <c r="G56" s="49" t="s">
        <v>90</v>
      </c>
      <c r="H56" s="49" t="s">
        <v>90</v>
      </c>
      <c r="I56" s="56">
        <v>52917.289999999994</v>
      </c>
      <c r="J56" s="79">
        <v>59423.041474654376</v>
      </c>
      <c r="K56" s="54">
        <v>0.88970000000000005</v>
      </c>
      <c r="L56" s="49" t="s">
        <v>90</v>
      </c>
      <c r="M56" s="49" t="s">
        <v>90</v>
      </c>
      <c r="N56" s="68">
        <v>52868.68</v>
      </c>
      <c r="O56" s="80">
        <v>65449.505487878429</v>
      </c>
      <c r="P56" s="54">
        <v>0.92490000000000017</v>
      </c>
      <c r="Q56" s="49" t="s">
        <v>90</v>
      </c>
      <c r="R56" s="49" t="s">
        <v>90</v>
      </c>
      <c r="S56" s="49">
        <v>60534.247625738768</v>
      </c>
      <c r="T56" s="10"/>
      <c r="U56" s="97" t="s">
        <v>88</v>
      </c>
      <c r="V56" s="96">
        <v>41003</v>
      </c>
      <c r="W56" s="97" t="s">
        <v>89</v>
      </c>
      <c r="X56" s="97" t="s">
        <v>90</v>
      </c>
      <c r="Y56" s="97">
        <v>65000</v>
      </c>
      <c r="Z56" s="10"/>
      <c r="AA56" s="89"/>
      <c r="AB56" s="10"/>
      <c r="AC56" s="10"/>
      <c r="AD56" s="10"/>
    </row>
    <row r="57" spans="1:30" s="2" customFormat="1" ht="14.6" x14ac:dyDescent="0.4">
      <c r="A57" s="10"/>
      <c r="B57" s="85" t="s">
        <v>121</v>
      </c>
      <c r="C57" s="85" t="s">
        <v>129</v>
      </c>
      <c r="D57" s="86" t="s">
        <v>87</v>
      </c>
      <c r="E57" s="78">
        <v>59206.99553732964</v>
      </c>
      <c r="F57" s="54">
        <v>0.82909999999999995</v>
      </c>
      <c r="G57" s="49" t="s">
        <v>90</v>
      </c>
      <c r="H57" s="49" t="s">
        <v>90</v>
      </c>
      <c r="I57" s="56">
        <v>49088.520000000004</v>
      </c>
      <c r="J57" s="79">
        <v>51186.006519051356</v>
      </c>
      <c r="K57" s="54">
        <v>0.88970000000000005</v>
      </c>
      <c r="L57" s="49" t="s">
        <v>90</v>
      </c>
      <c r="M57" s="49" t="s">
        <v>90</v>
      </c>
      <c r="N57" s="68">
        <v>45540.189999999995</v>
      </c>
      <c r="O57" s="80">
        <v>51127.147911389868</v>
      </c>
      <c r="P57" s="54">
        <v>0.92490000000000017</v>
      </c>
      <c r="Q57" s="49" t="s">
        <v>90</v>
      </c>
      <c r="R57" s="49" t="s">
        <v>90</v>
      </c>
      <c r="S57" s="49">
        <v>47287.499103244496</v>
      </c>
      <c r="T57" s="10"/>
      <c r="U57" s="97" t="s">
        <v>88</v>
      </c>
      <c r="V57" s="96">
        <v>40686</v>
      </c>
      <c r="W57" s="97" t="s">
        <v>89</v>
      </c>
      <c r="X57" s="97" t="s">
        <v>90</v>
      </c>
      <c r="Y57" s="97">
        <v>40400</v>
      </c>
      <c r="Z57" s="10"/>
      <c r="AA57" s="89"/>
      <c r="AB57" s="10"/>
      <c r="AC57" s="10"/>
      <c r="AD57" s="10"/>
    </row>
    <row r="58" spans="1:30" s="2" customFormat="1" ht="14.6" x14ac:dyDescent="0.4">
      <c r="A58" s="10"/>
      <c r="B58" s="85" t="s">
        <v>121</v>
      </c>
      <c r="C58" s="85" t="s">
        <v>130</v>
      </c>
      <c r="D58" s="86" t="s">
        <v>87</v>
      </c>
      <c r="E58" s="78">
        <v>73813.038234229913</v>
      </c>
      <c r="F58" s="54">
        <v>0.82909999999999995</v>
      </c>
      <c r="G58" s="49" t="s">
        <v>90</v>
      </c>
      <c r="H58" s="49" t="s">
        <v>90</v>
      </c>
      <c r="I58" s="56">
        <v>61198.390000000014</v>
      </c>
      <c r="J58" s="79">
        <v>71861.148856840548</v>
      </c>
      <c r="K58" s="54">
        <v>0.88970000000000005</v>
      </c>
      <c r="L58" s="49" t="s">
        <v>90</v>
      </c>
      <c r="M58" s="49" t="s">
        <v>90</v>
      </c>
      <c r="N58" s="68">
        <v>63934.864137931036</v>
      </c>
      <c r="O58" s="80">
        <v>86317.758350350821</v>
      </c>
      <c r="P58" s="54">
        <v>0.92490000000000017</v>
      </c>
      <c r="Q58" s="49" t="s">
        <v>90</v>
      </c>
      <c r="R58" s="49" t="s">
        <v>90</v>
      </c>
      <c r="S58" s="49">
        <v>79835.294698239493</v>
      </c>
      <c r="T58" s="10"/>
      <c r="U58" s="97" t="s">
        <v>88</v>
      </c>
      <c r="V58" s="96">
        <v>41045</v>
      </c>
      <c r="W58" s="97" t="s">
        <v>89</v>
      </c>
      <c r="X58" s="97" t="s">
        <v>90</v>
      </c>
      <c r="Y58" s="97">
        <v>82000</v>
      </c>
      <c r="Z58" s="10"/>
      <c r="AA58" s="89"/>
      <c r="AB58" s="10"/>
      <c r="AC58" s="10"/>
      <c r="AD58" s="10"/>
    </row>
    <row r="59" spans="1:30" s="2" customFormat="1" ht="14.6" x14ac:dyDescent="0.4">
      <c r="A59" s="10"/>
      <c r="B59" s="85" t="s">
        <v>121</v>
      </c>
      <c r="C59" s="85" t="s">
        <v>131</v>
      </c>
      <c r="D59" s="86" t="s">
        <v>87</v>
      </c>
      <c r="E59" s="78">
        <v>257813.00205041614</v>
      </c>
      <c r="F59" s="54">
        <v>0.82909999999999995</v>
      </c>
      <c r="G59" s="49" t="s">
        <v>90</v>
      </c>
      <c r="H59" s="49" t="s">
        <v>90</v>
      </c>
      <c r="I59" s="56">
        <v>213752.76</v>
      </c>
      <c r="J59" s="79">
        <v>256394.98707429471</v>
      </c>
      <c r="K59" s="54">
        <v>0.88970000000000005</v>
      </c>
      <c r="L59" s="49" t="s">
        <v>90</v>
      </c>
      <c r="M59" s="49" t="s">
        <v>90</v>
      </c>
      <c r="N59" s="68">
        <v>228114.62000000002</v>
      </c>
      <c r="O59" s="80">
        <v>268874.08836891409</v>
      </c>
      <c r="P59" s="54">
        <v>0.92490000000000017</v>
      </c>
      <c r="Q59" s="49" t="s">
        <v>90</v>
      </c>
      <c r="R59" s="49" t="s">
        <v>90</v>
      </c>
      <c r="S59" s="49">
        <v>248681.64433240867</v>
      </c>
      <c r="T59" s="10"/>
      <c r="U59" s="97" t="s">
        <v>88</v>
      </c>
      <c r="V59" s="96">
        <v>40009</v>
      </c>
      <c r="W59" s="97" t="s">
        <v>89</v>
      </c>
      <c r="X59" s="97" t="s">
        <v>90</v>
      </c>
      <c r="Y59" s="97">
        <v>259639</v>
      </c>
      <c r="Z59" s="10"/>
      <c r="AA59" s="89"/>
      <c r="AB59" s="10"/>
      <c r="AC59" s="10"/>
      <c r="AD59" s="10"/>
    </row>
    <row r="60" spans="1:30" s="2" customFormat="1" ht="14.6" x14ac:dyDescent="0.4">
      <c r="A60" s="10"/>
      <c r="B60" s="85" t="s">
        <v>121</v>
      </c>
      <c r="C60" s="85" t="s">
        <v>132</v>
      </c>
      <c r="D60" s="86" t="s">
        <v>74</v>
      </c>
      <c r="E60" s="78">
        <v>104845.78458569535</v>
      </c>
      <c r="F60" s="54">
        <v>0.82909999999999995</v>
      </c>
      <c r="G60" s="49" t="s">
        <v>90</v>
      </c>
      <c r="H60" s="49" t="s">
        <v>90</v>
      </c>
      <c r="I60" s="56">
        <v>86927.640000000014</v>
      </c>
      <c r="J60" s="79">
        <v>125355.00730583342</v>
      </c>
      <c r="K60" s="54">
        <v>0.88970000000000005</v>
      </c>
      <c r="L60" s="49" t="s">
        <v>90</v>
      </c>
      <c r="M60" s="49" t="s">
        <v>90</v>
      </c>
      <c r="N60" s="68">
        <v>111528.35</v>
      </c>
      <c r="O60" s="80">
        <v>142022.61086318496</v>
      </c>
      <c r="P60" s="54">
        <v>0.92490000000000017</v>
      </c>
      <c r="Q60" s="49" t="s">
        <v>90</v>
      </c>
      <c r="R60" s="49" t="s">
        <v>90</v>
      </c>
      <c r="S60" s="49">
        <v>131356.71278735981</v>
      </c>
      <c r="T60" s="10"/>
      <c r="U60" s="97" t="s">
        <v>88</v>
      </c>
      <c r="V60" s="96">
        <v>42591</v>
      </c>
      <c r="W60" s="97" t="s">
        <v>89</v>
      </c>
      <c r="X60" s="97" t="s">
        <v>90</v>
      </c>
      <c r="Y60" s="97">
        <v>282000</v>
      </c>
      <c r="Z60" s="10"/>
      <c r="AA60" s="89"/>
      <c r="AB60" s="10"/>
      <c r="AC60" s="10"/>
      <c r="AD60" s="10"/>
    </row>
    <row r="61" spans="1:30" s="2" customFormat="1" ht="14.6" x14ac:dyDescent="0.4">
      <c r="A61" s="10"/>
      <c r="B61" s="85" t="s">
        <v>116</v>
      </c>
      <c r="C61" s="85" t="s">
        <v>133</v>
      </c>
      <c r="D61" s="86" t="s">
        <v>87</v>
      </c>
      <c r="E61" s="78">
        <v>112423.98986853217</v>
      </c>
      <c r="F61" s="54">
        <v>0.82909999999999995</v>
      </c>
      <c r="G61" s="49" t="s">
        <v>90</v>
      </c>
      <c r="H61" s="49" t="s">
        <v>90</v>
      </c>
      <c r="I61" s="56">
        <v>93210.73000000001</v>
      </c>
      <c r="J61" s="79">
        <v>135142.98078003823</v>
      </c>
      <c r="K61" s="54">
        <v>0.88970000000000005</v>
      </c>
      <c r="L61" s="49" t="s">
        <v>90</v>
      </c>
      <c r="M61" s="49" t="s">
        <v>90</v>
      </c>
      <c r="N61" s="68">
        <v>120236.71000000002</v>
      </c>
      <c r="O61" s="80">
        <v>149138.00506573395</v>
      </c>
      <c r="P61" s="54">
        <v>0.92490000000000017</v>
      </c>
      <c r="Q61" s="49" t="s">
        <v>90</v>
      </c>
      <c r="R61" s="49" t="s">
        <v>90</v>
      </c>
      <c r="S61" s="49">
        <v>137937.74088529736</v>
      </c>
      <c r="T61" s="10"/>
      <c r="U61" s="97" t="s">
        <v>88</v>
      </c>
      <c r="V61" s="96">
        <v>42585</v>
      </c>
      <c r="W61" s="97" t="s">
        <v>89</v>
      </c>
      <c r="X61" s="97" t="s">
        <v>90</v>
      </c>
      <c r="Y61" s="97">
        <v>232160</v>
      </c>
      <c r="Z61" s="10"/>
      <c r="AA61" s="90"/>
      <c r="AB61" s="10"/>
      <c r="AC61" s="10"/>
      <c r="AD61" s="10"/>
    </row>
    <row r="62" spans="1:30" s="2" customFormat="1" ht="29.15" x14ac:dyDescent="0.4">
      <c r="A62" s="10"/>
      <c r="B62" s="85" t="s">
        <v>116</v>
      </c>
      <c r="C62" s="85" t="s">
        <v>195</v>
      </c>
      <c r="D62" s="86" t="s">
        <v>87</v>
      </c>
      <c r="E62" s="78">
        <v>0</v>
      </c>
      <c r="F62" s="54" t="s">
        <v>90</v>
      </c>
      <c r="G62" s="49" t="s">
        <v>90</v>
      </c>
      <c r="H62" s="49" t="s">
        <v>90</v>
      </c>
      <c r="I62" s="56">
        <v>0</v>
      </c>
      <c r="J62" s="79">
        <v>0</v>
      </c>
      <c r="K62" s="54" t="s">
        <v>90</v>
      </c>
      <c r="L62" s="49" t="s">
        <v>90</v>
      </c>
      <c r="M62" s="49" t="s">
        <v>90</v>
      </c>
      <c r="N62" s="68">
        <v>0</v>
      </c>
      <c r="O62" s="78">
        <v>0</v>
      </c>
      <c r="P62" s="54" t="s">
        <v>90</v>
      </c>
      <c r="Q62" s="49" t="s">
        <v>90</v>
      </c>
      <c r="R62" s="49" t="s">
        <v>90</v>
      </c>
      <c r="S62" s="49">
        <v>0</v>
      </c>
      <c r="T62" s="10"/>
      <c r="U62" s="97" t="s">
        <v>88</v>
      </c>
      <c r="V62" s="96">
        <v>43866</v>
      </c>
      <c r="W62" s="97" t="s">
        <v>89</v>
      </c>
      <c r="X62" s="97" t="s">
        <v>90</v>
      </c>
      <c r="Y62" s="97">
        <v>242269</v>
      </c>
      <c r="Z62" s="10"/>
      <c r="AA62" s="90" t="s">
        <v>199</v>
      </c>
      <c r="AB62" s="10"/>
      <c r="AC62" s="10"/>
      <c r="AD62" s="10"/>
    </row>
    <row r="63" spans="1:30" s="2" customFormat="1" ht="14.6" x14ac:dyDescent="0.4">
      <c r="A63" s="10"/>
      <c r="B63" s="85" t="s">
        <v>121</v>
      </c>
      <c r="C63" s="85" t="s">
        <v>134</v>
      </c>
      <c r="D63" s="86" t="s">
        <v>87</v>
      </c>
      <c r="E63" s="78">
        <v>31160.016885779762</v>
      </c>
      <c r="F63" s="54">
        <v>0.82909999999999995</v>
      </c>
      <c r="G63" s="49" t="s">
        <v>90</v>
      </c>
      <c r="H63" s="49" t="s">
        <v>90</v>
      </c>
      <c r="I63" s="56">
        <v>25834.77</v>
      </c>
      <c r="J63" s="79">
        <v>35337.990333820388</v>
      </c>
      <c r="K63" s="54">
        <v>0.88970000000000005</v>
      </c>
      <c r="L63" s="49" t="s">
        <v>90</v>
      </c>
      <c r="M63" s="49" t="s">
        <v>90</v>
      </c>
      <c r="N63" s="68">
        <v>31440.21</v>
      </c>
      <c r="O63" s="80">
        <v>36896.066015358025</v>
      </c>
      <c r="P63" s="54">
        <v>0.92490000000000017</v>
      </c>
      <c r="Q63" s="49" t="s">
        <v>90</v>
      </c>
      <c r="R63" s="49" t="s">
        <v>90</v>
      </c>
      <c r="S63" s="49">
        <v>34125.171457604643</v>
      </c>
      <c r="T63" s="10"/>
      <c r="U63" s="97" t="s">
        <v>88</v>
      </c>
      <c r="V63" s="96">
        <v>43052</v>
      </c>
      <c r="W63" s="97" t="s">
        <v>89</v>
      </c>
      <c r="X63" s="97" t="s">
        <v>90</v>
      </c>
      <c r="Y63" s="97">
        <v>44770</v>
      </c>
      <c r="Z63" s="10"/>
      <c r="AA63" s="89"/>
      <c r="AB63" s="10"/>
      <c r="AC63" s="10"/>
      <c r="AD63" s="10"/>
    </row>
    <row r="64" spans="1:30" s="2" customFormat="1" ht="14.6" x14ac:dyDescent="0.4">
      <c r="A64" s="10"/>
      <c r="B64" s="85" t="s">
        <v>121</v>
      </c>
      <c r="C64" s="85" t="s">
        <v>135</v>
      </c>
      <c r="D64" s="86" t="s">
        <v>87</v>
      </c>
      <c r="E64" s="78">
        <v>71672.029911952734</v>
      </c>
      <c r="F64" s="54">
        <v>0.82909999999999995</v>
      </c>
      <c r="G64" s="49" t="s">
        <v>90</v>
      </c>
      <c r="H64" s="49" t="s">
        <v>90</v>
      </c>
      <c r="I64" s="56">
        <v>59423.280000000006</v>
      </c>
      <c r="J64" s="79">
        <v>86804.023828256701</v>
      </c>
      <c r="K64" s="54">
        <v>0.88970000000000005</v>
      </c>
      <c r="L64" s="49" t="s">
        <v>90</v>
      </c>
      <c r="M64" s="49" t="s">
        <v>90</v>
      </c>
      <c r="N64" s="68">
        <v>77229.539999999994</v>
      </c>
      <c r="O64" s="80">
        <v>96379.047561613013</v>
      </c>
      <c r="P64" s="54">
        <v>0.92490000000000017</v>
      </c>
      <c r="Q64" s="49" t="s">
        <v>90</v>
      </c>
      <c r="R64" s="49" t="s">
        <v>90</v>
      </c>
      <c r="S64" s="49">
        <v>89140.981089735898</v>
      </c>
      <c r="T64" s="10"/>
      <c r="U64" s="97" t="s">
        <v>88</v>
      </c>
      <c r="V64" s="96">
        <v>43052</v>
      </c>
      <c r="W64" s="97" t="s">
        <v>89</v>
      </c>
      <c r="X64" s="97" t="s">
        <v>90</v>
      </c>
      <c r="Y64" s="97">
        <v>124500</v>
      </c>
      <c r="Z64" s="10"/>
      <c r="AA64" s="89"/>
      <c r="AB64" s="10"/>
      <c r="AC64" s="10"/>
      <c r="AD64" s="10"/>
    </row>
    <row r="65" spans="1:30" s="2" customFormat="1" ht="14.6" x14ac:dyDescent="0.4">
      <c r="A65" s="10"/>
      <c r="B65" s="85" t="s">
        <v>121</v>
      </c>
      <c r="C65" s="85" t="s">
        <v>136</v>
      </c>
      <c r="D65" s="86" t="s">
        <v>87</v>
      </c>
      <c r="E65" s="78">
        <v>33254.010372693279</v>
      </c>
      <c r="F65" s="54">
        <v>0.82909999999999995</v>
      </c>
      <c r="G65" s="49" t="s">
        <v>90</v>
      </c>
      <c r="H65" s="49" t="s">
        <v>90</v>
      </c>
      <c r="I65" s="56">
        <v>27570.899999999998</v>
      </c>
      <c r="J65" s="79">
        <v>43733.02236709003</v>
      </c>
      <c r="K65" s="54">
        <v>0.88970000000000005</v>
      </c>
      <c r="L65" s="49" t="s">
        <v>90</v>
      </c>
      <c r="M65" s="49" t="s">
        <v>90</v>
      </c>
      <c r="N65" s="68">
        <v>38909.270000000004</v>
      </c>
      <c r="O65" s="80">
        <v>50604.880794435732</v>
      </c>
      <c r="P65" s="54">
        <v>0.92490000000000017</v>
      </c>
      <c r="Q65" s="49" t="s">
        <v>90</v>
      </c>
      <c r="R65" s="49" t="s">
        <v>90</v>
      </c>
      <c r="S65" s="49">
        <v>46804.454246773617</v>
      </c>
      <c r="T65" s="10"/>
      <c r="U65" s="97" t="s">
        <v>88</v>
      </c>
      <c r="V65" s="96">
        <v>43235</v>
      </c>
      <c r="W65" s="97" t="s">
        <v>89</v>
      </c>
      <c r="X65" s="97" t="s">
        <v>90</v>
      </c>
      <c r="Y65" s="97">
        <v>115500</v>
      </c>
      <c r="Z65" s="10"/>
      <c r="AA65" s="90"/>
      <c r="AB65" s="10"/>
      <c r="AC65" s="10"/>
      <c r="AD65" s="10"/>
    </row>
    <row r="66" spans="1:30" s="2" customFormat="1" ht="14.6" x14ac:dyDescent="0.4">
      <c r="A66" s="10"/>
      <c r="B66" s="85" t="s">
        <v>121</v>
      </c>
      <c r="C66" s="85" t="s">
        <v>137</v>
      </c>
      <c r="D66" s="86" t="s">
        <v>87</v>
      </c>
      <c r="E66" s="78">
        <v>25474.032082981546</v>
      </c>
      <c r="F66" s="54">
        <v>0.82909999999999995</v>
      </c>
      <c r="G66" s="49" t="s">
        <v>90</v>
      </c>
      <c r="H66" s="49" t="s">
        <v>90</v>
      </c>
      <c r="I66" s="56">
        <v>21120.52</v>
      </c>
      <c r="J66" s="79">
        <v>44798.977183320225</v>
      </c>
      <c r="K66" s="54">
        <v>0.88970000000000005</v>
      </c>
      <c r="L66" s="49" t="s">
        <v>90</v>
      </c>
      <c r="M66" s="49" t="s">
        <v>90</v>
      </c>
      <c r="N66" s="68">
        <v>39857.650000000009</v>
      </c>
      <c r="O66" s="80">
        <v>46505.252683632862</v>
      </c>
      <c r="P66" s="54">
        <v>0.92490000000000017</v>
      </c>
      <c r="Q66" s="49" t="s">
        <v>90</v>
      </c>
      <c r="R66" s="49" t="s">
        <v>90</v>
      </c>
      <c r="S66" s="49">
        <v>43012.708207092044</v>
      </c>
      <c r="T66" s="10"/>
      <c r="U66" s="97" t="s">
        <v>88</v>
      </c>
      <c r="V66" s="96">
        <v>43266</v>
      </c>
      <c r="W66" s="97" t="s">
        <v>89</v>
      </c>
      <c r="X66" s="97" t="s">
        <v>90</v>
      </c>
      <c r="Y66" s="97">
        <v>254000</v>
      </c>
      <c r="Z66" s="10"/>
      <c r="AA66" s="90"/>
      <c r="AB66" s="10"/>
      <c r="AC66" s="10"/>
      <c r="AD66" s="10"/>
    </row>
    <row r="67" spans="1:30" s="2" customFormat="1" ht="14.6" x14ac:dyDescent="0.4">
      <c r="A67" s="10"/>
      <c r="B67" s="85" t="s">
        <v>116</v>
      </c>
      <c r="C67" s="85" t="s">
        <v>172</v>
      </c>
      <c r="D67" s="87" t="s">
        <v>87</v>
      </c>
      <c r="E67" s="78">
        <v>0</v>
      </c>
      <c r="F67" s="54" t="s">
        <v>90</v>
      </c>
      <c r="G67" s="49" t="s">
        <v>90</v>
      </c>
      <c r="H67" s="49" t="s">
        <v>90</v>
      </c>
      <c r="I67" s="56">
        <v>0</v>
      </c>
      <c r="J67" s="79">
        <v>0</v>
      </c>
      <c r="K67" s="54" t="s">
        <v>90</v>
      </c>
      <c r="L67" s="49" t="s">
        <v>90</v>
      </c>
      <c r="M67" s="49" t="s">
        <v>90</v>
      </c>
      <c r="N67" s="68">
        <v>0</v>
      </c>
      <c r="O67" s="78">
        <v>0</v>
      </c>
      <c r="P67" s="54" t="s">
        <v>90</v>
      </c>
      <c r="Q67" s="49" t="s">
        <v>90</v>
      </c>
      <c r="R67" s="49" t="s">
        <v>90</v>
      </c>
      <c r="S67" s="49">
        <v>0</v>
      </c>
      <c r="T67" s="10"/>
      <c r="U67" s="100" t="s">
        <v>88</v>
      </c>
      <c r="V67" s="102">
        <v>44301</v>
      </c>
      <c r="W67" s="100" t="s">
        <v>89</v>
      </c>
      <c r="X67" s="100" t="s">
        <v>90</v>
      </c>
      <c r="Y67" s="100">
        <v>102656</v>
      </c>
      <c r="Z67" s="10"/>
      <c r="AA67" s="90" t="s">
        <v>186</v>
      </c>
      <c r="AB67" s="10"/>
      <c r="AC67" s="10"/>
      <c r="AD67" s="10"/>
    </row>
    <row r="68" spans="1:30" s="2" customFormat="1" ht="29.15" x14ac:dyDescent="0.4">
      <c r="A68" s="10"/>
      <c r="B68" s="85" t="s">
        <v>116</v>
      </c>
      <c r="C68" s="85" t="s">
        <v>200</v>
      </c>
      <c r="D68" s="86" t="s">
        <v>87</v>
      </c>
      <c r="E68" s="78">
        <v>0</v>
      </c>
      <c r="F68" s="54" t="s">
        <v>90</v>
      </c>
      <c r="G68" s="49" t="s">
        <v>90</v>
      </c>
      <c r="H68" s="49" t="s">
        <v>90</v>
      </c>
      <c r="I68" s="56">
        <v>0</v>
      </c>
      <c r="J68" s="79">
        <v>5190.4530990905168</v>
      </c>
      <c r="K68" s="54">
        <v>0.88970000000000005</v>
      </c>
      <c r="L68" s="49" t="s">
        <v>90</v>
      </c>
      <c r="M68" s="49" t="s">
        <v>90</v>
      </c>
      <c r="N68" s="68">
        <v>4617.9461222608334</v>
      </c>
      <c r="O68" s="80">
        <v>17610.072965668318</v>
      </c>
      <c r="P68" s="54">
        <v>0.92490000000000017</v>
      </c>
      <c r="Q68" s="49" t="s">
        <v>90</v>
      </c>
      <c r="R68" s="49" t="s">
        <v>90</v>
      </c>
      <c r="S68" s="49">
        <v>16287.55648594663</v>
      </c>
      <c r="T68" s="10"/>
      <c r="U68" s="100" t="s">
        <v>88</v>
      </c>
      <c r="V68" s="102" t="s">
        <v>197</v>
      </c>
      <c r="W68" s="100" t="s">
        <v>89</v>
      </c>
      <c r="X68" s="100" t="s">
        <v>90</v>
      </c>
      <c r="Y68" s="100">
        <v>1500602</v>
      </c>
      <c r="Z68" s="10"/>
      <c r="AA68" s="90" t="s">
        <v>149</v>
      </c>
      <c r="AB68" s="10"/>
      <c r="AC68" s="10"/>
      <c r="AD68" s="10"/>
    </row>
    <row r="69" spans="1:30" s="2" customFormat="1" ht="14.6" x14ac:dyDescent="0.4">
      <c r="A69" s="10"/>
      <c r="B69" s="85" t="s">
        <v>116</v>
      </c>
      <c r="C69" s="85" t="s">
        <v>173</v>
      </c>
      <c r="D69" s="86" t="s">
        <v>87</v>
      </c>
      <c r="E69" s="78">
        <v>0</v>
      </c>
      <c r="F69" s="54" t="s">
        <v>90</v>
      </c>
      <c r="G69" s="49" t="s">
        <v>90</v>
      </c>
      <c r="H69" s="49" t="s">
        <v>90</v>
      </c>
      <c r="I69" s="56">
        <v>0</v>
      </c>
      <c r="J69" s="79">
        <v>0</v>
      </c>
      <c r="K69" s="54" t="s">
        <v>90</v>
      </c>
      <c r="L69" s="49" t="s">
        <v>90</v>
      </c>
      <c r="M69" s="49" t="s">
        <v>90</v>
      </c>
      <c r="N69" s="68">
        <v>0</v>
      </c>
      <c r="O69" s="78">
        <v>0</v>
      </c>
      <c r="P69" s="54" t="s">
        <v>90</v>
      </c>
      <c r="Q69" s="49" t="s">
        <v>90</v>
      </c>
      <c r="R69" s="49" t="s">
        <v>90</v>
      </c>
      <c r="S69" s="49">
        <v>0</v>
      </c>
      <c r="T69" s="10"/>
      <c r="U69" s="100" t="s">
        <v>88</v>
      </c>
      <c r="V69" s="102">
        <v>44446</v>
      </c>
      <c r="W69" s="100" t="s">
        <v>89</v>
      </c>
      <c r="X69" s="100" t="s">
        <v>90</v>
      </c>
      <c r="Y69" s="100">
        <v>311620</v>
      </c>
      <c r="Z69" s="10"/>
      <c r="AA69" s="90" t="s">
        <v>186</v>
      </c>
      <c r="AB69" s="10"/>
      <c r="AC69" s="10"/>
      <c r="AD69" s="10"/>
    </row>
    <row r="70" spans="1:30" s="2" customFormat="1" ht="14.6" x14ac:dyDescent="0.4">
      <c r="A70" s="10"/>
      <c r="B70" s="85" t="s">
        <v>116</v>
      </c>
      <c r="C70" s="85" t="s">
        <v>175</v>
      </c>
      <c r="D70" s="86" t="s">
        <v>87</v>
      </c>
      <c r="E70" s="78">
        <v>0</v>
      </c>
      <c r="F70" s="54" t="s">
        <v>90</v>
      </c>
      <c r="G70" s="49" t="s">
        <v>90</v>
      </c>
      <c r="H70" s="49" t="s">
        <v>90</v>
      </c>
      <c r="I70" s="56">
        <v>0</v>
      </c>
      <c r="J70" s="79">
        <v>0</v>
      </c>
      <c r="K70" s="54" t="s">
        <v>90</v>
      </c>
      <c r="L70" s="49" t="s">
        <v>90</v>
      </c>
      <c r="M70" s="49" t="s">
        <v>90</v>
      </c>
      <c r="N70" s="68">
        <v>0</v>
      </c>
      <c r="O70" s="78">
        <v>0</v>
      </c>
      <c r="P70" s="54" t="s">
        <v>90</v>
      </c>
      <c r="Q70" s="49" t="s">
        <v>90</v>
      </c>
      <c r="R70" s="49" t="s">
        <v>90</v>
      </c>
      <c r="S70" s="49">
        <v>0</v>
      </c>
      <c r="T70" s="10"/>
      <c r="U70" s="100" t="s">
        <v>88</v>
      </c>
      <c r="V70" s="102">
        <v>44449</v>
      </c>
      <c r="W70" s="100" t="s">
        <v>89</v>
      </c>
      <c r="X70" s="100" t="s">
        <v>90</v>
      </c>
      <c r="Y70" s="100">
        <v>71722.5</v>
      </c>
      <c r="Z70" s="10"/>
      <c r="AA70" s="90" t="s">
        <v>186</v>
      </c>
      <c r="AB70" s="10"/>
      <c r="AC70" s="10"/>
      <c r="AD70" s="10"/>
    </row>
    <row r="71" spans="1:30" s="2" customFormat="1" ht="14.6" x14ac:dyDescent="0.4">
      <c r="A71" s="10"/>
      <c r="B71" s="85" t="s">
        <v>116</v>
      </c>
      <c r="C71" s="85" t="s">
        <v>176</v>
      </c>
      <c r="D71" s="86" t="s">
        <v>87</v>
      </c>
      <c r="E71" s="78">
        <v>0</v>
      </c>
      <c r="F71" s="54" t="s">
        <v>90</v>
      </c>
      <c r="G71" s="49" t="s">
        <v>90</v>
      </c>
      <c r="H71" s="49" t="s">
        <v>90</v>
      </c>
      <c r="I71" s="56">
        <v>0</v>
      </c>
      <c r="J71" s="79">
        <v>0</v>
      </c>
      <c r="K71" s="54" t="s">
        <v>90</v>
      </c>
      <c r="L71" s="49" t="s">
        <v>90</v>
      </c>
      <c r="M71" s="49" t="s">
        <v>90</v>
      </c>
      <c r="N71" s="68">
        <v>0</v>
      </c>
      <c r="O71" s="78">
        <v>0</v>
      </c>
      <c r="P71" s="54" t="s">
        <v>90</v>
      </c>
      <c r="Q71" s="49" t="s">
        <v>90</v>
      </c>
      <c r="R71" s="49" t="s">
        <v>90</v>
      </c>
      <c r="S71" s="49">
        <v>0</v>
      </c>
      <c r="T71" s="10"/>
      <c r="U71" s="100" t="s">
        <v>88</v>
      </c>
      <c r="V71" s="102">
        <v>44466</v>
      </c>
      <c r="W71" s="100" t="s">
        <v>89</v>
      </c>
      <c r="X71" s="100" t="s">
        <v>90</v>
      </c>
      <c r="Y71" s="100">
        <v>46647</v>
      </c>
      <c r="Z71" s="10"/>
      <c r="AA71" s="90" t="s">
        <v>186</v>
      </c>
      <c r="AB71" s="10"/>
      <c r="AC71" s="10"/>
      <c r="AD71" s="10"/>
    </row>
    <row r="72" spans="1:30" s="2" customFormat="1" ht="14.6" x14ac:dyDescent="0.4">
      <c r="A72" s="10"/>
      <c r="B72" s="85" t="s">
        <v>116</v>
      </c>
      <c r="C72" s="85" t="s">
        <v>177</v>
      </c>
      <c r="D72" s="87" t="s">
        <v>87</v>
      </c>
      <c r="E72" s="78">
        <v>0</v>
      </c>
      <c r="F72" s="54" t="s">
        <v>90</v>
      </c>
      <c r="G72" s="49" t="s">
        <v>90</v>
      </c>
      <c r="H72" s="49" t="s">
        <v>90</v>
      </c>
      <c r="I72" s="56">
        <v>0</v>
      </c>
      <c r="J72" s="79">
        <v>0</v>
      </c>
      <c r="K72" s="54" t="s">
        <v>90</v>
      </c>
      <c r="L72" s="49" t="s">
        <v>90</v>
      </c>
      <c r="M72" s="49" t="s">
        <v>90</v>
      </c>
      <c r="N72" s="68">
        <v>0</v>
      </c>
      <c r="O72" s="78">
        <v>0</v>
      </c>
      <c r="P72" s="54" t="s">
        <v>90</v>
      </c>
      <c r="Q72" s="49" t="s">
        <v>90</v>
      </c>
      <c r="R72" s="49" t="s">
        <v>90</v>
      </c>
      <c r="S72" s="49">
        <v>0</v>
      </c>
      <c r="T72" s="10"/>
      <c r="U72" s="100" t="s">
        <v>88</v>
      </c>
      <c r="V72" s="102">
        <v>44424</v>
      </c>
      <c r="W72" s="100" t="s">
        <v>89</v>
      </c>
      <c r="X72" s="100" t="s">
        <v>90</v>
      </c>
      <c r="Y72" s="100">
        <v>49275</v>
      </c>
      <c r="Z72" s="10"/>
      <c r="AA72" s="90" t="s">
        <v>186</v>
      </c>
      <c r="AB72" s="10"/>
      <c r="AC72" s="10"/>
      <c r="AD72" s="10"/>
    </row>
    <row r="73" spans="1:30" s="2" customFormat="1" ht="14.6" x14ac:dyDescent="0.4">
      <c r="A73" s="10"/>
      <c r="B73" s="85" t="s">
        <v>116</v>
      </c>
      <c r="C73" s="85" t="s">
        <v>179</v>
      </c>
      <c r="D73" s="86" t="s">
        <v>87</v>
      </c>
      <c r="E73" s="78">
        <v>0</v>
      </c>
      <c r="F73" s="54" t="s">
        <v>90</v>
      </c>
      <c r="G73" s="49" t="s">
        <v>90</v>
      </c>
      <c r="H73" s="49" t="s">
        <v>90</v>
      </c>
      <c r="I73" s="56">
        <v>0</v>
      </c>
      <c r="J73" s="79">
        <v>0</v>
      </c>
      <c r="K73" s="54" t="s">
        <v>90</v>
      </c>
      <c r="L73" s="49" t="s">
        <v>90</v>
      </c>
      <c r="M73" s="49" t="s">
        <v>90</v>
      </c>
      <c r="N73" s="68">
        <v>0</v>
      </c>
      <c r="O73" s="78">
        <v>0</v>
      </c>
      <c r="P73" s="54" t="s">
        <v>90</v>
      </c>
      <c r="Q73" s="49" t="s">
        <v>90</v>
      </c>
      <c r="R73" s="49" t="s">
        <v>90</v>
      </c>
      <c r="S73" s="49">
        <v>0</v>
      </c>
      <c r="T73" s="10"/>
      <c r="U73" s="100" t="s">
        <v>88</v>
      </c>
      <c r="V73" s="102">
        <v>44431</v>
      </c>
      <c r="W73" s="100" t="s">
        <v>89</v>
      </c>
      <c r="X73" s="100" t="s">
        <v>90</v>
      </c>
      <c r="Y73" s="100">
        <v>47879.61</v>
      </c>
      <c r="Z73" s="10"/>
      <c r="AA73" s="90" t="s">
        <v>186</v>
      </c>
      <c r="AB73" s="10"/>
      <c r="AC73" s="10"/>
      <c r="AD73" s="10"/>
    </row>
    <row r="74" spans="1:30" s="2" customFormat="1" ht="14.6" x14ac:dyDescent="0.4">
      <c r="A74" s="10"/>
      <c r="B74" s="85" t="s">
        <v>164</v>
      </c>
      <c r="C74" s="85" t="s">
        <v>181</v>
      </c>
      <c r="D74" s="86" t="s">
        <v>87</v>
      </c>
      <c r="E74" s="78">
        <v>0</v>
      </c>
      <c r="F74" s="54" t="s">
        <v>90</v>
      </c>
      <c r="G74" s="49" t="s">
        <v>90</v>
      </c>
      <c r="H74" s="49" t="s">
        <v>90</v>
      </c>
      <c r="I74" s="56">
        <v>0</v>
      </c>
      <c r="J74" s="79">
        <v>0</v>
      </c>
      <c r="K74" s="54" t="s">
        <v>90</v>
      </c>
      <c r="L74" s="49" t="s">
        <v>90</v>
      </c>
      <c r="M74" s="49" t="s">
        <v>90</v>
      </c>
      <c r="N74" s="68">
        <v>0</v>
      </c>
      <c r="O74" s="78">
        <v>0</v>
      </c>
      <c r="P74" s="54" t="s">
        <v>90</v>
      </c>
      <c r="Q74" s="49" t="s">
        <v>90</v>
      </c>
      <c r="R74" s="49" t="s">
        <v>90</v>
      </c>
      <c r="S74" s="49">
        <v>0</v>
      </c>
      <c r="T74" s="10"/>
      <c r="U74" s="100" t="s">
        <v>88</v>
      </c>
      <c r="V74" s="102">
        <v>44496</v>
      </c>
      <c r="W74" s="100" t="s">
        <v>89</v>
      </c>
      <c r="X74" s="100" t="s">
        <v>90</v>
      </c>
      <c r="Y74" s="100">
        <v>325434</v>
      </c>
      <c r="Z74" s="10"/>
      <c r="AA74" s="90" t="s">
        <v>186</v>
      </c>
      <c r="AB74" s="10"/>
      <c r="AC74" s="10"/>
      <c r="AD74" s="10"/>
    </row>
    <row r="75" spans="1:30" s="2" customFormat="1" ht="14.6" x14ac:dyDescent="0.4">
      <c r="A75" s="10"/>
      <c r="B75" s="88" t="s">
        <v>116</v>
      </c>
      <c r="C75" s="88" t="s">
        <v>184</v>
      </c>
      <c r="D75" s="87" t="s">
        <v>76</v>
      </c>
      <c r="E75" s="78">
        <v>0</v>
      </c>
      <c r="F75" s="54" t="s">
        <v>90</v>
      </c>
      <c r="G75" s="49" t="s">
        <v>90</v>
      </c>
      <c r="H75" s="49" t="s">
        <v>90</v>
      </c>
      <c r="I75" s="56">
        <v>0</v>
      </c>
      <c r="J75" s="79">
        <v>0</v>
      </c>
      <c r="K75" s="54" t="s">
        <v>90</v>
      </c>
      <c r="L75" s="49" t="s">
        <v>90</v>
      </c>
      <c r="M75" s="49" t="s">
        <v>90</v>
      </c>
      <c r="N75" s="68">
        <v>0</v>
      </c>
      <c r="O75" s="80">
        <v>0</v>
      </c>
      <c r="P75" s="54" t="s">
        <v>90</v>
      </c>
      <c r="Q75" s="49" t="s">
        <v>90</v>
      </c>
      <c r="R75" s="49" t="s">
        <v>90</v>
      </c>
      <c r="S75" s="49">
        <v>0</v>
      </c>
      <c r="T75" s="10"/>
      <c r="U75" s="100" t="s">
        <v>88</v>
      </c>
      <c r="V75" s="102">
        <v>44241</v>
      </c>
      <c r="W75" s="100" t="s">
        <v>89</v>
      </c>
      <c r="X75" s="100" t="s">
        <v>90</v>
      </c>
      <c r="Y75" s="100">
        <v>144727.97</v>
      </c>
      <c r="Z75" s="10"/>
      <c r="AA75" s="90" t="s">
        <v>186</v>
      </c>
      <c r="AB75" s="10"/>
      <c r="AC75" s="10"/>
      <c r="AD75" s="10"/>
    </row>
    <row r="76" spans="1:30" s="2" customFormat="1" ht="14.6" x14ac:dyDescent="0.4">
      <c r="A76" s="10"/>
      <c r="B76" s="88" t="s">
        <v>116</v>
      </c>
      <c r="C76" s="88" t="s">
        <v>185</v>
      </c>
      <c r="D76" s="87" t="s">
        <v>76</v>
      </c>
      <c r="E76" s="78">
        <v>0</v>
      </c>
      <c r="F76" s="54" t="s">
        <v>90</v>
      </c>
      <c r="G76" s="49" t="s">
        <v>90</v>
      </c>
      <c r="H76" s="49" t="s">
        <v>90</v>
      </c>
      <c r="I76" s="56">
        <v>0</v>
      </c>
      <c r="J76" s="79">
        <v>0</v>
      </c>
      <c r="K76" s="54" t="s">
        <v>90</v>
      </c>
      <c r="L76" s="49" t="s">
        <v>90</v>
      </c>
      <c r="M76" s="49" t="s">
        <v>90</v>
      </c>
      <c r="N76" s="68">
        <v>0</v>
      </c>
      <c r="O76" s="80">
        <v>0</v>
      </c>
      <c r="P76" s="54" t="s">
        <v>90</v>
      </c>
      <c r="Q76" s="49" t="s">
        <v>90</v>
      </c>
      <c r="R76" s="49" t="s">
        <v>90</v>
      </c>
      <c r="S76" s="49">
        <v>0</v>
      </c>
      <c r="T76" s="10"/>
      <c r="U76" s="100" t="s">
        <v>88</v>
      </c>
      <c r="V76" s="102">
        <v>44589</v>
      </c>
      <c r="W76" s="100" t="s">
        <v>89</v>
      </c>
      <c r="X76" s="100" t="s">
        <v>90</v>
      </c>
      <c r="Y76" s="100">
        <v>32850</v>
      </c>
      <c r="Z76" s="10"/>
      <c r="AA76" s="90" t="s">
        <v>186</v>
      </c>
      <c r="AB76" s="10"/>
      <c r="AC76" s="10"/>
      <c r="AD76" s="10"/>
    </row>
    <row r="77" spans="1:30" s="2" customFormat="1" ht="14.6" x14ac:dyDescent="0.4">
      <c r="A77" s="10"/>
      <c r="B77" s="23"/>
      <c r="C77" s="23"/>
      <c r="D77" s="39"/>
      <c r="E77" s="52"/>
      <c r="F77" s="52"/>
      <c r="G77" s="52"/>
      <c r="H77" s="52"/>
      <c r="I77" s="55"/>
      <c r="J77" s="61"/>
      <c r="K77" s="52"/>
      <c r="L77" s="52"/>
      <c r="M77" s="52"/>
      <c r="N77" s="67"/>
      <c r="O77" s="53"/>
      <c r="P77" s="52"/>
      <c r="Q77" s="52"/>
      <c r="R77" s="52"/>
      <c r="S77" s="52"/>
      <c r="T77" s="10"/>
      <c r="U77" s="97"/>
      <c r="V77" s="96"/>
      <c r="W77" s="97"/>
      <c r="X77" s="97"/>
      <c r="Y77" s="97"/>
      <c r="Z77" s="10"/>
      <c r="AA77" s="90"/>
      <c r="AB77" s="10"/>
      <c r="AC77" s="10"/>
      <c r="AD77" s="10"/>
    </row>
    <row r="78" spans="1:30" s="12" customFormat="1" ht="10.75" x14ac:dyDescent="0.3">
      <c r="A78" s="11"/>
      <c r="B78" s="25"/>
      <c r="C78" s="26"/>
      <c r="D78" s="26"/>
      <c r="E78" s="28"/>
      <c r="F78" s="29"/>
      <c r="G78" s="30"/>
      <c r="H78" s="30"/>
      <c r="I78" s="30"/>
      <c r="J78" s="63"/>
      <c r="K78" s="29"/>
      <c r="L78" s="30"/>
      <c r="M78" s="30"/>
      <c r="N78" s="69"/>
      <c r="O78" s="30"/>
      <c r="P78" s="29"/>
      <c r="Q78" s="30"/>
      <c r="R78" s="30"/>
      <c r="S78" s="31"/>
      <c r="T78" s="11"/>
      <c r="U78" s="16"/>
      <c r="V78" s="15"/>
      <c r="W78" s="15"/>
      <c r="X78" s="15"/>
      <c r="Y78" s="17"/>
      <c r="Z78" s="11"/>
      <c r="AA78" s="21"/>
      <c r="AB78" s="11"/>
      <c r="AC78" s="11"/>
      <c r="AD78" s="11"/>
    </row>
    <row r="79" spans="1:30" s="12" customFormat="1" ht="12.9" x14ac:dyDescent="0.3">
      <c r="A79" s="11"/>
      <c r="B79" s="25" t="s">
        <v>26</v>
      </c>
      <c r="C79" s="26"/>
      <c r="D79" s="26"/>
      <c r="E79" s="57">
        <f>SUM(E33:E77)</f>
        <v>42227566.921360493</v>
      </c>
      <c r="F79" s="29"/>
      <c r="G79" s="30"/>
      <c r="H79" s="30"/>
      <c r="I79" s="58">
        <f>SUM(I33:I77)</f>
        <v>5856230.5571249984</v>
      </c>
      <c r="J79" s="70">
        <f>SUM(J33:J77)</f>
        <v>37689796.332392707</v>
      </c>
      <c r="K79" s="29"/>
      <c r="L79" s="30"/>
      <c r="M79" s="30"/>
      <c r="N79" s="71">
        <f>SUM(N33:N77)</f>
        <v>4778687.894339297</v>
      </c>
      <c r="O79" s="84">
        <f>SUM(O33:O77)</f>
        <v>41388119.283623405</v>
      </c>
      <c r="P79" s="29"/>
      <c r="Q79" s="30"/>
      <c r="R79" s="30"/>
      <c r="S79" s="59">
        <f>SUM(S33:S77)</f>
        <v>8174153.5973177673</v>
      </c>
      <c r="T79" s="11"/>
      <c r="U79" s="16"/>
      <c r="V79" s="15"/>
      <c r="W79" s="15"/>
      <c r="X79" s="15"/>
      <c r="Y79" s="17"/>
      <c r="Z79" s="11"/>
      <c r="AA79" s="21"/>
      <c r="AB79" s="11"/>
      <c r="AC79" s="11"/>
      <c r="AD79" s="11"/>
    </row>
    <row r="80" spans="1:30" s="12" customFormat="1" ht="10.75" x14ac:dyDescent="0.3">
      <c r="A80" s="11"/>
      <c r="B80" s="32"/>
      <c r="C80" s="33"/>
      <c r="D80" s="33"/>
      <c r="E80" s="35"/>
      <c r="F80" s="36"/>
      <c r="G80" s="37"/>
      <c r="H80" s="37"/>
      <c r="I80" s="37"/>
      <c r="J80" s="65"/>
      <c r="K80" s="36"/>
      <c r="L80" s="37"/>
      <c r="M80" s="37"/>
      <c r="N80" s="72"/>
      <c r="O80" s="37"/>
      <c r="P80" s="36"/>
      <c r="Q80" s="37"/>
      <c r="R80" s="37"/>
      <c r="S80" s="38"/>
      <c r="T80" s="11"/>
      <c r="U80" s="18"/>
      <c r="V80" s="19"/>
      <c r="W80" s="19"/>
      <c r="X80" s="19"/>
      <c r="Y80" s="20"/>
      <c r="Z80" s="11"/>
      <c r="AA80" s="22"/>
      <c r="AB80" s="11"/>
      <c r="AC80" s="11"/>
      <c r="AD80" s="11"/>
    </row>
    <row r="81" spans="1:30" x14ac:dyDescent="0.3">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9.3" x14ac:dyDescent="0.3">
      <c r="A82" s="4"/>
      <c r="B82" s="3" t="s">
        <v>34</v>
      </c>
      <c r="C82" s="3"/>
      <c r="D82" s="3"/>
      <c r="E82" s="3"/>
      <c r="F82" s="3"/>
      <c r="G82" s="3"/>
      <c r="H82" s="3"/>
      <c r="I82" s="3"/>
      <c r="J82" s="3"/>
      <c r="K82" s="4"/>
      <c r="L82" s="4"/>
      <c r="M82" s="4"/>
      <c r="N82" s="4"/>
      <c r="O82" s="4"/>
      <c r="P82" s="4"/>
      <c r="Q82" s="4"/>
      <c r="R82" s="4"/>
      <c r="S82" s="4"/>
      <c r="T82" s="4"/>
      <c r="U82" s="4"/>
      <c r="V82" s="4"/>
      <c r="W82" s="4"/>
      <c r="X82" s="4"/>
      <c r="Y82" s="4"/>
      <c r="Z82" s="4"/>
      <c r="AA82" s="4"/>
      <c r="AB82" s="4"/>
      <c r="AC82" s="4"/>
      <c r="AD82" s="4"/>
    </row>
    <row r="83" spans="1:30" x14ac:dyDescent="0.3">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5.9" x14ac:dyDescent="0.3">
      <c r="A84" s="4"/>
      <c r="B84" s="46" t="s">
        <v>35</v>
      </c>
      <c r="C84" s="46" t="s">
        <v>36</v>
      </c>
      <c r="D84" s="46" t="s">
        <v>37</v>
      </c>
      <c r="E84" s="116" t="s">
        <v>38</v>
      </c>
      <c r="F84" s="116"/>
      <c r="G84" s="116"/>
      <c r="H84" s="116"/>
      <c r="I84" s="116"/>
      <c r="J84" s="116"/>
      <c r="K84" s="4"/>
      <c r="L84" s="4"/>
      <c r="M84" s="4"/>
      <c r="N84" s="4"/>
      <c r="O84" s="4"/>
      <c r="P84" s="4"/>
      <c r="Q84" s="4"/>
      <c r="R84" s="4"/>
      <c r="S84" s="4"/>
      <c r="T84" s="4"/>
      <c r="U84" s="4"/>
      <c r="V84" s="4"/>
      <c r="W84" s="4"/>
      <c r="X84" s="4"/>
      <c r="Y84" s="4"/>
      <c r="Z84" s="4"/>
      <c r="AA84" s="4"/>
      <c r="AB84" s="4"/>
      <c r="AC84" s="4"/>
      <c r="AD84" s="4"/>
    </row>
    <row r="85" spans="1:30" ht="38.25" customHeight="1" x14ac:dyDescent="0.3">
      <c r="A85" s="4"/>
      <c r="B85" s="117" t="s">
        <v>39</v>
      </c>
      <c r="C85" s="14" t="s">
        <v>5</v>
      </c>
      <c r="D85" s="14" t="s">
        <v>40</v>
      </c>
      <c r="E85" s="120" t="s">
        <v>41</v>
      </c>
      <c r="F85" s="120"/>
      <c r="G85" s="120"/>
      <c r="H85" s="120"/>
      <c r="I85" s="120"/>
      <c r="J85" s="120"/>
      <c r="K85" s="4"/>
      <c r="L85" s="4"/>
      <c r="M85" s="4"/>
      <c r="N85" s="4"/>
      <c r="O85" s="4"/>
      <c r="P85" s="4"/>
      <c r="Q85" s="4"/>
      <c r="R85" s="4"/>
      <c r="S85" s="4"/>
      <c r="T85" s="4"/>
      <c r="U85" s="4"/>
      <c r="V85" s="4"/>
      <c r="W85" s="4"/>
      <c r="X85" s="4"/>
      <c r="Y85" s="4"/>
      <c r="Z85" s="4"/>
      <c r="AA85" s="4"/>
      <c r="AB85" s="4"/>
      <c r="AC85" s="4"/>
      <c r="AD85" s="4"/>
    </row>
    <row r="86" spans="1:30" ht="27" customHeight="1" x14ac:dyDescent="0.3">
      <c r="A86" s="4"/>
      <c r="B86" s="118"/>
      <c r="C86" s="14" t="s">
        <v>6</v>
      </c>
      <c r="D86" s="14" t="s">
        <v>40</v>
      </c>
      <c r="E86" s="120" t="s">
        <v>42</v>
      </c>
      <c r="F86" s="120"/>
      <c r="G86" s="120"/>
      <c r="H86" s="120"/>
      <c r="I86" s="120"/>
      <c r="J86" s="120"/>
      <c r="K86" s="4"/>
      <c r="L86" s="4"/>
      <c r="M86" s="4"/>
      <c r="N86" s="4"/>
      <c r="O86" s="4"/>
      <c r="P86" s="4"/>
      <c r="Q86" s="4"/>
      <c r="R86" s="4"/>
      <c r="S86" s="4"/>
      <c r="T86" s="4"/>
      <c r="U86" s="4"/>
      <c r="V86" s="4"/>
      <c r="W86" s="4"/>
      <c r="X86" s="4"/>
      <c r="Y86" s="4"/>
      <c r="Z86" s="4"/>
      <c r="AA86" s="4"/>
      <c r="AB86" s="4"/>
      <c r="AC86" s="4"/>
      <c r="AD86" s="4"/>
    </row>
    <row r="87" spans="1:30" ht="44.9" customHeight="1" x14ac:dyDescent="0.3">
      <c r="A87" s="4"/>
      <c r="B87" s="118"/>
      <c r="C87" s="14" t="s">
        <v>43</v>
      </c>
      <c r="D87" s="47" t="s">
        <v>40</v>
      </c>
      <c r="E87" s="120" t="s">
        <v>44</v>
      </c>
      <c r="F87" s="120"/>
      <c r="G87" s="120"/>
      <c r="H87" s="120"/>
      <c r="I87" s="120"/>
      <c r="J87" s="120"/>
      <c r="K87" s="4"/>
      <c r="L87" s="4"/>
      <c r="M87" s="4"/>
      <c r="N87" s="4"/>
      <c r="O87" s="4"/>
      <c r="P87" s="4"/>
      <c r="Q87" s="4"/>
      <c r="R87" s="4"/>
      <c r="S87" s="4"/>
      <c r="T87" s="4"/>
      <c r="U87" s="4"/>
      <c r="V87" s="4"/>
      <c r="W87" s="4"/>
      <c r="X87" s="4"/>
      <c r="Y87" s="4"/>
      <c r="Z87" s="4"/>
      <c r="AA87" s="4"/>
      <c r="AB87" s="4"/>
      <c r="AC87" s="4"/>
      <c r="AD87" s="4"/>
    </row>
    <row r="88" spans="1:30" ht="50.9" customHeight="1" x14ac:dyDescent="0.3">
      <c r="A88" s="4"/>
      <c r="B88" s="118"/>
      <c r="C88" s="14" t="s">
        <v>45</v>
      </c>
      <c r="D88" s="14" t="s">
        <v>21</v>
      </c>
      <c r="E88" s="120" t="s">
        <v>46</v>
      </c>
      <c r="F88" s="120"/>
      <c r="G88" s="120"/>
      <c r="H88" s="120"/>
      <c r="I88" s="120"/>
      <c r="J88" s="120"/>
      <c r="K88" s="4"/>
      <c r="L88" s="4"/>
      <c r="M88" s="4"/>
      <c r="N88" s="4"/>
      <c r="O88" s="4"/>
      <c r="P88" s="4"/>
      <c r="Q88" s="4"/>
      <c r="R88" s="4"/>
      <c r="S88" s="4"/>
      <c r="T88" s="4"/>
      <c r="U88" s="4"/>
      <c r="V88" s="4"/>
      <c r="W88" s="4"/>
      <c r="X88" s="4"/>
      <c r="Y88" s="4"/>
      <c r="Z88" s="4"/>
      <c r="AA88" s="4"/>
      <c r="AB88" s="4"/>
      <c r="AC88" s="4"/>
      <c r="AD88" s="4"/>
    </row>
    <row r="89" spans="1:30" ht="33" customHeight="1" x14ac:dyDescent="0.3">
      <c r="A89" s="4"/>
      <c r="B89" s="118"/>
      <c r="C89" s="14" t="s">
        <v>9</v>
      </c>
      <c r="D89" s="14" t="s">
        <v>22</v>
      </c>
      <c r="E89" s="120" t="s">
        <v>47</v>
      </c>
      <c r="F89" s="120"/>
      <c r="G89" s="120"/>
      <c r="H89" s="120"/>
      <c r="I89" s="120"/>
      <c r="J89" s="120"/>
      <c r="K89" s="4"/>
      <c r="L89" s="4"/>
      <c r="M89" s="4"/>
      <c r="N89" s="4"/>
      <c r="O89" s="4"/>
      <c r="P89" s="4"/>
      <c r="Q89" s="4"/>
      <c r="R89" s="4"/>
      <c r="S89" s="4"/>
      <c r="T89" s="4"/>
      <c r="U89" s="4"/>
      <c r="V89" s="4"/>
      <c r="W89" s="4"/>
      <c r="X89" s="4"/>
      <c r="Y89" s="4"/>
      <c r="Z89" s="4"/>
      <c r="AA89" s="4"/>
      <c r="AB89" s="4"/>
      <c r="AC89" s="4"/>
      <c r="AD89" s="4"/>
    </row>
    <row r="90" spans="1:30" ht="35.25" customHeight="1" x14ac:dyDescent="0.3">
      <c r="A90" s="4"/>
      <c r="B90" s="118"/>
      <c r="C90" s="14" t="s">
        <v>10</v>
      </c>
      <c r="D90" s="14" t="s">
        <v>23</v>
      </c>
      <c r="E90" s="120" t="s">
        <v>48</v>
      </c>
      <c r="F90" s="120"/>
      <c r="G90" s="120"/>
      <c r="H90" s="120"/>
      <c r="I90" s="120"/>
      <c r="J90" s="120"/>
      <c r="K90" s="4"/>
      <c r="L90" s="4"/>
      <c r="M90" s="4"/>
      <c r="N90" s="4"/>
      <c r="O90" s="4"/>
      <c r="P90" s="4"/>
      <c r="Q90" s="4"/>
      <c r="R90" s="4"/>
      <c r="S90" s="4"/>
      <c r="T90" s="4"/>
      <c r="U90" s="4"/>
      <c r="V90" s="4"/>
      <c r="W90" s="4"/>
      <c r="X90" s="4"/>
      <c r="Y90" s="4"/>
      <c r="Z90" s="4"/>
      <c r="AA90" s="4"/>
      <c r="AB90" s="4"/>
      <c r="AC90" s="4"/>
      <c r="AD90" s="4"/>
    </row>
    <row r="91" spans="1:30" ht="41.25" customHeight="1" x14ac:dyDescent="0.3">
      <c r="A91" s="4"/>
      <c r="B91" s="118"/>
      <c r="C91" s="14" t="s">
        <v>11</v>
      </c>
      <c r="D91" s="14" t="s">
        <v>23</v>
      </c>
      <c r="E91" s="120" t="s">
        <v>49</v>
      </c>
      <c r="F91" s="120"/>
      <c r="G91" s="120"/>
      <c r="H91" s="120"/>
      <c r="I91" s="120"/>
      <c r="J91" s="120"/>
      <c r="K91" s="4"/>
      <c r="L91" s="4"/>
      <c r="M91" s="4"/>
      <c r="N91" s="4"/>
      <c r="O91" s="4"/>
      <c r="P91" s="4"/>
      <c r="Q91" s="4"/>
      <c r="R91" s="4"/>
      <c r="S91" s="4"/>
      <c r="T91" s="4"/>
      <c r="U91" s="4"/>
      <c r="V91" s="4"/>
      <c r="W91" s="4"/>
      <c r="X91" s="4"/>
      <c r="Y91" s="4"/>
      <c r="Z91" s="4"/>
      <c r="AA91" s="4"/>
      <c r="AB91" s="4"/>
      <c r="AC91" s="4"/>
      <c r="AD91" s="4"/>
    </row>
    <row r="92" spans="1:30" ht="46.5" customHeight="1" x14ac:dyDescent="0.3">
      <c r="A92" s="4"/>
      <c r="B92" s="119"/>
      <c r="C92" s="14" t="s">
        <v>50</v>
      </c>
      <c r="D92" s="14" t="s">
        <v>23</v>
      </c>
      <c r="E92" s="120" t="s">
        <v>51</v>
      </c>
      <c r="F92" s="120"/>
      <c r="G92" s="120"/>
      <c r="H92" s="120"/>
      <c r="I92" s="120"/>
      <c r="J92" s="120"/>
      <c r="K92" s="4"/>
      <c r="L92" s="4"/>
      <c r="M92" s="4"/>
      <c r="N92" s="4"/>
      <c r="O92" s="4"/>
      <c r="P92" s="4"/>
      <c r="Q92" s="4"/>
      <c r="R92" s="4"/>
      <c r="S92" s="4"/>
      <c r="T92" s="4"/>
      <c r="U92" s="4"/>
      <c r="V92" s="4"/>
      <c r="W92" s="4"/>
      <c r="X92" s="4"/>
      <c r="Y92" s="4"/>
      <c r="Z92" s="4"/>
      <c r="AA92" s="4"/>
      <c r="AB92" s="4"/>
      <c r="AC92" s="4"/>
      <c r="AD92" s="4"/>
    </row>
    <row r="93" spans="1:30" ht="44.25" customHeight="1" x14ac:dyDescent="0.3">
      <c r="A93" s="4"/>
      <c r="B93" s="117" t="s">
        <v>52</v>
      </c>
      <c r="C93" s="14" t="s">
        <v>53</v>
      </c>
      <c r="D93" s="14" t="s">
        <v>54</v>
      </c>
      <c r="E93" s="120" t="s">
        <v>55</v>
      </c>
      <c r="F93" s="120"/>
      <c r="G93" s="120"/>
      <c r="H93" s="120"/>
      <c r="I93" s="120"/>
      <c r="J93" s="120"/>
      <c r="K93" s="4"/>
      <c r="L93" s="4"/>
      <c r="M93" s="4"/>
      <c r="N93" s="4"/>
      <c r="O93" s="4"/>
      <c r="P93" s="4"/>
      <c r="Q93" s="4"/>
      <c r="R93" s="4"/>
      <c r="S93" s="4"/>
      <c r="T93" s="4"/>
      <c r="U93" s="4"/>
      <c r="V93" s="4"/>
      <c r="W93" s="4"/>
      <c r="X93" s="4"/>
      <c r="Y93" s="4"/>
      <c r="Z93" s="4"/>
      <c r="AA93" s="4"/>
      <c r="AB93" s="4"/>
      <c r="AC93" s="4"/>
      <c r="AD93" s="4"/>
    </row>
    <row r="94" spans="1:30" ht="38.25" customHeight="1" x14ac:dyDescent="0.3">
      <c r="A94" s="4"/>
      <c r="B94" s="118"/>
      <c r="C94" s="14" t="s">
        <v>16</v>
      </c>
      <c r="D94" s="14" t="s">
        <v>24</v>
      </c>
      <c r="E94" s="120" t="s">
        <v>56</v>
      </c>
      <c r="F94" s="120"/>
      <c r="G94" s="120"/>
      <c r="H94" s="120"/>
      <c r="I94" s="120"/>
      <c r="J94" s="120"/>
      <c r="K94" s="4"/>
      <c r="L94" s="4"/>
      <c r="M94" s="4"/>
      <c r="N94" s="4"/>
      <c r="O94" s="4"/>
      <c r="P94" s="4"/>
      <c r="Q94" s="4"/>
      <c r="R94" s="4"/>
      <c r="S94" s="4"/>
      <c r="T94" s="4"/>
      <c r="U94" s="4"/>
      <c r="V94" s="4"/>
      <c r="W94" s="4"/>
      <c r="X94" s="4"/>
      <c r="Y94" s="4"/>
      <c r="Z94" s="4"/>
      <c r="AA94" s="4"/>
      <c r="AB94" s="4"/>
      <c r="AC94" s="4"/>
      <c r="AD94" s="4"/>
    </row>
    <row r="95" spans="1:30" ht="36" customHeight="1" x14ac:dyDescent="0.3">
      <c r="A95" s="4"/>
      <c r="B95" s="118"/>
      <c r="C95" s="14" t="s">
        <v>17</v>
      </c>
      <c r="D95" s="14" t="s">
        <v>25</v>
      </c>
      <c r="E95" s="120" t="s">
        <v>57</v>
      </c>
      <c r="F95" s="120"/>
      <c r="G95" s="120"/>
      <c r="H95" s="120"/>
      <c r="I95" s="120"/>
      <c r="J95" s="120"/>
      <c r="K95" s="4"/>
      <c r="L95" s="4"/>
      <c r="M95" s="4"/>
      <c r="N95" s="4"/>
      <c r="O95" s="4"/>
      <c r="P95" s="4"/>
      <c r="Q95" s="4"/>
      <c r="R95" s="4"/>
      <c r="S95" s="4"/>
      <c r="T95" s="4"/>
      <c r="U95" s="4"/>
      <c r="V95" s="4"/>
      <c r="W95" s="4"/>
      <c r="X95" s="4"/>
      <c r="Y95" s="4"/>
      <c r="Z95" s="4"/>
      <c r="AA95" s="4"/>
      <c r="AB95" s="4"/>
      <c r="AC95" s="4"/>
      <c r="AD95" s="4"/>
    </row>
    <row r="96" spans="1:30" ht="34.5" customHeight="1" x14ac:dyDescent="0.3">
      <c r="A96" s="4"/>
      <c r="B96" s="118"/>
      <c r="C96" s="14" t="s">
        <v>18</v>
      </c>
      <c r="D96" s="14" t="s">
        <v>24</v>
      </c>
      <c r="E96" s="120" t="s">
        <v>58</v>
      </c>
      <c r="F96" s="120"/>
      <c r="G96" s="120"/>
      <c r="H96" s="120"/>
      <c r="I96" s="120"/>
      <c r="J96" s="120"/>
      <c r="K96" s="4"/>
      <c r="L96" s="4"/>
      <c r="M96" s="4"/>
      <c r="N96" s="4"/>
      <c r="O96" s="4"/>
      <c r="P96" s="4"/>
      <c r="Q96" s="4"/>
      <c r="R96" s="4"/>
      <c r="S96" s="4"/>
      <c r="T96" s="4"/>
      <c r="U96" s="4"/>
      <c r="V96" s="4"/>
      <c r="W96" s="4"/>
      <c r="X96" s="4"/>
      <c r="Y96" s="4"/>
      <c r="Z96" s="4"/>
      <c r="AA96" s="4"/>
      <c r="AB96" s="4"/>
      <c r="AC96" s="4"/>
      <c r="AD96" s="4"/>
    </row>
    <row r="97" spans="1:30" ht="46.5" customHeight="1" x14ac:dyDescent="0.3">
      <c r="A97" s="4"/>
      <c r="B97" s="119"/>
      <c r="C97" s="14" t="s">
        <v>59</v>
      </c>
      <c r="D97" s="14" t="s">
        <v>21</v>
      </c>
      <c r="E97" s="120" t="s">
        <v>60</v>
      </c>
      <c r="F97" s="120"/>
      <c r="G97" s="120"/>
      <c r="H97" s="120"/>
      <c r="I97" s="120"/>
      <c r="J97" s="120"/>
      <c r="K97" s="4"/>
      <c r="L97" s="4"/>
      <c r="M97" s="4"/>
      <c r="N97" s="4"/>
      <c r="O97" s="4"/>
      <c r="P97" s="4"/>
      <c r="Q97" s="4"/>
      <c r="R97" s="4"/>
      <c r="S97" s="4"/>
      <c r="T97" s="4"/>
      <c r="U97" s="4"/>
      <c r="V97" s="4"/>
      <c r="W97" s="4"/>
      <c r="X97" s="4"/>
      <c r="Y97" s="4"/>
      <c r="Z97" s="4"/>
      <c r="AA97" s="4"/>
      <c r="AB97" s="4"/>
      <c r="AC97" s="4"/>
      <c r="AD97" s="4"/>
    </row>
    <row r="98" spans="1:30" ht="45" customHeight="1" x14ac:dyDescent="0.3">
      <c r="A98" s="4"/>
      <c r="B98" s="48" t="s">
        <v>61</v>
      </c>
      <c r="C98" s="14" t="s">
        <v>20</v>
      </c>
      <c r="D98" s="14" t="s">
        <v>40</v>
      </c>
      <c r="E98" s="120" t="s">
        <v>62</v>
      </c>
      <c r="F98" s="120"/>
      <c r="G98" s="120"/>
      <c r="H98" s="120"/>
      <c r="I98" s="120"/>
      <c r="J98" s="120"/>
      <c r="K98" s="4"/>
      <c r="L98" s="4"/>
      <c r="M98" s="4"/>
      <c r="N98" s="4"/>
      <c r="O98" s="4"/>
      <c r="P98" s="4"/>
      <c r="Q98" s="4"/>
      <c r="R98" s="4"/>
      <c r="S98" s="4"/>
      <c r="T98" s="4"/>
      <c r="U98" s="4"/>
      <c r="V98" s="4"/>
      <c r="W98" s="4"/>
      <c r="X98" s="4"/>
      <c r="Y98" s="4"/>
      <c r="Z98" s="4"/>
      <c r="AA98" s="4"/>
      <c r="AB98" s="4"/>
      <c r="AC98" s="4"/>
      <c r="AD98" s="4"/>
    </row>
    <row r="99" spans="1:30" x14ac:dyDescent="0.3">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sheetData>
  <mergeCells count="79">
    <mergeCell ref="E98:J98"/>
    <mergeCell ref="B7:B10"/>
    <mergeCell ref="E90:J90"/>
    <mergeCell ref="E91:J91"/>
    <mergeCell ref="E92:J92"/>
    <mergeCell ref="B93:B97"/>
    <mergeCell ref="E93:J93"/>
    <mergeCell ref="E94:J94"/>
    <mergeCell ref="E95:J95"/>
    <mergeCell ref="E96:J96"/>
    <mergeCell ref="E97:J97"/>
    <mergeCell ref="E32:I32"/>
    <mergeCell ref="J32:N32"/>
    <mergeCell ref="E10:I10"/>
    <mergeCell ref="J10:N10"/>
    <mergeCell ref="L7:L8"/>
    <mergeCell ref="E84:J84"/>
    <mergeCell ref="B85:B92"/>
    <mergeCell ref="E85:J85"/>
    <mergeCell ref="E86:J86"/>
    <mergeCell ref="E87:J87"/>
    <mergeCell ref="E88:J88"/>
    <mergeCell ref="E89:J89"/>
    <mergeCell ref="V29:V30"/>
    <mergeCell ref="W29:W30"/>
    <mergeCell ref="X29:X30"/>
    <mergeCell ref="Y29:Y30"/>
    <mergeCell ref="AA29:AA32"/>
    <mergeCell ref="V31:V32"/>
    <mergeCell ref="W31:W32"/>
    <mergeCell ref="X31:X32"/>
    <mergeCell ref="Y31:Y32"/>
    <mergeCell ref="I7:I8"/>
    <mergeCell ref="J7:J8"/>
    <mergeCell ref="U29:U32"/>
    <mergeCell ref="I29:I30"/>
    <mergeCell ref="J29:J30"/>
    <mergeCell ref="K29:K30"/>
    <mergeCell ref="L29:L30"/>
    <mergeCell ref="M29:M30"/>
    <mergeCell ref="N29:N30"/>
    <mergeCell ref="O29:O30"/>
    <mergeCell ref="P29:P30"/>
    <mergeCell ref="Q29:Q30"/>
    <mergeCell ref="R29:R30"/>
    <mergeCell ref="S29:S30"/>
    <mergeCell ref="O32:S32"/>
    <mergeCell ref="Q7:Q8"/>
    <mergeCell ref="G29:G30"/>
    <mergeCell ref="H29:H30"/>
    <mergeCell ref="C7:C10"/>
    <mergeCell ref="D7:D10"/>
    <mergeCell ref="E7:E8"/>
    <mergeCell ref="F7:F8"/>
    <mergeCell ref="G7:G8"/>
    <mergeCell ref="H7:H8"/>
    <mergeCell ref="B29:B32"/>
    <mergeCell ref="C29:C32"/>
    <mergeCell ref="D29:D32"/>
    <mergeCell ref="E29:E30"/>
    <mergeCell ref="F29:F30"/>
    <mergeCell ref="W7:W8"/>
    <mergeCell ref="Y7:Y8"/>
    <mergeCell ref="AA7:AA10"/>
    <mergeCell ref="V9:V10"/>
    <mergeCell ref="W9:W10"/>
    <mergeCell ref="X9:X10"/>
    <mergeCell ref="Y9:Y10"/>
    <mergeCell ref="X7:X8"/>
    <mergeCell ref="R7:R8"/>
    <mergeCell ref="S7:S8"/>
    <mergeCell ref="U7:U10"/>
    <mergeCell ref="V7:V8"/>
    <mergeCell ref="O10:S10"/>
    <mergeCell ref="K7:K8"/>
    <mergeCell ref="M7:M8"/>
    <mergeCell ref="N7:N8"/>
    <mergeCell ref="O7:O8"/>
    <mergeCell ref="P7:P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84"/>
  <sheetViews>
    <sheetView showGridLines="0" topLeftCell="A33" zoomScale="90" zoomScaleNormal="90" workbookViewId="0">
      <selection activeCell="A67" sqref="A67"/>
    </sheetView>
  </sheetViews>
  <sheetFormatPr defaultRowHeight="12.45" x14ac:dyDescent="0.3"/>
  <cols>
    <col min="1" max="1" width="2.15234375" customWidth="1"/>
    <col min="2" max="2" width="29.3046875" customWidth="1"/>
    <col min="3" max="3" width="22.53515625" customWidth="1"/>
    <col min="4" max="4" width="11.3046875" customWidth="1"/>
    <col min="9" max="9" width="10.69140625" customWidth="1"/>
    <col min="20" max="20" width="12.84375" customWidth="1"/>
    <col min="21" max="21" width="13.15234375" customWidth="1"/>
    <col min="22" max="22" width="14.3046875" customWidth="1"/>
    <col min="24" max="24" width="90" customWidth="1"/>
  </cols>
  <sheetData>
    <row r="1" spans="1:27" x14ac:dyDescent="0.3">
      <c r="A1" s="4"/>
      <c r="B1" s="4"/>
      <c r="C1" s="4"/>
      <c r="D1" s="4"/>
      <c r="E1" s="4"/>
      <c r="F1" s="4"/>
      <c r="G1" s="4"/>
      <c r="H1" s="4"/>
      <c r="I1" s="4"/>
      <c r="J1" s="4"/>
      <c r="K1" s="4"/>
      <c r="L1" s="4"/>
      <c r="M1" s="4"/>
      <c r="N1" s="4"/>
      <c r="O1" s="4"/>
      <c r="P1" s="4"/>
      <c r="Q1" s="4"/>
      <c r="R1" s="4"/>
      <c r="S1" s="4"/>
      <c r="T1" s="4"/>
      <c r="U1" s="4"/>
      <c r="V1" s="4"/>
      <c r="W1" s="4"/>
      <c r="X1" s="4"/>
      <c r="Y1" s="4"/>
      <c r="Z1" s="4"/>
      <c r="AA1" s="4"/>
    </row>
    <row r="2" spans="1:27" ht="19.3" x14ac:dyDescent="0.3">
      <c r="A2" s="4"/>
      <c r="B2" s="3" t="s">
        <v>0</v>
      </c>
      <c r="C2" s="3"/>
      <c r="D2" s="3"/>
      <c r="E2" s="3"/>
      <c r="F2" s="3"/>
      <c r="G2" s="3"/>
      <c r="H2" s="3"/>
      <c r="I2" s="3"/>
      <c r="J2" s="3"/>
      <c r="K2" s="3"/>
      <c r="L2" s="3"/>
      <c r="M2" s="3"/>
      <c r="N2" s="3"/>
      <c r="O2" s="3"/>
      <c r="P2" s="3"/>
      <c r="Q2" s="3"/>
      <c r="R2" s="3"/>
      <c r="S2" s="3"/>
      <c r="T2" s="3"/>
      <c r="U2" s="3"/>
      <c r="V2" s="3"/>
      <c r="W2" s="3"/>
      <c r="X2" s="3"/>
      <c r="Y2" s="4"/>
      <c r="Z2" s="4"/>
      <c r="AA2" s="4"/>
    </row>
    <row r="3" spans="1:27" ht="20.149999999999999" x14ac:dyDescent="0.3">
      <c r="A3" s="4"/>
      <c r="B3" s="5"/>
      <c r="C3" s="5"/>
      <c r="D3" s="6"/>
      <c r="E3" s="6"/>
      <c r="F3" s="6"/>
      <c r="G3" s="6"/>
      <c r="H3" s="6"/>
      <c r="I3" s="6"/>
      <c r="J3" s="6"/>
      <c r="K3" s="6"/>
      <c r="L3" s="6"/>
      <c r="M3" s="6"/>
      <c r="N3" s="6"/>
      <c r="O3" s="6"/>
      <c r="P3" s="6"/>
      <c r="Q3" s="6"/>
      <c r="R3" s="6"/>
      <c r="S3" s="6"/>
      <c r="T3" s="6"/>
      <c r="U3" s="6"/>
      <c r="V3" s="6"/>
      <c r="W3" s="6"/>
      <c r="X3" s="4"/>
      <c r="Y3" s="4"/>
      <c r="Z3" s="4"/>
      <c r="AA3" s="4"/>
    </row>
    <row r="4" spans="1:27" ht="19.3" x14ac:dyDescent="0.3">
      <c r="A4" s="4"/>
      <c r="B4" s="3" t="s">
        <v>63</v>
      </c>
      <c r="C4" s="3"/>
      <c r="D4" s="3"/>
      <c r="E4" s="3"/>
      <c r="F4" s="3"/>
      <c r="G4" s="3"/>
      <c r="H4" s="3"/>
      <c r="I4" s="3"/>
      <c r="J4" s="3"/>
      <c r="K4" s="3"/>
      <c r="L4" s="3"/>
      <c r="M4" s="3"/>
      <c r="N4" s="3"/>
      <c r="O4" s="3"/>
      <c r="P4" s="3"/>
      <c r="Q4" s="3"/>
      <c r="R4" s="3"/>
      <c r="S4" s="3"/>
      <c r="T4" s="3"/>
      <c r="U4" s="3"/>
      <c r="V4" s="3"/>
      <c r="W4" s="3"/>
      <c r="X4" s="3"/>
      <c r="Y4" s="4"/>
      <c r="Z4" s="4"/>
      <c r="AA4" s="4"/>
    </row>
    <row r="5" spans="1:27" ht="28.75" x14ac:dyDescent="0.3">
      <c r="A5" s="4"/>
      <c r="B5" s="3" t="s">
        <v>2</v>
      </c>
      <c r="C5" s="7"/>
      <c r="D5" s="6"/>
      <c r="E5" s="6"/>
      <c r="F5" s="6"/>
      <c r="G5" s="6"/>
      <c r="H5" s="6"/>
      <c r="I5" s="6"/>
      <c r="J5" s="6"/>
      <c r="K5" s="6"/>
      <c r="L5" s="6"/>
      <c r="M5" s="6"/>
      <c r="N5" s="6"/>
      <c r="O5" s="6"/>
      <c r="P5" s="6"/>
      <c r="Q5" s="6"/>
      <c r="R5" s="6"/>
      <c r="S5" s="6"/>
      <c r="T5" s="3" t="s">
        <v>3</v>
      </c>
      <c r="U5" s="6"/>
      <c r="V5" s="6"/>
      <c r="W5" s="6"/>
      <c r="X5" s="3" t="s">
        <v>4</v>
      </c>
      <c r="Y5" s="4"/>
      <c r="Z5" s="4"/>
      <c r="AA5" s="4"/>
    </row>
    <row r="6" spans="1:27" ht="28.75" x14ac:dyDescent="0.3">
      <c r="A6" s="4"/>
      <c r="B6" s="7"/>
      <c r="C6" s="7"/>
      <c r="D6" s="6"/>
      <c r="E6" s="6"/>
      <c r="F6" s="6"/>
      <c r="G6" s="6"/>
      <c r="H6" s="6"/>
      <c r="I6" s="6"/>
      <c r="J6" s="6"/>
      <c r="K6" s="6"/>
      <c r="L6" s="6"/>
      <c r="M6" s="6"/>
      <c r="N6" s="6"/>
      <c r="O6" s="6"/>
      <c r="P6" s="6"/>
      <c r="Q6" s="6"/>
      <c r="R6" s="6"/>
      <c r="S6" s="6"/>
      <c r="T6" s="6"/>
      <c r="U6" s="6"/>
      <c r="V6" s="6"/>
      <c r="W6" s="6"/>
      <c r="X6" s="6"/>
      <c r="Y6" s="4"/>
      <c r="Z6" s="4"/>
      <c r="AA6" s="4"/>
    </row>
    <row r="7" spans="1:27" s="9" customFormat="1" ht="27.65" customHeight="1" x14ac:dyDescent="0.25">
      <c r="A7" s="8"/>
      <c r="B7" s="104" t="s">
        <v>5</v>
      </c>
      <c r="C7" s="104" t="s">
        <v>6</v>
      </c>
      <c r="D7" s="104" t="s">
        <v>8</v>
      </c>
      <c r="E7" s="104" t="s">
        <v>9</v>
      </c>
      <c r="F7" s="104" t="s">
        <v>10</v>
      </c>
      <c r="G7" s="104" t="s">
        <v>11</v>
      </c>
      <c r="H7" s="114" t="s">
        <v>12</v>
      </c>
      <c r="I7" s="115" t="s">
        <v>8</v>
      </c>
      <c r="J7" s="104" t="s">
        <v>9</v>
      </c>
      <c r="K7" s="104" t="s">
        <v>10</v>
      </c>
      <c r="L7" s="104" t="s">
        <v>11</v>
      </c>
      <c r="M7" s="105" t="s">
        <v>13</v>
      </c>
      <c r="N7" s="106" t="s">
        <v>8</v>
      </c>
      <c r="O7" s="104" t="s">
        <v>9</v>
      </c>
      <c r="P7" s="124" t="s">
        <v>10</v>
      </c>
      <c r="Q7" s="104" t="s">
        <v>11</v>
      </c>
      <c r="R7" s="104" t="s">
        <v>14</v>
      </c>
      <c r="S7" s="8"/>
      <c r="T7" s="107" t="s">
        <v>16</v>
      </c>
      <c r="U7" s="107" t="s">
        <v>17</v>
      </c>
      <c r="V7" s="107" t="s">
        <v>18</v>
      </c>
      <c r="W7" s="13"/>
      <c r="X7" s="107" t="s">
        <v>20</v>
      </c>
      <c r="Y7" s="8"/>
      <c r="Z7" s="8"/>
      <c r="AA7" s="8"/>
    </row>
    <row r="8" spans="1:27" s="9" customFormat="1" ht="10.95" customHeight="1" x14ac:dyDescent="0.25">
      <c r="A8" s="8"/>
      <c r="B8" s="104"/>
      <c r="C8" s="104"/>
      <c r="D8" s="104"/>
      <c r="E8" s="104"/>
      <c r="F8" s="104"/>
      <c r="G8" s="104"/>
      <c r="H8" s="114"/>
      <c r="I8" s="115"/>
      <c r="J8" s="104"/>
      <c r="K8" s="104"/>
      <c r="L8" s="104"/>
      <c r="M8" s="105"/>
      <c r="N8" s="106"/>
      <c r="O8" s="104"/>
      <c r="P8" s="124"/>
      <c r="Q8" s="104"/>
      <c r="R8" s="104"/>
      <c r="S8" s="8"/>
      <c r="T8" s="108"/>
      <c r="U8" s="108"/>
      <c r="V8" s="108"/>
      <c r="W8" s="13"/>
      <c r="X8" s="108"/>
      <c r="Y8" s="8"/>
      <c r="Z8" s="8"/>
      <c r="AA8" s="8"/>
    </row>
    <row r="9" spans="1:27" s="9" customFormat="1" ht="13.5" customHeight="1" x14ac:dyDescent="0.25">
      <c r="A9" s="8"/>
      <c r="B9" s="104"/>
      <c r="C9" s="104"/>
      <c r="D9" s="45" t="s">
        <v>21</v>
      </c>
      <c r="E9" s="45" t="s">
        <v>22</v>
      </c>
      <c r="F9" s="45" t="s">
        <v>23</v>
      </c>
      <c r="G9" s="45" t="s">
        <v>23</v>
      </c>
      <c r="H9" s="51" t="s">
        <v>23</v>
      </c>
      <c r="I9" s="60" t="s">
        <v>21</v>
      </c>
      <c r="J9" s="50" t="s">
        <v>22</v>
      </c>
      <c r="K9" s="50" t="s">
        <v>23</v>
      </c>
      <c r="L9" s="50" t="s">
        <v>23</v>
      </c>
      <c r="M9" s="75" t="s">
        <v>23</v>
      </c>
      <c r="N9" s="74" t="s">
        <v>21</v>
      </c>
      <c r="O9" s="45" t="s">
        <v>22</v>
      </c>
      <c r="P9" s="45" t="s">
        <v>23</v>
      </c>
      <c r="Q9" s="45" t="s">
        <v>23</v>
      </c>
      <c r="R9" s="45" t="s">
        <v>23</v>
      </c>
      <c r="S9" s="8"/>
      <c r="T9" s="112" t="s">
        <v>24</v>
      </c>
      <c r="U9" s="112" t="s">
        <v>25</v>
      </c>
      <c r="V9" s="112" t="s">
        <v>24</v>
      </c>
      <c r="W9" s="13"/>
      <c r="X9" s="108"/>
      <c r="Y9" s="8"/>
      <c r="Z9" s="8"/>
      <c r="AA9" s="8"/>
    </row>
    <row r="10" spans="1:27" s="9" customFormat="1" ht="25.95" customHeight="1" x14ac:dyDescent="0.25">
      <c r="A10" s="8"/>
      <c r="B10" s="104"/>
      <c r="C10" s="104"/>
      <c r="D10" s="111" t="s">
        <v>69</v>
      </c>
      <c r="E10" s="111"/>
      <c r="F10" s="111"/>
      <c r="G10" s="111"/>
      <c r="H10" s="121"/>
      <c r="I10" s="122" t="s">
        <v>71</v>
      </c>
      <c r="J10" s="111"/>
      <c r="K10" s="111"/>
      <c r="L10" s="111"/>
      <c r="M10" s="123"/>
      <c r="N10" s="110" t="s">
        <v>70</v>
      </c>
      <c r="O10" s="111"/>
      <c r="P10" s="111"/>
      <c r="Q10" s="111"/>
      <c r="R10" s="111"/>
      <c r="S10" s="8"/>
      <c r="T10" s="113"/>
      <c r="U10" s="113"/>
      <c r="V10" s="113"/>
      <c r="W10" s="13"/>
      <c r="X10" s="109"/>
      <c r="Y10" s="8"/>
      <c r="Z10" s="8"/>
      <c r="AA10" s="8"/>
    </row>
    <row r="11" spans="1:27" s="2" customFormat="1" ht="29.15" x14ac:dyDescent="0.4">
      <c r="A11" s="10"/>
      <c r="B11" s="85" t="s">
        <v>72</v>
      </c>
      <c r="C11" s="85" t="s">
        <v>154</v>
      </c>
      <c r="D11" s="49">
        <v>0</v>
      </c>
      <c r="E11" s="54" t="s">
        <v>90</v>
      </c>
      <c r="F11" s="49">
        <v>2672212</v>
      </c>
      <c r="G11" s="49" t="s">
        <v>90</v>
      </c>
      <c r="H11" s="56">
        <v>2672212</v>
      </c>
      <c r="I11" s="62">
        <v>0</v>
      </c>
      <c r="J11" s="54" t="s">
        <v>90</v>
      </c>
      <c r="K11" s="49">
        <v>2768000</v>
      </c>
      <c r="L11" s="49" t="s">
        <v>90</v>
      </c>
      <c r="M11" s="68">
        <v>2768000</v>
      </c>
      <c r="N11" s="62">
        <v>0</v>
      </c>
      <c r="O11" s="54" t="s">
        <v>90</v>
      </c>
      <c r="P11" s="49">
        <v>2895000</v>
      </c>
      <c r="Q11" s="49" t="s">
        <v>90</v>
      </c>
      <c r="R11" s="49">
        <v>2895000</v>
      </c>
      <c r="S11" s="10"/>
      <c r="T11" s="99">
        <v>43922</v>
      </c>
      <c r="U11" s="103" t="s">
        <v>156</v>
      </c>
      <c r="V11" s="99">
        <v>45747</v>
      </c>
      <c r="W11" s="10"/>
      <c r="X11" s="92" t="s">
        <v>157</v>
      </c>
      <c r="Y11" s="10"/>
      <c r="Z11" s="10"/>
      <c r="AA11" s="10"/>
    </row>
    <row r="12" spans="1:27" s="2" customFormat="1" ht="29.15" x14ac:dyDescent="0.4">
      <c r="A12" s="10"/>
      <c r="B12" s="85" t="s">
        <v>72</v>
      </c>
      <c r="C12" s="85" t="s">
        <v>155</v>
      </c>
      <c r="D12" s="49">
        <v>0</v>
      </c>
      <c r="E12" s="54" t="s">
        <v>90</v>
      </c>
      <c r="F12" s="49">
        <v>171347</v>
      </c>
      <c r="G12" s="49" t="s">
        <v>90</v>
      </c>
      <c r="H12" s="56">
        <v>171347</v>
      </c>
      <c r="I12" s="62">
        <v>0</v>
      </c>
      <c r="J12" s="54" t="s">
        <v>90</v>
      </c>
      <c r="K12" s="49">
        <v>178000</v>
      </c>
      <c r="L12" s="49" t="s">
        <v>90</v>
      </c>
      <c r="M12" s="68">
        <v>178000</v>
      </c>
      <c r="N12" s="62">
        <v>0</v>
      </c>
      <c r="O12" s="54" t="s">
        <v>90</v>
      </c>
      <c r="P12" s="49">
        <v>186000</v>
      </c>
      <c r="Q12" s="49" t="s">
        <v>90</v>
      </c>
      <c r="R12" s="49">
        <v>186000</v>
      </c>
      <c r="S12" s="10"/>
      <c r="T12" s="99">
        <v>43922</v>
      </c>
      <c r="U12" s="103" t="s">
        <v>156</v>
      </c>
      <c r="V12" s="99">
        <v>45747</v>
      </c>
      <c r="W12" s="10"/>
      <c r="X12" s="89" t="s">
        <v>157</v>
      </c>
      <c r="Y12" s="10"/>
      <c r="Z12" s="10"/>
      <c r="AA12" s="10"/>
    </row>
    <row r="13" spans="1:27" s="2" customFormat="1" ht="14.6" x14ac:dyDescent="0.4">
      <c r="A13" s="10"/>
      <c r="B13" s="23"/>
      <c r="C13" s="23"/>
      <c r="D13" s="24"/>
      <c r="E13" s="24"/>
      <c r="F13" s="24"/>
      <c r="G13" s="24"/>
      <c r="H13" s="73"/>
      <c r="I13" s="76"/>
      <c r="J13" s="24"/>
      <c r="K13" s="24"/>
      <c r="L13" s="24"/>
      <c r="M13" s="77"/>
      <c r="N13" s="40"/>
      <c r="O13" s="24"/>
      <c r="P13" s="24"/>
      <c r="Q13" s="24"/>
      <c r="R13" s="24"/>
      <c r="S13" s="10"/>
      <c r="T13" s="89"/>
      <c r="U13" s="89"/>
      <c r="V13" s="89"/>
      <c r="W13" s="10"/>
      <c r="X13" s="89"/>
      <c r="Y13" s="10"/>
      <c r="Z13" s="10"/>
      <c r="AA13" s="10"/>
    </row>
    <row r="14" spans="1:27" s="2" customFormat="1" ht="14.6" x14ac:dyDescent="0.4">
      <c r="A14" s="10"/>
      <c r="B14" s="23"/>
      <c r="C14" s="23"/>
      <c r="D14" s="24"/>
      <c r="E14" s="24"/>
      <c r="F14" s="24"/>
      <c r="G14" s="24"/>
      <c r="H14" s="73"/>
      <c r="I14" s="76"/>
      <c r="J14" s="24"/>
      <c r="K14" s="24"/>
      <c r="L14" s="24"/>
      <c r="M14" s="77"/>
      <c r="N14" s="40"/>
      <c r="O14" s="24"/>
      <c r="P14" s="24"/>
      <c r="Q14" s="24"/>
      <c r="R14" s="24"/>
      <c r="S14" s="10"/>
      <c r="T14" s="89"/>
      <c r="U14" s="89"/>
      <c r="V14" s="89"/>
      <c r="W14" s="10"/>
      <c r="X14" s="89"/>
      <c r="Y14" s="10"/>
      <c r="Z14" s="10"/>
      <c r="AA14" s="10"/>
    </row>
    <row r="15" spans="1:27" s="12" customFormat="1" ht="10.75" x14ac:dyDescent="0.3">
      <c r="A15" s="11"/>
      <c r="B15" s="25"/>
      <c r="C15" s="26"/>
      <c r="D15" s="28"/>
      <c r="E15" s="29"/>
      <c r="F15" s="30"/>
      <c r="G15" s="30"/>
      <c r="H15" s="30"/>
      <c r="I15" s="63"/>
      <c r="J15" s="29"/>
      <c r="K15" s="30"/>
      <c r="L15" s="30"/>
      <c r="M15" s="69"/>
      <c r="N15" s="30"/>
      <c r="O15" s="29"/>
      <c r="P15" s="30"/>
      <c r="Q15" s="30"/>
      <c r="R15" s="31"/>
      <c r="S15" s="11"/>
      <c r="T15" s="42"/>
      <c r="U15" s="43"/>
      <c r="V15" s="44"/>
      <c r="W15" s="11"/>
      <c r="X15" s="21"/>
      <c r="Y15" s="11"/>
      <c r="Z15" s="11"/>
      <c r="AA15" s="11"/>
    </row>
    <row r="16" spans="1:27" s="12" customFormat="1" ht="12.9" x14ac:dyDescent="0.3">
      <c r="A16" s="11"/>
      <c r="B16" s="25" t="s">
        <v>26</v>
      </c>
      <c r="C16" s="26"/>
      <c r="D16" s="81">
        <f>SUM(D11:D14)</f>
        <v>0</v>
      </c>
      <c r="E16" s="29"/>
      <c r="F16" s="30"/>
      <c r="G16" s="30"/>
      <c r="H16" s="82">
        <f>SUM(H11:H14)</f>
        <v>2843559</v>
      </c>
      <c r="I16" s="70">
        <f>SUM(I11:I14)</f>
        <v>0</v>
      </c>
      <c r="J16" s="29"/>
      <c r="K16" s="30"/>
      <c r="L16" s="30"/>
      <c r="M16" s="71">
        <f>SUM(M11:M14)</f>
        <v>2946000</v>
      </c>
      <c r="N16" s="83">
        <f>SUM(N11:N14)</f>
        <v>0</v>
      </c>
      <c r="O16" s="29"/>
      <c r="P16" s="30"/>
      <c r="Q16" s="30"/>
      <c r="R16" s="81">
        <f>SUM(R11:R14)</f>
        <v>3081000</v>
      </c>
      <c r="S16" s="11"/>
      <c r="T16" s="16"/>
      <c r="U16" s="15"/>
      <c r="V16" s="17"/>
      <c r="W16" s="11"/>
      <c r="X16" s="21"/>
      <c r="Y16" s="11"/>
      <c r="Z16" s="11"/>
      <c r="AA16" s="11"/>
    </row>
    <row r="17" spans="1:27" s="12" customFormat="1" ht="10.75" x14ac:dyDescent="0.3">
      <c r="A17" s="11"/>
      <c r="B17" s="32"/>
      <c r="C17" s="33"/>
      <c r="D17" s="35"/>
      <c r="E17" s="36"/>
      <c r="F17" s="37"/>
      <c r="G17" s="37"/>
      <c r="H17" s="37"/>
      <c r="I17" s="65"/>
      <c r="J17" s="36"/>
      <c r="K17" s="37"/>
      <c r="L17" s="37"/>
      <c r="M17" s="72"/>
      <c r="N17" s="37"/>
      <c r="O17" s="36"/>
      <c r="P17" s="37"/>
      <c r="Q17" s="37"/>
      <c r="R17" s="38"/>
      <c r="S17" s="11"/>
      <c r="T17" s="18"/>
      <c r="U17" s="19"/>
      <c r="V17" s="20"/>
      <c r="W17" s="11"/>
      <c r="X17" s="22"/>
      <c r="Y17" s="11"/>
      <c r="Z17" s="11"/>
      <c r="AA17" s="11"/>
    </row>
    <row r="18" spans="1:27"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ht="19.3" x14ac:dyDescent="0.3">
      <c r="A19" s="4"/>
      <c r="B19" s="3" t="s">
        <v>64</v>
      </c>
      <c r="C19" s="3"/>
      <c r="D19" s="3"/>
      <c r="E19" s="3"/>
      <c r="F19" s="3"/>
      <c r="G19" s="3"/>
      <c r="H19" s="3"/>
      <c r="I19" s="3"/>
      <c r="J19" s="3"/>
      <c r="K19" s="3"/>
      <c r="L19" s="3"/>
      <c r="M19" s="3"/>
      <c r="N19" s="3"/>
      <c r="O19" s="3"/>
      <c r="P19" s="3"/>
      <c r="Q19" s="3"/>
      <c r="R19" s="3"/>
      <c r="S19" s="3"/>
      <c r="T19" s="3"/>
      <c r="U19" s="3"/>
      <c r="V19" s="3"/>
      <c r="W19" s="3"/>
      <c r="X19" s="3"/>
      <c r="Y19" s="4"/>
      <c r="Z19" s="4"/>
      <c r="AA19" s="4"/>
    </row>
    <row r="20" spans="1:27" ht="28.75" x14ac:dyDescent="0.3">
      <c r="A20" s="4"/>
      <c r="B20" s="3" t="s">
        <v>2</v>
      </c>
      <c r="C20" s="7"/>
      <c r="D20" s="6"/>
      <c r="E20" s="6"/>
      <c r="F20" s="6"/>
      <c r="G20" s="6"/>
      <c r="H20" s="6"/>
      <c r="I20" s="6"/>
      <c r="J20" s="6"/>
      <c r="K20" s="6"/>
      <c r="L20" s="6"/>
      <c r="M20" s="6"/>
      <c r="N20" s="6"/>
      <c r="O20" s="6"/>
      <c r="P20" s="6"/>
      <c r="Q20" s="6"/>
      <c r="R20" s="6"/>
      <c r="S20" s="4"/>
      <c r="T20" s="3" t="s">
        <v>3</v>
      </c>
      <c r="U20" s="4"/>
      <c r="V20" s="4"/>
      <c r="W20" s="4"/>
      <c r="X20" s="3" t="s">
        <v>4</v>
      </c>
      <c r="Y20" s="4"/>
      <c r="Z20" s="4"/>
      <c r="AA20" s="4"/>
    </row>
    <row r="21" spans="1:27" ht="28.75" x14ac:dyDescent="0.3">
      <c r="A21" s="4"/>
      <c r="B21" s="7"/>
      <c r="C21" s="7"/>
      <c r="D21" s="6"/>
      <c r="E21" s="6"/>
      <c r="F21" s="6"/>
      <c r="G21" s="6"/>
      <c r="H21" s="6"/>
      <c r="I21" s="6"/>
      <c r="J21" s="6"/>
      <c r="K21" s="6"/>
      <c r="L21" s="6"/>
      <c r="M21" s="6"/>
      <c r="N21" s="6"/>
      <c r="O21" s="6"/>
      <c r="P21" s="6"/>
      <c r="Q21" s="6"/>
      <c r="R21" s="6"/>
      <c r="S21" s="4"/>
      <c r="T21" s="4"/>
      <c r="U21" s="4"/>
      <c r="V21" s="4"/>
      <c r="W21" s="4"/>
      <c r="X21" s="6"/>
      <c r="Y21" s="4"/>
      <c r="Z21" s="4"/>
      <c r="AA21" s="4"/>
    </row>
    <row r="22" spans="1:27" s="9" customFormat="1" ht="24.65" customHeight="1" x14ac:dyDescent="0.25">
      <c r="A22" s="13"/>
      <c r="B22" s="104" t="s">
        <v>5</v>
      </c>
      <c r="C22" s="104" t="s">
        <v>6</v>
      </c>
      <c r="D22" s="104" t="s">
        <v>29</v>
      </c>
      <c r="E22" s="104" t="s">
        <v>9</v>
      </c>
      <c r="F22" s="104" t="s">
        <v>10</v>
      </c>
      <c r="G22" s="104" t="s">
        <v>11</v>
      </c>
      <c r="H22" s="114" t="s">
        <v>30</v>
      </c>
      <c r="I22" s="115" t="s">
        <v>29</v>
      </c>
      <c r="J22" s="104" t="s">
        <v>9</v>
      </c>
      <c r="K22" s="104" t="s">
        <v>10</v>
      </c>
      <c r="L22" s="104" t="s">
        <v>11</v>
      </c>
      <c r="M22" s="105" t="s">
        <v>31</v>
      </c>
      <c r="N22" s="115" t="s">
        <v>29</v>
      </c>
      <c r="O22" s="104" t="s">
        <v>9</v>
      </c>
      <c r="P22" s="104" t="s">
        <v>10</v>
      </c>
      <c r="Q22" s="104" t="s">
        <v>11</v>
      </c>
      <c r="R22" s="104" t="s">
        <v>32</v>
      </c>
      <c r="S22" s="8"/>
      <c r="T22" s="107" t="s">
        <v>16</v>
      </c>
      <c r="U22" s="107" t="s">
        <v>17</v>
      </c>
      <c r="V22" s="107" t="s">
        <v>18</v>
      </c>
      <c r="W22" s="13"/>
      <c r="X22" s="107" t="s">
        <v>20</v>
      </c>
      <c r="Y22" s="8"/>
      <c r="Z22" s="8"/>
      <c r="AA22" s="8"/>
    </row>
    <row r="23" spans="1:27" s="9" customFormat="1" ht="10.5" customHeight="1" x14ac:dyDescent="0.25">
      <c r="A23" s="13"/>
      <c r="B23" s="104"/>
      <c r="C23" s="104"/>
      <c r="D23" s="104"/>
      <c r="E23" s="104"/>
      <c r="F23" s="104"/>
      <c r="G23" s="104"/>
      <c r="H23" s="114"/>
      <c r="I23" s="115"/>
      <c r="J23" s="104"/>
      <c r="K23" s="104"/>
      <c r="L23" s="104"/>
      <c r="M23" s="105"/>
      <c r="N23" s="115"/>
      <c r="O23" s="104"/>
      <c r="P23" s="104"/>
      <c r="Q23" s="104"/>
      <c r="R23" s="104"/>
      <c r="S23" s="8"/>
      <c r="T23" s="108"/>
      <c r="U23" s="108"/>
      <c r="V23" s="108"/>
      <c r="W23" s="13"/>
      <c r="X23" s="108"/>
      <c r="Y23" s="8"/>
      <c r="Z23" s="8"/>
      <c r="AA23" s="8"/>
    </row>
    <row r="24" spans="1:27" s="9" customFormat="1" ht="13.2" customHeight="1" x14ac:dyDescent="0.25">
      <c r="A24" s="13"/>
      <c r="B24" s="104"/>
      <c r="C24" s="104"/>
      <c r="D24" s="45" t="s">
        <v>21</v>
      </c>
      <c r="E24" s="45" t="s">
        <v>22</v>
      </c>
      <c r="F24" s="45" t="s">
        <v>23</v>
      </c>
      <c r="G24" s="45" t="s">
        <v>23</v>
      </c>
      <c r="H24" s="51" t="s">
        <v>23</v>
      </c>
      <c r="I24" s="60" t="s">
        <v>21</v>
      </c>
      <c r="J24" s="50" t="s">
        <v>22</v>
      </c>
      <c r="K24" s="50" t="s">
        <v>23</v>
      </c>
      <c r="L24" s="50" t="s">
        <v>23</v>
      </c>
      <c r="M24" s="66" t="s">
        <v>23</v>
      </c>
      <c r="N24" s="60" t="s">
        <v>21</v>
      </c>
      <c r="O24" s="50" t="s">
        <v>22</v>
      </c>
      <c r="P24" s="50" t="s">
        <v>23</v>
      </c>
      <c r="Q24" s="50" t="s">
        <v>23</v>
      </c>
      <c r="R24" s="41" t="s">
        <v>23</v>
      </c>
      <c r="S24" s="8"/>
      <c r="T24" s="112" t="s">
        <v>24</v>
      </c>
      <c r="U24" s="112" t="s">
        <v>25</v>
      </c>
      <c r="V24" s="112" t="s">
        <v>24</v>
      </c>
      <c r="W24" s="13"/>
      <c r="X24" s="108"/>
      <c r="Y24" s="8"/>
      <c r="Z24" s="8"/>
      <c r="AA24" s="8"/>
    </row>
    <row r="25" spans="1:27" s="9" customFormat="1" ht="13.2" customHeight="1" x14ac:dyDescent="0.25">
      <c r="A25" s="13"/>
      <c r="B25" s="104"/>
      <c r="C25" s="104"/>
      <c r="D25" s="111" t="s">
        <v>69</v>
      </c>
      <c r="E25" s="111"/>
      <c r="F25" s="111"/>
      <c r="G25" s="111"/>
      <c r="H25" s="121"/>
      <c r="I25" s="122" t="s">
        <v>71</v>
      </c>
      <c r="J25" s="111"/>
      <c r="K25" s="111"/>
      <c r="L25" s="111"/>
      <c r="M25" s="123"/>
      <c r="N25" s="122" t="s">
        <v>70</v>
      </c>
      <c r="O25" s="111"/>
      <c r="P25" s="111"/>
      <c r="Q25" s="111"/>
      <c r="R25" s="111"/>
      <c r="S25" s="8"/>
      <c r="T25" s="113"/>
      <c r="U25" s="113"/>
      <c r="V25" s="113"/>
      <c r="W25" s="13"/>
      <c r="X25" s="109"/>
      <c r="Y25" s="8"/>
      <c r="Z25" s="8"/>
      <c r="AA25" s="8"/>
    </row>
    <row r="26" spans="1:27" s="2" customFormat="1" ht="29.15" x14ac:dyDescent="0.4">
      <c r="A26" s="10"/>
      <c r="B26" s="85" t="s">
        <v>72</v>
      </c>
      <c r="C26" s="85" t="s">
        <v>158</v>
      </c>
      <c r="D26" s="49">
        <v>0</v>
      </c>
      <c r="E26" s="54" t="s">
        <v>90</v>
      </c>
      <c r="F26" s="49">
        <v>391708</v>
      </c>
      <c r="G26" s="49" t="s">
        <v>90</v>
      </c>
      <c r="H26" s="56">
        <v>391708</v>
      </c>
      <c r="I26" s="62">
        <v>0</v>
      </c>
      <c r="J26" s="54" t="s">
        <v>90</v>
      </c>
      <c r="K26" s="49">
        <v>406000</v>
      </c>
      <c r="L26" s="49" t="s">
        <v>90</v>
      </c>
      <c r="M26" s="68">
        <v>406000</v>
      </c>
      <c r="N26" s="62">
        <v>0</v>
      </c>
      <c r="O26" s="54" t="s">
        <v>90</v>
      </c>
      <c r="P26" s="49">
        <v>425000</v>
      </c>
      <c r="Q26" s="49" t="s">
        <v>90</v>
      </c>
      <c r="R26" s="49">
        <v>425000</v>
      </c>
      <c r="S26" s="10"/>
      <c r="T26" s="99">
        <v>43922</v>
      </c>
      <c r="U26" s="103" t="s">
        <v>156</v>
      </c>
      <c r="V26" s="99">
        <v>45747</v>
      </c>
      <c r="W26" s="10"/>
      <c r="X26" s="89" t="s">
        <v>157</v>
      </c>
      <c r="Y26" s="10"/>
      <c r="Z26" s="10"/>
      <c r="AA26" s="10"/>
    </row>
    <row r="27" spans="1:27" s="2" customFormat="1" ht="25.75" x14ac:dyDescent="0.4">
      <c r="A27" s="10"/>
      <c r="B27" s="85" t="s">
        <v>116</v>
      </c>
      <c r="C27" s="85" t="s">
        <v>117</v>
      </c>
      <c r="D27" s="49">
        <v>405192.02231520222</v>
      </c>
      <c r="E27" s="54">
        <v>0.71699999999999997</v>
      </c>
      <c r="F27" s="49">
        <v>1571.27</v>
      </c>
      <c r="G27" s="49" t="s">
        <v>90</v>
      </c>
      <c r="H27" s="56">
        <v>292093.95</v>
      </c>
      <c r="I27" s="62">
        <v>442276.88461111212</v>
      </c>
      <c r="J27" s="54">
        <v>0.72409999999999997</v>
      </c>
      <c r="K27" s="49">
        <v>1579.75</v>
      </c>
      <c r="L27" s="49" t="s">
        <v>90</v>
      </c>
      <c r="M27" s="68">
        <v>321832.44214690628</v>
      </c>
      <c r="N27" s="62">
        <v>471293.46480119013</v>
      </c>
      <c r="O27" s="54">
        <v>0.75900000000000001</v>
      </c>
      <c r="P27" s="49">
        <v>1428.73</v>
      </c>
      <c r="Q27" s="49" t="s">
        <v>90</v>
      </c>
      <c r="R27" s="49">
        <v>359140.46978410328</v>
      </c>
      <c r="S27" s="10"/>
      <c r="T27" s="96" t="s">
        <v>150</v>
      </c>
      <c r="U27" s="97" t="s">
        <v>89</v>
      </c>
      <c r="V27" s="97" t="s">
        <v>90</v>
      </c>
      <c r="W27" s="10"/>
      <c r="X27" s="89" t="s">
        <v>149</v>
      </c>
      <c r="Y27" s="10"/>
      <c r="Z27" s="10"/>
      <c r="AA27" s="10"/>
    </row>
    <row r="28" spans="1:27" s="2" customFormat="1" ht="29.15" x14ac:dyDescent="0.4">
      <c r="A28" s="10"/>
      <c r="B28" s="85" t="s">
        <v>116</v>
      </c>
      <c r="C28" s="85" t="s">
        <v>118</v>
      </c>
      <c r="D28" s="49">
        <v>95906.011157601111</v>
      </c>
      <c r="E28" s="54">
        <v>0.71699999999999997</v>
      </c>
      <c r="F28" s="49">
        <v>8143.71</v>
      </c>
      <c r="G28" s="49" t="s">
        <v>90</v>
      </c>
      <c r="H28" s="56">
        <v>76908.320000000007</v>
      </c>
      <c r="I28" s="62">
        <v>65219.233369346301</v>
      </c>
      <c r="J28" s="54">
        <v>0.72409999999999997</v>
      </c>
      <c r="K28" s="49">
        <v>8213.5</v>
      </c>
      <c r="L28" s="49" t="s">
        <v>90</v>
      </c>
      <c r="M28" s="68">
        <v>55438.746882743653</v>
      </c>
      <c r="N28" s="62">
        <v>60183.35211841674</v>
      </c>
      <c r="O28" s="54">
        <v>0.75900000000000001</v>
      </c>
      <c r="P28" s="49">
        <v>7859.2800000000007</v>
      </c>
      <c r="Q28" s="49" t="s">
        <v>90</v>
      </c>
      <c r="R28" s="49">
        <v>53538.444257878306</v>
      </c>
      <c r="S28" s="10"/>
      <c r="T28" s="96">
        <v>41591</v>
      </c>
      <c r="U28" s="97" t="s">
        <v>89</v>
      </c>
      <c r="V28" s="97" t="s">
        <v>90</v>
      </c>
      <c r="W28" s="10"/>
      <c r="X28" s="89"/>
      <c r="Y28" s="10"/>
      <c r="Z28" s="10"/>
      <c r="AA28" s="10"/>
    </row>
    <row r="29" spans="1:27" s="2" customFormat="1" ht="14.6" x14ac:dyDescent="0.4">
      <c r="A29" s="10"/>
      <c r="B29" s="85" t="s">
        <v>116</v>
      </c>
      <c r="C29" s="85" t="s">
        <v>119</v>
      </c>
      <c r="D29" s="49">
        <v>290015.03486750351</v>
      </c>
      <c r="E29" s="54">
        <v>0.71699999999999997</v>
      </c>
      <c r="F29" s="49">
        <v>45240.020000000004</v>
      </c>
      <c r="G29" s="49" t="s">
        <v>90</v>
      </c>
      <c r="H29" s="56">
        <v>253180.79999999999</v>
      </c>
      <c r="I29" s="62">
        <v>600657.90720436664</v>
      </c>
      <c r="J29" s="54">
        <v>0.72409999999999997</v>
      </c>
      <c r="K29" s="49">
        <v>45627.679999999993</v>
      </c>
      <c r="L29" s="49" t="s">
        <v>90</v>
      </c>
      <c r="M29" s="68">
        <v>480564.07060668187</v>
      </c>
      <c r="N29" s="62">
        <v>677107.35737546743</v>
      </c>
      <c r="O29" s="54">
        <v>0.75900000000000001</v>
      </c>
      <c r="P29" s="49">
        <v>43659.68</v>
      </c>
      <c r="Q29" s="49" t="s">
        <v>90</v>
      </c>
      <c r="R29" s="49">
        <v>557584.16424797976</v>
      </c>
      <c r="S29" s="10"/>
      <c r="T29" s="96">
        <v>40353</v>
      </c>
      <c r="U29" s="97" t="s">
        <v>89</v>
      </c>
      <c r="V29" s="97" t="s">
        <v>90</v>
      </c>
      <c r="W29" s="10"/>
      <c r="X29" s="89"/>
      <c r="Y29" s="10"/>
      <c r="Z29" s="10"/>
      <c r="AA29" s="10"/>
    </row>
    <row r="30" spans="1:27" s="2" customFormat="1" ht="14.6" x14ac:dyDescent="0.4">
      <c r="A30" s="10"/>
      <c r="B30" s="85" t="s">
        <v>116</v>
      </c>
      <c r="C30" s="85" t="s">
        <v>120</v>
      </c>
      <c r="D30" s="49">
        <v>139524.01673640171</v>
      </c>
      <c r="E30" s="54">
        <v>0.71699999999999997</v>
      </c>
      <c r="F30" s="49">
        <v>7070.1</v>
      </c>
      <c r="G30" s="49" t="s">
        <v>90</v>
      </c>
      <c r="H30" s="56">
        <v>107108.82000000002</v>
      </c>
      <c r="I30" s="62">
        <v>140810.13152615592</v>
      </c>
      <c r="J30" s="54">
        <v>0.72409999999999997</v>
      </c>
      <c r="K30" s="49">
        <v>7108.28</v>
      </c>
      <c r="L30" s="49" t="s">
        <v>90</v>
      </c>
      <c r="M30" s="68">
        <v>109068.8962380895</v>
      </c>
      <c r="N30" s="62">
        <v>145795.73030997469</v>
      </c>
      <c r="O30" s="54">
        <v>0.75900000000000001</v>
      </c>
      <c r="P30" s="49">
        <v>6428.72</v>
      </c>
      <c r="Q30" s="49" t="s">
        <v>90</v>
      </c>
      <c r="R30" s="49">
        <v>117087.67930527079</v>
      </c>
      <c r="S30" s="10"/>
      <c r="T30" s="96">
        <v>40233</v>
      </c>
      <c r="U30" s="97" t="s">
        <v>89</v>
      </c>
      <c r="V30" s="97" t="s">
        <v>90</v>
      </c>
      <c r="W30" s="10"/>
      <c r="X30" s="89"/>
      <c r="Y30" s="10"/>
      <c r="Z30" s="10"/>
      <c r="AA30" s="10"/>
    </row>
    <row r="31" spans="1:27" s="2" customFormat="1" ht="43.75" x14ac:dyDescent="0.4">
      <c r="A31" s="10"/>
      <c r="B31" s="85" t="s">
        <v>121</v>
      </c>
      <c r="C31" s="85" t="s">
        <v>192</v>
      </c>
      <c r="D31" s="49">
        <v>264127.02928870299</v>
      </c>
      <c r="E31" s="54">
        <v>0.71699999999999997</v>
      </c>
      <c r="F31" s="49">
        <v>3535.05</v>
      </c>
      <c r="G31" s="49" t="s">
        <v>90</v>
      </c>
      <c r="H31" s="56">
        <v>192914.13000000003</v>
      </c>
      <c r="I31" s="62">
        <v>170067.02112967824</v>
      </c>
      <c r="J31" s="54">
        <v>0.72409999999999997</v>
      </c>
      <c r="K31" s="49">
        <v>3554.14</v>
      </c>
      <c r="L31" s="49" t="s">
        <v>90</v>
      </c>
      <c r="M31" s="68">
        <v>126699.67</v>
      </c>
      <c r="N31" s="62">
        <v>187145.5625290563</v>
      </c>
      <c r="O31" s="54">
        <v>0.75900000000000001</v>
      </c>
      <c r="P31" s="49">
        <v>3214.36</v>
      </c>
      <c r="Q31" s="49" t="s">
        <v>90</v>
      </c>
      <c r="R31" s="49">
        <v>145257.84195955371</v>
      </c>
      <c r="S31" s="10"/>
      <c r="T31" s="96" t="s">
        <v>168</v>
      </c>
      <c r="U31" s="97" t="s">
        <v>89</v>
      </c>
      <c r="V31" s="97" t="s">
        <v>90</v>
      </c>
      <c r="W31" s="10"/>
      <c r="X31" s="89" t="s">
        <v>201</v>
      </c>
      <c r="Y31" s="10"/>
      <c r="Z31" s="10"/>
      <c r="AA31" s="10"/>
    </row>
    <row r="32" spans="1:27" s="2" customFormat="1" ht="14.6" x14ac:dyDescent="0.4">
      <c r="A32" s="10"/>
      <c r="B32" s="85" t="s">
        <v>121</v>
      </c>
      <c r="C32" s="85" t="s">
        <v>122</v>
      </c>
      <c r="D32" s="49">
        <v>94265.006973500698</v>
      </c>
      <c r="E32" s="54">
        <v>0.71699999999999997</v>
      </c>
      <c r="F32" s="49">
        <v>6285.12</v>
      </c>
      <c r="G32" s="49" t="s">
        <v>90</v>
      </c>
      <c r="H32" s="56">
        <v>73873.12999999999</v>
      </c>
      <c r="I32" s="62">
        <v>83970.588249403503</v>
      </c>
      <c r="J32" s="54">
        <v>0.72409999999999997</v>
      </c>
      <c r="K32" s="49">
        <v>6319.06</v>
      </c>
      <c r="L32" s="49" t="s">
        <v>90</v>
      </c>
      <c r="M32" s="68">
        <v>67122.162951393082</v>
      </c>
      <c r="N32" s="62">
        <v>87748.946648976824</v>
      </c>
      <c r="O32" s="54">
        <v>0.75900000000000001</v>
      </c>
      <c r="P32" s="49">
        <v>5714.96</v>
      </c>
      <c r="Q32" s="49" t="s">
        <v>90</v>
      </c>
      <c r="R32" s="49">
        <v>72316.410506573418</v>
      </c>
      <c r="S32" s="10"/>
      <c r="T32" s="96">
        <v>40225</v>
      </c>
      <c r="U32" s="97" t="s">
        <v>89</v>
      </c>
      <c r="V32" s="97" t="s">
        <v>90</v>
      </c>
      <c r="W32" s="10"/>
      <c r="X32" s="89"/>
      <c r="Y32" s="10"/>
      <c r="Z32" s="10"/>
      <c r="AA32" s="10"/>
    </row>
    <row r="33" spans="1:27" s="2" customFormat="1" ht="43.75" x14ac:dyDescent="0.4">
      <c r="A33" s="10"/>
      <c r="B33" s="85" t="s">
        <v>121</v>
      </c>
      <c r="C33" s="85" t="s">
        <v>193</v>
      </c>
      <c r="D33" s="49">
        <v>74164.002789400271</v>
      </c>
      <c r="E33" s="54">
        <v>0.71699999999999997</v>
      </c>
      <c r="F33" s="49">
        <v>3619.71</v>
      </c>
      <c r="G33" s="49" t="s">
        <v>90</v>
      </c>
      <c r="H33" s="56">
        <v>56795.299999999988</v>
      </c>
      <c r="I33" s="62">
        <v>70395.561553784239</v>
      </c>
      <c r="J33" s="54">
        <v>0.72409999999999997</v>
      </c>
      <c r="K33" s="49">
        <v>3650.72</v>
      </c>
      <c r="L33" s="49" t="s">
        <v>90</v>
      </c>
      <c r="M33" s="68">
        <v>54624.146121095167</v>
      </c>
      <c r="N33" s="62">
        <v>61872.144494029679</v>
      </c>
      <c r="O33" s="54">
        <v>0.75900000000000001</v>
      </c>
      <c r="P33" s="49">
        <v>3493.28</v>
      </c>
      <c r="Q33" s="49" t="s">
        <v>90</v>
      </c>
      <c r="R33" s="49">
        <v>50454.237670968527</v>
      </c>
      <c r="S33" s="10"/>
      <c r="T33" s="96" t="s">
        <v>152</v>
      </c>
      <c r="U33" s="97" t="s">
        <v>89</v>
      </c>
      <c r="V33" s="97" t="s">
        <v>90</v>
      </c>
      <c r="W33" s="10"/>
      <c r="X33" s="89" t="s">
        <v>202</v>
      </c>
      <c r="Y33" s="10"/>
      <c r="Z33" s="10"/>
      <c r="AA33" s="10"/>
    </row>
    <row r="34" spans="1:27" s="2" customFormat="1" ht="14.6" x14ac:dyDescent="0.4">
      <c r="A34" s="10"/>
      <c r="B34" s="85" t="s">
        <v>121</v>
      </c>
      <c r="C34" s="85" t="s">
        <v>123</v>
      </c>
      <c r="D34" s="49">
        <v>435938.00557880057</v>
      </c>
      <c r="E34" s="54">
        <v>0.71699999999999997</v>
      </c>
      <c r="F34" s="49">
        <v>3535.05</v>
      </c>
      <c r="G34" s="49" t="s">
        <v>90</v>
      </c>
      <c r="H34" s="56">
        <v>316102.59999999998</v>
      </c>
      <c r="I34" s="62">
        <v>410013.10718552442</v>
      </c>
      <c r="J34" s="54">
        <v>0.72409999999999997</v>
      </c>
      <c r="K34" s="49">
        <v>3554.14</v>
      </c>
      <c r="L34" s="49" t="s">
        <v>90</v>
      </c>
      <c r="M34" s="68">
        <v>300444.63091303821</v>
      </c>
      <c r="N34" s="62">
        <v>433052.62332649861</v>
      </c>
      <c r="O34" s="54">
        <v>0.75900000000000001</v>
      </c>
      <c r="P34" s="49">
        <v>3214.36</v>
      </c>
      <c r="Q34" s="49" t="s">
        <v>90</v>
      </c>
      <c r="R34" s="49">
        <v>331901.30110481242</v>
      </c>
      <c r="S34" s="10"/>
      <c r="T34" s="96">
        <v>40630</v>
      </c>
      <c r="U34" s="97" t="s">
        <v>89</v>
      </c>
      <c r="V34" s="97" t="s">
        <v>90</v>
      </c>
      <c r="W34" s="10"/>
      <c r="X34" s="89"/>
      <c r="Y34" s="10"/>
      <c r="Z34" s="10"/>
      <c r="AA34" s="10"/>
    </row>
    <row r="35" spans="1:27" s="2" customFormat="1" ht="14.6" x14ac:dyDescent="0.4">
      <c r="A35" s="10"/>
      <c r="B35" s="85" t="s">
        <v>121</v>
      </c>
      <c r="C35" s="85" t="s">
        <v>124</v>
      </c>
      <c r="D35" s="49">
        <v>78387.015341701539</v>
      </c>
      <c r="E35" s="54">
        <v>0.71699999999999997</v>
      </c>
      <c r="F35" s="49">
        <v>8143.71</v>
      </c>
      <c r="G35" s="49" t="s">
        <v>90</v>
      </c>
      <c r="H35" s="56">
        <v>64347.199999999997</v>
      </c>
      <c r="I35" s="62">
        <v>91044.553862970672</v>
      </c>
      <c r="J35" s="54">
        <v>0.72409999999999997</v>
      </c>
      <c r="K35" s="49">
        <v>8213.5</v>
      </c>
      <c r="L35" s="49" t="s">
        <v>90</v>
      </c>
      <c r="M35" s="68">
        <v>74138.861452177065</v>
      </c>
      <c r="N35" s="62">
        <v>98598.426004100853</v>
      </c>
      <c r="O35" s="54">
        <v>0.75900000000000001</v>
      </c>
      <c r="P35" s="49">
        <v>7859.2800000000007</v>
      </c>
      <c r="Q35" s="49" t="s">
        <v>90</v>
      </c>
      <c r="R35" s="49">
        <v>82695.48533711255</v>
      </c>
      <c r="S35" s="10"/>
      <c r="T35" s="96">
        <v>41479</v>
      </c>
      <c r="U35" s="97" t="s">
        <v>89</v>
      </c>
      <c r="V35" s="97" t="s">
        <v>90</v>
      </c>
      <c r="W35" s="10"/>
      <c r="X35" s="89"/>
      <c r="Y35" s="10"/>
      <c r="Z35" s="10"/>
      <c r="AA35" s="10"/>
    </row>
    <row r="36" spans="1:27" s="2" customFormat="1" ht="25.75" x14ac:dyDescent="0.4">
      <c r="A36" s="10"/>
      <c r="B36" s="85" t="s">
        <v>121</v>
      </c>
      <c r="C36" s="85" t="s">
        <v>125</v>
      </c>
      <c r="D36" s="49">
        <v>112132.00836820084</v>
      </c>
      <c r="E36" s="54">
        <v>0.71699999999999997</v>
      </c>
      <c r="F36" s="49">
        <v>3535.05</v>
      </c>
      <c r="G36" s="49" t="s">
        <v>90</v>
      </c>
      <c r="H36" s="56">
        <v>83933.7</v>
      </c>
      <c r="I36" s="62">
        <v>110576.40719231544</v>
      </c>
      <c r="J36" s="54">
        <v>0.72409999999999997</v>
      </c>
      <c r="K36" s="49">
        <v>3554.14</v>
      </c>
      <c r="L36" s="49" t="s">
        <v>90</v>
      </c>
      <c r="M36" s="68">
        <v>83622.516447955612</v>
      </c>
      <c r="N36" s="62">
        <v>120010.20383548422</v>
      </c>
      <c r="O36" s="54">
        <v>0.75900000000000001</v>
      </c>
      <c r="P36" s="49">
        <v>3214.36</v>
      </c>
      <c r="Q36" s="49" t="s">
        <v>90</v>
      </c>
      <c r="R36" s="49">
        <v>94302.104711132532</v>
      </c>
      <c r="S36" s="10"/>
      <c r="T36" s="96" t="s">
        <v>153</v>
      </c>
      <c r="U36" s="97" t="s">
        <v>89</v>
      </c>
      <c r="V36" s="97" t="s">
        <v>90</v>
      </c>
      <c r="W36" s="10"/>
      <c r="X36" s="89" t="s">
        <v>149</v>
      </c>
      <c r="Y36" s="10"/>
      <c r="Z36" s="10"/>
      <c r="AA36" s="10"/>
    </row>
    <row r="37" spans="1:27" s="2" customFormat="1" ht="14.6" x14ac:dyDescent="0.4">
      <c r="A37" s="10"/>
      <c r="B37" s="85" t="s">
        <v>121</v>
      </c>
      <c r="C37" s="85" t="s">
        <v>128</v>
      </c>
      <c r="D37" s="49">
        <v>63824.97907949792</v>
      </c>
      <c r="E37" s="54">
        <v>0.71699999999999997</v>
      </c>
      <c r="F37" s="49">
        <v>3619.71</v>
      </c>
      <c r="G37" s="49" t="s">
        <v>90</v>
      </c>
      <c r="H37" s="56">
        <v>49382.220000000008</v>
      </c>
      <c r="I37" s="62">
        <v>60363.988320438584</v>
      </c>
      <c r="J37" s="54">
        <v>0.72409999999999997</v>
      </c>
      <c r="K37" s="49">
        <v>3650.72</v>
      </c>
      <c r="L37" s="49" t="s">
        <v>90</v>
      </c>
      <c r="M37" s="68">
        <v>47360.283942829577</v>
      </c>
      <c r="N37" s="62">
        <v>65449.505487878421</v>
      </c>
      <c r="O37" s="54">
        <v>0.75900000000000001</v>
      </c>
      <c r="P37" s="49">
        <v>3493.28</v>
      </c>
      <c r="Q37" s="49" t="s">
        <v>90</v>
      </c>
      <c r="R37" s="49">
        <v>53169.454665299723</v>
      </c>
      <c r="S37" s="10"/>
      <c r="T37" s="96">
        <v>41003</v>
      </c>
      <c r="U37" s="97" t="s">
        <v>89</v>
      </c>
      <c r="V37" s="97" t="s">
        <v>90</v>
      </c>
      <c r="W37" s="10"/>
      <c r="X37" s="89"/>
      <c r="Y37" s="10"/>
      <c r="Z37" s="10"/>
      <c r="AA37" s="10"/>
    </row>
    <row r="38" spans="1:27" s="2" customFormat="1" ht="14.6" x14ac:dyDescent="0.4">
      <c r="A38" s="10"/>
      <c r="B38" s="85" t="s">
        <v>121</v>
      </c>
      <c r="C38" s="85" t="s">
        <v>129</v>
      </c>
      <c r="D38" s="49">
        <v>59207.015341701539</v>
      </c>
      <c r="E38" s="54">
        <v>0.71699999999999997</v>
      </c>
      <c r="F38" s="49">
        <v>1571.27</v>
      </c>
      <c r="G38" s="49" t="s">
        <v>90</v>
      </c>
      <c r="H38" s="56">
        <v>44022.7</v>
      </c>
      <c r="I38" s="62">
        <v>51921.073887554274</v>
      </c>
      <c r="J38" s="54">
        <v>0.72409999999999997</v>
      </c>
      <c r="K38" s="49">
        <v>1579.75</v>
      </c>
      <c r="L38" s="49" t="s">
        <v>90</v>
      </c>
      <c r="M38" s="68">
        <v>39175.799601978048</v>
      </c>
      <c r="N38" s="62">
        <v>51127.147911389868</v>
      </c>
      <c r="O38" s="54">
        <v>0.75900000000000001</v>
      </c>
      <c r="P38" s="49">
        <v>1428.73</v>
      </c>
      <c r="Q38" s="49" t="s">
        <v>90</v>
      </c>
      <c r="R38" s="49">
        <v>40234.235264744915</v>
      </c>
      <c r="S38" s="10"/>
      <c r="T38" s="96">
        <v>40686</v>
      </c>
      <c r="U38" s="97" t="s">
        <v>89</v>
      </c>
      <c r="V38" s="97" t="s">
        <v>90</v>
      </c>
      <c r="W38" s="10"/>
      <c r="X38" s="89"/>
      <c r="Y38" s="10"/>
      <c r="Z38" s="10"/>
      <c r="AA38" s="10"/>
    </row>
    <row r="39" spans="1:27" s="2" customFormat="1" ht="14.6" x14ac:dyDescent="0.4">
      <c r="A39" s="10"/>
      <c r="B39" s="85" t="s">
        <v>121</v>
      </c>
      <c r="C39" s="85" t="s">
        <v>130</v>
      </c>
      <c r="D39" s="49">
        <v>73812.998605299872</v>
      </c>
      <c r="E39" s="54">
        <v>0.71699999999999997</v>
      </c>
      <c r="F39" s="49">
        <v>1571.27</v>
      </c>
      <c r="G39" s="49" t="s">
        <v>90</v>
      </c>
      <c r="H39" s="56">
        <v>54495.19</v>
      </c>
      <c r="I39" s="62">
        <v>73102.149844391199</v>
      </c>
      <c r="J39" s="54">
        <v>0.72409999999999997</v>
      </c>
      <c r="K39" s="49">
        <v>1579.75</v>
      </c>
      <c r="L39" s="49" t="s">
        <v>90</v>
      </c>
      <c r="M39" s="68">
        <v>54513.016702323665</v>
      </c>
      <c r="N39" s="62">
        <v>86317.758350350792</v>
      </c>
      <c r="O39" s="54">
        <v>0.75900000000000001</v>
      </c>
      <c r="P39" s="49">
        <v>1428.73</v>
      </c>
      <c r="Q39" s="49" t="s">
        <v>90</v>
      </c>
      <c r="R39" s="49">
        <v>66943.908587916245</v>
      </c>
      <c r="S39" s="10"/>
      <c r="T39" s="96">
        <v>41045</v>
      </c>
      <c r="U39" s="97" t="s">
        <v>89</v>
      </c>
      <c r="V39" s="97" t="s">
        <v>90</v>
      </c>
      <c r="W39" s="10"/>
      <c r="X39" s="89"/>
      <c r="Y39" s="10"/>
      <c r="Z39" s="10"/>
      <c r="AA39" s="10"/>
    </row>
    <row r="40" spans="1:27" s="2" customFormat="1" ht="14.6" x14ac:dyDescent="0.4">
      <c r="A40" s="10"/>
      <c r="B40" s="85" t="s">
        <v>121</v>
      </c>
      <c r="C40" s="85" t="s">
        <v>159</v>
      </c>
      <c r="D40" s="49">
        <v>46265.020920502087</v>
      </c>
      <c r="E40" s="54">
        <v>0.71699999999999997</v>
      </c>
      <c r="F40" s="49">
        <v>2035.62</v>
      </c>
      <c r="G40" s="49" t="s">
        <v>90</v>
      </c>
      <c r="H40" s="56">
        <v>35207.64</v>
      </c>
      <c r="I40" s="62">
        <v>43704.018781936189</v>
      </c>
      <c r="J40" s="54">
        <v>0.72409999999999997</v>
      </c>
      <c r="K40" s="49">
        <v>2053.06</v>
      </c>
      <c r="L40" s="49" t="s">
        <v>90</v>
      </c>
      <c r="M40" s="68">
        <v>33699.139999999992</v>
      </c>
      <c r="N40" s="62">
        <v>42722.477917247787</v>
      </c>
      <c r="O40" s="54">
        <v>0.75900000000000001</v>
      </c>
      <c r="P40" s="49">
        <v>1964.5</v>
      </c>
      <c r="Q40" s="49" t="s">
        <v>90</v>
      </c>
      <c r="R40" s="49">
        <v>34390.86073919107</v>
      </c>
      <c r="S40" s="10"/>
      <c r="T40" s="96">
        <v>40298</v>
      </c>
      <c r="U40" s="97" t="s">
        <v>89</v>
      </c>
      <c r="V40" s="97" t="s">
        <v>90</v>
      </c>
      <c r="W40" s="10"/>
      <c r="X40" s="89"/>
      <c r="Y40" s="10"/>
      <c r="Z40" s="10"/>
      <c r="AA40" s="10"/>
    </row>
    <row r="41" spans="1:27" s="2" customFormat="1" ht="14.6" x14ac:dyDescent="0.4">
      <c r="A41" s="10"/>
      <c r="B41" s="85" t="s">
        <v>121</v>
      </c>
      <c r="C41" s="85" t="s">
        <v>131</v>
      </c>
      <c r="D41" s="49">
        <v>257812.99860529986</v>
      </c>
      <c r="E41" s="54">
        <v>0.71699999999999997</v>
      </c>
      <c r="F41" s="49">
        <v>7856.3899999999994</v>
      </c>
      <c r="G41" s="49" t="s">
        <v>90</v>
      </c>
      <c r="H41" s="56">
        <v>192708.31</v>
      </c>
      <c r="I41" s="62">
        <v>260260.64844765642</v>
      </c>
      <c r="J41" s="54">
        <v>0.72409999999999997</v>
      </c>
      <c r="K41" s="49">
        <v>7898.81</v>
      </c>
      <c r="L41" s="49" t="s">
        <v>90</v>
      </c>
      <c r="M41" s="68">
        <v>196353.54554094799</v>
      </c>
      <c r="N41" s="62">
        <v>268874.08836891403</v>
      </c>
      <c r="O41" s="54">
        <v>0.75900000000000001</v>
      </c>
      <c r="P41" s="49">
        <v>7143.6900000000005</v>
      </c>
      <c r="Q41" s="49" t="s">
        <v>90</v>
      </c>
      <c r="R41" s="49">
        <v>211219.12307200575</v>
      </c>
      <c r="S41" s="10"/>
      <c r="T41" s="96">
        <v>40009</v>
      </c>
      <c r="U41" s="97" t="s">
        <v>89</v>
      </c>
      <c r="V41" s="97" t="s">
        <v>90</v>
      </c>
      <c r="W41" s="10"/>
      <c r="X41" s="89"/>
      <c r="Y41" s="10"/>
      <c r="Z41" s="10"/>
      <c r="AA41" s="10"/>
    </row>
    <row r="42" spans="1:27" s="2" customFormat="1" ht="14.6" x14ac:dyDescent="0.4">
      <c r="A42" s="10"/>
      <c r="B42" s="85" t="s">
        <v>116</v>
      </c>
      <c r="C42" s="85" t="s">
        <v>160</v>
      </c>
      <c r="D42" s="49">
        <v>57501.00418410042</v>
      </c>
      <c r="E42" s="54">
        <v>0.71699999999999997</v>
      </c>
      <c r="F42" s="49">
        <v>883.78</v>
      </c>
      <c r="G42" s="49" t="s">
        <v>90</v>
      </c>
      <c r="H42" s="56">
        <v>42112</v>
      </c>
      <c r="I42" s="62">
        <v>79470.936334760394</v>
      </c>
      <c r="J42" s="54">
        <v>0.72409999999999997</v>
      </c>
      <c r="K42" s="49">
        <v>888.55</v>
      </c>
      <c r="L42" s="49" t="s">
        <v>90</v>
      </c>
      <c r="M42" s="68">
        <v>58433.455000000002</v>
      </c>
      <c r="N42" s="62">
        <v>91600.66132031614</v>
      </c>
      <c r="O42" s="54">
        <v>0.75900000000000001</v>
      </c>
      <c r="P42" s="49">
        <v>803.6</v>
      </c>
      <c r="Q42" s="49" t="s">
        <v>90</v>
      </c>
      <c r="R42" s="49">
        <v>70328.501942119954</v>
      </c>
      <c r="S42" s="10"/>
      <c r="T42" s="96">
        <v>42221</v>
      </c>
      <c r="U42" s="97" t="s">
        <v>89</v>
      </c>
      <c r="V42" s="97" t="s">
        <v>90</v>
      </c>
      <c r="W42" s="10"/>
      <c r="X42" s="89"/>
      <c r="Y42" s="10"/>
      <c r="Z42" s="10"/>
      <c r="AA42" s="10"/>
    </row>
    <row r="43" spans="1:27" s="2" customFormat="1" ht="14.6" x14ac:dyDescent="0.4">
      <c r="A43" s="10"/>
      <c r="B43" s="85" t="s">
        <v>121</v>
      </c>
      <c r="C43" s="85" t="s">
        <v>134</v>
      </c>
      <c r="D43" s="49">
        <v>31160.013947001396</v>
      </c>
      <c r="E43" s="54">
        <v>0.71699999999999997</v>
      </c>
      <c r="F43" s="49">
        <v>2455.06</v>
      </c>
      <c r="G43" s="49" t="s">
        <v>90</v>
      </c>
      <c r="H43" s="56">
        <v>24796.79</v>
      </c>
      <c r="I43" s="62">
        <v>35868.460573526521</v>
      </c>
      <c r="J43" s="54">
        <v>0.72409999999999997</v>
      </c>
      <c r="K43" s="49">
        <v>2468.3200000000002</v>
      </c>
      <c r="L43" s="49" t="s">
        <v>90</v>
      </c>
      <c r="M43" s="68">
        <v>28440.672301290553</v>
      </c>
      <c r="N43" s="62">
        <v>36896.066015358025</v>
      </c>
      <c r="O43" s="54">
        <v>0.75900000000000001</v>
      </c>
      <c r="P43" s="49">
        <v>2232.35</v>
      </c>
      <c r="Q43" s="49" t="s">
        <v>90</v>
      </c>
      <c r="R43" s="49">
        <v>30236.464105656738</v>
      </c>
      <c r="S43" s="10"/>
      <c r="T43" s="96">
        <v>43052</v>
      </c>
      <c r="U43" s="97" t="s">
        <v>89</v>
      </c>
      <c r="V43" s="97" t="s">
        <v>90</v>
      </c>
      <c r="W43" s="10"/>
      <c r="X43" s="89"/>
      <c r="Y43" s="10"/>
      <c r="Z43" s="10"/>
      <c r="AA43" s="10"/>
    </row>
    <row r="44" spans="1:27" s="2" customFormat="1" ht="14.6" x14ac:dyDescent="0.4">
      <c r="A44" s="10"/>
      <c r="B44" s="85" t="s">
        <v>121</v>
      </c>
      <c r="C44" s="85" t="s">
        <v>135</v>
      </c>
      <c r="D44" s="49">
        <v>71671.994421199459</v>
      </c>
      <c r="E44" s="54">
        <v>0.71699999999999997</v>
      </c>
      <c r="F44" s="49">
        <v>5655.34</v>
      </c>
      <c r="G44" s="49" t="s">
        <v>90</v>
      </c>
      <c r="H44" s="56">
        <v>57044.160000000003</v>
      </c>
      <c r="I44" s="62">
        <v>88189.680299023603</v>
      </c>
      <c r="J44" s="54">
        <v>0.72409999999999997</v>
      </c>
      <c r="K44" s="49">
        <v>5703.8</v>
      </c>
      <c r="L44" s="49" t="s">
        <v>90</v>
      </c>
      <c r="M44" s="68">
        <v>69561.947504522992</v>
      </c>
      <c r="N44" s="62">
        <v>96379.047561613013</v>
      </c>
      <c r="O44" s="54">
        <v>0.75900000000000001</v>
      </c>
      <c r="P44" s="49">
        <v>5457.7999999999993</v>
      </c>
      <c r="Q44" s="49" t="s">
        <v>90</v>
      </c>
      <c r="R44" s="49">
        <v>78609.497099264277</v>
      </c>
      <c r="S44" s="10"/>
      <c r="T44" s="96">
        <v>43052</v>
      </c>
      <c r="U44" s="97" t="s">
        <v>89</v>
      </c>
      <c r="V44" s="97" t="s">
        <v>90</v>
      </c>
      <c r="W44" s="10"/>
      <c r="X44" s="89"/>
      <c r="Y44" s="10"/>
      <c r="Z44" s="10"/>
      <c r="AA44" s="10"/>
    </row>
    <row r="45" spans="1:27" s="2" customFormat="1" ht="14.6" x14ac:dyDescent="0.4">
      <c r="A45" s="10"/>
      <c r="B45" s="85" t="s">
        <v>161</v>
      </c>
      <c r="C45" s="85" t="s">
        <v>162</v>
      </c>
      <c r="D45" s="49">
        <v>0</v>
      </c>
      <c r="E45" s="54" t="s">
        <v>90</v>
      </c>
      <c r="F45" s="49" t="s">
        <v>90</v>
      </c>
      <c r="G45" s="49" t="s">
        <v>90</v>
      </c>
      <c r="H45" s="56">
        <v>0</v>
      </c>
      <c r="I45" s="62">
        <v>13285.084933020302</v>
      </c>
      <c r="J45" s="54">
        <v>0.72409999999999997</v>
      </c>
      <c r="K45" s="49">
        <v>3650.72</v>
      </c>
      <c r="L45" s="49" t="s">
        <v>90</v>
      </c>
      <c r="M45" s="68">
        <v>13270.449999999999</v>
      </c>
      <c r="N45" s="62">
        <v>17325.197582519759</v>
      </c>
      <c r="O45" s="54">
        <v>0.75900000000000001</v>
      </c>
      <c r="P45" s="49">
        <v>3493.28</v>
      </c>
      <c r="Q45" s="49" t="s">
        <v>90</v>
      </c>
      <c r="R45" s="49">
        <v>16643.104965132497</v>
      </c>
      <c r="S45" s="10"/>
      <c r="T45" s="96">
        <v>43301</v>
      </c>
      <c r="U45" s="97" t="s">
        <v>89</v>
      </c>
      <c r="V45" s="97" t="s">
        <v>90</v>
      </c>
      <c r="W45" s="10"/>
      <c r="X45" s="90"/>
      <c r="Y45" s="10"/>
      <c r="Z45" s="10"/>
      <c r="AA45" s="10"/>
    </row>
    <row r="46" spans="1:27" s="2" customFormat="1" ht="14.6" x14ac:dyDescent="0.4">
      <c r="A46" s="10"/>
      <c r="B46" s="85" t="s">
        <v>121</v>
      </c>
      <c r="C46" s="85" t="s">
        <v>136</v>
      </c>
      <c r="D46" s="49">
        <v>33254.002789400285</v>
      </c>
      <c r="E46" s="54">
        <v>0.71699999999999997</v>
      </c>
      <c r="F46" s="49">
        <v>8143.71</v>
      </c>
      <c r="G46" s="49" t="s">
        <v>90</v>
      </c>
      <c r="H46" s="56">
        <v>31986.83</v>
      </c>
      <c r="I46" s="62">
        <v>44460.565719428509</v>
      </c>
      <c r="J46" s="54">
        <v>0.72409999999999997</v>
      </c>
      <c r="K46" s="49">
        <v>8213.5</v>
      </c>
      <c r="L46" s="49" t="s">
        <v>90</v>
      </c>
      <c r="M46" s="68">
        <v>40407.395637438181</v>
      </c>
      <c r="N46" s="62">
        <v>50604.88079443574</v>
      </c>
      <c r="O46" s="54">
        <v>0.75900000000000001</v>
      </c>
      <c r="P46" s="49">
        <v>7859.2800000000007</v>
      </c>
      <c r="Q46" s="49" t="s">
        <v>90</v>
      </c>
      <c r="R46" s="49">
        <v>46268.384522976725</v>
      </c>
      <c r="S46" s="10"/>
      <c r="T46" s="96">
        <v>43235</v>
      </c>
      <c r="U46" s="97" t="s">
        <v>89</v>
      </c>
      <c r="V46" s="97" t="s">
        <v>90</v>
      </c>
      <c r="W46" s="10"/>
      <c r="X46" s="90"/>
      <c r="Y46" s="10"/>
      <c r="Z46" s="10"/>
      <c r="AA46" s="10"/>
    </row>
    <row r="47" spans="1:27" s="2" customFormat="1" ht="14.6" x14ac:dyDescent="0.4">
      <c r="A47" s="10"/>
      <c r="B47" s="85" t="s">
        <v>121</v>
      </c>
      <c r="C47" s="85" t="s">
        <v>137</v>
      </c>
      <c r="D47" s="49">
        <v>25474.016736401671</v>
      </c>
      <c r="E47" s="54">
        <v>0.71699999999999997</v>
      </c>
      <c r="F47" s="49">
        <v>8143.71</v>
      </c>
      <c r="G47" s="49" t="s">
        <v>90</v>
      </c>
      <c r="H47" s="56">
        <v>26408.579999999994</v>
      </c>
      <c r="I47" s="62">
        <v>45467.592668366131</v>
      </c>
      <c r="J47" s="54">
        <v>0.72409999999999997</v>
      </c>
      <c r="K47" s="49">
        <v>8213.5</v>
      </c>
      <c r="L47" s="49" t="s">
        <v>90</v>
      </c>
      <c r="M47" s="68">
        <v>41136.583851163916</v>
      </c>
      <c r="N47" s="62">
        <v>46505.252683632862</v>
      </c>
      <c r="O47" s="54">
        <v>0.75900000000000001</v>
      </c>
      <c r="P47" s="49">
        <v>7859.2800000000007</v>
      </c>
      <c r="Q47" s="49" t="s">
        <v>90</v>
      </c>
      <c r="R47" s="49">
        <v>43156.766786877342</v>
      </c>
      <c r="S47" s="10"/>
      <c r="T47" s="96">
        <v>43266</v>
      </c>
      <c r="U47" s="97" t="s">
        <v>89</v>
      </c>
      <c r="V47" s="97" t="s">
        <v>90</v>
      </c>
      <c r="W47" s="10"/>
      <c r="X47" s="90"/>
      <c r="Y47" s="10"/>
      <c r="Z47" s="10"/>
      <c r="AA47" s="10"/>
    </row>
    <row r="48" spans="1:27" s="2" customFormat="1" ht="14.6" x14ac:dyDescent="0.4">
      <c r="A48" s="10"/>
      <c r="B48" s="85" t="s">
        <v>116</v>
      </c>
      <c r="C48" s="85" t="s">
        <v>163</v>
      </c>
      <c r="D48" s="49">
        <v>47242.984658298468</v>
      </c>
      <c r="E48" s="54">
        <v>0.71699999999999997</v>
      </c>
      <c r="F48" s="49">
        <v>6285.12</v>
      </c>
      <c r="G48" s="49" t="s">
        <v>90</v>
      </c>
      <c r="H48" s="56">
        <v>40158.340000000004</v>
      </c>
      <c r="I48" s="62">
        <v>95395.028311006783</v>
      </c>
      <c r="J48" s="54">
        <v>0.72409999999999997</v>
      </c>
      <c r="K48" s="49">
        <v>6319.06</v>
      </c>
      <c r="L48" s="49" t="s">
        <v>90</v>
      </c>
      <c r="M48" s="68">
        <v>75394.600000000006</v>
      </c>
      <c r="N48" s="62">
        <v>138095.23012552306</v>
      </c>
      <c r="O48" s="54">
        <v>0.75900000000000001</v>
      </c>
      <c r="P48" s="49">
        <v>5714.96</v>
      </c>
      <c r="Q48" s="49" t="s">
        <v>90</v>
      </c>
      <c r="R48" s="49">
        <v>110529.23966527201</v>
      </c>
      <c r="S48" s="10"/>
      <c r="T48" s="96">
        <v>43215</v>
      </c>
      <c r="U48" s="97" t="s">
        <v>89</v>
      </c>
      <c r="V48" s="97" t="s">
        <v>90</v>
      </c>
      <c r="W48" s="10"/>
      <c r="X48" s="90"/>
      <c r="Y48" s="10"/>
      <c r="Z48" s="10"/>
      <c r="AA48" s="10"/>
    </row>
    <row r="49" spans="1:27" s="2" customFormat="1" ht="14.6" x14ac:dyDescent="0.4">
      <c r="A49" s="10"/>
      <c r="B49" s="85" t="s">
        <v>164</v>
      </c>
      <c r="C49" s="85" t="s">
        <v>165</v>
      </c>
      <c r="D49" s="49">
        <v>0</v>
      </c>
      <c r="E49" s="54" t="s">
        <v>90</v>
      </c>
      <c r="F49" s="49" t="s">
        <v>90</v>
      </c>
      <c r="G49" s="49" t="s">
        <v>90</v>
      </c>
      <c r="H49" s="56">
        <v>0</v>
      </c>
      <c r="I49" s="62">
        <v>0</v>
      </c>
      <c r="J49" s="54" t="s">
        <v>90</v>
      </c>
      <c r="K49" s="49" t="s">
        <v>90</v>
      </c>
      <c r="L49" s="49" t="s">
        <v>90</v>
      </c>
      <c r="M49" s="68">
        <v>0</v>
      </c>
      <c r="N49" s="62">
        <v>0</v>
      </c>
      <c r="O49" s="54" t="s">
        <v>90</v>
      </c>
      <c r="P49" s="49" t="s">
        <v>90</v>
      </c>
      <c r="Q49" s="49" t="s">
        <v>90</v>
      </c>
      <c r="R49" s="49">
        <v>0</v>
      </c>
      <c r="S49" s="10"/>
      <c r="T49" s="96">
        <v>43902</v>
      </c>
      <c r="U49" s="97" t="s">
        <v>89</v>
      </c>
      <c r="V49" s="97" t="s">
        <v>90</v>
      </c>
      <c r="W49" s="10"/>
      <c r="X49" s="90" t="s">
        <v>186</v>
      </c>
      <c r="Y49" s="10"/>
      <c r="Z49" s="10"/>
      <c r="AA49" s="10"/>
    </row>
    <row r="50" spans="1:27" s="2" customFormat="1" ht="14.6" x14ac:dyDescent="0.4">
      <c r="A50" s="10"/>
      <c r="B50" s="85" t="s">
        <v>166</v>
      </c>
      <c r="C50" s="85" t="s">
        <v>167</v>
      </c>
      <c r="D50" s="49">
        <v>0</v>
      </c>
      <c r="E50" s="54" t="s">
        <v>90</v>
      </c>
      <c r="F50" s="49" t="s">
        <v>90</v>
      </c>
      <c r="G50" s="49" t="s">
        <v>90</v>
      </c>
      <c r="H50" s="56">
        <v>0</v>
      </c>
      <c r="I50" s="62">
        <v>0</v>
      </c>
      <c r="J50" s="54" t="s">
        <v>90</v>
      </c>
      <c r="K50" s="49" t="s">
        <v>90</v>
      </c>
      <c r="L50" s="49" t="s">
        <v>90</v>
      </c>
      <c r="M50" s="68">
        <v>0</v>
      </c>
      <c r="N50" s="62">
        <v>0</v>
      </c>
      <c r="O50" s="54" t="s">
        <v>90</v>
      </c>
      <c r="P50" s="49" t="s">
        <v>90</v>
      </c>
      <c r="Q50" s="49" t="s">
        <v>90</v>
      </c>
      <c r="R50" s="49">
        <v>0</v>
      </c>
      <c r="S50" s="10"/>
      <c r="T50" s="96">
        <v>44063</v>
      </c>
      <c r="U50" s="97" t="s">
        <v>89</v>
      </c>
      <c r="V50" s="97" t="s">
        <v>90</v>
      </c>
      <c r="W50" s="10"/>
      <c r="X50" s="90" t="s">
        <v>186</v>
      </c>
      <c r="Y50" s="10"/>
      <c r="Z50" s="10"/>
      <c r="AA50" s="10"/>
    </row>
    <row r="51" spans="1:27" s="2" customFormat="1" ht="14.6" x14ac:dyDescent="0.4">
      <c r="A51" s="10"/>
      <c r="B51" s="85" t="s">
        <v>166</v>
      </c>
      <c r="C51" s="85" t="s">
        <v>169</v>
      </c>
      <c r="D51" s="49">
        <v>0</v>
      </c>
      <c r="E51" s="54" t="s">
        <v>90</v>
      </c>
      <c r="F51" s="49" t="s">
        <v>90</v>
      </c>
      <c r="G51" s="49" t="s">
        <v>90</v>
      </c>
      <c r="H51" s="56">
        <v>0</v>
      </c>
      <c r="I51" s="62">
        <v>8625.1882523951426</v>
      </c>
      <c r="J51" s="54">
        <v>0.72409999999999997</v>
      </c>
      <c r="K51" s="49">
        <v>8213.5</v>
      </c>
      <c r="L51" s="49" t="s">
        <v>90</v>
      </c>
      <c r="M51" s="68">
        <v>14458.998813559323</v>
      </c>
      <c r="N51" s="62">
        <v>17894.94834881687</v>
      </c>
      <c r="O51" s="54">
        <v>0.75900000000000001</v>
      </c>
      <c r="P51" s="49">
        <v>7859.2800000000007</v>
      </c>
      <c r="Q51" s="49" t="s">
        <v>90</v>
      </c>
      <c r="R51" s="49">
        <v>21441.545796752005</v>
      </c>
      <c r="S51" s="10"/>
      <c r="T51" s="96">
        <v>44045</v>
      </c>
      <c r="U51" s="100" t="s">
        <v>89</v>
      </c>
      <c r="V51" s="100" t="s">
        <v>90</v>
      </c>
      <c r="W51" s="10"/>
      <c r="X51" s="90"/>
      <c r="Y51" s="10"/>
      <c r="Z51" s="10"/>
      <c r="AA51" s="10"/>
    </row>
    <row r="52" spans="1:27" s="2" customFormat="1" ht="14.6" x14ac:dyDescent="0.4">
      <c r="A52" s="10"/>
      <c r="B52" s="85" t="s">
        <v>166</v>
      </c>
      <c r="C52" s="85" t="s">
        <v>170</v>
      </c>
      <c r="D52" s="49">
        <v>0</v>
      </c>
      <c r="E52" s="54" t="s">
        <v>90</v>
      </c>
      <c r="F52" s="49" t="s">
        <v>90</v>
      </c>
      <c r="G52" s="49" t="s">
        <v>90</v>
      </c>
      <c r="H52" s="56">
        <v>0</v>
      </c>
      <c r="I52" s="62">
        <v>0</v>
      </c>
      <c r="J52" s="54" t="s">
        <v>90</v>
      </c>
      <c r="K52" s="49" t="s">
        <v>90</v>
      </c>
      <c r="L52" s="49" t="s">
        <v>90</v>
      </c>
      <c r="M52" s="68">
        <v>0</v>
      </c>
      <c r="N52" s="62">
        <v>0</v>
      </c>
      <c r="O52" s="54" t="s">
        <v>90</v>
      </c>
      <c r="P52" s="49" t="s">
        <v>90</v>
      </c>
      <c r="Q52" s="49" t="s">
        <v>90</v>
      </c>
      <c r="R52" s="49">
        <v>0</v>
      </c>
      <c r="S52" s="10"/>
      <c r="T52" s="96">
        <v>44426</v>
      </c>
      <c r="U52" s="100" t="s">
        <v>89</v>
      </c>
      <c r="V52" s="100" t="s">
        <v>90</v>
      </c>
      <c r="W52" s="10"/>
      <c r="X52" s="90" t="s">
        <v>186</v>
      </c>
      <c r="Y52" s="10"/>
      <c r="Z52" s="10"/>
      <c r="AA52" s="10"/>
    </row>
    <row r="53" spans="1:27" s="2" customFormat="1" ht="14.6" x14ac:dyDescent="0.4">
      <c r="A53" s="10"/>
      <c r="B53" s="85" t="s">
        <v>116</v>
      </c>
      <c r="C53" s="85" t="s">
        <v>171</v>
      </c>
      <c r="D53" s="49">
        <v>0</v>
      </c>
      <c r="E53" s="54" t="s">
        <v>90</v>
      </c>
      <c r="F53" s="49" t="s">
        <v>90</v>
      </c>
      <c r="G53" s="49" t="s">
        <v>90</v>
      </c>
      <c r="H53" s="56">
        <v>0</v>
      </c>
      <c r="I53" s="62">
        <v>0</v>
      </c>
      <c r="J53" s="54" t="s">
        <v>90</v>
      </c>
      <c r="K53" s="49" t="s">
        <v>90</v>
      </c>
      <c r="L53" s="49" t="s">
        <v>90</v>
      </c>
      <c r="M53" s="68">
        <v>0</v>
      </c>
      <c r="N53" s="62">
        <v>0</v>
      </c>
      <c r="O53" s="54" t="s">
        <v>90</v>
      </c>
      <c r="P53" s="49" t="s">
        <v>90</v>
      </c>
      <c r="Q53" s="49" t="s">
        <v>90</v>
      </c>
      <c r="R53" s="49">
        <v>0</v>
      </c>
      <c r="S53" s="10"/>
      <c r="T53" s="96">
        <v>44417</v>
      </c>
      <c r="U53" s="100" t="s">
        <v>89</v>
      </c>
      <c r="V53" s="100" t="s">
        <v>90</v>
      </c>
      <c r="W53" s="10"/>
      <c r="X53" s="90" t="s">
        <v>186</v>
      </c>
      <c r="Y53" s="10"/>
      <c r="Z53" s="10"/>
      <c r="AA53" s="10"/>
    </row>
    <row r="54" spans="1:27" s="2" customFormat="1" ht="14.6" x14ac:dyDescent="0.4">
      <c r="A54" s="10"/>
      <c r="B54" s="85" t="s">
        <v>116</v>
      </c>
      <c r="C54" s="85" t="s">
        <v>172</v>
      </c>
      <c r="D54" s="49">
        <v>0</v>
      </c>
      <c r="E54" s="54" t="s">
        <v>90</v>
      </c>
      <c r="F54" s="49" t="s">
        <v>90</v>
      </c>
      <c r="G54" s="49" t="s">
        <v>90</v>
      </c>
      <c r="H54" s="56">
        <v>0</v>
      </c>
      <c r="I54" s="62">
        <v>0</v>
      </c>
      <c r="J54" s="54" t="s">
        <v>90</v>
      </c>
      <c r="K54" s="49" t="s">
        <v>90</v>
      </c>
      <c r="L54" s="49" t="s">
        <v>90</v>
      </c>
      <c r="M54" s="68">
        <v>0</v>
      </c>
      <c r="N54" s="62">
        <v>0</v>
      </c>
      <c r="O54" s="54" t="s">
        <v>90</v>
      </c>
      <c r="P54" s="49" t="s">
        <v>90</v>
      </c>
      <c r="Q54" s="49" t="s">
        <v>90</v>
      </c>
      <c r="R54" s="49">
        <v>0</v>
      </c>
      <c r="S54" s="10"/>
      <c r="T54" s="96">
        <v>44301</v>
      </c>
      <c r="U54" s="100" t="s">
        <v>89</v>
      </c>
      <c r="V54" s="100" t="s">
        <v>90</v>
      </c>
      <c r="W54" s="10"/>
      <c r="X54" s="90" t="s">
        <v>186</v>
      </c>
      <c r="Y54" s="10"/>
      <c r="Z54" s="10"/>
      <c r="AA54" s="10"/>
    </row>
    <row r="55" spans="1:27" s="2" customFormat="1" ht="29.15" x14ac:dyDescent="0.4">
      <c r="A55" s="10"/>
      <c r="B55" s="85" t="s">
        <v>116</v>
      </c>
      <c r="C55" s="85" t="s">
        <v>200</v>
      </c>
      <c r="D55" s="49">
        <v>0</v>
      </c>
      <c r="E55" s="54" t="s">
        <v>90</v>
      </c>
      <c r="F55" s="49" t="s">
        <v>90</v>
      </c>
      <c r="G55" s="49" t="s">
        <v>90</v>
      </c>
      <c r="H55" s="56">
        <v>0</v>
      </c>
      <c r="I55" s="62">
        <v>5443.6326567872693</v>
      </c>
      <c r="J55" s="54">
        <v>0.72409999999999997</v>
      </c>
      <c r="K55" s="49">
        <v>8213.5</v>
      </c>
      <c r="L55" s="49" t="s">
        <v>90</v>
      </c>
      <c r="M55" s="68">
        <v>12155.234406779662</v>
      </c>
      <c r="N55" s="62">
        <v>17610.072965668314</v>
      </c>
      <c r="O55" s="54">
        <v>0.75900000000000001</v>
      </c>
      <c r="P55" s="49">
        <v>7859.2800000000007</v>
      </c>
      <c r="Q55" s="49" t="s">
        <v>90</v>
      </c>
      <c r="R55" s="49">
        <v>21225.325380942253</v>
      </c>
      <c r="S55" s="10"/>
      <c r="T55" s="96" t="s">
        <v>198</v>
      </c>
      <c r="U55" s="100" t="s">
        <v>89</v>
      </c>
      <c r="V55" s="100" t="s">
        <v>90</v>
      </c>
      <c r="W55" s="10"/>
      <c r="X55" s="90" t="s">
        <v>149</v>
      </c>
      <c r="Y55" s="10"/>
      <c r="Z55" s="10"/>
      <c r="AA55" s="10"/>
    </row>
    <row r="56" spans="1:27" s="2" customFormat="1" ht="14.6" x14ac:dyDescent="0.4">
      <c r="A56" s="10"/>
      <c r="B56" s="85" t="s">
        <v>116</v>
      </c>
      <c r="C56" s="85" t="s">
        <v>173</v>
      </c>
      <c r="D56" s="49">
        <v>0</v>
      </c>
      <c r="E56" s="54" t="s">
        <v>90</v>
      </c>
      <c r="F56" s="49" t="s">
        <v>90</v>
      </c>
      <c r="G56" s="49" t="s">
        <v>90</v>
      </c>
      <c r="H56" s="56">
        <v>0</v>
      </c>
      <c r="I56" s="62">
        <v>0</v>
      </c>
      <c r="J56" s="54" t="s">
        <v>90</v>
      </c>
      <c r="K56" s="49" t="s">
        <v>90</v>
      </c>
      <c r="L56" s="49" t="s">
        <v>90</v>
      </c>
      <c r="M56" s="68">
        <v>0</v>
      </c>
      <c r="N56" s="62">
        <v>0</v>
      </c>
      <c r="O56" s="54" t="s">
        <v>90</v>
      </c>
      <c r="P56" s="49" t="s">
        <v>90</v>
      </c>
      <c r="Q56" s="49" t="s">
        <v>90</v>
      </c>
      <c r="R56" s="49">
        <v>0</v>
      </c>
      <c r="S56" s="10"/>
      <c r="T56" s="96">
        <v>44446</v>
      </c>
      <c r="U56" s="100" t="s">
        <v>89</v>
      </c>
      <c r="V56" s="100" t="s">
        <v>90</v>
      </c>
      <c r="W56" s="10"/>
      <c r="X56" s="90" t="s">
        <v>186</v>
      </c>
      <c r="Y56" s="10"/>
      <c r="Z56" s="10"/>
      <c r="AA56" s="10"/>
    </row>
    <row r="57" spans="1:27" s="2" customFormat="1" ht="14.6" x14ac:dyDescent="0.4">
      <c r="A57" s="10"/>
      <c r="B57" s="85" t="s">
        <v>116</v>
      </c>
      <c r="C57" s="85" t="s">
        <v>175</v>
      </c>
      <c r="D57" s="49">
        <v>0</v>
      </c>
      <c r="E57" s="54" t="s">
        <v>90</v>
      </c>
      <c r="F57" s="49" t="s">
        <v>90</v>
      </c>
      <c r="G57" s="49" t="s">
        <v>90</v>
      </c>
      <c r="H57" s="56">
        <v>0</v>
      </c>
      <c r="I57" s="62">
        <v>0</v>
      </c>
      <c r="J57" s="54" t="s">
        <v>90</v>
      </c>
      <c r="K57" s="49" t="s">
        <v>90</v>
      </c>
      <c r="L57" s="49" t="s">
        <v>90</v>
      </c>
      <c r="M57" s="68">
        <v>0</v>
      </c>
      <c r="N57" s="62">
        <v>0</v>
      </c>
      <c r="O57" s="54" t="s">
        <v>90</v>
      </c>
      <c r="P57" s="49" t="s">
        <v>90</v>
      </c>
      <c r="Q57" s="49" t="s">
        <v>90</v>
      </c>
      <c r="R57" s="49">
        <v>0</v>
      </c>
      <c r="S57" s="10"/>
      <c r="T57" s="96">
        <v>44449</v>
      </c>
      <c r="U57" s="100" t="s">
        <v>89</v>
      </c>
      <c r="V57" s="100" t="s">
        <v>90</v>
      </c>
      <c r="W57" s="10"/>
      <c r="X57" s="90" t="s">
        <v>186</v>
      </c>
      <c r="Y57" s="10"/>
      <c r="Z57" s="10"/>
      <c r="AA57" s="10"/>
    </row>
    <row r="58" spans="1:27" s="2" customFormat="1" ht="14.6" x14ac:dyDescent="0.4">
      <c r="A58" s="10"/>
      <c r="B58" s="85" t="s">
        <v>116</v>
      </c>
      <c r="C58" s="85" t="s">
        <v>176</v>
      </c>
      <c r="D58" s="49">
        <v>0</v>
      </c>
      <c r="E58" s="54" t="s">
        <v>90</v>
      </c>
      <c r="F58" s="49" t="s">
        <v>90</v>
      </c>
      <c r="G58" s="49" t="s">
        <v>90</v>
      </c>
      <c r="H58" s="56">
        <v>0</v>
      </c>
      <c r="I58" s="62">
        <v>0</v>
      </c>
      <c r="J58" s="54" t="s">
        <v>90</v>
      </c>
      <c r="K58" s="49" t="s">
        <v>90</v>
      </c>
      <c r="L58" s="49" t="s">
        <v>90</v>
      </c>
      <c r="M58" s="68">
        <v>0</v>
      </c>
      <c r="N58" s="62">
        <v>0</v>
      </c>
      <c r="O58" s="54" t="s">
        <v>90</v>
      </c>
      <c r="P58" s="49" t="s">
        <v>90</v>
      </c>
      <c r="Q58" s="49" t="s">
        <v>90</v>
      </c>
      <c r="R58" s="49">
        <v>0</v>
      </c>
      <c r="S58" s="10"/>
      <c r="T58" s="96">
        <v>44466</v>
      </c>
      <c r="U58" s="100" t="s">
        <v>89</v>
      </c>
      <c r="V58" s="100" t="s">
        <v>90</v>
      </c>
      <c r="W58" s="10"/>
      <c r="X58" s="90" t="s">
        <v>186</v>
      </c>
      <c r="Y58" s="10"/>
      <c r="Z58" s="10"/>
      <c r="AA58" s="10"/>
    </row>
    <row r="59" spans="1:27" s="2" customFormat="1" ht="14.6" x14ac:dyDescent="0.4">
      <c r="A59" s="10"/>
      <c r="B59" s="85" t="s">
        <v>116</v>
      </c>
      <c r="C59" s="85" t="s">
        <v>174</v>
      </c>
      <c r="D59" s="49">
        <v>0</v>
      </c>
      <c r="E59" s="54" t="s">
        <v>90</v>
      </c>
      <c r="F59" s="49" t="s">
        <v>90</v>
      </c>
      <c r="G59" s="49" t="s">
        <v>90</v>
      </c>
      <c r="H59" s="56">
        <v>0</v>
      </c>
      <c r="I59" s="62">
        <v>0</v>
      </c>
      <c r="J59" s="54" t="s">
        <v>90</v>
      </c>
      <c r="K59" s="49" t="s">
        <v>90</v>
      </c>
      <c r="L59" s="49" t="s">
        <v>90</v>
      </c>
      <c r="M59" s="68">
        <v>0</v>
      </c>
      <c r="N59" s="62">
        <v>0</v>
      </c>
      <c r="O59" s="54" t="s">
        <v>90</v>
      </c>
      <c r="P59" s="49" t="s">
        <v>90</v>
      </c>
      <c r="Q59" s="49" t="s">
        <v>90</v>
      </c>
      <c r="R59" s="49">
        <v>0</v>
      </c>
      <c r="S59" s="10"/>
      <c r="T59" s="96">
        <v>44382</v>
      </c>
      <c r="U59" s="100" t="s">
        <v>89</v>
      </c>
      <c r="V59" s="100" t="s">
        <v>90</v>
      </c>
      <c r="W59" s="10"/>
      <c r="X59" s="90" t="s">
        <v>186</v>
      </c>
      <c r="Y59" s="10"/>
      <c r="Z59" s="10"/>
      <c r="AA59" s="10"/>
    </row>
    <row r="60" spans="1:27" s="2" customFormat="1" ht="14.6" x14ac:dyDescent="0.4">
      <c r="A60" s="10"/>
      <c r="B60" s="85" t="s">
        <v>116</v>
      </c>
      <c r="C60" s="85" t="s">
        <v>178</v>
      </c>
      <c r="D60" s="49">
        <v>0</v>
      </c>
      <c r="E60" s="54" t="s">
        <v>90</v>
      </c>
      <c r="F60" s="49" t="s">
        <v>90</v>
      </c>
      <c r="G60" s="49" t="s">
        <v>90</v>
      </c>
      <c r="H60" s="56">
        <v>0</v>
      </c>
      <c r="I60" s="62">
        <v>0</v>
      </c>
      <c r="J60" s="54" t="s">
        <v>90</v>
      </c>
      <c r="K60" s="49" t="s">
        <v>90</v>
      </c>
      <c r="L60" s="49" t="s">
        <v>90</v>
      </c>
      <c r="M60" s="68">
        <v>0</v>
      </c>
      <c r="N60" s="62">
        <v>0</v>
      </c>
      <c r="O60" s="54" t="s">
        <v>90</v>
      </c>
      <c r="P60" s="49" t="s">
        <v>90</v>
      </c>
      <c r="Q60" s="49" t="s">
        <v>90</v>
      </c>
      <c r="R60" s="49">
        <v>0</v>
      </c>
      <c r="S60" s="10"/>
      <c r="T60" s="96">
        <v>44509</v>
      </c>
      <c r="U60" s="100" t="s">
        <v>89</v>
      </c>
      <c r="V60" s="100" t="s">
        <v>90</v>
      </c>
      <c r="W60" s="10"/>
      <c r="X60" s="90" t="s">
        <v>186</v>
      </c>
      <c r="Y60" s="10"/>
      <c r="Z60" s="10"/>
      <c r="AA60" s="10"/>
    </row>
    <row r="61" spans="1:27" s="2" customFormat="1" ht="14.6" x14ac:dyDescent="0.4">
      <c r="A61" s="10"/>
      <c r="B61" s="85" t="s">
        <v>116</v>
      </c>
      <c r="C61" s="85" t="s">
        <v>180</v>
      </c>
      <c r="D61" s="49">
        <v>0</v>
      </c>
      <c r="E61" s="54" t="s">
        <v>90</v>
      </c>
      <c r="F61" s="49" t="s">
        <v>90</v>
      </c>
      <c r="G61" s="49" t="s">
        <v>90</v>
      </c>
      <c r="H61" s="56">
        <v>0</v>
      </c>
      <c r="I61" s="62">
        <v>0</v>
      </c>
      <c r="J61" s="54" t="s">
        <v>90</v>
      </c>
      <c r="K61" s="49" t="s">
        <v>90</v>
      </c>
      <c r="L61" s="49" t="s">
        <v>90</v>
      </c>
      <c r="M61" s="68">
        <v>0</v>
      </c>
      <c r="N61" s="62">
        <v>0</v>
      </c>
      <c r="O61" s="54" t="s">
        <v>90</v>
      </c>
      <c r="P61" s="49" t="s">
        <v>90</v>
      </c>
      <c r="Q61" s="49" t="s">
        <v>90</v>
      </c>
      <c r="R61" s="49">
        <v>0</v>
      </c>
      <c r="S61" s="10"/>
      <c r="T61" s="96">
        <v>44496</v>
      </c>
      <c r="U61" s="100" t="s">
        <v>89</v>
      </c>
      <c r="V61" s="100" t="s">
        <v>90</v>
      </c>
      <c r="W61" s="10"/>
      <c r="X61" s="90" t="s">
        <v>186</v>
      </c>
      <c r="Y61" s="10"/>
      <c r="Z61" s="10"/>
      <c r="AA61" s="10"/>
    </row>
    <row r="62" spans="1:27" s="2" customFormat="1" ht="14.6" x14ac:dyDescent="0.4">
      <c r="A62" s="10"/>
      <c r="B62" s="85" t="s">
        <v>166</v>
      </c>
      <c r="C62" s="85" t="s">
        <v>181</v>
      </c>
      <c r="D62" s="49">
        <v>0</v>
      </c>
      <c r="E62" s="54" t="s">
        <v>90</v>
      </c>
      <c r="F62" s="49" t="s">
        <v>90</v>
      </c>
      <c r="G62" s="49" t="s">
        <v>90</v>
      </c>
      <c r="H62" s="56">
        <v>0</v>
      </c>
      <c r="I62" s="62">
        <v>0</v>
      </c>
      <c r="J62" s="54" t="s">
        <v>90</v>
      </c>
      <c r="K62" s="49" t="s">
        <v>90</v>
      </c>
      <c r="L62" s="49" t="s">
        <v>90</v>
      </c>
      <c r="M62" s="68">
        <v>0</v>
      </c>
      <c r="N62" s="62">
        <v>0</v>
      </c>
      <c r="O62" s="54" t="s">
        <v>90</v>
      </c>
      <c r="P62" s="49" t="s">
        <v>90</v>
      </c>
      <c r="Q62" s="49" t="s">
        <v>90</v>
      </c>
      <c r="R62" s="49">
        <v>0</v>
      </c>
      <c r="S62" s="10"/>
      <c r="T62" s="96">
        <v>44496</v>
      </c>
      <c r="U62" s="100" t="s">
        <v>89</v>
      </c>
      <c r="V62" s="100" t="s">
        <v>90</v>
      </c>
      <c r="W62" s="10"/>
      <c r="X62" s="90" t="s">
        <v>186</v>
      </c>
      <c r="Y62" s="10"/>
      <c r="Z62" s="10"/>
      <c r="AA62" s="10"/>
    </row>
    <row r="63" spans="1:27" s="2" customFormat="1" ht="14.6" x14ac:dyDescent="0.4">
      <c r="A63" s="10"/>
      <c r="B63" s="85" t="s">
        <v>116</v>
      </c>
      <c r="C63" s="85" t="s">
        <v>184</v>
      </c>
      <c r="D63" s="49">
        <v>0</v>
      </c>
      <c r="E63" s="54" t="s">
        <v>90</v>
      </c>
      <c r="F63" s="49" t="s">
        <v>90</v>
      </c>
      <c r="G63" s="49" t="s">
        <v>90</v>
      </c>
      <c r="H63" s="56">
        <v>0</v>
      </c>
      <c r="I63" s="62">
        <v>0</v>
      </c>
      <c r="J63" s="54" t="s">
        <v>90</v>
      </c>
      <c r="K63" s="49" t="s">
        <v>90</v>
      </c>
      <c r="L63" s="49" t="s">
        <v>90</v>
      </c>
      <c r="M63" s="68">
        <v>0</v>
      </c>
      <c r="N63" s="62">
        <v>0</v>
      </c>
      <c r="O63" s="54" t="s">
        <v>90</v>
      </c>
      <c r="P63" s="49" t="s">
        <v>90</v>
      </c>
      <c r="Q63" s="49" t="s">
        <v>90</v>
      </c>
      <c r="R63" s="49">
        <v>0</v>
      </c>
      <c r="S63" s="10"/>
      <c r="T63" s="96">
        <v>44241</v>
      </c>
      <c r="U63" s="100" t="s">
        <v>89</v>
      </c>
      <c r="V63" s="100" t="s">
        <v>90</v>
      </c>
      <c r="W63" s="10"/>
      <c r="X63" s="90" t="s">
        <v>186</v>
      </c>
      <c r="Y63" s="10"/>
      <c r="Z63" s="10"/>
      <c r="AA63" s="10"/>
    </row>
    <row r="64" spans="1:27" s="2" customFormat="1" ht="14.6" x14ac:dyDescent="0.4">
      <c r="A64" s="10"/>
      <c r="B64" s="85" t="s">
        <v>116</v>
      </c>
      <c r="C64" s="85" t="s">
        <v>185</v>
      </c>
      <c r="D64" s="49">
        <v>0</v>
      </c>
      <c r="E64" s="54" t="s">
        <v>90</v>
      </c>
      <c r="F64" s="49" t="s">
        <v>90</v>
      </c>
      <c r="G64" s="49" t="s">
        <v>90</v>
      </c>
      <c r="H64" s="56">
        <v>0</v>
      </c>
      <c r="I64" s="62">
        <v>0</v>
      </c>
      <c r="J64" s="54" t="s">
        <v>90</v>
      </c>
      <c r="K64" s="49" t="s">
        <v>90</v>
      </c>
      <c r="L64" s="49" t="s">
        <v>90</v>
      </c>
      <c r="M64" s="68">
        <v>0</v>
      </c>
      <c r="N64" s="62">
        <v>0</v>
      </c>
      <c r="O64" s="54" t="s">
        <v>90</v>
      </c>
      <c r="P64" s="49" t="s">
        <v>90</v>
      </c>
      <c r="Q64" s="49" t="s">
        <v>90</v>
      </c>
      <c r="R64" s="49">
        <v>0</v>
      </c>
      <c r="S64" s="10"/>
      <c r="T64" s="96">
        <v>44589</v>
      </c>
      <c r="U64" s="100" t="s">
        <v>89</v>
      </c>
      <c r="V64" s="100" t="s">
        <v>90</v>
      </c>
      <c r="W64" s="10"/>
      <c r="X64" s="90" t="s">
        <v>186</v>
      </c>
      <c r="Y64" s="10"/>
      <c r="Z64" s="10"/>
      <c r="AA64" s="10"/>
    </row>
    <row r="65" spans="1:27" s="2" customFormat="1" ht="14.6" x14ac:dyDescent="0.4">
      <c r="A65" s="10"/>
      <c r="B65" s="85"/>
      <c r="C65" s="85"/>
      <c r="D65" s="52"/>
      <c r="E65" s="52"/>
      <c r="F65" s="52"/>
      <c r="G65" s="52"/>
      <c r="H65" s="55"/>
      <c r="I65" s="61"/>
      <c r="J65" s="52"/>
      <c r="K65" s="52"/>
      <c r="L65" s="52"/>
      <c r="M65" s="67"/>
      <c r="N65" s="61"/>
      <c r="O65" s="52"/>
      <c r="P65" s="52"/>
      <c r="Q65" s="52"/>
      <c r="R65" s="52"/>
      <c r="S65" s="10"/>
      <c r="T65" s="96"/>
      <c r="U65" s="97"/>
      <c r="V65" s="97"/>
      <c r="W65" s="10"/>
      <c r="X65" s="90"/>
      <c r="Y65" s="10"/>
      <c r="Z65" s="10"/>
      <c r="AA65" s="10"/>
    </row>
    <row r="66" spans="1:27" s="12" customFormat="1" ht="10.75" x14ac:dyDescent="0.3">
      <c r="A66" s="11"/>
      <c r="B66" s="25"/>
      <c r="C66" s="26"/>
      <c r="D66" s="28"/>
      <c r="E66" s="29"/>
      <c r="F66" s="30"/>
      <c r="G66" s="30"/>
      <c r="H66" s="30"/>
      <c r="I66" s="63"/>
      <c r="J66" s="29"/>
      <c r="K66" s="30"/>
      <c r="L66" s="30"/>
      <c r="M66" s="69"/>
      <c r="N66" s="63"/>
      <c r="O66" s="29"/>
      <c r="P66" s="30"/>
      <c r="Q66" s="30"/>
      <c r="R66" s="31"/>
      <c r="S66" s="11"/>
      <c r="T66" s="42"/>
      <c r="U66" s="43"/>
      <c r="V66" s="44"/>
      <c r="W66" s="11"/>
      <c r="X66" s="21"/>
      <c r="Y66" s="11"/>
      <c r="Z66" s="11"/>
      <c r="AA66" s="11"/>
    </row>
    <row r="67" spans="1:27" s="12" customFormat="1" ht="12.9" x14ac:dyDescent="0.3">
      <c r="A67" s="11"/>
      <c r="B67" s="25" t="s">
        <v>26</v>
      </c>
      <c r="C67" s="26"/>
      <c r="D67" s="57">
        <f>SUM(D26:D65)</f>
        <v>2756877.1827057181</v>
      </c>
      <c r="E67" s="29"/>
      <c r="F67" s="30"/>
      <c r="G67" s="30"/>
      <c r="H67" s="58">
        <f>SUM(H26:H65)</f>
        <v>2507288.71</v>
      </c>
      <c r="I67" s="70">
        <f>SUM(I26:I65)</f>
        <v>3090589.4449149487</v>
      </c>
      <c r="J67" s="29"/>
      <c r="K67" s="30"/>
      <c r="L67" s="30"/>
      <c r="M67" s="71">
        <f>SUM(M26:M65)</f>
        <v>2803917.2670629146</v>
      </c>
      <c r="N67" s="64">
        <f>SUM(N26:N65)</f>
        <v>3370210.1468768609</v>
      </c>
      <c r="O67" s="29"/>
      <c r="P67" s="30"/>
      <c r="Q67" s="30"/>
      <c r="R67" s="59">
        <f>SUM(R26:R65)</f>
        <v>3133674.5514795375</v>
      </c>
      <c r="S67" s="11"/>
      <c r="T67" s="16"/>
      <c r="U67" s="15"/>
      <c r="V67" s="17"/>
      <c r="W67" s="11"/>
      <c r="X67" s="21"/>
      <c r="Y67" s="11"/>
      <c r="Z67" s="11"/>
      <c r="AA67" s="11"/>
    </row>
    <row r="68" spans="1:27" s="12" customFormat="1" ht="10.75" x14ac:dyDescent="0.3">
      <c r="A68" s="11"/>
      <c r="B68" s="32"/>
      <c r="C68" s="33"/>
      <c r="D68" s="35"/>
      <c r="E68" s="36"/>
      <c r="F68" s="37"/>
      <c r="G68" s="37"/>
      <c r="H68" s="37"/>
      <c r="I68" s="65"/>
      <c r="J68" s="36"/>
      <c r="K68" s="37"/>
      <c r="L68" s="37"/>
      <c r="M68" s="72"/>
      <c r="N68" s="65"/>
      <c r="O68" s="36"/>
      <c r="P68" s="37"/>
      <c r="Q68" s="37"/>
      <c r="R68" s="38"/>
      <c r="S68" s="11"/>
      <c r="T68" s="18"/>
      <c r="U68" s="19"/>
      <c r="V68" s="20"/>
      <c r="W68" s="11"/>
      <c r="X68" s="22"/>
      <c r="Y68" s="11"/>
      <c r="Z68" s="11"/>
      <c r="AA68" s="11"/>
    </row>
    <row r="69" spans="1:27" x14ac:dyDescent="0.3">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9.3" x14ac:dyDescent="0.3">
      <c r="A70" s="4"/>
      <c r="B70" s="3" t="s">
        <v>34</v>
      </c>
      <c r="C70" s="3"/>
      <c r="D70" s="3"/>
      <c r="E70" s="3"/>
      <c r="F70" s="3"/>
      <c r="G70" s="3"/>
      <c r="H70" s="3"/>
      <c r="I70" s="3"/>
      <c r="J70" s="4"/>
      <c r="K70" s="4"/>
      <c r="T70" s="4"/>
      <c r="U70" s="4"/>
      <c r="V70" s="4"/>
      <c r="W70" s="4"/>
      <c r="X70" s="4"/>
      <c r="Y70" s="4"/>
      <c r="Z70" s="4"/>
      <c r="AA70" s="4"/>
    </row>
    <row r="71" spans="1:27" x14ac:dyDescent="0.3">
      <c r="A71" s="4"/>
      <c r="B71" s="4"/>
      <c r="C71" s="4"/>
      <c r="D71" s="4"/>
      <c r="E71" s="4"/>
      <c r="F71" s="4"/>
      <c r="G71" s="4"/>
      <c r="H71" s="4"/>
      <c r="I71" s="4"/>
      <c r="J71" s="4"/>
      <c r="K71" s="4"/>
      <c r="T71" s="4"/>
      <c r="U71" s="4"/>
      <c r="V71" s="4"/>
      <c r="W71" s="4"/>
      <c r="X71" s="4"/>
      <c r="Y71" s="4"/>
      <c r="Z71" s="4"/>
      <c r="AA71" s="4"/>
    </row>
    <row r="72" spans="1:27" ht="15.9" x14ac:dyDescent="0.3">
      <c r="A72" s="4"/>
      <c r="B72" s="46" t="s">
        <v>35</v>
      </c>
      <c r="C72" s="46" t="s">
        <v>36</v>
      </c>
      <c r="D72" s="46" t="s">
        <v>37</v>
      </c>
      <c r="E72" s="116" t="s">
        <v>38</v>
      </c>
      <c r="F72" s="116"/>
      <c r="G72" s="116"/>
      <c r="H72" s="116"/>
      <c r="I72" s="116"/>
      <c r="J72" s="116"/>
      <c r="K72" s="4"/>
      <c r="T72" s="4"/>
      <c r="U72" s="4"/>
      <c r="V72" s="4"/>
      <c r="W72" s="4"/>
      <c r="X72" s="4"/>
      <c r="Y72" s="4"/>
      <c r="Z72" s="4"/>
      <c r="AA72" s="4"/>
    </row>
    <row r="73" spans="1:27" ht="35.25" customHeight="1" x14ac:dyDescent="0.3">
      <c r="A73" s="4"/>
      <c r="B73" s="125" t="s">
        <v>39</v>
      </c>
      <c r="C73" s="14" t="s">
        <v>5</v>
      </c>
      <c r="D73" s="14" t="s">
        <v>40</v>
      </c>
      <c r="E73" s="120" t="s">
        <v>65</v>
      </c>
      <c r="F73" s="120"/>
      <c r="G73" s="120"/>
      <c r="H73" s="120"/>
      <c r="I73" s="120"/>
      <c r="J73" s="120"/>
      <c r="K73" s="4"/>
      <c r="T73" s="4"/>
      <c r="U73" s="4"/>
      <c r="V73" s="4"/>
      <c r="W73" s="4"/>
      <c r="X73" s="4"/>
      <c r="Y73" s="4"/>
      <c r="Z73" s="4"/>
      <c r="AA73" s="4"/>
    </row>
    <row r="74" spans="1:27" ht="30.65" customHeight="1" x14ac:dyDescent="0.3">
      <c r="A74" s="4"/>
      <c r="B74" s="125"/>
      <c r="C74" s="14" t="s">
        <v>6</v>
      </c>
      <c r="D74" s="14" t="s">
        <v>40</v>
      </c>
      <c r="E74" s="120" t="s">
        <v>66</v>
      </c>
      <c r="F74" s="120"/>
      <c r="G74" s="120"/>
      <c r="H74" s="120"/>
      <c r="I74" s="120"/>
      <c r="J74" s="120"/>
      <c r="K74" s="4"/>
      <c r="T74" s="4"/>
      <c r="U74" s="4"/>
      <c r="V74" s="4"/>
      <c r="W74" s="4"/>
      <c r="X74" s="4"/>
      <c r="Y74" s="4"/>
      <c r="Z74" s="4"/>
      <c r="AA74" s="4"/>
    </row>
    <row r="75" spans="1:27" ht="50.25" customHeight="1" x14ac:dyDescent="0.3">
      <c r="A75" s="4"/>
      <c r="B75" s="125"/>
      <c r="C75" s="14" t="s">
        <v>45</v>
      </c>
      <c r="D75" s="14" t="s">
        <v>21</v>
      </c>
      <c r="E75" s="120" t="s">
        <v>67</v>
      </c>
      <c r="F75" s="120"/>
      <c r="G75" s="120"/>
      <c r="H75" s="120"/>
      <c r="I75" s="120"/>
      <c r="J75" s="120"/>
      <c r="K75" s="4"/>
      <c r="T75" s="4"/>
      <c r="U75" s="4"/>
      <c r="V75" s="4"/>
      <c r="W75" s="4"/>
      <c r="X75" s="4"/>
      <c r="Y75" s="4"/>
      <c r="Z75" s="4"/>
      <c r="AA75" s="4"/>
    </row>
    <row r="76" spans="1:27" ht="49.2" customHeight="1" x14ac:dyDescent="0.3">
      <c r="A76" s="4"/>
      <c r="B76" s="125"/>
      <c r="C76" s="14" t="s">
        <v>9</v>
      </c>
      <c r="D76" s="14" t="s">
        <v>22</v>
      </c>
      <c r="E76" s="120" t="s">
        <v>47</v>
      </c>
      <c r="F76" s="120"/>
      <c r="G76" s="120"/>
      <c r="H76" s="120"/>
      <c r="I76" s="120"/>
      <c r="J76" s="120"/>
      <c r="K76" s="4"/>
      <c r="T76" s="4"/>
      <c r="U76" s="4"/>
      <c r="V76" s="4"/>
      <c r="W76" s="4"/>
      <c r="X76" s="4"/>
      <c r="Y76" s="4"/>
      <c r="Z76" s="4"/>
      <c r="AA76" s="4"/>
    </row>
    <row r="77" spans="1:27" ht="34.200000000000003" customHeight="1" x14ac:dyDescent="0.3">
      <c r="A77" s="4"/>
      <c r="B77" s="125"/>
      <c r="C77" s="14" t="s">
        <v>10</v>
      </c>
      <c r="D77" s="14" t="s">
        <v>23</v>
      </c>
      <c r="E77" s="120" t="s">
        <v>48</v>
      </c>
      <c r="F77" s="120"/>
      <c r="G77" s="120"/>
      <c r="H77" s="120"/>
      <c r="I77" s="120"/>
      <c r="J77" s="120"/>
      <c r="K77" s="4"/>
      <c r="T77" s="4"/>
      <c r="U77" s="4"/>
      <c r="V77" s="4"/>
      <c r="W77" s="4"/>
      <c r="X77" s="4"/>
      <c r="Y77" s="4"/>
      <c r="Z77" s="4"/>
      <c r="AA77" s="4"/>
    </row>
    <row r="78" spans="1:27" ht="40.200000000000003" customHeight="1" x14ac:dyDescent="0.3">
      <c r="A78" s="4"/>
      <c r="B78" s="125"/>
      <c r="C78" s="14" t="s">
        <v>11</v>
      </c>
      <c r="D78" s="14" t="s">
        <v>23</v>
      </c>
      <c r="E78" s="120" t="s">
        <v>49</v>
      </c>
      <c r="F78" s="120"/>
      <c r="G78" s="120"/>
      <c r="H78" s="120"/>
      <c r="I78" s="120"/>
      <c r="J78" s="120"/>
      <c r="K78" s="4"/>
      <c r="T78" s="4"/>
      <c r="U78" s="4"/>
      <c r="V78" s="4"/>
      <c r="W78" s="4"/>
      <c r="X78" s="4"/>
      <c r="Y78" s="4"/>
      <c r="Z78" s="4"/>
      <c r="AA78" s="4"/>
    </row>
    <row r="79" spans="1:27" ht="53.25" customHeight="1" x14ac:dyDescent="0.3">
      <c r="A79" s="4"/>
      <c r="B79" s="125"/>
      <c r="C79" s="14" t="s">
        <v>50</v>
      </c>
      <c r="D79" s="14" t="s">
        <v>23</v>
      </c>
      <c r="E79" s="120" t="s">
        <v>68</v>
      </c>
      <c r="F79" s="120"/>
      <c r="G79" s="120"/>
      <c r="H79" s="120"/>
      <c r="I79" s="120"/>
      <c r="J79" s="120"/>
      <c r="K79" s="4"/>
      <c r="T79" s="4"/>
      <c r="U79" s="4"/>
      <c r="V79" s="4"/>
      <c r="W79" s="4"/>
      <c r="X79" s="4"/>
      <c r="Y79" s="4"/>
      <c r="Z79" s="4"/>
      <c r="AA79" s="4"/>
    </row>
    <row r="80" spans="1:27" ht="51" customHeight="1" x14ac:dyDescent="0.3">
      <c r="A80" s="4"/>
      <c r="B80" s="125" t="s">
        <v>52</v>
      </c>
      <c r="C80" s="14" t="s">
        <v>16</v>
      </c>
      <c r="D80" s="14" t="s">
        <v>24</v>
      </c>
      <c r="E80" s="120" t="s">
        <v>56</v>
      </c>
      <c r="F80" s="120"/>
      <c r="G80" s="120"/>
      <c r="H80" s="120"/>
      <c r="I80" s="120"/>
      <c r="J80" s="120"/>
      <c r="K80" s="4"/>
      <c r="T80" s="4"/>
      <c r="U80" s="4"/>
      <c r="V80" s="4"/>
      <c r="W80" s="4"/>
      <c r="X80" s="4"/>
      <c r="Y80" s="4"/>
      <c r="Z80" s="4"/>
      <c r="AA80" s="4"/>
    </row>
    <row r="81" spans="1:27" ht="33" customHeight="1" x14ac:dyDescent="0.3">
      <c r="A81" s="4"/>
      <c r="B81" s="125"/>
      <c r="C81" s="14" t="s">
        <v>17</v>
      </c>
      <c r="D81" s="14" t="s">
        <v>25</v>
      </c>
      <c r="E81" s="120" t="s">
        <v>57</v>
      </c>
      <c r="F81" s="120"/>
      <c r="G81" s="120"/>
      <c r="H81" s="120"/>
      <c r="I81" s="120"/>
      <c r="J81" s="120"/>
      <c r="K81" s="4"/>
      <c r="T81" s="4"/>
      <c r="U81" s="4"/>
      <c r="V81" s="4"/>
      <c r="W81" s="4"/>
      <c r="X81" s="4"/>
      <c r="Y81" s="4"/>
      <c r="Z81" s="4"/>
      <c r="AA81" s="4"/>
    </row>
    <row r="82" spans="1:27" ht="35.25" customHeight="1" x14ac:dyDescent="0.3">
      <c r="A82" s="4"/>
      <c r="B82" s="125"/>
      <c r="C82" s="14" t="s">
        <v>18</v>
      </c>
      <c r="D82" s="14" t="s">
        <v>24</v>
      </c>
      <c r="E82" s="120" t="s">
        <v>58</v>
      </c>
      <c r="F82" s="120"/>
      <c r="G82" s="120"/>
      <c r="H82" s="120"/>
      <c r="I82" s="120"/>
      <c r="J82" s="120"/>
      <c r="K82" s="4"/>
      <c r="T82" s="4"/>
      <c r="U82" s="4"/>
      <c r="V82" s="4"/>
      <c r="W82" s="4"/>
      <c r="X82" s="4"/>
      <c r="Y82" s="4"/>
      <c r="Z82" s="4"/>
      <c r="AA82" s="4"/>
    </row>
    <row r="83" spans="1:27" ht="44.25" customHeight="1" x14ac:dyDescent="0.3">
      <c r="A83" s="4"/>
      <c r="B83" s="48" t="s">
        <v>61</v>
      </c>
      <c r="C83" s="14" t="s">
        <v>20</v>
      </c>
      <c r="D83" s="14" t="s">
        <v>40</v>
      </c>
      <c r="E83" s="120" t="s">
        <v>62</v>
      </c>
      <c r="F83" s="120"/>
      <c r="G83" s="120"/>
      <c r="H83" s="120"/>
      <c r="I83" s="120"/>
      <c r="J83" s="120"/>
      <c r="K83" s="4"/>
      <c r="T83" s="4"/>
      <c r="U83" s="4"/>
      <c r="V83" s="4"/>
      <c r="W83" s="4"/>
      <c r="X83" s="4"/>
      <c r="Y83" s="4"/>
      <c r="Z83" s="4"/>
      <c r="AA83" s="4"/>
    </row>
    <row r="84" spans="1:27" x14ac:dyDescent="0.3">
      <c r="A84" s="4"/>
      <c r="B84" s="4"/>
      <c r="C84" s="4"/>
      <c r="D84" s="4"/>
      <c r="E84" s="4"/>
      <c r="F84" s="4"/>
      <c r="G84" s="4"/>
      <c r="H84" s="4"/>
      <c r="I84" s="4"/>
      <c r="J84" s="4"/>
      <c r="K84" s="4"/>
      <c r="L84" s="4"/>
      <c r="M84" s="4"/>
      <c r="N84" s="4"/>
      <c r="O84" s="4"/>
      <c r="P84" s="4"/>
      <c r="Q84" s="4"/>
      <c r="R84" s="4"/>
      <c r="S84" s="4"/>
      <c r="T84" s="4"/>
      <c r="U84" s="4"/>
      <c r="V84" s="4"/>
      <c r="W84" s="4"/>
      <c r="X84" s="4"/>
      <c r="Y84" s="4"/>
      <c r="Z84" s="4"/>
      <c r="AA84" s="4"/>
    </row>
  </sheetData>
  <mergeCells count="68">
    <mergeCell ref="E83:J83"/>
    <mergeCell ref="B73:B79"/>
    <mergeCell ref="B80:B82"/>
    <mergeCell ref="E72:J72"/>
    <mergeCell ref="E73:J73"/>
    <mergeCell ref="E74:J74"/>
    <mergeCell ref="E75:J75"/>
    <mergeCell ref="E76:J76"/>
    <mergeCell ref="E77:J77"/>
    <mergeCell ref="E78:J78"/>
    <mergeCell ref="E79:J79"/>
    <mergeCell ref="E80:J80"/>
    <mergeCell ref="D25:H25"/>
    <mergeCell ref="I25:M25"/>
    <mergeCell ref="N25:R25"/>
    <mergeCell ref="E81:J81"/>
    <mergeCell ref="E82:J82"/>
    <mergeCell ref="U22:U23"/>
    <mergeCell ref="V22:V23"/>
    <mergeCell ref="X22:X25"/>
    <mergeCell ref="T24:T25"/>
    <mergeCell ref="U24:U25"/>
    <mergeCell ref="V24:V25"/>
    <mergeCell ref="O22:O23"/>
    <mergeCell ref="P22:P23"/>
    <mergeCell ref="Q22:Q23"/>
    <mergeCell ref="R22:R23"/>
    <mergeCell ref="T22:T23"/>
    <mergeCell ref="I22:I23"/>
    <mergeCell ref="J22:J23"/>
    <mergeCell ref="K22:K23"/>
    <mergeCell ref="L22:L23"/>
    <mergeCell ref="M22:M23"/>
    <mergeCell ref="N22:N23"/>
    <mergeCell ref="I10:M10"/>
    <mergeCell ref="N10:R10"/>
    <mergeCell ref="B22:B25"/>
    <mergeCell ref="C22:C25"/>
    <mergeCell ref="D22:D23"/>
    <mergeCell ref="E22:E23"/>
    <mergeCell ref="F22:F23"/>
    <mergeCell ref="G22:G23"/>
    <mergeCell ref="H22:H23"/>
    <mergeCell ref="B7:B10"/>
    <mergeCell ref="C7:C10"/>
    <mergeCell ref="D7:D8"/>
    <mergeCell ref="E7:E8"/>
    <mergeCell ref="F7:F8"/>
    <mergeCell ref="D10:H10"/>
    <mergeCell ref="T7:T8"/>
    <mergeCell ref="U7:U8"/>
    <mergeCell ref="V7:V8"/>
    <mergeCell ref="X7:X10"/>
    <mergeCell ref="T9:T10"/>
    <mergeCell ref="U9:U10"/>
    <mergeCell ref="V9:V10"/>
    <mergeCell ref="R7:R8"/>
    <mergeCell ref="G7:G8"/>
    <mergeCell ref="H7:H8"/>
    <mergeCell ref="I7:I8"/>
    <mergeCell ref="J7:J8"/>
    <mergeCell ref="K7:K8"/>
    <mergeCell ref="L7:L8"/>
    <mergeCell ref="M7:M8"/>
    <mergeCell ref="N7:N8"/>
    <mergeCell ref="O7:O8"/>
    <mergeCell ref="P7:P8"/>
    <mergeCell ref="Q7:Q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mail Submission" ma:contentTypeID="0x010100672A3FCA98991645BE083C320B7539B700E29F0D2B0BC5F74EB736E61B31FB98CA" ma:contentTypeVersion="62" ma:contentTypeDescription="Create a new document." ma:contentTypeScope="" ma:versionID="5cc32555f1d612034828c7e527a6b2ad">
  <xsd:schema xmlns:xsd="http://www.w3.org/2001/XMLSchema" xmlns:xs="http://www.w3.org/2001/XMLSchema" xmlns:p="http://schemas.microsoft.com/office/2006/metadata/properties" xmlns:ns2="7041854e-4853-44f9-9e63-23b7acad5461" targetNamespace="http://schemas.microsoft.com/office/2006/metadata/properties" ma:root="true" ma:fieldsID="c9e121fc59ed96fa83fd4a5f385909fe" ns2:_="">
    <xsd:import namespace="7041854e-4853-44f9-9e63-23b7acad5461"/>
    <xsd:element name="properties">
      <xsd:complexType>
        <xsd:sequence>
          <xsd:element name="documentManagement">
            <xsd:complexType>
              <xsd:all>
                <xsd:element ref="ns2:dlc_EmailBCC" minOccurs="0"/>
                <xsd:element ref="ns2:dlc_EmailCC" minOccurs="0"/>
                <xsd:element ref="ns2:dlc_EmailFrom" minOccurs="0"/>
                <xsd:element ref="ns2:dlc_EmailReceivedUTC" minOccurs="0"/>
                <xsd:element ref="ns2:dlc_EmailSentUTC" minOccurs="0"/>
                <xsd:element ref="ns2:dlc_EmailSubject" minOccurs="0"/>
                <xsd:element ref="ns2:dlc_EmailTo" minOccurs="0"/>
                <xsd:element ref="ns2:b20f10deb29d4945907115b7b62c5b70" minOccurs="0"/>
                <xsd:element ref="ns2:TaxCatchAll" minOccurs="0"/>
                <xsd:element ref="ns2:TaxCatchAllLabel" minOccurs="0"/>
                <xsd:element ref="ns2:a9250910d34f4f6d82af870f608babb6" minOccurs="0"/>
                <xsd:element ref="ns2:da4e9ae56afa494a84f353054bd212ec"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dlc_EmailBCC" ma:index="8" nillable="true" ma:displayName="BCC" ma:description="" ma:internalName="dlc_EmailBCC">
      <xsd:simpleType>
        <xsd:restriction base="dms:Note">
          <xsd:maxLength value="1024"/>
        </xsd:restriction>
      </xsd:simpleType>
    </xsd:element>
    <xsd:element name="dlc_EmailCC" ma:index="9" nillable="true" ma:displayName="CC" ma:description="" ma:internalName="dlc_EmailCC">
      <xsd:simpleType>
        <xsd:restriction base="dms:Note">
          <xsd:maxLength value="1024"/>
        </xsd:restriction>
      </xsd:simpleType>
    </xsd:element>
    <xsd:element name="dlc_EmailFrom" ma:index="10" nillable="true" ma:displayName="From" ma:description="" ma:internalName="dlc_EmailFrom">
      <xsd:simpleType>
        <xsd:restriction base="dms:Text">
          <xsd:maxLength value="255"/>
        </xsd:restriction>
      </xsd:simpleType>
    </xsd:element>
    <xsd:element name="dlc_EmailReceivedUTC" ma:index="11" nillable="true" ma:displayName="Date Received" ma:description="" ma:internalName="dlc_EmailReceivedUTC">
      <xsd:simpleType>
        <xsd:restriction base="dms:DateTime"/>
      </xsd:simpleType>
    </xsd:element>
    <xsd:element name="dlc_EmailSentUTC" ma:index="12" nillable="true" ma:displayName="Date Sent" ma:description="" ma:internalName="dlc_EmailSentUTC">
      <xsd:simpleType>
        <xsd:restriction base="dms:DateTime"/>
      </xsd:simpleType>
    </xsd:element>
    <xsd:element name="dlc_EmailSubject" ma:index="13" nillable="true" ma:displayName="Subject" ma:description="" ma:internalName="dlc_EmailSubject">
      <xsd:simpleType>
        <xsd:restriction base="dms:Note"/>
      </xsd:simpleType>
    </xsd:element>
    <xsd:element name="dlc_EmailTo" ma:index="14" nillable="true" ma:displayName="To" ma:description="" ma:internalName="dlc_EmailTo">
      <xsd:simpleType>
        <xsd:restriction base="dms:Note"/>
      </xsd:simpleType>
    </xsd:element>
    <xsd:element name="b20f10deb29d4945907115b7b62c5b70" ma:index="15"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a9250910d34f4f6d82af870f608babb6" ma:index="19"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21" nillable="true"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Follow-up" ma:index="23"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Follow-up xmlns="7041854e-4853-44f9-9e63-23b7acad5461">false</Follow-up>
    <a9250910d34f4f6d82af870f608babb6 xmlns="7041854e-4853-44f9-9e63-23b7acad5461">
      <Terms xmlns="http://schemas.microsoft.com/office/infopath/2007/PartnerControls"/>
    </a9250910d34f4f6d82af870f608babb6>
    <dlc_EmailReceivedUTC xmlns="7041854e-4853-44f9-9e63-23b7acad5461" xsi:nil="true"/>
    <dlc_EmailSentUTC xmlns="7041854e-4853-44f9-9e63-23b7acad5461" xsi:nil="true"/>
    <dlc_EmailBCC xmlns="7041854e-4853-44f9-9e63-23b7acad5461" xsi:nil="true"/>
    <dlc_EmailFrom xmlns="7041854e-4853-44f9-9e63-23b7acad5461" xsi:nil="true"/>
    <b20f10deb29d4945907115b7b62c5b70 xmlns="7041854e-4853-44f9-9e63-23b7acad5461">
      <Terms xmlns="http://schemas.microsoft.com/office/infopath/2007/PartnerControls"/>
    </b20f10deb29d4945907115b7b62c5b70>
    <dlc_EmailCC xmlns="7041854e-4853-44f9-9e63-23b7acad5461" xsi:nil="true"/>
    <dlc_EmailTo xmlns="7041854e-4853-44f9-9e63-23b7acad5461" xsi:nil="true"/>
    <dlc_EmailSubject xmlns="7041854e-4853-44f9-9e63-23b7acad5461" xsi:nil="true"/>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0e5cfab-624c-4e44-8ff4-7cd112c8ab77" ContentTypeId="0x010100672A3FCA98991645BE083C320B7539B7" PreviousValue="false"/>
</file>

<file path=customXml/itemProps1.xml><?xml version="1.0" encoding="utf-8"?>
<ds:datastoreItem xmlns:ds="http://schemas.openxmlformats.org/officeDocument/2006/customXml" ds:itemID="{E51AB60C-175D-4389-B820-6030BC2C6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44841B-D39C-4B2C-93D2-5B5388241532}">
  <ds:schemaRefs>
    <ds:schemaRef ds:uri="http://purl.org/dc/dcmitype/"/>
    <ds:schemaRef ds:uri="http://schemas.openxmlformats.org/package/2006/metadata/core-properties"/>
    <ds:schemaRef ds:uri="http://purl.org/dc/terms/"/>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7041854e-4853-44f9-9e63-23b7acad5461"/>
  </ds:schemaRefs>
</ds:datastoreItem>
</file>

<file path=customXml/itemProps3.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4.xml><?xml version="1.0" encoding="utf-8"?>
<ds:datastoreItem xmlns:ds="http://schemas.openxmlformats.org/officeDocument/2006/customXml" ds:itemID="{75E11E0D-6559-45DB-A7AF-C76CF064735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cp:lastPrinted>2022-02-10T18:16:02Z</cp:lastPrinted>
  <dcterms:created xsi:type="dcterms:W3CDTF">2015-02-10T14:45:54Z</dcterms:created>
  <dcterms:modified xsi:type="dcterms:W3CDTF">2022-02-28T17:23:10Z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0x010100672A3FCA98991645BE083C320B7539B700E29F0D2B0BC5F74EB736E61B31FB98CA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ies>
</file>